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firstSheet="15" activeTab="17"/>
  </bookViews>
  <sheets>
    <sheet name="Carbon Stock Calcn. (DBH&gt;=5)" sheetId="6" r:id="rId1"/>
    <sheet name="Acronyms" sheetId="24" r:id="rId2"/>
    <sheet name="AGB_NDVI" sheetId="7" r:id="rId3"/>
    <sheet name="AGB_DVI" sheetId="13" r:id="rId4"/>
    <sheet name="AGB_NDWI" sheetId="15" r:id="rId5"/>
    <sheet name="AGB_RDVI" sheetId="16" r:id="rId6"/>
    <sheet name="AGB_WDRVI" sheetId="17" r:id="rId7"/>
    <sheet name="AGB_VARI" sheetId="18" r:id="rId8"/>
    <sheet name="AGB_EVI" sheetId="20" r:id="rId9"/>
    <sheet name="AGB_IPVI" sheetId="21" r:id="rId10"/>
    <sheet name="AGB_NLI" sheetId="22" r:id="rId11"/>
    <sheet name="AGB_GNDVI" sheetId="23" r:id="rId12"/>
    <sheet name="R2 between AGB &amp; VIs" sheetId="28" r:id="rId13"/>
    <sheet name="Parameter &amp; Fit Statistics" sheetId="29" r:id="rId14"/>
    <sheet name="RMSE for Validation of NDVI" sheetId="37" r:id="rId15"/>
    <sheet name="RMSE for Validation of IPVI" sheetId="38" r:id="rId16"/>
    <sheet name="Validation Table(NDVI Vs. IPVI)" sheetId="45" r:id="rId17"/>
    <sheet name="PAGB Calculation (Pixel wise)" sheetId="48" r:id="rId18"/>
    <sheet name="Formula" sheetId="51" r:id="rId19"/>
  </sheets>
  <calcPr calcId="152511" calcOnSave="0"/>
</workbook>
</file>

<file path=xl/calcChain.xml><?xml version="1.0" encoding="utf-8"?>
<calcChain xmlns="http://schemas.openxmlformats.org/spreadsheetml/2006/main">
  <c r="D395" i="6" l="1"/>
  <c r="E395" i="6" l="1"/>
  <c r="E394" i="6"/>
  <c r="D394" i="6"/>
  <c r="E393" i="6" l="1"/>
  <c r="D4118" i="48" l="1"/>
  <c r="D4117" i="48"/>
  <c r="N4108" i="48"/>
  <c r="D4114" i="48"/>
  <c r="N4107" i="48" l="1"/>
  <c r="K4110" i="48"/>
  <c r="K4109" i="48"/>
  <c r="D4112" i="48" l="1"/>
  <c r="D4115" i="48" l="1"/>
  <c r="C4112" i="48"/>
  <c r="B4112" i="48" l="1"/>
  <c r="D9" i="38" l="1"/>
  <c r="E9" i="38" s="1"/>
  <c r="F9" i="38" s="1"/>
  <c r="D8" i="38"/>
  <c r="E8" i="38" s="1"/>
  <c r="F8" i="38" s="1"/>
  <c r="D7" i="38"/>
  <c r="E7" i="38" s="1"/>
  <c r="F7" i="38" s="1"/>
  <c r="D6" i="38"/>
  <c r="E6" i="38" s="1"/>
  <c r="F6" i="38" s="1"/>
  <c r="D5" i="38"/>
  <c r="E5" i="38" s="1"/>
  <c r="F5" i="38" s="1"/>
  <c r="D4" i="38"/>
  <c r="E4" i="38" s="1"/>
  <c r="F4" i="38" s="1"/>
  <c r="D3" i="38"/>
  <c r="E3" i="38" s="1"/>
  <c r="F3" i="38" s="1"/>
  <c r="D2" i="38"/>
  <c r="E2" i="38" s="1"/>
  <c r="F2" i="38" s="1"/>
  <c r="F12" i="37"/>
  <c r="F10" i="37"/>
  <c r="F3" i="37"/>
  <c r="F4" i="37"/>
  <c r="F5" i="37"/>
  <c r="F6" i="37"/>
  <c r="F7" i="37"/>
  <c r="F8" i="37"/>
  <c r="F9" i="37"/>
  <c r="F2" i="37"/>
  <c r="E3" i="37"/>
  <c r="E4" i="37"/>
  <c r="E5" i="37"/>
  <c r="E6" i="37"/>
  <c r="E7" i="37"/>
  <c r="E8" i="37"/>
  <c r="E9" i="37"/>
  <c r="E2" i="37"/>
  <c r="D3" i="37"/>
  <c r="D4" i="37"/>
  <c r="D5" i="37"/>
  <c r="D6" i="37"/>
  <c r="D7" i="37"/>
  <c r="D8" i="37"/>
  <c r="D9" i="37"/>
  <c r="D2" i="37"/>
  <c r="F10" i="38" l="1"/>
  <c r="F12" i="38" s="1"/>
  <c r="U21" i="6" l="1"/>
  <c r="U16" i="6"/>
  <c r="U17" i="6"/>
  <c r="U18" i="6"/>
  <c r="U19" i="6"/>
  <c r="U20" i="6"/>
  <c r="U15" i="6"/>
  <c r="T21" i="6"/>
  <c r="O31" i="6"/>
  <c r="O45" i="6"/>
  <c r="O55" i="6"/>
  <c r="O68" i="6"/>
  <c r="O82" i="6"/>
  <c r="O98" i="6"/>
  <c r="O112" i="6"/>
  <c r="O131" i="6"/>
  <c r="O145" i="6"/>
  <c r="O160" i="6"/>
  <c r="O184" i="6"/>
  <c r="O201" i="6"/>
  <c r="O215" i="6"/>
  <c r="O229" i="6"/>
  <c r="O250" i="6"/>
  <c r="O267" i="6"/>
  <c r="O280" i="6"/>
  <c r="O299" i="6"/>
  <c r="O315" i="6"/>
  <c r="O334" i="6"/>
  <c r="O349" i="6"/>
  <c r="O361" i="6"/>
  <c r="O372" i="6"/>
  <c r="O378" i="6"/>
  <c r="O391" i="6"/>
  <c r="K45" i="6"/>
  <c r="K55" i="6"/>
  <c r="K68" i="6"/>
  <c r="K82" i="6"/>
  <c r="K98" i="6"/>
  <c r="K112" i="6"/>
  <c r="K131" i="6"/>
  <c r="K145" i="6"/>
  <c r="K160" i="6"/>
  <c r="K184" i="6"/>
  <c r="K201" i="6"/>
  <c r="K215" i="6"/>
  <c r="K229" i="6"/>
  <c r="K250" i="6"/>
  <c r="K267" i="6"/>
  <c r="K280" i="6"/>
  <c r="K299" i="6"/>
  <c r="K315" i="6"/>
  <c r="K334" i="6"/>
  <c r="K349" i="6"/>
  <c r="K361" i="6"/>
  <c r="K372" i="6"/>
  <c r="K378" i="6"/>
  <c r="K391" i="6"/>
  <c r="K31" i="6"/>
  <c r="J391" i="6"/>
  <c r="J378" i="6"/>
  <c r="J372" i="6"/>
  <c r="J361" i="6"/>
  <c r="J349" i="6"/>
  <c r="J334" i="6"/>
  <c r="J315" i="6"/>
  <c r="J299" i="6"/>
  <c r="J280" i="6"/>
  <c r="J267" i="6"/>
  <c r="J250" i="6"/>
  <c r="J229" i="6"/>
  <c r="J215" i="6"/>
  <c r="J201" i="6"/>
  <c r="J184" i="6"/>
  <c r="J160" i="6"/>
  <c r="J145" i="6"/>
  <c r="J131" i="6"/>
  <c r="J112" i="6"/>
  <c r="J98" i="6"/>
  <c r="J82" i="6"/>
  <c r="J68" i="6"/>
  <c r="J55" i="6"/>
  <c r="J45" i="6"/>
  <c r="J31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B1048568" i="7" l="1"/>
  <c r="G286" i="6" l="1"/>
  <c r="H286" i="6" s="1"/>
  <c r="L286" i="6" s="1"/>
  <c r="M286" i="6" s="1"/>
  <c r="G374" i="6" l="1"/>
  <c r="H374" i="6" s="1"/>
  <c r="L374" i="6" s="1"/>
  <c r="M374" i="6" s="1"/>
  <c r="G386" i="6"/>
  <c r="H386" i="6" s="1"/>
  <c r="L386" i="6" s="1"/>
  <c r="M386" i="6" s="1"/>
  <c r="G49" i="6"/>
  <c r="H49" i="6"/>
  <c r="L49" i="6" s="1"/>
  <c r="M49" i="6" s="1"/>
  <c r="G48" i="6"/>
  <c r="H48" i="6"/>
  <c r="L48" i="6" s="1"/>
  <c r="M48" i="6" s="1"/>
  <c r="G47" i="6"/>
  <c r="H47" i="6" s="1"/>
  <c r="L47" i="6" s="1"/>
  <c r="M47" i="6" s="1"/>
  <c r="G63" i="6"/>
  <c r="H63" i="6" s="1"/>
  <c r="L63" i="6" s="1"/>
  <c r="M63" i="6" s="1"/>
  <c r="G62" i="6"/>
  <c r="H62" i="6" s="1"/>
  <c r="L62" i="6" s="1"/>
  <c r="M62" i="6" s="1"/>
  <c r="G357" i="6"/>
  <c r="H357" i="6" s="1"/>
  <c r="L357" i="6" s="1"/>
  <c r="M357" i="6" s="1"/>
  <c r="G356" i="6"/>
  <c r="H356" i="6" s="1"/>
  <c r="L356" i="6" s="1"/>
  <c r="M356" i="6" s="1"/>
  <c r="G105" i="6"/>
  <c r="H105" i="6" s="1"/>
  <c r="L105" i="6" s="1"/>
  <c r="M105" i="6" s="1"/>
  <c r="G104" i="6"/>
  <c r="H104" i="6" s="1"/>
  <c r="L104" i="6" s="1"/>
  <c r="M104" i="6" s="1"/>
  <c r="G27" i="6"/>
  <c r="H27" i="6"/>
  <c r="L27" i="6" s="1"/>
  <c r="M27" i="6" s="1"/>
  <c r="G23" i="6"/>
  <c r="H23" i="6" s="1"/>
  <c r="L23" i="6" s="1"/>
  <c r="M23" i="6" s="1"/>
  <c r="G24" i="6"/>
  <c r="H24" i="6" s="1"/>
  <c r="L24" i="6" s="1"/>
  <c r="M24" i="6" s="1"/>
  <c r="G25" i="6"/>
  <c r="H25" i="6" s="1"/>
  <c r="L25" i="6" s="1"/>
  <c r="M25" i="6" s="1"/>
  <c r="G26" i="6"/>
  <c r="H26" i="6" s="1"/>
  <c r="L26" i="6" s="1"/>
  <c r="M26" i="6" s="1"/>
  <c r="G206" i="6"/>
  <c r="H206" i="6" s="1"/>
  <c r="L206" i="6" s="1"/>
  <c r="M206" i="6" s="1"/>
  <c r="G207" i="6"/>
  <c r="H207" i="6" s="1"/>
  <c r="L207" i="6" s="1"/>
  <c r="M207" i="6" s="1"/>
  <c r="G35" i="6"/>
  <c r="H35" i="6" s="1"/>
  <c r="L35" i="6" s="1"/>
  <c r="M35" i="6" s="1"/>
  <c r="G34" i="6"/>
  <c r="H34" i="6"/>
  <c r="L34" i="6" s="1"/>
  <c r="M34" i="6" s="1"/>
  <c r="G40" i="6"/>
  <c r="H40" i="6" s="1"/>
  <c r="L40" i="6" s="1"/>
  <c r="M40" i="6" s="1"/>
  <c r="G39" i="6"/>
  <c r="H39" i="6" s="1"/>
  <c r="L39" i="6" s="1"/>
  <c r="M39" i="6" s="1"/>
  <c r="G272" i="6"/>
  <c r="H272" i="6" s="1"/>
  <c r="L272" i="6" s="1"/>
  <c r="M272" i="6" s="1"/>
  <c r="G310" i="6"/>
  <c r="H310" i="6" s="1"/>
  <c r="L310" i="6" s="1"/>
  <c r="M310" i="6" s="1"/>
  <c r="G342" i="6"/>
  <c r="H342" i="6" s="1"/>
  <c r="L342" i="6" s="1"/>
  <c r="M342" i="6" s="1"/>
  <c r="G151" i="6"/>
  <c r="H151" i="6" s="1"/>
  <c r="L151" i="6" s="1"/>
  <c r="M151" i="6" s="1"/>
  <c r="G152" i="6"/>
  <c r="H152" i="6" s="1"/>
  <c r="L152" i="6" s="1"/>
  <c r="M152" i="6" s="1"/>
  <c r="G324" i="6"/>
  <c r="H324" i="6" s="1"/>
  <c r="L324" i="6" s="1"/>
  <c r="M324" i="6" s="1"/>
  <c r="G323" i="6"/>
  <c r="H323" i="6" s="1"/>
  <c r="L323" i="6" s="1"/>
  <c r="M323" i="6" s="1"/>
  <c r="G322" i="6"/>
  <c r="H322" i="6" s="1"/>
  <c r="L322" i="6" s="1"/>
  <c r="M322" i="6" s="1"/>
  <c r="G197" i="6"/>
  <c r="H197" i="6" s="1"/>
  <c r="L197" i="6" s="1"/>
  <c r="M197" i="6" s="1"/>
  <c r="G196" i="6"/>
  <c r="H196" i="6" s="1"/>
  <c r="L196" i="6" s="1"/>
  <c r="M196" i="6" s="1"/>
  <c r="G191" i="6"/>
  <c r="H191" i="6" s="1"/>
  <c r="L191" i="6" s="1"/>
  <c r="M191" i="6" s="1"/>
  <c r="G190" i="6"/>
  <c r="H190" i="6" s="1"/>
  <c r="L190" i="6" s="1"/>
  <c r="M190" i="6" s="1"/>
  <c r="G189" i="6"/>
  <c r="H189" i="6" s="1"/>
  <c r="L189" i="6" s="1"/>
  <c r="M189" i="6" s="1"/>
  <c r="G225" i="6"/>
  <c r="H225" i="6" s="1"/>
  <c r="L225" i="6" s="1"/>
  <c r="M225" i="6" s="1"/>
  <c r="G222" i="6"/>
  <c r="H222" i="6" s="1"/>
  <c r="L222" i="6" s="1"/>
  <c r="M222" i="6" s="1"/>
  <c r="G221" i="6"/>
  <c r="H221" i="6" s="1"/>
  <c r="L221" i="6" s="1"/>
  <c r="M221" i="6" s="1"/>
  <c r="G220" i="6"/>
  <c r="H220" i="6" s="1"/>
  <c r="L220" i="6" s="1"/>
  <c r="M220" i="6" s="1"/>
  <c r="G240" i="6"/>
  <c r="H240" i="6" s="1"/>
  <c r="L240" i="6" s="1"/>
  <c r="M240" i="6" s="1"/>
  <c r="G246" i="6"/>
  <c r="H246" i="6" s="1"/>
  <c r="L246" i="6" s="1"/>
  <c r="M246" i="6" s="1"/>
  <c r="G237" i="6"/>
  <c r="H237" i="6" s="1"/>
  <c r="L237" i="6" s="1"/>
  <c r="M237" i="6" s="1"/>
  <c r="G236" i="6"/>
  <c r="H236" i="6" s="1"/>
  <c r="L236" i="6" s="1"/>
  <c r="M236" i="6" s="1"/>
  <c r="G177" i="6"/>
  <c r="H177" i="6" s="1"/>
  <c r="L177" i="6" s="1"/>
  <c r="M177" i="6" s="1"/>
  <c r="G261" i="6"/>
  <c r="H261" i="6" s="1"/>
  <c r="L261" i="6" s="1"/>
  <c r="M261" i="6" s="1"/>
  <c r="G260" i="6"/>
  <c r="H260" i="6" s="1"/>
  <c r="L260" i="6" s="1"/>
  <c r="M260" i="6" s="1"/>
  <c r="G258" i="6"/>
  <c r="H258" i="6" s="1"/>
  <c r="L258" i="6" s="1"/>
  <c r="M258" i="6" s="1"/>
  <c r="G257" i="6"/>
  <c r="H257" i="6" s="1"/>
  <c r="L257" i="6" s="1"/>
  <c r="M257" i="6" s="1"/>
  <c r="G256" i="6"/>
  <c r="H256" i="6" s="1"/>
  <c r="L256" i="6" s="1"/>
  <c r="M256" i="6" s="1"/>
  <c r="G289" i="6" l="1"/>
  <c r="H289" i="6"/>
  <c r="L289" i="6" s="1"/>
  <c r="M289" i="6" s="1"/>
  <c r="G288" i="6"/>
  <c r="H288" i="6" s="1"/>
  <c r="L288" i="6" s="1"/>
  <c r="M288" i="6" s="1"/>
  <c r="G391" i="6" l="1"/>
  <c r="H391" i="6" s="1"/>
  <c r="L391" i="6" s="1"/>
  <c r="M391" i="6" s="1"/>
  <c r="G390" i="6"/>
  <c r="H390" i="6" s="1"/>
  <c r="L390" i="6" s="1"/>
  <c r="M390" i="6" s="1"/>
  <c r="G389" i="6"/>
  <c r="H389" i="6" s="1"/>
  <c r="L389" i="6" s="1"/>
  <c r="M389" i="6" s="1"/>
  <c r="G388" i="6"/>
  <c r="H388" i="6" s="1"/>
  <c r="L388" i="6" s="1"/>
  <c r="M388" i="6" s="1"/>
  <c r="G387" i="6"/>
  <c r="H387" i="6" s="1"/>
  <c r="L387" i="6" s="1"/>
  <c r="M387" i="6" s="1"/>
  <c r="G385" i="6"/>
  <c r="H385" i="6" s="1"/>
  <c r="L385" i="6" s="1"/>
  <c r="M385" i="6" s="1"/>
  <c r="G384" i="6"/>
  <c r="H384" i="6" s="1"/>
  <c r="L384" i="6" s="1"/>
  <c r="M384" i="6" s="1"/>
  <c r="G383" i="6"/>
  <c r="H383" i="6" s="1"/>
  <c r="L383" i="6" s="1"/>
  <c r="M383" i="6" s="1"/>
  <c r="G382" i="6"/>
  <c r="H382" i="6" s="1"/>
  <c r="L382" i="6" s="1"/>
  <c r="M382" i="6" s="1"/>
  <c r="G381" i="6"/>
  <c r="H381" i="6" s="1"/>
  <c r="L381" i="6" s="1"/>
  <c r="M381" i="6" s="1"/>
  <c r="G380" i="6"/>
  <c r="H380" i="6" s="1"/>
  <c r="L380" i="6" s="1"/>
  <c r="M380" i="6" s="1"/>
  <c r="G379" i="6"/>
  <c r="H379" i="6" s="1"/>
  <c r="L379" i="6" s="1"/>
  <c r="M379" i="6" s="1"/>
  <c r="G378" i="6"/>
  <c r="H378" i="6" s="1"/>
  <c r="L378" i="6" s="1"/>
  <c r="M378" i="6" s="1"/>
  <c r="G377" i="6"/>
  <c r="H377" i="6" s="1"/>
  <c r="L377" i="6" s="1"/>
  <c r="M377" i="6" s="1"/>
  <c r="G376" i="6"/>
  <c r="H376" i="6" s="1"/>
  <c r="L376" i="6" s="1"/>
  <c r="M376" i="6" s="1"/>
  <c r="G375" i="6"/>
  <c r="H375" i="6" s="1"/>
  <c r="L375" i="6" s="1"/>
  <c r="M375" i="6" s="1"/>
  <c r="G373" i="6"/>
  <c r="H373" i="6" s="1"/>
  <c r="L373" i="6" s="1"/>
  <c r="M373" i="6" s="1"/>
  <c r="G372" i="6"/>
  <c r="H372" i="6" s="1"/>
  <c r="L372" i="6" s="1"/>
  <c r="M372" i="6" s="1"/>
  <c r="G371" i="6"/>
  <c r="H371" i="6" s="1"/>
  <c r="L371" i="6" s="1"/>
  <c r="M371" i="6" s="1"/>
  <c r="G370" i="6"/>
  <c r="H370" i="6" s="1"/>
  <c r="L370" i="6" s="1"/>
  <c r="M370" i="6" s="1"/>
  <c r="G369" i="6"/>
  <c r="H369" i="6" s="1"/>
  <c r="L369" i="6" s="1"/>
  <c r="M369" i="6" s="1"/>
  <c r="G368" i="6"/>
  <c r="H368" i="6" s="1"/>
  <c r="L368" i="6" s="1"/>
  <c r="M368" i="6" s="1"/>
  <c r="G367" i="6"/>
  <c r="H367" i="6" s="1"/>
  <c r="L367" i="6" s="1"/>
  <c r="M367" i="6" s="1"/>
  <c r="G366" i="6"/>
  <c r="H366" i="6" s="1"/>
  <c r="L366" i="6" s="1"/>
  <c r="M366" i="6" s="1"/>
  <c r="G365" i="6"/>
  <c r="H365" i="6" s="1"/>
  <c r="L365" i="6" s="1"/>
  <c r="M365" i="6" s="1"/>
  <c r="G364" i="6"/>
  <c r="H364" i="6" s="1"/>
  <c r="L364" i="6" s="1"/>
  <c r="M364" i="6" s="1"/>
  <c r="G363" i="6"/>
  <c r="H363" i="6" s="1"/>
  <c r="L363" i="6" s="1"/>
  <c r="M363" i="6" s="1"/>
  <c r="G362" i="6"/>
  <c r="H362" i="6" s="1"/>
  <c r="L362" i="6" s="1"/>
  <c r="M362" i="6" s="1"/>
  <c r="G361" i="6"/>
  <c r="H361" i="6" s="1"/>
  <c r="L361" i="6" s="1"/>
  <c r="M361" i="6" s="1"/>
  <c r="G360" i="6"/>
  <c r="H360" i="6" s="1"/>
  <c r="L360" i="6" s="1"/>
  <c r="M360" i="6" s="1"/>
  <c r="G359" i="6"/>
  <c r="H359" i="6" s="1"/>
  <c r="L359" i="6" s="1"/>
  <c r="M359" i="6" s="1"/>
  <c r="G358" i="6"/>
  <c r="H358" i="6" s="1"/>
  <c r="L358" i="6" s="1"/>
  <c r="M358" i="6" s="1"/>
  <c r="G355" i="6"/>
  <c r="H355" i="6" s="1"/>
  <c r="L355" i="6" s="1"/>
  <c r="M355" i="6" s="1"/>
  <c r="G354" i="6"/>
  <c r="H354" i="6" s="1"/>
  <c r="L354" i="6" s="1"/>
  <c r="M354" i="6" s="1"/>
  <c r="G353" i="6"/>
  <c r="H353" i="6" s="1"/>
  <c r="L353" i="6" s="1"/>
  <c r="M353" i="6" s="1"/>
  <c r="G352" i="6"/>
  <c r="H352" i="6" s="1"/>
  <c r="L352" i="6" s="1"/>
  <c r="M352" i="6" s="1"/>
  <c r="G351" i="6"/>
  <c r="H351" i="6" s="1"/>
  <c r="L351" i="6" s="1"/>
  <c r="M351" i="6" s="1"/>
  <c r="G350" i="6"/>
  <c r="H350" i="6" s="1"/>
  <c r="L350" i="6" s="1"/>
  <c r="M350" i="6" s="1"/>
  <c r="G349" i="6"/>
  <c r="H349" i="6" s="1"/>
  <c r="L349" i="6" s="1"/>
  <c r="M349" i="6" s="1"/>
  <c r="G348" i="6"/>
  <c r="H348" i="6" s="1"/>
  <c r="L348" i="6" s="1"/>
  <c r="M348" i="6" s="1"/>
  <c r="G347" i="6"/>
  <c r="H347" i="6" s="1"/>
  <c r="L347" i="6" s="1"/>
  <c r="M347" i="6" s="1"/>
  <c r="G346" i="6"/>
  <c r="H346" i="6" s="1"/>
  <c r="L346" i="6" s="1"/>
  <c r="M346" i="6" s="1"/>
  <c r="G345" i="6"/>
  <c r="H345" i="6" s="1"/>
  <c r="L345" i="6" s="1"/>
  <c r="M345" i="6" s="1"/>
  <c r="G344" i="6"/>
  <c r="H344" i="6" s="1"/>
  <c r="L344" i="6" s="1"/>
  <c r="M344" i="6" s="1"/>
  <c r="G343" i="6"/>
  <c r="H343" i="6" s="1"/>
  <c r="L343" i="6" s="1"/>
  <c r="M343" i="6" s="1"/>
  <c r="G341" i="6"/>
  <c r="H341" i="6" s="1"/>
  <c r="L341" i="6" s="1"/>
  <c r="M341" i="6" s="1"/>
  <c r="G340" i="6"/>
  <c r="H340" i="6" s="1"/>
  <c r="L340" i="6" s="1"/>
  <c r="M340" i="6" s="1"/>
  <c r="G339" i="6"/>
  <c r="H339" i="6" s="1"/>
  <c r="L339" i="6" s="1"/>
  <c r="M339" i="6" s="1"/>
  <c r="G338" i="6"/>
  <c r="H338" i="6" s="1"/>
  <c r="L338" i="6" s="1"/>
  <c r="M338" i="6" s="1"/>
  <c r="G337" i="6"/>
  <c r="H337" i="6" s="1"/>
  <c r="L337" i="6" s="1"/>
  <c r="M337" i="6" s="1"/>
  <c r="G336" i="6"/>
  <c r="H336" i="6" s="1"/>
  <c r="L336" i="6" s="1"/>
  <c r="M336" i="6" s="1"/>
  <c r="G335" i="6"/>
  <c r="H335" i="6" s="1"/>
  <c r="L335" i="6" s="1"/>
  <c r="M335" i="6" s="1"/>
  <c r="G334" i="6"/>
  <c r="H334" i="6" s="1"/>
  <c r="L334" i="6" s="1"/>
  <c r="M334" i="6" s="1"/>
  <c r="G333" i="6"/>
  <c r="H333" i="6" s="1"/>
  <c r="L333" i="6" s="1"/>
  <c r="M333" i="6" s="1"/>
  <c r="G332" i="6"/>
  <c r="H332" i="6" s="1"/>
  <c r="L332" i="6" s="1"/>
  <c r="M332" i="6" s="1"/>
  <c r="G331" i="6"/>
  <c r="H331" i="6" s="1"/>
  <c r="L331" i="6" s="1"/>
  <c r="M331" i="6" s="1"/>
  <c r="G330" i="6"/>
  <c r="H330" i="6" s="1"/>
  <c r="L330" i="6" s="1"/>
  <c r="M330" i="6" s="1"/>
  <c r="G329" i="6"/>
  <c r="H329" i="6" s="1"/>
  <c r="L329" i="6" s="1"/>
  <c r="M329" i="6" s="1"/>
  <c r="G328" i="6"/>
  <c r="H328" i="6" s="1"/>
  <c r="L328" i="6" s="1"/>
  <c r="M328" i="6" s="1"/>
  <c r="G327" i="6"/>
  <c r="H327" i="6" s="1"/>
  <c r="L327" i="6" s="1"/>
  <c r="M327" i="6" s="1"/>
  <c r="G326" i="6"/>
  <c r="H326" i="6" s="1"/>
  <c r="L326" i="6" s="1"/>
  <c r="M326" i="6" s="1"/>
  <c r="G325" i="6"/>
  <c r="H325" i="6" s="1"/>
  <c r="L325" i="6" s="1"/>
  <c r="M325" i="6" s="1"/>
  <c r="G321" i="6"/>
  <c r="H321" i="6" s="1"/>
  <c r="L321" i="6" s="1"/>
  <c r="M321" i="6" s="1"/>
  <c r="G320" i="6"/>
  <c r="H320" i="6" s="1"/>
  <c r="L320" i="6" s="1"/>
  <c r="M320" i="6" s="1"/>
  <c r="G319" i="6"/>
  <c r="H319" i="6" s="1"/>
  <c r="L319" i="6" s="1"/>
  <c r="M319" i="6" s="1"/>
  <c r="G318" i="6"/>
  <c r="H318" i="6" s="1"/>
  <c r="L318" i="6" s="1"/>
  <c r="M318" i="6" s="1"/>
  <c r="G317" i="6"/>
  <c r="H317" i="6" s="1"/>
  <c r="L317" i="6" s="1"/>
  <c r="M317" i="6" s="1"/>
  <c r="G316" i="6"/>
  <c r="H316" i="6" s="1"/>
  <c r="L316" i="6" s="1"/>
  <c r="M316" i="6" s="1"/>
  <c r="G315" i="6"/>
  <c r="H315" i="6" s="1"/>
  <c r="L315" i="6" s="1"/>
  <c r="M315" i="6" s="1"/>
  <c r="G314" i="6"/>
  <c r="H314" i="6" s="1"/>
  <c r="L314" i="6" s="1"/>
  <c r="M314" i="6" s="1"/>
  <c r="G313" i="6"/>
  <c r="H313" i="6" s="1"/>
  <c r="L313" i="6" s="1"/>
  <c r="M313" i="6" s="1"/>
  <c r="G312" i="6"/>
  <c r="H312" i="6" s="1"/>
  <c r="L312" i="6" s="1"/>
  <c r="M312" i="6" s="1"/>
  <c r="G311" i="6"/>
  <c r="H311" i="6" s="1"/>
  <c r="L311" i="6" s="1"/>
  <c r="M311" i="6" s="1"/>
  <c r="G309" i="6"/>
  <c r="H309" i="6" s="1"/>
  <c r="L309" i="6" s="1"/>
  <c r="M309" i="6" s="1"/>
  <c r="G308" i="6"/>
  <c r="H308" i="6" s="1"/>
  <c r="L308" i="6" s="1"/>
  <c r="M308" i="6" s="1"/>
  <c r="G307" i="6"/>
  <c r="H307" i="6" s="1"/>
  <c r="L307" i="6" s="1"/>
  <c r="M307" i="6" s="1"/>
  <c r="G306" i="6"/>
  <c r="H306" i="6" s="1"/>
  <c r="L306" i="6" s="1"/>
  <c r="M306" i="6" s="1"/>
  <c r="G305" i="6"/>
  <c r="H305" i="6" s="1"/>
  <c r="L305" i="6" s="1"/>
  <c r="M305" i="6" s="1"/>
  <c r="G304" i="6"/>
  <c r="H304" i="6" s="1"/>
  <c r="L304" i="6" s="1"/>
  <c r="M304" i="6" s="1"/>
  <c r="G303" i="6"/>
  <c r="H303" i="6" s="1"/>
  <c r="L303" i="6" s="1"/>
  <c r="M303" i="6" s="1"/>
  <c r="G302" i="6"/>
  <c r="H302" i="6" s="1"/>
  <c r="L302" i="6" s="1"/>
  <c r="M302" i="6" s="1"/>
  <c r="G301" i="6"/>
  <c r="H301" i="6" s="1"/>
  <c r="L301" i="6" s="1"/>
  <c r="M301" i="6" s="1"/>
  <c r="G300" i="6"/>
  <c r="H300" i="6" s="1"/>
  <c r="L300" i="6" s="1"/>
  <c r="M300" i="6" s="1"/>
  <c r="G299" i="6"/>
  <c r="H299" i="6" s="1"/>
  <c r="L299" i="6" s="1"/>
  <c r="M299" i="6" s="1"/>
  <c r="G298" i="6"/>
  <c r="H298" i="6" s="1"/>
  <c r="L298" i="6" s="1"/>
  <c r="M298" i="6" s="1"/>
  <c r="G297" i="6"/>
  <c r="H297" i="6" s="1"/>
  <c r="L297" i="6" s="1"/>
  <c r="M297" i="6" s="1"/>
  <c r="G296" i="6"/>
  <c r="H296" i="6" s="1"/>
  <c r="L296" i="6" s="1"/>
  <c r="M296" i="6" s="1"/>
  <c r="G295" i="6"/>
  <c r="H295" i="6" s="1"/>
  <c r="L295" i="6" s="1"/>
  <c r="M295" i="6" s="1"/>
  <c r="G294" i="6"/>
  <c r="H294" i="6" s="1"/>
  <c r="L294" i="6" s="1"/>
  <c r="M294" i="6" s="1"/>
  <c r="G293" i="6"/>
  <c r="H293" i="6" s="1"/>
  <c r="L293" i="6" s="1"/>
  <c r="M293" i="6" s="1"/>
  <c r="G292" i="6"/>
  <c r="H292" i="6" s="1"/>
  <c r="L292" i="6" s="1"/>
  <c r="M292" i="6" s="1"/>
  <c r="G291" i="6"/>
  <c r="H291" i="6" s="1"/>
  <c r="L291" i="6" s="1"/>
  <c r="M291" i="6" s="1"/>
  <c r="G290" i="6"/>
  <c r="H290" i="6" s="1"/>
  <c r="L290" i="6" s="1"/>
  <c r="M290" i="6" s="1"/>
  <c r="G287" i="6"/>
  <c r="H287" i="6" s="1"/>
  <c r="L287" i="6" s="1"/>
  <c r="M287" i="6" s="1"/>
  <c r="G285" i="6"/>
  <c r="H285" i="6" s="1"/>
  <c r="L285" i="6" s="1"/>
  <c r="M285" i="6" s="1"/>
  <c r="G284" i="6"/>
  <c r="H284" i="6" s="1"/>
  <c r="L284" i="6" s="1"/>
  <c r="M284" i="6" s="1"/>
  <c r="G283" i="6"/>
  <c r="H283" i="6" s="1"/>
  <c r="L283" i="6" s="1"/>
  <c r="M283" i="6" s="1"/>
  <c r="G282" i="6"/>
  <c r="H282" i="6" s="1"/>
  <c r="L282" i="6" s="1"/>
  <c r="M282" i="6" s="1"/>
  <c r="G281" i="6"/>
  <c r="H281" i="6" s="1"/>
  <c r="L281" i="6" s="1"/>
  <c r="M281" i="6" s="1"/>
  <c r="G280" i="6"/>
  <c r="H280" i="6" s="1"/>
  <c r="L280" i="6" s="1"/>
  <c r="M280" i="6" s="1"/>
  <c r="G279" i="6"/>
  <c r="H279" i="6" s="1"/>
  <c r="L279" i="6" s="1"/>
  <c r="M279" i="6" s="1"/>
  <c r="G278" i="6"/>
  <c r="H278" i="6" s="1"/>
  <c r="L278" i="6" s="1"/>
  <c r="M278" i="6" s="1"/>
  <c r="G277" i="6"/>
  <c r="H277" i="6" s="1"/>
  <c r="L277" i="6" s="1"/>
  <c r="M277" i="6" s="1"/>
  <c r="G276" i="6"/>
  <c r="H276" i="6" s="1"/>
  <c r="L276" i="6" s="1"/>
  <c r="M276" i="6" s="1"/>
  <c r="G275" i="6"/>
  <c r="H275" i="6" s="1"/>
  <c r="L275" i="6" s="1"/>
  <c r="M275" i="6" s="1"/>
  <c r="G274" i="6"/>
  <c r="H274" i="6" s="1"/>
  <c r="L274" i="6" s="1"/>
  <c r="M274" i="6" s="1"/>
  <c r="G273" i="6"/>
  <c r="H273" i="6" s="1"/>
  <c r="L273" i="6" s="1"/>
  <c r="M273" i="6" s="1"/>
  <c r="G271" i="6"/>
  <c r="H271" i="6" s="1"/>
  <c r="L271" i="6" s="1"/>
  <c r="M271" i="6" s="1"/>
  <c r="G270" i="6"/>
  <c r="H270" i="6" s="1"/>
  <c r="L270" i="6" s="1"/>
  <c r="M270" i="6" s="1"/>
  <c r="G269" i="6"/>
  <c r="H269" i="6" s="1"/>
  <c r="L269" i="6" s="1"/>
  <c r="M269" i="6" s="1"/>
  <c r="G268" i="6"/>
  <c r="H268" i="6" s="1"/>
  <c r="L268" i="6" s="1"/>
  <c r="M268" i="6" s="1"/>
  <c r="G267" i="6"/>
  <c r="H267" i="6" s="1"/>
  <c r="L267" i="6" s="1"/>
  <c r="M267" i="6" s="1"/>
  <c r="G266" i="6"/>
  <c r="H266" i="6" s="1"/>
  <c r="L266" i="6" s="1"/>
  <c r="M266" i="6" s="1"/>
  <c r="G265" i="6"/>
  <c r="H265" i="6" s="1"/>
  <c r="L265" i="6" s="1"/>
  <c r="M265" i="6" s="1"/>
  <c r="G264" i="6"/>
  <c r="H264" i="6" s="1"/>
  <c r="L264" i="6" s="1"/>
  <c r="M264" i="6" s="1"/>
  <c r="G263" i="6"/>
  <c r="H263" i="6" s="1"/>
  <c r="L263" i="6" s="1"/>
  <c r="M263" i="6" s="1"/>
  <c r="G262" i="6"/>
  <c r="H262" i="6" s="1"/>
  <c r="L262" i="6" s="1"/>
  <c r="M262" i="6" s="1"/>
  <c r="G259" i="6"/>
  <c r="H259" i="6" s="1"/>
  <c r="L259" i="6" s="1"/>
  <c r="M259" i="6" s="1"/>
  <c r="G255" i="6"/>
  <c r="H255" i="6" s="1"/>
  <c r="L255" i="6" s="1"/>
  <c r="M255" i="6" s="1"/>
  <c r="G254" i="6"/>
  <c r="H254" i="6" s="1"/>
  <c r="L254" i="6" s="1"/>
  <c r="M254" i="6" s="1"/>
  <c r="G253" i="6"/>
  <c r="H253" i="6" s="1"/>
  <c r="L253" i="6" s="1"/>
  <c r="M253" i="6" s="1"/>
  <c r="G252" i="6"/>
  <c r="H252" i="6" s="1"/>
  <c r="L252" i="6" s="1"/>
  <c r="M252" i="6" s="1"/>
  <c r="G251" i="6"/>
  <c r="H251" i="6" s="1"/>
  <c r="L251" i="6" s="1"/>
  <c r="M251" i="6" s="1"/>
  <c r="G250" i="6"/>
  <c r="H250" i="6" s="1"/>
  <c r="L250" i="6" s="1"/>
  <c r="M250" i="6" s="1"/>
  <c r="G249" i="6"/>
  <c r="H249" i="6" s="1"/>
  <c r="L249" i="6" s="1"/>
  <c r="M249" i="6" s="1"/>
  <c r="G248" i="6"/>
  <c r="H248" i="6" s="1"/>
  <c r="L248" i="6" s="1"/>
  <c r="M248" i="6" s="1"/>
  <c r="G247" i="6"/>
  <c r="H247" i="6" s="1"/>
  <c r="L247" i="6" s="1"/>
  <c r="M247" i="6" s="1"/>
  <c r="G245" i="6"/>
  <c r="H245" i="6" s="1"/>
  <c r="L245" i="6" s="1"/>
  <c r="M245" i="6" s="1"/>
  <c r="G244" i="6"/>
  <c r="H244" i="6" s="1"/>
  <c r="L244" i="6" s="1"/>
  <c r="M244" i="6" s="1"/>
  <c r="G243" i="6"/>
  <c r="H243" i="6" s="1"/>
  <c r="L243" i="6" s="1"/>
  <c r="M243" i="6" s="1"/>
  <c r="G242" i="6"/>
  <c r="H242" i="6" s="1"/>
  <c r="L242" i="6" s="1"/>
  <c r="M242" i="6" s="1"/>
  <c r="G241" i="6"/>
  <c r="H241" i="6" s="1"/>
  <c r="L241" i="6" s="1"/>
  <c r="M241" i="6" s="1"/>
  <c r="G239" i="6"/>
  <c r="H239" i="6" s="1"/>
  <c r="L239" i="6" s="1"/>
  <c r="M239" i="6" s="1"/>
  <c r="G238" i="6"/>
  <c r="H238" i="6" s="1"/>
  <c r="L238" i="6" s="1"/>
  <c r="M238" i="6" s="1"/>
  <c r="G235" i="6"/>
  <c r="H235" i="6" s="1"/>
  <c r="L235" i="6" s="1"/>
  <c r="M235" i="6" s="1"/>
  <c r="G234" i="6"/>
  <c r="H234" i="6" s="1"/>
  <c r="L234" i="6" s="1"/>
  <c r="M234" i="6" s="1"/>
  <c r="G233" i="6"/>
  <c r="H233" i="6" s="1"/>
  <c r="L233" i="6" s="1"/>
  <c r="M233" i="6" s="1"/>
  <c r="G232" i="6"/>
  <c r="H232" i="6" s="1"/>
  <c r="L232" i="6" s="1"/>
  <c r="M232" i="6" s="1"/>
  <c r="G231" i="6"/>
  <c r="H231" i="6" s="1"/>
  <c r="L231" i="6" s="1"/>
  <c r="M231" i="6" s="1"/>
  <c r="G230" i="6"/>
  <c r="H230" i="6" s="1"/>
  <c r="L230" i="6" s="1"/>
  <c r="M230" i="6" s="1"/>
  <c r="G229" i="6"/>
  <c r="H229" i="6" s="1"/>
  <c r="L229" i="6" s="1"/>
  <c r="M229" i="6" s="1"/>
  <c r="G228" i="6"/>
  <c r="H228" i="6" s="1"/>
  <c r="L228" i="6" s="1"/>
  <c r="M228" i="6" s="1"/>
  <c r="G227" i="6"/>
  <c r="H227" i="6" s="1"/>
  <c r="L227" i="6" s="1"/>
  <c r="M227" i="6" s="1"/>
  <c r="G226" i="6"/>
  <c r="H226" i="6" s="1"/>
  <c r="L226" i="6" s="1"/>
  <c r="M226" i="6" s="1"/>
  <c r="G224" i="6"/>
  <c r="H224" i="6" s="1"/>
  <c r="L224" i="6" s="1"/>
  <c r="M224" i="6" s="1"/>
  <c r="G223" i="6"/>
  <c r="H223" i="6" s="1"/>
  <c r="L223" i="6" s="1"/>
  <c r="M223" i="6" s="1"/>
  <c r="G219" i="6"/>
  <c r="H219" i="6" s="1"/>
  <c r="L219" i="6" s="1"/>
  <c r="M219" i="6" s="1"/>
  <c r="G218" i="6"/>
  <c r="H218" i="6" s="1"/>
  <c r="L218" i="6" s="1"/>
  <c r="M218" i="6" s="1"/>
  <c r="G217" i="6"/>
  <c r="H217" i="6" s="1"/>
  <c r="L217" i="6" s="1"/>
  <c r="M217" i="6" s="1"/>
  <c r="G216" i="6"/>
  <c r="H216" i="6" s="1"/>
  <c r="L216" i="6" s="1"/>
  <c r="M216" i="6" s="1"/>
  <c r="G215" i="6"/>
  <c r="H215" i="6" s="1"/>
  <c r="L215" i="6" s="1"/>
  <c r="M215" i="6" s="1"/>
  <c r="G214" i="6"/>
  <c r="H214" i="6" s="1"/>
  <c r="L214" i="6" s="1"/>
  <c r="M214" i="6" s="1"/>
  <c r="G213" i="6"/>
  <c r="H213" i="6" s="1"/>
  <c r="L213" i="6" s="1"/>
  <c r="M213" i="6" s="1"/>
  <c r="G212" i="6"/>
  <c r="H212" i="6" s="1"/>
  <c r="L212" i="6" s="1"/>
  <c r="M212" i="6" s="1"/>
  <c r="G211" i="6"/>
  <c r="H211" i="6" s="1"/>
  <c r="L211" i="6" s="1"/>
  <c r="M211" i="6" s="1"/>
  <c r="G210" i="6"/>
  <c r="H210" i="6" s="1"/>
  <c r="L210" i="6" s="1"/>
  <c r="M210" i="6" s="1"/>
  <c r="G209" i="6"/>
  <c r="H209" i="6" s="1"/>
  <c r="L209" i="6" s="1"/>
  <c r="M209" i="6" s="1"/>
  <c r="G208" i="6"/>
  <c r="H208" i="6" s="1"/>
  <c r="L208" i="6" s="1"/>
  <c r="M208" i="6" s="1"/>
  <c r="G205" i="6"/>
  <c r="H205" i="6" s="1"/>
  <c r="L205" i="6" s="1"/>
  <c r="M205" i="6" s="1"/>
  <c r="G204" i="6"/>
  <c r="H204" i="6" s="1"/>
  <c r="L204" i="6" s="1"/>
  <c r="M204" i="6" s="1"/>
  <c r="G203" i="6"/>
  <c r="H203" i="6" s="1"/>
  <c r="L203" i="6" s="1"/>
  <c r="M203" i="6" s="1"/>
  <c r="G202" i="6"/>
  <c r="H202" i="6" s="1"/>
  <c r="L202" i="6" s="1"/>
  <c r="M202" i="6" s="1"/>
  <c r="G201" i="6"/>
  <c r="H201" i="6" s="1"/>
  <c r="L201" i="6" s="1"/>
  <c r="M201" i="6" s="1"/>
  <c r="G200" i="6"/>
  <c r="H200" i="6" s="1"/>
  <c r="L200" i="6" s="1"/>
  <c r="M200" i="6" s="1"/>
  <c r="G199" i="6"/>
  <c r="H199" i="6" s="1"/>
  <c r="L199" i="6" s="1"/>
  <c r="M199" i="6" s="1"/>
  <c r="G198" i="6"/>
  <c r="H198" i="6" s="1"/>
  <c r="L198" i="6" s="1"/>
  <c r="M198" i="6" s="1"/>
  <c r="G195" i="6"/>
  <c r="H195" i="6" s="1"/>
  <c r="L195" i="6" s="1"/>
  <c r="M195" i="6" s="1"/>
  <c r="G194" i="6"/>
  <c r="H194" i="6" s="1"/>
  <c r="L194" i="6" s="1"/>
  <c r="M194" i="6" s="1"/>
  <c r="G193" i="6"/>
  <c r="H193" i="6" s="1"/>
  <c r="L193" i="6" s="1"/>
  <c r="M193" i="6" s="1"/>
  <c r="G192" i="6"/>
  <c r="H192" i="6" s="1"/>
  <c r="L192" i="6" s="1"/>
  <c r="M192" i="6" s="1"/>
  <c r="G188" i="6"/>
  <c r="H188" i="6" s="1"/>
  <c r="L188" i="6" s="1"/>
  <c r="M188" i="6" s="1"/>
  <c r="G187" i="6"/>
  <c r="H187" i="6" s="1"/>
  <c r="L187" i="6" s="1"/>
  <c r="M187" i="6" s="1"/>
  <c r="G186" i="6"/>
  <c r="H186" i="6" s="1"/>
  <c r="L186" i="6" s="1"/>
  <c r="M186" i="6" s="1"/>
  <c r="G185" i="6"/>
  <c r="H185" i="6" s="1"/>
  <c r="L185" i="6" s="1"/>
  <c r="M185" i="6" s="1"/>
  <c r="G184" i="6"/>
  <c r="H184" i="6" s="1"/>
  <c r="L184" i="6" s="1"/>
  <c r="M184" i="6" s="1"/>
  <c r="G183" i="6"/>
  <c r="H183" i="6" s="1"/>
  <c r="L183" i="6" s="1"/>
  <c r="M183" i="6" s="1"/>
  <c r="G182" i="6"/>
  <c r="H182" i="6" s="1"/>
  <c r="L182" i="6" s="1"/>
  <c r="M182" i="6" s="1"/>
  <c r="G181" i="6"/>
  <c r="H181" i="6" s="1"/>
  <c r="L181" i="6" s="1"/>
  <c r="M181" i="6" s="1"/>
  <c r="G180" i="6"/>
  <c r="H180" i="6" s="1"/>
  <c r="L180" i="6" s="1"/>
  <c r="M180" i="6" s="1"/>
  <c r="G179" i="6"/>
  <c r="H179" i="6" s="1"/>
  <c r="L179" i="6" s="1"/>
  <c r="M179" i="6" s="1"/>
  <c r="G178" i="6"/>
  <c r="H178" i="6" s="1"/>
  <c r="L178" i="6" s="1"/>
  <c r="M178" i="6" s="1"/>
  <c r="G176" i="6"/>
  <c r="H176" i="6" s="1"/>
  <c r="L176" i="6" s="1"/>
  <c r="M176" i="6" s="1"/>
  <c r="G175" i="6"/>
  <c r="H175" i="6" s="1"/>
  <c r="L175" i="6" s="1"/>
  <c r="M175" i="6" s="1"/>
  <c r="G174" i="6"/>
  <c r="H174" i="6" s="1"/>
  <c r="L174" i="6" s="1"/>
  <c r="M174" i="6" s="1"/>
  <c r="G173" i="6"/>
  <c r="H173" i="6" s="1"/>
  <c r="L173" i="6" s="1"/>
  <c r="M173" i="6" s="1"/>
  <c r="G172" i="6"/>
  <c r="H172" i="6" s="1"/>
  <c r="L172" i="6" s="1"/>
  <c r="M172" i="6" s="1"/>
  <c r="G171" i="6"/>
  <c r="H171" i="6" s="1"/>
  <c r="L171" i="6" s="1"/>
  <c r="M171" i="6" s="1"/>
  <c r="G170" i="6"/>
  <c r="H170" i="6" s="1"/>
  <c r="L170" i="6" s="1"/>
  <c r="M170" i="6" s="1"/>
  <c r="G169" i="6"/>
  <c r="H169" i="6" s="1"/>
  <c r="L169" i="6" s="1"/>
  <c r="M169" i="6" s="1"/>
  <c r="G168" i="6"/>
  <c r="H168" i="6" s="1"/>
  <c r="L168" i="6" s="1"/>
  <c r="M168" i="6" s="1"/>
  <c r="G167" i="6"/>
  <c r="H167" i="6" s="1"/>
  <c r="L167" i="6" s="1"/>
  <c r="M167" i="6" s="1"/>
  <c r="G166" i="6"/>
  <c r="H166" i="6" s="1"/>
  <c r="L166" i="6" s="1"/>
  <c r="M166" i="6" s="1"/>
  <c r="G165" i="6"/>
  <c r="H165" i="6" s="1"/>
  <c r="L165" i="6" s="1"/>
  <c r="M165" i="6" s="1"/>
  <c r="G164" i="6"/>
  <c r="H164" i="6" s="1"/>
  <c r="L164" i="6" s="1"/>
  <c r="M164" i="6" s="1"/>
  <c r="G163" i="6"/>
  <c r="H163" i="6" s="1"/>
  <c r="L163" i="6" s="1"/>
  <c r="M163" i="6" s="1"/>
  <c r="G162" i="6"/>
  <c r="H162" i="6" s="1"/>
  <c r="L162" i="6" s="1"/>
  <c r="M162" i="6" s="1"/>
  <c r="G161" i="6"/>
  <c r="H161" i="6" s="1"/>
  <c r="L161" i="6" s="1"/>
  <c r="M161" i="6" s="1"/>
  <c r="G160" i="6"/>
  <c r="H160" i="6" s="1"/>
  <c r="L160" i="6" s="1"/>
  <c r="M160" i="6" s="1"/>
  <c r="G159" i="6"/>
  <c r="H159" i="6" s="1"/>
  <c r="L159" i="6" s="1"/>
  <c r="M159" i="6" s="1"/>
  <c r="G158" i="6"/>
  <c r="H158" i="6" s="1"/>
  <c r="L158" i="6" s="1"/>
  <c r="M158" i="6" s="1"/>
  <c r="G157" i="6"/>
  <c r="H157" i="6" s="1"/>
  <c r="L157" i="6" s="1"/>
  <c r="M157" i="6" s="1"/>
  <c r="G156" i="6"/>
  <c r="H156" i="6" s="1"/>
  <c r="L156" i="6" s="1"/>
  <c r="M156" i="6" s="1"/>
  <c r="G155" i="6"/>
  <c r="H155" i="6" s="1"/>
  <c r="L155" i="6" s="1"/>
  <c r="M155" i="6" s="1"/>
  <c r="G154" i="6"/>
  <c r="H154" i="6" s="1"/>
  <c r="L154" i="6" s="1"/>
  <c r="M154" i="6" s="1"/>
  <c r="G153" i="6"/>
  <c r="H153" i="6" s="1"/>
  <c r="L153" i="6" s="1"/>
  <c r="M153" i="6" s="1"/>
  <c r="G150" i="6"/>
  <c r="H150" i="6" s="1"/>
  <c r="L150" i="6" s="1"/>
  <c r="M150" i="6" s="1"/>
  <c r="G149" i="6"/>
  <c r="H149" i="6" s="1"/>
  <c r="L149" i="6" s="1"/>
  <c r="M149" i="6" s="1"/>
  <c r="G148" i="6"/>
  <c r="H148" i="6" s="1"/>
  <c r="L148" i="6" s="1"/>
  <c r="M148" i="6" s="1"/>
  <c r="G147" i="6"/>
  <c r="H147" i="6" s="1"/>
  <c r="L147" i="6" s="1"/>
  <c r="M147" i="6" s="1"/>
  <c r="G146" i="6"/>
  <c r="H146" i="6" s="1"/>
  <c r="L146" i="6" s="1"/>
  <c r="M146" i="6" s="1"/>
  <c r="G145" i="6"/>
  <c r="H145" i="6" s="1"/>
  <c r="L145" i="6" s="1"/>
  <c r="M145" i="6" s="1"/>
  <c r="G144" i="6"/>
  <c r="H144" i="6" s="1"/>
  <c r="L144" i="6" s="1"/>
  <c r="M144" i="6" s="1"/>
  <c r="G143" i="6"/>
  <c r="H143" i="6" s="1"/>
  <c r="L143" i="6" s="1"/>
  <c r="M143" i="6" s="1"/>
  <c r="G142" i="6"/>
  <c r="H142" i="6" s="1"/>
  <c r="L142" i="6" s="1"/>
  <c r="M142" i="6" s="1"/>
  <c r="G141" i="6"/>
  <c r="H141" i="6" s="1"/>
  <c r="L141" i="6" s="1"/>
  <c r="M141" i="6" s="1"/>
  <c r="G140" i="6"/>
  <c r="H140" i="6" s="1"/>
  <c r="L140" i="6" s="1"/>
  <c r="M140" i="6" s="1"/>
  <c r="G139" i="6"/>
  <c r="H139" i="6" s="1"/>
  <c r="L139" i="6" s="1"/>
  <c r="M139" i="6" s="1"/>
  <c r="G138" i="6"/>
  <c r="H138" i="6" s="1"/>
  <c r="L138" i="6" s="1"/>
  <c r="M138" i="6" s="1"/>
  <c r="G137" i="6"/>
  <c r="H137" i="6" s="1"/>
  <c r="L137" i="6" s="1"/>
  <c r="M137" i="6" s="1"/>
  <c r="G136" i="6"/>
  <c r="H136" i="6" s="1"/>
  <c r="L136" i="6" s="1"/>
  <c r="M136" i="6" s="1"/>
  <c r="G135" i="6"/>
  <c r="H135" i="6" s="1"/>
  <c r="L135" i="6" s="1"/>
  <c r="M135" i="6" s="1"/>
  <c r="G134" i="6"/>
  <c r="H134" i="6" s="1"/>
  <c r="L134" i="6" s="1"/>
  <c r="M134" i="6" s="1"/>
  <c r="G133" i="6"/>
  <c r="H133" i="6" s="1"/>
  <c r="L133" i="6" s="1"/>
  <c r="M133" i="6" s="1"/>
  <c r="G132" i="6"/>
  <c r="H132" i="6" s="1"/>
  <c r="L132" i="6" s="1"/>
  <c r="M132" i="6" s="1"/>
  <c r="G131" i="6"/>
  <c r="H131" i="6" s="1"/>
  <c r="L131" i="6" s="1"/>
  <c r="M131" i="6" s="1"/>
  <c r="G130" i="6"/>
  <c r="H130" i="6" s="1"/>
  <c r="L130" i="6" s="1"/>
  <c r="M130" i="6" s="1"/>
  <c r="G129" i="6"/>
  <c r="H129" i="6" s="1"/>
  <c r="L129" i="6" s="1"/>
  <c r="M129" i="6" s="1"/>
  <c r="G128" i="6"/>
  <c r="H128" i="6" s="1"/>
  <c r="L128" i="6" s="1"/>
  <c r="M128" i="6" s="1"/>
  <c r="G127" i="6"/>
  <c r="H127" i="6" s="1"/>
  <c r="L127" i="6" s="1"/>
  <c r="M127" i="6" s="1"/>
  <c r="G126" i="6"/>
  <c r="H126" i="6" s="1"/>
  <c r="L126" i="6" s="1"/>
  <c r="M126" i="6" s="1"/>
  <c r="G125" i="6"/>
  <c r="H125" i="6" s="1"/>
  <c r="L125" i="6" s="1"/>
  <c r="M125" i="6" s="1"/>
  <c r="G124" i="6"/>
  <c r="H124" i="6" s="1"/>
  <c r="L124" i="6" s="1"/>
  <c r="M124" i="6" s="1"/>
  <c r="G123" i="6"/>
  <c r="H123" i="6" s="1"/>
  <c r="L123" i="6" s="1"/>
  <c r="M123" i="6" s="1"/>
  <c r="G122" i="6"/>
  <c r="H122" i="6" s="1"/>
  <c r="L122" i="6" s="1"/>
  <c r="M122" i="6" s="1"/>
  <c r="G121" i="6"/>
  <c r="H121" i="6" s="1"/>
  <c r="L121" i="6" s="1"/>
  <c r="M121" i="6" s="1"/>
  <c r="G120" i="6"/>
  <c r="H120" i="6" s="1"/>
  <c r="L120" i="6" s="1"/>
  <c r="M120" i="6" s="1"/>
  <c r="G119" i="6"/>
  <c r="H119" i="6" s="1"/>
  <c r="L119" i="6" s="1"/>
  <c r="M119" i="6" s="1"/>
  <c r="G118" i="6"/>
  <c r="H118" i="6" s="1"/>
  <c r="L118" i="6" s="1"/>
  <c r="M118" i="6" s="1"/>
  <c r="G117" i="6"/>
  <c r="H117" i="6" s="1"/>
  <c r="L117" i="6" s="1"/>
  <c r="M117" i="6" s="1"/>
  <c r="G116" i="6"/>
  <c r="H116" i="6" s="1"/>
  <c r="L116" i="6" s="1"/>
  <c r="M116" i="6" s="1"/>
  <c r="G115" i="6"/>
  <c r="H115" i="6" s="1"/>
  <c r="L115" i="6" s="1"/>
  <c r="M115" i="6" s="1"/>
  <c r="G114" i="6"/>
  <c r="H114" i="6" s="1"/>
  <c r="L114" i="6" s="1"/>
  <c r="M114" i="6" s="1"/>
  <c r="G113" i="6"/>
  <c r="H113" i="6" s="1"/>
  <c r="L113" i="6" s="1"/>
  <c r="M113" i="6" s="1"/>
  <c r="G112" i="6"/>
  <c r="H112" i="6" s="1"/>
  <c r="L112" i="6" s="1"/>
  <c r="M112" i="6" s="1"/>
  <c r="G111" i="6"/>
  <c r="H111" i="6" s="1"/>
  <c r="L111" i="6" s="1"/>
  <c r="M111" i="6" s="1"/>
  <c r="G110" i="6"/>
  <c r="H110" i="6" s="1"/>
  <c r="L110" i="6" s="1"/>
  <c r="M110" i="6" s="1"/>
  <c r="G109" i="6"/>
  <c r="H109" i="6" s="1"/>
  <c r="L109" i="6" s="1"/>
  <c r="M109" i="6" s="1"/>
  <c r="G108" i="6"/>
  <c r="H108" i="6" s="1"/>
  <c r="L108" i="6" s="1"/>
  <c r="M108" i="6" s="1"/>
  <c r="G107" i="6"/>
  <c r="H107" i="6" s="1"/>
  <c r="L107" i="6" s="1"/>
  <c r="M107" i="6" s="1"/>
  <c r="G106" i="6"/>
  <c r="H106" i="6" s="1"/>
  <c r="L106" i="6" s="1"/>
  <c r="M106" i="6" s="1"/>
  <c r="G103" i="6"/>
  <c r="H103" i="6" s="1"/>
  <c r="L103" i="6" s="1"/>
  <c r="M103" i="6" s="1"/>
  <c r="G102" i="6"/>
  <c r="H102" i="6" s="1"/>
  <c r="L102" i="6" s="1"/>
  <c r="M102" i="6" s="1"/>
  <c r="G101" i="6"/>
  <c r="H101" i="6" s="1"/>
  <c r="L101" i="6" s="1"/>
  <c r="M101" i="6" s="1"/>
  <c r="G100" i="6"/>
  <c r="H100" i="6" s="1"/>
  <c r="L100" i="6" s="1"/>
  <c r="M100" i="6" s="1"/>
  <c r="G99" i="6"/>
  <c r="H99" i="6" s="1"/>
  <c r="L99" i="6" s="1"/>
  <c r="M99" i="6" s="1"/>
  <c r="G98" i="6"/>
  <c r="H98" i="6" s="1"/>
  <c r="L98" i="6" s="1"/>
  <c r="M98" i="6" s="1"/>
  <c r="G97" i="6"/>
  <c r="H97" i="6" s="1"/>
  <c r="L97" i="6" s="1"/>
  <c r="M97" i="6" s="1"/>
  <c r="G96" i="6"/>
  <c r="H96" i="6" s="1"/>
  <c r="L96" i="6" s="1"/>
  <c r="M96" i="6" s="1"/>
  <c r="G95" i="6"/>
  <c r="H95" i="6" s="1"/>
  <c r="L95" i="6" s="1"/>
  <c r="M95" i="6" s="1"/>
  <c r="G94" i="6"/>
  <c r="H94" i="6" s="1"/>
  <c r="L94" i="6" s="1"/>
  <c r="M94" i="6" s="1"/>
  <c r="G93" i="6"/>
  <c r="H93" i="6" s="1"/>
  <c r="L93" i="6" s="1"/>
  <c r="M93" i="6" s="1"/>
  <c r="G92" i="6"/>
  <c r="H92" i="6" s="1"/>
  <c r="L92" i="6" s="1"/>
  <c r="M92" i="6" s="1"/>
  <c r="G91" i="6"/>
  <c r="H91" i="6" s="1"/>
  <c r="L91" i="6" s="1"/>
  <c r="M91" i="6" s="1"/>
  <c r="G90" i="6"/>
  <c r="H90" i="6" s="1"/>
  <c r="L90" i="6" s="1"/>
  <c r="M90" i="6" s="1"/>
  <c r="G89" i="6"/>
  <c r="H89" i="6" s="1"/>
  <c r="L89" i="6" s="1"/>
  <c r="M89" i="6" s="1"/>
  <c r="G88" i="6"/>
  <c r="H88" i="6" s="1"/>
  <c r="L88" i="6" s="1"/>
  <c r="M88" i="6" s="1"/>
  <c r="G87" i="6"/>
  <c r="H87" i="6" s="1"/>
  <c r="L87" i="6" s="1"/>
  <c r="M87" i="6" s="1"/>
  <c r="G86" i="6"/>
  <c r="H86" i="6" s="1"/>
  <c r="L86" i="6" s="1"/>
  <c r="M86" i="6" s="1"/>
  <c r="G85" i="6"/>
  <c r="H85" i="6" s="1"/>
  <c r="L85" i="6" s="1"/>
  <c r="M85" i="6" s="1"/>
  <c r="G84" i="6"/>
  <c r="H84" i="6" s="1"/>
  <c r="L84" i="6" s="1"/>
  <c r="M84" i="6" s="1"/>
  <c r="G83" i="6"/>
  <c r="H83" i="6" s="1"/>
  <c r="L83" i="6" s="1"/>
  <c r="M83" i="6" s="1"/>
  <c r="G82" i="6"/>
  <c r="H82" i="6" s="1"/>
  <c r="L82" i="6" s="1"/>
  <c r="M82" i="6" s="1"/>
  <c r="G81" i="6"/>
  <c r="H81" i="6" s="1"/>
  <c r="L81" i="6" s="1"/>
  <c r="M81" i="6" s="1"/>
  <c r="G80" i="6"/>
  <c r="H80" i="6" s="1"/>
  <c r="L80" i="6" s="1"/>
  <c r="M80" i="6" s="1"/>
  <c r="G79" i="6"/>
  <c r="H79" i="6" s="1"/>
  <c r="L79" i="6" s="1"/>
  <c r="M79" i="6" s="1"/>
  <c r="G78" i="6"/>
  <c r="H78" i="6" s="1"/>
  <c r="L78" i="6" s="1"/>
  <c r="M78" i="6" s="1"/>
  <c r="G77" i="6"/>
  <c r="H77" i="6" s="1"/>
  <c r="L77" i="6" s="1"/>
  <c r="M77" i="6" s="1"/>
  <c r="G76" i="6"/>
  <c r="H76" i="6" s="1"/>
  <c r="L76" i="6" s="1"/>
  <c r="M76" i="6" s="1"/>
  <c r="G75" i="6"/>
  <c r="H75" i="6" s="1"/>
  <c r="L75" i="6" s="1"/>
  <c r="M75" i="6" s="1"/>
  <c r="G74" i="6"/>
  <c r="H74" i="6" s="1"/>
  <c r="L74" i="6" s="1"/>
  <c r="M74" i="6" s="1"/>
  <c r="G73" i="6"/>
  <c r="H73" i="6" s="1"/>
  <c r="L73" i="6" s="1"/>
  <c r="M73" i="6" s="1"/>
  <c r="G72" i="6"/>
  <c r="H72" i="6" s="1"/>
  <c r="L72" i="6" s="1"/>
  <c r="M72" i="6" s="1"/>
  <c r="G71" i="6"/>
  <c r="H71" i="6" s="1"/>
  <c r="L71" i="6" s="1"/>
  <c r="M71" i="6" s="1"/>
  <c r="G70" i="6"/>
  <c r="H70" i="6" s="1"/>
  <c r="L70" i="6" s="1"/>
  <c r="M70" i="6" s="1"/>
  <c r="G69" i="6"/>
  <c r="H69" i="6" s="1"/>
  <c r="L69" i="6" s="1"/>
  <c r="M69" i="6" s="1"/>
  <c r="G68" i="6"/>
  <c r="H68" i="6" s="1"/>
  <c r="L68" i="6" s="1"/>
  <c r="M68" i="6" s="1"/>
  <c r="G67" i="6"/>
  <c r="H67" i="6" s="1"/>
  <c r="L67" i="6" s="1"/>
  <c r="M67" i="6" s="1"/>
  <c r="G66" i="6"/>
  <c r="H66" i="6" s="1"/>
  <c r="L66" i="6" s="1"/>
  <c r="M66" i="6" s="1"/>
  <c r="G65" i="6"/>
  <c r="H65" i="6" s="1"/>
  <c r="L65" i="6" s="1"/>
  <c r="M65" i="6" s="1"/>
  <c r="G64" i="6"/>
  <c r="H64" i="6" s="1"/>
  <c r="L64" i="6" s="1"/>
  <c r="M64" i="6" s="1"/>
  <c r="G61" i="6"/>
  <c r="H61" i="6" s="1"/>
  <c r="L61" i="6" s="1"/>
  <c r="M61" i="6" s="1"/>
  <c r="G60" i="6"/>
  <c r="H60" i="6" s="1"/>
  <c r="L60" i="6" s="1"/>
  <c r="M60" i="6" s="1"/>
  <c r="G59" i="6"/>
  <c r="H59" i="6" s="1"/>
  <c r="L59" i="6" s="1"/>
  <c r="M59" i="6" s="1"/>
  <c r="G58" i="6"/>
  <c r="H58" i="6" s="1"/>
  <c r="L58" i="6" s="1"/>
  <c r="M58" i="6" s="1"/>
  <c r="G57" i="6"/>
  <c r="H57" i="6" s="1"/>
  <c r="L57" i="6" s="1"/>
  <c r="M57" i="6" s="1"/>
  <c r="G56" i="6"/>
  <c r="H56" i="6" s="1"/>
  <c r="L56" i="6" s="1"/>
  <c r="M56" i="6" s="1"/>
  <c r="G55" i="6"/>
  <c r="H55" i="6" s="1"/>
  <c r="L55" i="6" s="1"/>
  <c r="M55" i="6" s="1"/>
  <c r="G54" i="6"/>
  <c r="H54" i="6" s="1"/>
  <c r="L54" i="6" s="1"/>
  <c r="M54" i="6" s="1"/>
  <c r="G53" i="6"/>
  <c r="H53" i="6" s="1"/>
  <c r="L53" i="6" s="1"/>
  <c r="M53" i="6" s="1"/>
  <c r="G52" i="6"/>
  <c r="H52" i="6" s="1"/>
  <c r="L52" i="6" s="1"/>
  <c r="M52" i="6" s="1"/>
  <c r="G51" i="6"/>
  <c r="H51" i="6" s="1"/>
  <c r="L51" i="6" s="1"/>
  <c r="M51" i="6" s="1"/>
  <c r="G50" i="6"/>
  <c r="H50" i="6" s="1"/>
  <c r="L50" i="6" s="1"/>
  <c r="M50" i="6" s="1"/>
  <c r="G46" i="6"/>
  <c r="H46" i="6" s="1"/>
  <c r="L46" i="6" s="1"/>
  <c r="M46" i="6" s="1"/>
  <c r="G45" i="6"/>
  <c r="H45" i="6" s="1"/>
  <c r="L45" i="6" s="1"/>
  <c r="M45" i="6" s="1"/>
  <c r="G44" i="6"/>
  <c r="H44" i="6" s="1"/>
  <c r="L44" i="6" s="1"/>
  <c r="M44" i="6" s="1"/>
  <c r="G43" i="6"/>
  <c r="H43" i="6" s="1"/>
  <c r="L43" i="6" s="1"/>
  <c r="M43" i="6" s="1"/>
  <c r="G42" i="6"/>
  <c r="H42" i="6" s="1"/>
  <c r="L42" i="6" s="1"/>
  <c r="M42" i="6" s="1"/>
  <c r="G41" i="6"/>
  <c r="H41" i="6" s="1"/>
  <c r="L41" i="6" s="1"/>
  <c r="M41" i="6" s="1"/>
  <c r="G38" i="6"/>
  <c r="H38" i="6" s="1"/>
  <c r="L38" i="6" s="1"/>
  <c r="M38" i="6" s="1"/>
  <c r="G37" i="6"/>
  <c r="H37" i="6" s="1"/>
  <c r="L37" i="6" s="1"/>
  <c r="M37" i="6" s="1"/>
  <c r="G36" i="6"/>
  <c r="H36" i="6" s="1"/>
  <c r="L36" i="6" s="1"/>
  <c r="M36" i="6" s="1"/>
  <c r="G33" i="6"/>
  <c r="H33" i="6" s="1"/>
  <c r="L33" i="6" s="1"/>
  <c r="M33" i="6" s="1"/>
  <c r="G32" i="6"/>
  <c r="H32" i="6" s="1"/>
  <c r="L32" i="6" s="1"/>
  <c r="M32" i="6" s="1"/>
  <c r="G31" i="6"/>
  <c r="H31" i="6" s="1"/>
  <c r="L31" i="6" s="1"/>
  <c r="M31" i="6" s="1"/>
  <c r="G30" i="6"/>
  <c r="H30" i="6" s="1"/>
  <c r="L30" i="6" s="1"/>
  <c r="M30" i="6" s="1"/>
  <c r="G29" i="6"/>
  <c r="H29" i="6" s="1"/>
  <c r="L29" i="6" s="1"/>
  <c r="M29" i="6" s="1"/>
  <c r="G28" i="6"/>
  <c r="H28" i="6" s="1"/>
  <c r="L28" i="6" s="1"/>
  <c r="M28" i="6" s="1"/>
  <c r="G22" i="6"/>
  <c r="H22" i="6" s="1"/>
  <c r="L22" i="6" s="1"/>
  <c r="M22" i="6" s="1"/>
  <c r="G21" i="6"/>
  <c r="H21" i="6" s="1"/>
  <c r="L21" i="6" s="1"/>
  <c r="M21" i="6" s="1"/>
  <c r="G20" i="6"/>
  <c r="H20" i="6" s="1"/>
  <c r="L20" i="6" s="1"/>
  <c r="M20" i="6" s="1"/>
  <c r="G19" i="6"/>
  <c r="H19" i="6" s="1"/>
  <c r="L19" i="6" s="1"/>
  <c r="M19" i="6" s="1"/>
  <c r="G18" i="6"/>
  <c r="H18" i="6" s="1"/>
  <c r="L18" i="6" s="1"/>
  <c r="M18" i="6" s="1"/>
  <c r="G17" i="6"/>
  <c r="H17" i="6" s="1"/>
  <c r="L17" i="6" s="1"/>
  <c r="M17" i="6" s="1"/>
  <c r="G16" i="6"/>
  <c r="H16" i="6" s="1"/>
  <c r="L16" i="6" s="1"/>
  <c r="M16" i="6" s="1"/>
  <c r="G15" i="6"/>
  <c r="H15" i="6" s="1"/>
  <c r="L15" i="6" s="1"/>
  <c r="M15" i="6" s="1"/>
  <c r="G14" i="6"/>
  <c r="H14" i="6" s="1"/>
  <c r="L14" i="6" s="1"/>
  <c r="M14" i="6" s="1"/>
  <c r="G13" i="6"/>
  <c r="H13" i="6" s="1"/>
  <c r="L13" i="6" s="1"/>
  <c r="M13" i="6" s="1"/>
  <c r="G12" i="6"/>
  <c r="H12" i="6" s="1"/>
  <c r="L12" i="6" s="1"/>
  <c r="M12" i="6" s="1"/>
  <c r="G11" i="6"/>
  <c r="H11" i="6" s="1"/>
  <c r="L11" i="6" s="1"/>
  <c r="M11" i="6" s="1"/>
  <c r="G10" i="6"/>
  <c r="H10" i="6" s="1"/>
  <c r="L10" i="6" s="1"/>
  <c r="M10" i="6" s="1"/>
  <c r="G9" i="6"/>
  <c r="H9" i="6" s="1"/>
  <c r="L9" i="6" s="1"/>
  <c r="M9" i="6" s="1"/>
  <c r="G8" i="6"/>
  <c r="H8" i="6" s="1"/>
  <c r="L8" i="6" s="1"/>
  <c r="M8" i="6" s="1"/>
  <c r="G7" i="6"/>
  <c r="H7" i="6" s="1"/>
  <c r="L7" i="6" s="1"/>
  <c r="M7" i="6" s="1"/>
  <c r="G6" i="6"/>
  <c r="H6" i="6" s="1"/>
  <c r="L6" i="6" s="1"/>
  <c r="M6" i="6" s="1"/>
  <c r="G5" i="6"/>
  <c r="H5" i="6" s="1"/>
  <c r="L5" i="6" s="1"/>
  <c r="M5" i="6" s="1"/>
  <c r="G4" i="6"/>
  <c r="H4" i="6" s="1"/>
  <c r="G3" i="6"/>
  <c r="L4" i="6" l="1"/>
  <c r="M4" i="6" s="1"/>
  <c r="I4" i="6"/>
  <c r="N378" i="6"/>
  <c r="N55" i="6"/>
  <c r="N334" i="6"/>
  <c r="N31" i="6"/>
  <c r="N45" i="6"/>
  <c r="N68" i="6"/>
  <c r="N361" i="6"/>
  <c r="N145" i="6"/>
  <c r="N250" i="6"/>
  <c r="N215" i="6"/>
  <c r="N98" i="6"/>
  <c r="N391" i="6"/>
  <c r="N82" i="6"/>
  <c r="N160" i="6"/>
  <c r="N131" i="6"/>
  <c r="N201" i="6"/>
  <c r="N299" i="6"/>
  <c r="N229" i="6"/>
  <c r="N315" i="6"/>
  <c r="N372" i="6"/>
  <c r="N349" i="6"/>
  <c r="N112" i="6"/>
  <c r="N184" i="6"/>
  <c r="N280" i="6"/>
  <c r="N267" i="6"/>
  <c r="D393" i="6" l="1"/>
  <c r="H3" i="6"/>
  <c r="H392" i="6" s="1"/>
  <c r="L3" i="6"/>
  <c r="L392" i="6" s="1"/>
  <c r="M3" i="6"/>
  <c r="M392" i="6" s="1"/>
  <c r="N21" i="6"/>
  <c r="N392" i="6" s="1"/>
  <c r="O21" i="6"/>
  <c r="O392" i="6" s="1"/>
  <c r="O393" i="6"/>
  <c r="I3" i="6" l="1"/>
  <c r="J21" i="6" s="1"/>
  <c r="K21" i="6" s="1"/>
  <c r="N393" i="6"/>
  <c r="I392" i="6" l="1"/>
  <c r="J392" i="6"/>
  <c r="J393" i="6"/>
  <c r="K392" i="6"/>
  <c r="K393" i="6"/>
</calcChain>
</file>

<file path=xl/sharedStrings.xml><?xml version="1.0" encoding="utf-8"?>
<sst xmlns="http://schemas.openxmlformats.org/spreadsheetml/2006/main" count="630" uniqueCount="128">
  <si>
    <t>Plot No.</t>
  </si>
  <si>
    <t>S.N.</t>
  </si>
  <si>
    <t>Species</t>
  </si>
  <si>
    <t>DBH (cm)</t>
  </si>
  <si>
    <t>Height (m)</t>
  </si>
  <si>
    <t>Tree Stem Carbon Calculation</t>
  </si>
  <si>
    <t xml:space="preserve">Total </t>
  </si>
  <si>
    <t>SPs</t>
  </si>
  <si>
    <t xml:space="preserve"> </t>
  </si>
  <si>
    <t>Pinus roxburghii</t>
  </si>
  <si>
    <t>Schima wallichii</t>
  </si>
  <si>
    <t>Diospyros malabarica </t>
  </si>
  <si>
    <t xml:space="preserve">Myrica esculanta </t>
  </si>
  <si>
    <t>Sapium insigne</t>
  </si>
  <si>
    <t>Castanopsis indica</t>
  </si>
  <si>
    <t>Dry Wood Density (Gm/cm^3)</t>
  </si>
  <si>
    <t>Dry Wood Density (Kg/m^3)</t>
  </si>
  <si>
    <t>NDVI</t>
  </si>
  <si>
    <t>B2</t>
  </si>
  <si>
    <t>B3</t>
  </si>
  <si>
    <t>B4</t>
  </si>
  <si>
    <t>B8</t>
  </si>
  <si>
    <t>SR</t>
  </si>
  <si>
    <t>DVI</t>
  </si>
  <si>
    <t>NDWI</t>
  </si>
  <si>
    <t>RDVI</t>
  </si>
  <si>
    <t>WDRVI</t>
  </si>
  <si>
    <t>VARI</t>
  </si>
  <si>
    <t>EVI</t>
  </si>
  <si>
    <t>IPVI</t>
  </si>
  <si>
    <t>NLI</t>
  </si>
  <si>
    <t>GNDVI</t>
  </si>
  <si>
    <t xml:space="preserve">   </t>
  </si>
  <si>
    <t>Acronyms</t>
  </si>
  <si>
    <t>Differenced Vegetation Index</t>
  </si>
  <si>
    <t>Normalized Difference Water Index</t>
  </si>
  <si>
    <t>Normalized Difference Vegetation Index</t>
  </si>
  <si>
    <t>Renormalized Difference Vegetation Index</t>
  </si>
  <si>
    <t>Wide Dynamice Range Vegetation Inxex</t>
  </si>
  <si>
    <t>Visible Atmospherically Resistant Index</t>
  </si>
  <si>
    <t>Enhanced Vegetaion Index</t>
  </si>
  <si>
    <t>Infrared Percentage Vegetation Index</t>
  </si>
  <si>
    <t>Simple Ratio</t>
  </si>
  <si>
    <t>Green Normalized Difference Vegetation Index</t>
  </si>
  <si>
    <t>Non-Linear Index</t>
  </si>
  <si>
    <t>AGB (kg)</t>
  </si>
  <si>
    <t>Carbon Stock (CS) in
 AGB (kg)</t>
  </si>
  <si>
    <t>Sp. Gravity</t>
  </si>
  <si>
    <t>Common Name</t>
  </si>
  <si>
    <t>No. of Trees</t>
  </si>
  <si>
    <t>% of Trees</t>
  </si>
  <si>
    <t>Total</t>
  </si>
  <si>
    <t>Pine</t>
  </si>
  <si>
    <t>Chilauni</t>
  </si>
  <si>
    <t>Tiju</t>
  </si>
  <si>
    <t>Khirro</t>
  </si>
  <si>
    <t>Katus</t>
  </si>
  <si>
    <t>Kafal</t>
  </si>
  <si>
    <t>Other spp. Sp.gravity value is kept as 674 kg/m3</t>
  </si>
  <si>
    <t>AGB</t>
  </si>
  <si>
    <t>Linear</t>
  </si>
  <si>
    <t>Logarithmic</t>
  </si>
  <si>
    <t>Quadratic</t>
  </si>
  <si>
    <t>Power</t>
  </si>
  <si>
    <t>Exponential</t>
  </si>
  <si>
    <t>R2</t>
  </si>
  <si>
    <t>Forms of 
Equation</t>
  </si>
  <si>
    <t>RMSE</t>
  </si>
  <si>
    <t>R2 Adj.</t>
  </si>
  <si>
    <t>AIC</t>
  </si>
  <si>
    <t>BIC</t>
  </si>
  <si>
    <t>Fit Statistics</t>
  </si>
  <si>
    <t>Parameter estimates</t>
  </si>
  <si>
    <t>β1</t>
  </si>
  <si>
    <t>β0</t>
  </si>
  <si>
    <t>β2</t>
  </si>
  <si>
    <t>Independent Variables (Vegetation Indices- VIs)</t>
  </si>
  <si>
    <t>Bands of Sentinel-2 Satellite Imagery</t>
  </si>
  <si>
    <r>
      <rPr>
        <b/>
        <u/>
        <sz val="12"/>
        <color theme="1"/>
        <rFont val="Times New Roman"/>
        <family val="1"/>
      </rPr>
      <t>NOTE:</t>
    </r>
    <r>
      <rPr>
        <sz val="12"/>
        <color theme="1"/>
        <rFont val="Times New Roman"/>
        <family val="1"/>
      </rPr>
      <t xml:space="preserve">
</t>
    </r>
    <r>
      <rPr>
        <b/>
        <u/>
        <sz val="12"/>
        <color theme="1"/>
        <rFont val="Times New Roman"/>
        <family val="1"/>
      </rPr>
      <t>SPs-</t>
    </r>
    <r>
      <rPr>
        <sz val="12"/>
        <color theme="1"/>
        <rFont val="Times New Roman"/>
        <family val="1"/>
      </rPr>
      <t xml:space="preserve"> Sample Plots
</t>
    </r>
    <r>
      <rPr>
        <b/>
        <u/>
        <sz val="12"/>
        <color theme="1"/>
        <rFont val="Times New Roman"/>
        <family val="1"/>
      </rPr>
      <t>Un-highlighted-</t>
    </r>
    <r>
      <rPr>
        <sz val="12"/>
        <color theme="1"/>
        <rFont val="Times New Roman"/>
        <family val="1"/>
      </rPr>
      <t xml:space="preserve"> For Model Validation
</t>
    </r>
    <r>
      <rPr>
        <b/>
        <u/>
        <sz val="12"/>
        <color theme="1"/>
        <rFont val="Times New Roman"/>
        <family val="1"/>
      </rPr>
      <t>Yellow highlight-</t>
    </r>
    <r>
      <rPr>
        <sz val="12"/>
        <color theme="1"/>
        <rFont val="Times New Roman"/>
        <family val="1"/>
      </rPr>
      <t xml:space="preserve"> For Model Development</t>
    </r>
    <r>
      <rPr>
        <b/>
        <u/>
        <sz val="12"/>
        <color theme="1"/>
        <rFont val="Times New Roman"/>
        <family val="1"/>
      </rPr>
      <t/>
    </r>
  </si>
  <si>
    <t>Band 2 (Blue)</t>
  </si>
  <si>
    <t xml:space="preserve">Band 3 (Green) </t>
  </si>
  <si>
    <t>Band 4 (Red)</t>
  </si>
  <si>
    <t>Band 8 (NIR)</t>
  </si>
  <si>
    <t>Predicted AGB</t>
  </si>
  <si>
    <t>Pred. AGB= β0+(β1*NDVI)+(β2*(NDVI2))</t>
  </si>
  <si>
    <t>Observed AGB</t>
  </si>
  <si>
    <t>(Obs.-Pred.)AGB</t>
  </si>
  <si>
    <t>(Obs.-Pred.)AGB2</t>
  </si>
  <si>
    <r>
      <rPr>
        <u/>
        <sz val="12"/>
        <color theme="1"/>
        <rFont val="Times New Roman"/>
        <family val="1"/>
      </rPr>
      <t>Note:</t>
    </r>
    <r>
      <rPr>
        <sz val="12"/>
        <color theme="1"/>
        <rFont val="Times New Roman"/>
        <family val="1"/>
      </rPr>
      <t xml:space="preserve"> Dark Green Color may become most probable for selection as best model
While, light green color may become 2nd most probalbe for selection as best model</t>
    </r>
  </si>
  <si>
    <t>Pred. AGB= β0+(β1*IPVI)+(β2*(IPVI2))</t>
  </si>
  <si>
    <t>Form of Equation</t>
  </si>
  <si>
    <t>R</t>
  </si>
  <si>
    <t>VIs</t>
  </si>
  <si>
    <t xml:space="preserve">R2 </t>
  </si>
  <si>
    <t>FID</t>
  </si>
  <si>
    <t>PAGB</t>
  </si>
  <si>
    <t>Other Term</t>
  </si>
  <si>
    <t>Above Ground Biomass</t>
  </si>
  <si>
    <t>Predicted Above Ground Biomass</t>
  </si>
  <si>
    <t>PAGB (ton/ha) 
without -ve value</t>
  </si>
  <si>
    <t>PAGB (ton/100m2) 
without -ve value</t>
  </si>
  <si>
    <t>PAGB (ton/ha)
with -ve value</t>
  </si>
  <si>
    <t>Per ha. PAGB (in ton)=</t>
  </si>
  <si>
    <t>Per ha. PCS (in ton)=</t>
  </si>
  <si>
    <t>No. of pixels with zero value for PAGB=</t>
  </si>
  <si>
    <t>Area of pixels with zero value for PAGB (ha.)=</t>
  </si>
  <si>
    <t>Total Study Area=</t>
  </si>
  <si>
    <t>Effective Study Area=</t>
  </si>
  <si>
    <t>Per ha. Effective PAGB (in ton)=</t>
  </si>
  <si>
    <t>Per ha. Effective PCS (in ton)=</t>
  </si>
  <si>
    <t>Average</t>
  </si>
  <si>
    <t>NOTE: Yellow highlighted cell are min. &amp; max. value of respective headings</t>
  </si>
  <si>
    <t>Vegegation Indices</t>
  </si>
  <si>
    <t>AGB (tonne)</t>
  </si>
  <si>
    <t>Each Plot
Total AGB (tonne/ha)</t>
  </si>
  <si>
    <t>Each Plot
Total CS (tonne/ha)</t>
  </si>
  <si>
    <t>Each Plot
Total AGB (tonne/500m^2)</t>
  </si>
  <si>
    <t>Each Plot
Total CS (tonne/500m^2)</t>
  </si>
  <si>
    <t>Carbon Stock (CS) in
 AGB (tonne)</t>
  </si>
  <si>
    <t>Standard Deviation</t>
  </si>
  <si>
    <t>Standard Error of Mean</t>
  </si>
  <si>
    <t>±</t>
  </si>
  <si>
    <r>
      <rPr>
        <u/>
        <sz val="12"/>
        <color theme="1"/>
        <rFont val="Times New Roman"/>
        <family val="1"/>
      </rPr>
      <t>Note:</t>
    </r>
    <r>
      <rPr>
        <sz val="12"/>
        <color theme="1"/>
        <rFont val="Times New Roman"/>
        <family val="1"/>
      </rPr>
      <t xml:space="preserve"> β0, β1 &amp; β2, R2, R2 Adj., AIC &amp; BIC are the value from SPSS analysis</t>
    </r>
  </si>
  <si>
    <t>OAGB</t>
  </si>
  <si>
    <t>Observed Above Ground Biomass</t>
  </si>
  <si>
    <t>Vegetation Indices</t>
  </si>
  <si>
    <t>Independent
Variable</t>
  </si>
  <si>
    <t xml:space="preserve">Independent
Variable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</si>
</sst>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u/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0" fontId="1" fillId="0" borderId="1" xfId="0" applyFont="1" applyFill="1" applyBorder="1" applyAlignment="1">
      <alignment horizontal="center" vertical="center" textRotation="90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center" textRotation="90" wrapText="1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4" fillId="2" borderId="1" xfId="0" applyNumberFormat="1" applyFont="1" applyFill="1" applyBorder="1" applyAlignment="1" applyProtection="1">
      <alignment horizontal="center" vertical="center"/>
    </xf>
    <xf numFmtId="164" fontId="4" fillId="2" borderId="1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center" vertical="center" textRotation="90" wrapText="1"/>
    </xf>
    <xf numFmtId="164" fontId="0" fillId="0" borderId="0" xfId="0" applyNumberFormat="1"/>
    <xf numFmtId="0" fontId="5" fillId="0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 applyProtection="1">
      <alignment horizontal="center" vertical="center"/>
    </xf>
    <xf numFmtId="1" fontId="4" fillId="3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4" fillId="2" borderId="0" xfId="0" applyNumberFormat="1" applyFont="1" applyFill="1" applyBorder="1" applyAlignment="1" applyProtection="1">
      <alignment horizontal="center" vertical="center"/>
    </xf>
    <xf numFmtId="0" fontId="0" fillId="0" borderId="0" xfId="0" applyBorder="1"/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 applyProtection="1">
      <alignment horizontal="center" vertical="center"/>
    </xf>
    <xf numFmtId="1" fontId="4" fillId="0" borderId="1" xfId="0" applyNumberFormat="1" applyFont="1" applyFill="1" applyBorder="1" applyAlignment="1" applyProtection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65" fontId="2" fillId="0" borderId="1" xfId="0" applyNumberFormat="1" applyFont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1" fontId="3" fillId="0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3</xdr:row>
      <xdr:rowOff>76200</xdr:rowOff>
    </xdr:from>
    <xdr:to>
      <xdr:col>13</xdr:col>
      <xdr:colOff>411102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670560"/>
          <a:ext cx="2110362" cy="441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3</xdr:row>
      <xdr:rowOff>76200</xdr:rowOff>
    </xdr:from>
    <xdr:to>
      <xdr:col>13</xdr:col>
      <xdr:colOff>411102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3960" y="670560"/>
          <a:ext cx="2110362" cy="4419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</xdr:row>
      <xdr:rowOff>45720</xdr:rowOff>
    </xdr:from>
    <xdr:to>
      <xdr:col>1</xdr:col>
      <xdr:colOff>479425</xdr:colOff>
      <xdr:row>3</xdr:row>
      <xdr:rowOff>23495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19100" y="228600"/>
              <a:ext cx="669925" cy="343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/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Mangal" panose="02040503050203030202" pitchFamily="18" charset="0"/>
                      </a:rPr>
                      <m:t>𝑎</m:t>
                    </m:r>
                    <m:r>
                      <a:rPr lang="en-US" sz="12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Mangal" panose="02040503050203030202" pitchFamily="18" charset="0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Mangal" panose="02040503050203030202" pitchFamily="18" charset="0"/>
                          </a:rPr>
                        </m:ctrlPr>
                      </m:fPr>
                      <m:num>
                        <m:r>
                          <a:rPr lang="en-US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Mangal" panose="02040503050203030202" pitchFamily="18" charset="0"/>
                          </a:rPr>
                          <m:t>𝑆𝐼</m:t>
                        </m:r>
                        <m:r>
                          <a:rPr lang="en-US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Mangal" panose="02040503050203030202" pitchFamily="18" charset="0"/>
                          </a:rPr>
                          <m:t>∗</m:t>
                        </m:r>
                        <m:r>
                          <a:rPr lang="en-US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Mangal" panose="02040503050203030202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Mangal" panose="02040503050203030202" pitchFamily="18" charset="0"/>
                          </a:rPr>
                          <m:t>100</m:t>
                        </m:r>
                      </m:den>
                    </m:f>
                  </m:oMath>
                </m:oMathPara>
              </a14:m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19100" y="228600"/>
              <a:ext cx="669925" cy="343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/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Mangal" panose="02040503050203030202" pitchFamily="18" charset="0"/>
                </a:rPr>
                <a:t>𝑎=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Mangal" panose="02040503050203030202" pitchFamily="18" charset="0"/>
                </a:rPr>
                <a:t>(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Mangal" panose="02040503050203030202" pitchFamily="18" charset="0"/>
                </a:rPr>
                <a:t>𝑆𝐼∗𝐴)/100</a:t>
              </a:r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510540</xdr:colOff>
      <xdr:row>1</xdr:row>
      <xdr:rowOff>53340</xdr:rowOff>
    </xdr:from>
    <xdr:to>
      <xdr:col>3</xdr:col>
      <xdr:colOff>525780</xdr:colOff>
      <xdr:row>3</xdr:row>
      <xdr:rowOff>31750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2"/>
            <xdr:cNvSpPr txBox="1"/>
          </xdr:nvSpPr>
          <xdr:spPr>
            <a:xfrm>
              <a:off x="1729740" y="236220"/>
              <a:ext cx="624840" cy="3441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/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Mangal" panose="02040503050203030202" pitchFamily="18" charset="0"/>
                      </a:rPr>
                      <m:t>𝑛</m:t>
                    </m:r>
                    <m:r>
                      <a:rPr lang="en-US" sz="12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Mangal" panose="02040503050203030202" pitchFamily="18" charset="0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Mangal" panose="02040503050203030202" pitchFamily="18" charset="0"/>
                          </a:rPr>
                        </m:ctrlPr>
                      </m:fPr>
                      <m:num>
                        <m:r>
                          <a:rPr lang="en-US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Mangal" panose="02040503050203030202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Mangal" panose="02040503050203030202" pitchFamily="18" charset="0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" name="TextBox 2"/>
            <xdr:cNvSpPr txBox="1"/>
          </xdr:nvSpPr>
          <xdr:spPr>
            <a:xfrm>
              <a:off x="1729740" y="236220"/>
              <a:ext cx="624840" cy="3441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/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Mangal" panose="02040503050203030202" pitchFamily="18" charset="0"/>
                </a:rPr>
                <a:t>𝑛=𝑎/𝑝</a:t>
              </a:r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4</xdr:col>
      <xdr:colOff>167640</xdr:colOff>
      <xdr:row>0</xdr:row>
      <xdr:rowOff>144780</xdr:rowOff>
    </xdr:from>
    <xdr:to>
      <xdr:col>6</xdr:col>
      <xdr:colOff>276225</xdr:colOff>
      <xdr:row>3</xdr:row>
      <xdr:rowOff>136525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3"/>
            <xdr:cNvSpPr txBox="1"/>
          </xdr:nvSpPr>
          <xdr:spPr>
            <a:xfrm>
              <a:off x="2606040" y="144780"/>
              <a:ext cx="1327785" cy="540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/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Mangal" panose="02040503050203030202" pitchFamily="18" charset="0"/>
                      </a:rPr>
                      <m:t>𝑑</m:t>
                    </m:r>
                    <m:r>
                      <a:rPr lang="en-US" sz="12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Mangal" panose="02040503050203030202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Mangal" panose="02040503050203030202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Mangal" panose="02040503050203030202" pitchFamily="18" charset="0"/>
                              </a:rPr>
                            </m:ctrlPr>
                          </m:fPr>
                          <m:num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Mangal" panose="02040503050203030202" pitchFamily="18" charset="0"/>
                              </a:rPr>
                              <m:t>𝐴</m:t>
                            </m:r>
                          </m:num>
                          <m:den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Mangal" panose="02040503050203030202" pitchFamily="18" charset="0"/>
                              </a:rPr>
                              <m:t>𝑛</m:t>
                            </m:r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Mangal" panose="02040503050203030202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n-US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Mangal" panose="02040503050203030202" pitchFamily="18" charset="0"/>
                          </a:rPr>
                          <m:t>∗10000</m:t>
                        </m:r>
                      </m:e>
                    </m:rad>
                  </m:oMath>
                </m:oMathPara>
              </a14:m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5" name="TextBox 3"/>
            <xdr:cNvSpPr txBox="1"/>
          </xdr:nvSpPr>
          <xdr:spPr>
            <a:xfrm>
              <a:off x="2606040" y="144780"/>
              <a:ext cx="1327785" cy="540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/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Mangal" panose="02040503050203030202" pitchFamily="18" charset="0"/>
                </a:rPr>
                <a:t>𝑑=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Mangal" panose="02040503050203030202" pitchFamily="18" charset="0"/>
                </a:rPr>
                <a:t>√(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Mangal" panose="02040503050203030202" pitchFamily="18" charset="0"/>
                </a:rPr>
                <a:t>𝐴/(𝑛+1)∗10000)</a:t>
              </a:r>
              <a:endParaRPr lang="en-U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oneCellAnchor>
    <xdr:from>
      <xdr:col>0</xdr:col>
      <xdr:colOff>213360</xdr:colOff>
      <xdr:row>4</xdr:row>
      <xdr:rowOff>144780</xdr:rowOff>
    </xdr:from>
    <xdr:ext cx="1565493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13360" y="876300"/>
              <a:ext cx="156549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𝐴𝐺𝐵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𝑒𝑠𝑡</m:t>
                      </m:r>
                    </m:sub>
                  </m:sSub>
                </m:oMath>
              </a14:m>
              <a:r>
                <a:rPr lang="en-US" sz="1200"/>
                <a:t> = 0.0509 * </a:t>
              </a:r>
              <a:r>
                <a:rPr lang="el-G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ρ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</m:t>
                      </m:r>
                    </m:e>
                    <m:sup>
                      <m:r>
                        <a:rPr lang="en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2 </m:t>
                      </m:r>
                    </m:sup>
                  </m:sSup>
                </m:oMath>
              </a14:m>
              <a:r>
                <a:rPr lang="en-US" sz="1200"/>
                <a:t>H</a:t>
              </a: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13360" y="876300"/>
              <a:ext cx="156549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〖𝐴𝐺𝐵〗_𝑒𝑠𝑡</a:t>
              </a:r>
              <a:r>
                <a:rPr lang="en-US" sz="1200"/>
                <a:t> = 0.0509 * </a:t>
              </a:r>
              <a:r>
                <a:rPr lang="el-G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ρ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𝐷^(2 )</a:t>
              </a:r>
              <a:r>
                <a:rPr lang="en-US" sz="1200"/>
                <a:t>H</a:t>
              </a:r>
            </a:p>
          </xdr:txBody>
        </xdr:sp>
      </mc:Fallback>
    </mc:AlternateContent>
    <xdr:clientData/>
  </xdr:oneCellAnchor>
  <xdr:oneCellAnchor>
    <xdr:from>
      <xdr:col>3</xdr:col>
      <xdr:colOff>434340</xdr:colOff>
      <xdr:row>4</xdr:row>
      <xdr:rowOff>144780</xdr:rowOff>
    </xdr:from>
    <xdr:ext cx="1444242" cy="2236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63140" y="876300"/>
              <a:ext cx="1444242" cy="2236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n-US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NIR</m:t>
                    </m:r>
                    <m:r>
                      <m:rPr>
                        <m:nor/>
                      </m:rPr>
                      <a:rPr lang="en-US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m:rPr>
                        <m:nor/>
                      </m:rPr>
                      <a:rPr lang="en-US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Red</m:t>
                    </m:r>
                    <m:r>
                      <m:rPr>
                        <m:nor/>
                      </m:rPr>
                      <a:rPr lang="en-US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)/</m:t>
                    </m:r>
                    <m:rad>
                      <m:radPr>
                        <m:degHide m:val="on"/>
                        <m:ctrlP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en-US" sz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NIR</m:t>
                        </m:r>
                        <m:r>
                          <m:rPr>
                            <m:nor/>
                          </m:rP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nor/>
                          </m:rPr>
                          <a:rPr lang="en-US" sz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Red</m:t>
                        </m:r>
                        <m:r>
                          <m:rPr>
                            <m:nor/>
                          </m:rPr>
                          <a:rPr lang="en-US" sz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63140" y="876300"/>
              <a:ext cx="1444242" cy="2236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"(NIR-Red)/" √(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"(NIR−Red)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144780</xdr:colOff>
      <xdr:row>7</xdr:row>
      <xdr:rowOff>0</xdr:rowOff>
    </xdr:from>
    <xdr:ext cx="1771703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44780" y="1280160"/>
              <a:ext cx="177170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𝑁𝐼𝑅</m:t>
                      </m:r>
                      <m:r>
                        <a:rPr lang="en-US" sz="12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n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2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𝑅𝑒𝑑</m:t>
                  </m:r>
                </m:oMath>
              </a14:m>
              <a:r>
                <a:rPr lang="en-US" sz="1200"/>
                <a:t>/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𝑁𝐼𝑅</m:t>
                      </m:r>
                      <m:r>
                        <a:rPr lang="en-US" sz="12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n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200" b="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𝑅𝑒𝑑</m:t>
                  </m:r>
                </m:oMath>
              </a14:m>
              <a:endParaRPr lang="en-US" sz="12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44780" y="1280160"/>
              <a:ext cx="177170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</a:rPr>
                <a:t>〖</a:t>
              </a:r>
              <a:r>
                <a:rPr lang="en-US" sz="1200" b="0" i="0">
                  <a:latin typeface="Cambria Math" panose="02040503050406030204" pitchFamily="18" charset="0"/>
                </a:rPr>
                <a:t>(𝑁𝐼𝑅)〗^2−𝑅𝑒𝑑</a:t>
              </a:r>
              <a:r>
                <a:rPr lang="en-US" sz="1200"/>
                <a:t>/</a:t>
              </a:r>
              <a:r>
                <a:rPr lang="en-US" sz="1200" i="0">
                  <a:latin typeface="Cambria Math" panose="02040503050406030204" pitchFamily="18" charset="0"/>
                </a:rPr>
                <a:t>〖</a:t>
              </a:r>
              <a:r>
                <a:rPr lang="en-US" sz="1200" b="0" i="0">
                  <a:latin typeface="Cambria Math" panose="02040503050406030204" pitchFamily="18" charset="0"/>
                </a:rPr>
                <a:t>(𝑁𝐼𝑅)〗^2+𝑅𝑒𝑑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3</xdr:col>
      <xdr:colOff>579120</xdr:colOff>
      <xdr:row>7</xdr:row>
      <xdr:rowOff>0</xdr:rowOff>
    </xdr:from>
    <xdr:ext cx="114864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407920" y="1280160"/>
              <a:ext cx="114864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200" b="0" i="0">
                        <a:latin typeface="Cambria Math" panose="02040503050406030204" pitchFamily="18" charset="0"/>
                      </a:rPr>
                      <m:t>Y</m:t>
                    </m:r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200" b="0" i="0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200" b="0" i="0">
                        <a:latin typeface="Cambria Math" panose="02040503050406030204" pitchFamily="18" charset="0"/>
                      </a:rPr>
                      <m:t>∗</m:t>
                    </m:r>
                    <m:r>
                      <m:rPr>
                        <m:sty m:val="p"/>
                      </m:rPr>
                      <a:rPr lang="en-US" sz="1200" b="0" i="0">
                        <a:latin typeface="Cambria Math" panose="02040503050406030204" pitchFamily="18" charset="0"/>
                      </a:rPr>
                      <m:t>VI</m:t>
                    </m:r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407920" y="1280160"/>
              <a:ext cx="114864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Y=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β_</a:t>
              </a:r>
              <a:r>
                <a:rPr lang="en-US" sz="1200" b="0" i="0">
                  <a:latin typeface="Cambria Math" panose="02040503050406030204" pitchFamily="18" charset="0"/>
                </a:rPr>
                <a:t>0+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β_</a:t>
              </a:r>
              <a:r>
                <a:rPr lang="en-US" sz="1200" b="0" i="0">
                  <a:latin typeface="Cambria Math" panose="02040503050406030204" pitchFamily="18" charset="0"/>
                </a:rPr>
                <a:t>1∗VI</a:t>
              </a:r>
              <a:endParaRPr lang="en-US" sz="1200" i="0"/>
            </a:p>
          </xdr:txBody>
        </xdr:sp>
      </mc:Fallback>
    </mc:AlternateContent>
    <xdr:clientData/>
  </xdr:oneCellAnchor>
  <xdr:oneCellAnchor>
    <xdr:from>
      <xdr:col>0</xdr:col>
      <xdr:colOff>251460</xdr:colOff>
      <xdr:row>9</xdr:row>
      <xdr:rowOff>7620</xdr:rowOff>
    </xdr:from>
    <xdr:ext cx="139121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251460" y="1653540"/>
              <a:ext cx="139121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200" b="0" i="0">
                        <a:latin typeface="Cambria Math" panose="02040503050406030204" pitchFamily="18" charset="0"/>
                      </a:rPr>
                      <m:t>Y</m:t>
                    </m:r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200" b="0" i="0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200" b="0" i="0">
                        <a:latin typeface="Cambria Math" panose="02040503050406030204" pitchFamily="18" charset="0"/>
                      </a:rPr>
                      <m:t>∗</m:t>
                    </m:r>
                    <m:r>
                      <m:rPr>
                        <m:sty m:val="p"/>
                      </m:rPr>
                      <a:rPr lang="en-US" sz="1200" b="0" i="0">
                        <a:latin typeface="Cambria Math" panose="02040503050406030204" pitchFamily="18" charset="0"/>
                      </a:rPr>
                      <m:t>ln</m:t>
                    </m:r>
                    <m:r>
                      <a:rPr lang="en-US" sz="1200" b="0" i="0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en-US" sz="1200" b="0" i="0">
                        <a:latin typeface="Cambria Math" panose="02040503050406030204" pitchFamily="18" charset="0"/>
                      </a:rPr>
                      <m:t>VI</m:t>
                    </m:r>
                    <m:r>
                      <a:rPr lang="en-US" sz="1200" b="0" i="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251460" y="1653540"/>
              <a:ext cx="139121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Y=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β_</a:t>
              </a:r>
              <a:r>
                <a:rPr lang="en-US" sz="1200" b="0" i="0">
                  <a:latin typeface="Cambria Math" panose="02040503050406030204" pitchFamily="18" charset="0"/>
                </a:rPr>
                <a:t>0+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β_</a:t>
              </a:r>
              <a:r>
                <a:rPr lang="en-US" sz="1200" b="0" i="0">
                  <a:latin typeface="Cambria Math" panose="02040503050406030204" pitchFamily="18" charset="0"/>
                </a:rPr>
                <a:t>1∗ln(VI)</a:t>
              </a:r>
              <a:endParaRPr lang="en-US" sz="1200" i="0"/>
            </a:p>
          </xdr:txBody>
        </xdr:sp>
      </mc:Fallback>
    </mc:AlternateContent>
    <xdr:clientData/>
  </xdr:oneCellAnchor>
  <xdr:oneCellAnchor>
    <xdr:from>
      <xdr:col>3</xdr:col>
      <xdr:colOff>137160</xdr:colOff>
      <xdr:row>8</xdr:row>
      <xdr:rowOff>167640</xdr:rowOff>
    </xdr:from>
    <xdr:ext cx="1905202" cy="2064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965960" y="1630680"/>
              <a:ext cx="1905202" cy="2064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200" b="0" i="0">
                        <a:latin typeface="Cambria Math" panose="02040503050406030204" pitchFamily="18" charset="0"/>
                      </a:rPr>
                      <m:t>Y</m:t>
                    </m:r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200" b="0" i="0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200" b="0" i="0">
                        <a:latin typeface="Cambria Math" panose="02040503050406030204" pitchFamily="18" charset="0"/>
                      </a:rPr>
                      <m:t>∗</m:t>
                    </m:r>
                    <m:r>
                      <m:rPr>
                        <m:sty m:val="p"/>
                      </m:rPr>
                      <a:rPr lang="en-US" sz="1200" b="0" i="0">
                        <a:latin typeface="Cambria Math" panose="02040503050406030204" pitchFamily="18" charset="0"/>
                      </a:rPr>
                      <m:t>VI</m:t>
                    </m:r>
                    <m:r>
                      <a:rPr lang="en-US" sz="1200" b="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β</m:t>
                        </m:r>
                      </m:e>
                      <m:sub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∗(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VI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965960" y="1630680"/>
              <a:ext cx="1905202" cy="2064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Y=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β_</a:t>
              </a:r>
              <a:r>
                <a:rPr lang="en-US" sz="1200" b="0" i="0">
                  <a:latin typeface="Cambria Math" panose="02040503050406030204" pitchFamily="18" charset="0"/>
                </a:rPr>
                <a:t>0+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β_</a:t>
              </a:r>
              <a:r>
                <a:rPr lang="en-US" sz="1200" b="0" i="0">
                  <a:latin typeface="Cambria Math" panose="02040503050406030204" pitchFamily="18" charset="0"/>
                </a:rPr>
                <a:t>1∗VI+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〖∗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(VI)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endParaRPr lang="en-US" sz="1200" i="0"/>
            </a:p>
          </xdr:txBody>
        </xdr:sp>
      </mc:Fallback>
    </mc:AlternateContent>
    <xdr:clientData/>
  </xdr:oneCellAnchor>
  <xdr:oneCellAnchor>
    <xdr:from>
      <xdr:col>6</xdr:col>
      <xdr:colOff>236220</xdr:colOff>
      <xdr:row>8</xdr:row>
      <xdr:rowOff>160020</xdr:rowOff>
    </xdr:from>
    <xdr:ext cx="982769" cy="1976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3893820" y="1623060"/>
              <a:ext cx="982769" cy="1976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200" b="0" i="0">
                        <a:latin typeface="Cambria Math" panose="02040503050406030204" pitchFamily="18" charset="0"/>
                      </a:rPr>
                      <m:t>Y</m:t>
                    </m:r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VI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β</m:t>
                            </m:r>
                          </m:e>
                          <m:sub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3893820" y="1623060"/>
              <a:ext cx="982769" cy="1976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Y=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β_</a:t>
              </a:r>
              <a:r>
                <a:rPr lang="en-US" sz="1200" b="0" i="0">
                  <a:latin typeface="Cambria Math" panose="02040503050406030204" pitchFamily="18" charset="0"/>
                </a:rPr>
                <a:t>0∗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(VI)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200" i="0"/>
            </a:p>
          </xdr:txBody>
        </xdr:sp>
      </mc:Fallback>
    </mc:AlternateContent>
    <xdr:clientData/>
  </xdr:oneCellAnchor>
  <xdr:oneCellAnchor>
    <xdr:from>
      <xdr:col>8</xdr:col>
      <xdr:colOff>327660</xdr:colOff>
      <xdr:row>9</xdr:row>
      <xdr:rowOff>0</xdr:rowOff>
    </xdr:from>
    <xdr:ext cx="997324" cy="1933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5204460" y="1645920"/>
              <a:ext cx="997324" cy="193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200" b="0" i="0">
                        <a:latin typeface="Cambria Math" panose="02040503050406030204" pitchFamily="18" charset="0"/>
                      </a:rPr>
                      <m:t>Y</m:t>
                    </m:r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𝑉𝐼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β</m:t>
                            </m:r>
                          </m:e>
                          <m:sub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5204460" y="1645920"/>
              <a:ext cx="997324" cy="193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Y=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β_</a:t>
              </a:r>
              <a:r>
                <a:rPr lang="en-US" sz="1200" b="0" i="0">
                  <a:latin typeface="Cambria Math" panose="02040503050406030204" pitchFamily="18" charset="0"/>
                </a:rPr>
                <a:t>0∗𝑒^(𝑉𝐼∗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β_1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200" i="0"/>
            </a:p>
          </xdr:txBody>
        </xdr:sp>
      </mc:Fallback>
    </mc:AlternateContent>
    <xdr:clientData/>
  </xdr:oneCellAnchor>
  <xdr:oneCellAnchor>
    <xdr:from>
      <xdr:col>0</xdr:col>
      <xdr:colOff>281940</xdr:colOff>
      <xdr:row>11</xdr:row>
      <xdr:rowOff>156210</xdr:rowOff>
    </xdr:from>
    <xdr:ext cx="611578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81940" y="2167890"/>
              <a:ext cx="611578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200" i="1">
                        <a:latin typeface="Cambria Math" panose="02040503050406030204" pitchFamily="18" charset="0"/>
                      </a:rPr>
                      <m:t>≥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.70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81940" y="2167890"/>
              <a:ext cx="611578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𝑅^2</a:t>
              </a:r>
              <a:r>
                <a:rPr lang="en-US" sz="1200" i="0">
                  <a:latin typeface="Cambria Math" panose="02040503050406030204" pitchFamily="18" charset="0"/>
                </a:rPr>
                <a:t>≥</a:t>
              </a:r>
              <a:r>
                <a:rPr lang="en-US" sz="1200" b="0" i="0">
                  <a:latin typeface="Cambria Math" panose="02040503050406030204" pitchFamily="18" charset="0"/>
                </a:rPr>
                <a:t>.70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137160</xdr:colOff>
      <xdr:row>11</xdr:row>
      <xdr:rowOff>163830</xdr:rowOff>
    </xdr:from>
    <xdr:ext cx="382028" cy="338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356360" y="2175510"/>
              <a:ext cx="382028" cy="338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eqArr>
                          <m:eqArr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𝑎𝑑𝑗</m:t>
                            </m:r>
                          </m:e>
                          <m:e/>
                        </m:eqAr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2       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356360" y="2175510"/>
              <a:ext cx="382028" cy="338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𝑅_█(𝑎𝑑𝑗@)^(2      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114300</xdr:colOff>
      <xdr:row>12</xdr:row>
      <xdr:rowOff>19050</xdr:rowOff>
    </xdr:from>
    <xdr:ext cx="2223366" cy="3844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2552700" y="2213610"/>
              <a:ext cx="2223366" cy="384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𝑎𝑑𝑗</m:t>
                        </m:r>
                      </m:sub>
                      <m:sup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2       </m:t>
                        </m:r>
                      </m:sup>
                    </m:sSubSup>
                    <m:r>
                      <a:rPr lang="en-US" sz="1200" b="0" i="1">
                        <a:latin typeface="Cambria Math" panose="02040503050406030204" pitchFamily="18" charset="0"/>
                      </a:rPr>
                      <m:t>=1−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p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−1)</m:t>
                        </m:r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−1)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2552700" y="2213610"/>
              <a:ext cx="2223366" cy="384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𝑅_𝑎𝑑𝑗^(2       )</a:t>
              </a:r>
              <a:r>
                <a:rPr lang="en-US" sz="1200" b="0" i="0">
                  <a:latin typeface="Cambria Math" panose="02040503050406030204" pitchFamily="18" charset="0"/>
                </a:rPr>
                <a:t>=1−(1−𝑅^2 )  ((𝑁−1))/((𝑁−𝑝−1))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205740</xdr:colOff>
      <xdr:row>15</xdr:row>
      <xdr:rowOff>41910</xdr:rowOff>
    </xdr:from>
    <xdr:ext cx="1729897" cy="368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2644140" y="2785110"/>
              <a:ext cx="1729897" cy="368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𝑎𝑑𝑗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2644140" y="2785110"/>
              <a:ext cx="1729897" cy="368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𝑅_𝑎𝑑𝑗^2=1−(1−𝑅^2 )(𝑁−1)/(𝑁−𝑝−1)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350520</xdr:colOff>
      <xdr:row>15</xdr:row>
      <xdr:rowOff>11430</xdr:rowOff>
    </xdr:from>
    <xdr:ext cx="1586012" cy="346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350520" y="2754630"/>
              <a:ext cx="1586012" cy="346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𝐴𝐼𝐶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∗</m:t>
                    </m:r>
                    <m:func>
                      <m:func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𝑆𝐸𝐸</m:t>
                            </m:r>
                          </m:num>
                          <m:den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+2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350520" y="2754630"/>
              <a:ext cx="1586012" cy="346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𝐴𝐼𝐶=𝑛∗log⁡〖𝑆𝐸𝐸/𝑛+2𝑘〗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350520</xdr:colOff>
      <xdr:row>18</xdr:row>
      <xdr:rowOff>26670</xdr:rowOff>
    </xdr:from>
    <xdr:ext cx="2065181" cy="346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350520" y="3318510"/>
              <a:ext cx="2065181" cy="346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𝐵𝐼𝐶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∗</m:t>
                    </m:r>
                    <m:func>
                      <m:func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𝑆𝐸𝐸</m:t>
                            </m:r>
                          </m:num>
                          <m:den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+</m:t>
                        </m:r>
                        <m:func>
                          <m:func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200" b="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d>
                          </m:e>
                        </m:func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350520" y="3318510"/>
              <a:ext cx="2065181" cy="346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𝐵𝐼𝐶=𝑛∗log⁡〖𝑆𝐸𝐸/𝑛+log⁡(𝑛)∗𝑘〗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266700</xdr:colOff>
      <xdr:row>20</xdr:row>
      <xdr:rowOff>179070</xdr:rowOff>
    </xdr:from>
    <xdr:ext cx="1767920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266700" y="3836670"/>
              <a:ext cx="1767920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𝑅𝑀𝑆𝐸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bSup>
                            <m:sSup>
                              <m:sSup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𝑝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266700" y="3836670"/>
              <a:ext cx="1767920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𝑅𝑀𝑆𝐸=√((∑_(𝑖=1)^𝑛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(𝑦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)^</a:t>
              </a:r>
              <a:r>
                <a:rPr lang="en-US" sz="1200" b="0" i="0">
                  <a:latin typeface="Cambria Math" panose="02040503050406030204" pitchFamily="18" charset="0"/>
                </a:rPr>
                <a:t>2)/𝑛)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266700</xdr:colOff>
      <xdr:row>18</xdr:row>
      <xdr:rowOff>87630</xdr:rowOff>
    </xdr:from>
    <xdr:ext cx="1798826" cy="4553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2705100" y="3379470"/>
              <a:ext cx="1798826" cy="4553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sz="12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SQR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SQT</m:t>
                        </m:r>
                      </m:den>
                    </m:f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200" b="0" i="0">
                                <a:latin typeface="Cambria Math" panose="02040503050406030204" pitchFamily="18" charset="0"/>
                              </a:rPr>
                              <m:t>∑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200" b="0" i="0">
                                <a:latin typeface="Cambria Math" panose="02040503050406030204" pitchFamily="18" charset="0"/>
                              </a:rPr>
                              <m:t>i</m:t>
                            </m:r>
                            <m:r>
                              <a:rPr lang="en-US" sz="1200" b="0" i="0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m:rPr>
                                <m:sty m:val="p"/>
                              </m:rPr>
                              <a:rPr lang="en-US" sz="1200" b="0" i="0">
                                <a:latin typeface="Cambria Math" panose="02040503050406030204" pitchFamily="18" charset="0"/>
                              </a:rPr>
                              <m:t>n</m:t>
                            </m:r>
                          </m:sup>
                        </m:sSubSup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200" b="0" i="0">
                                    <a:latin typeface="Cambria Math" panose="02040503050406030204" pitchFamily="18" charset="0"/>
                                  </a:rPr>
                                  <m:t>y</m:t>
                                </m:r>
                              </m:e>
                              <m:sub>
                                <m:r>
                                  <a:rPr lang="en-US" sz="1200" b="0" i="0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200" b="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200" b="0" i="0">
                                    <a:latin typeface="Cambria Math" panose="02040503050406030204" pitchFamily="18" charset="0"/>
                                  </a:rPr>
                                  <m:t>y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200" b="0" i="0">
                                    <a:latin typeface="Cambria Math" panose="02040503050406030204" pitchFamily="18" charset="0"/>
                                  </a:rPr>
                                  <m:t>p</m:t>
                                </m:r>
                              </m:sub>
                            </m:sSub>
                          </m:e>
                        </m:d>
                      </m:num>
                      <m:den>
                        <m:sSubSup>
                          <m:sSubSup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200" b="0" i="0">
                                <a:latin typeface="Cambria Math" panose="02040503050406030204" pitchFamily="18" charset="0"/>
                              </a:rPr>
                              <m:t>∑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200" b="0" i="0">
                                <a:latin typeface="Cambria Math" panose="02040503050406030204" pitchFamily="18" charset="0"/>
                              </a:rPr>
                              <m:t>i</m:t>
                            </m:r>
                            <m:r>
                              <a:rPr lang="en-US" sz="1200" b="0" i="0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m:rPr>
                                <m:sty m:val="p"/>
                              </m:rPr>
                              <a:rPr lang="en-US" sz="1200" b="0" i="0">
                                <a:latin typeface="Cambria Math" panose="02040503050406030204" pitchFamily="18" charset="0"/>
                              </a:rPr>
                              <m:t>n</m:t>
                            </m:r>
                          </m:sup>
                        </m:sSubSup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200" b="0" i="0">
                                    <a:latin typeface="Cambria Math" panose="02040503050406030204" pitchFamily="18" charset="0"/>
                                  </a:rPr>
                                  <m:t>y</m:t>
                                </m:r>
                              </m:e>
                              <m:sub>
                                <m:r>
                                  <a:rPr lang="en-US" sz="1200" b="0" i="0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200" b="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200" b="0" i="0">
                                    <a:latin typeface="Cambria Math" panose="02040503050406030204" pitchFamily="18" charset="0"/>
                                  </a:rPr>
                                  <m:t>y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200" b="0" i="0">
                                    <a:latin typeface="Cambria Math" panose="02040503050406030204" pitchFamily="18" charset="0"/>
                                  </a:rPr>
                                  <m:t>p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2705100" y="3379470"/>
              <a:ext cx="1798826" cy="4553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R^2=SQR/SQT=(∑_(i=1)^n (y_0−y_p ))/(∑_(i=1)^n (y_0−y_p ) )</a:t>
              </a:r>
              <a:endParaRPr lang="en-US" sz="1200" i="0"/>
            </a:p>
          </xdr:txBody>
        </xdr:sp>
      </mc:Fallback>
    </mc:AlternateContent>
    <xdr:clientData/>
  </xdr:oneCellAnchor>
  <xdr:oneCellAnchor>
    <xdr:from>
      <xdr:col>4</xdr:col>
      <xdr:colOff>320040</xdr:colOff>
      <xdr:row>21</xdr:row>
      <xdr:rowOff>140970</xdr:rowOff>
    </xdr:from>
    <xdr:ext cx="612219" cy="238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2758440" y="3981450"/>
              <a:ext cx="612219" cy="238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200" b="0" i="0">
                        <a:latin typeface="Cambria Math" panose="02040503050406030204" pitchFamily="18" charset="0"/>
                      </a:rPr>
                      <m:t>R</m:t>
                    </m:r>
                    <m:r>
                      <a:rPr lang="en-US" sz="1200" b="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200" b="0" i="0">
                                <a:latin typeface="Cambria Math" panose="02040503050406030204" pitchFamily="18" charset="0"/>
                              </a:rPr>
                              <m:t>R</m:t>
                            </m:r>
                          </m:e>
                          <m:sup>
                            <m:r>
                              <a:rPr lang="en-US" sz="1200" b="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2758440" y="3981450"/>
              <a:ext cx="612219" cy="238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R=√(R^2 )</a:t>
              </a:r>
              <a:endParaRPr lang="en-US" sz="1200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5"/>
  <sheetViews>
    <sheetView topLeftCell="A379" workbookViewId="0">
      <selection activeCell="O378" activeCellId="2" sqref="E378 K378 O378"/>
    </sheetView>
  </sheetViews>
  <sheetFormatPr defaultRowHeight="14.4" x14ac:dyDescent="0.3"/>
  <cols>
    <col min="1" max="2" width="3.77734375" bestFit="1" customWidth="1"/>
    <col min="3" max="3" width="21.33203125" bestFit="1" customWidth="1"/>
    <col min="4" max="4" width="7.33203125" bestFit="1" customWidth="1"/>
    <col min="5" max="5" width="7.109375" bestFit="1" customWidth="1"/>
    <col min="6" max="6" width="4.33203125" bestFit="1" customWidth="1"/>
    <col min="7" max="7" width="4.88671875" bestFit="1" customWidth="1"/>
    <col min="8" max="8" width="7.6640625" bestFit="1" customWidth="1"/>
    <col min="9" max="10" width="7.6640625" customWidth="1"/>
    <col min="11" max="11" width="8.21875" bestFit="1" customWidth="1"/>
    <col min="12" max="12" width="11.5546875" style="22" bestFit="1" customWidth="1"/>
    <col min="13" max="14" width="8.21875" style="22" bestFit="1" customWidth="1"/>
    <col min="15" max="15" width="9.33203125" style="22" bestFit="1" customWidth="1"/>
    <col min="18" max="18" width="12.88671875" bestFit="1" customWidth="1"/>
    <col min="19" max="19" width="9.33203125" bestFit="1" customWidth="1"/>
    <col min="20" max="20" width="10.5546875" bestFit="1" customWidth="1"/>
    <col min="21" max="21" width="9.33203125" bestFit="1" customWidth="1"/>
    <col min="22" max="22" width="13.88671875" bestFit="1" customWidth="1"/>
  </cols>
  <sheetData>
    <row r="1" spans="1:21" ht="15.6" x14ac:dyDescent="0.3">
      <c r="A1" s="85" t="s">
        <v>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21" ht="161.4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16</v>
      </c>
      <c r="G2" s="5" t="s">
        <v>15</v>
      </c>
      <c r="H2" s="5" t="s">
        <v>45</v>
      </c>
      <c r="I2" s="5" t="s">
        <v>113</v>
      </c>
      <c r="J2" s="8" t="s">
        <v>116</v>
      </c>
      <c r="K2" s="8" t="s">
        <v>114</v>
      </c>
      <c r="L2" s="21" t="s">
        <v>46</v>
      </c>
      <c r="M2" s="21" t="s">
        <v>118</v>
      </c>
      <c r="N2" s="8" t="s">
        <v>117</v>
      </c>
      <c r="O2" s="8" t="s">
        <v>115</v>
      </c>
    </row>
    <row r="3" spans="1:21" ht="15.6" x14ac:dyDescent="0.3">
      <c r="A3" s="1">
        <v>5</v>
      </c>
      <c r="B3" s="1">
        <v>1</v>
      </c>
      <c r="C3" s="1" t="s">
        <v>9</v>
      </c>
      <c r="D3" s="2">
        <v>29</v>
      </c>
      <c r="E3" s="2">
        <v>17.5</v>
      </c>
      <c r="F3" s="3">
        <v>650</v>
      </c>
      <c r="G3" s="2">
        <f>F3/1000</f>
        <v>0.65</v>
      </c>
      <c r="H3" s="3">
        <f>0.0509*G3*(D3*D3)*E3</f>
        <v>486.92848750000007</v>
      </c>
      <c r="I3" s="34">
        <f>H3/1000</f>
        <v>0.48692848750000006</v>
      </c>
      <c r="J3" s="34"/>
      <c r="K3" s="34"/>
      <c r="L3" s="34">
        <f>H3*0.47</f>
        <v>228.85638912500002</v>
      </c>
      <c r="M3" s="34">
        <f>L3/1000</f>
        <v>0.22885638912500003</v>
      </c>
      <c r="N3" s="34"/>
      <c r="O3" s="34"/>
    </row>
    <row r="4" spans="1:21" ht="15.6" x14ac:dyDescent="0.3">
      <c r="A4" s="1"/>
      <c r="B4" s="1">
        <v>2</v>
      </c>
      <c r="C4" s="1" t="s">
        <v>9</v>
      </c>
      <c r="D4" s="2">
        <v>28.5</v>
      </c>
      <c r="E4" s="2">
        <v>16</v>
      </c>
      <c r="F4" s="3">
        <v>650</v>
      </c>
      <c r="G4" s="2">
        <f t="shared" ref="G4:G73" si="0">F4/1000</f>
        <v>0.65</v>
      </c>
      <c r="H4" s="3">
        <f t="shared" ref="H4:H73" si="1">0.0509*G4*(D4*D4)*E4</f>
        <v>429.97266000000002</v>
      </c>
      <c r="I4" s="34">
        <f>H4/1000</f>
        <v>0.42997266000000001</v>
      </c>
      <c r="J4" s="34"/>
      <c r="K4" s="34"/>
      <c r="L4" s="34">
        <f t="shared" ref="L4:L73" si="2">H4*0.47</f>
        <v>202.0871502</v>
      </c>
      <c r="M4" s="34">
        <f t="shared" ref="M4:M73" si="3">L4/1000</f>
        <v>0.20208715020000001</v>
      </c>
      <c r="N4" s="34"/>
      <c r="O4" s="34"/>
    </row>
    <row r="5" spans="1:21" ht="15.6" x14ac:dyDescent="0.3">
      <c r="A5" s="1"/>
      <c r="B5" s="1">
        <v>3</v>
      </c>
      <c r="C5" s="1" t="s">
        <v>11</v>
      </c>
      <c r="D5" s="2">
        <v>26</v>
      </c>
      <c r="E5" s="2">
        <v>10</v>
      </c>
      <c r="F5" s="3">
        <v>700</v>
      </c>
      <c r="G5" s="2">
        <f t="shared" si="0"/>
        <v>0.7</v>
      </c>
      <c r="H5" s="3">
        <f t="shared" si="1"/>
        <v>240.85879999999997</v>
      </c>
      <c r="I5" s="34">
        <f t="shared" ref="I5:I68" si="4">H5/1000</f>
        <v>0.24085879999999998</v>
      </c>
      <c r="J5" s="34"/>
      <c r="K5" s="34"/>
      <c r="L5" s="34">
        <f t="shared" si="2"/>
        <v>113.20363599999997</v>
      </c>
      <c r="M5" s="34">
        <f t="shared" si="3"/>
        <v>0.11320363599999997</v>
      </c>
      <c r="N5" s="34"/>
      <c r="O5" s="34"/>
    </row>
    <row r="6" spans="1:21" ht="15.6" x14ac:dyDescent="0.3">
      <c r="A6" s="1"/>
      <c r="B6" s="1">
        <v>4</v>
      </c>
      <c r="C6" s="1" t="s">
        <v>9</v>
      </c>
      <c r="D6" s="2">
        <v>23.5</v>
      </c>
      <c r="E6" s="2">
        <v>15</v>
      </c>
      <c r="F6" s="3">
        <v>650</v>
      </c>
      <c r="G6" s="2">
        <f t="shared" si="0"/>
        <v>0.65</v>
      </c>
      <c r="H6" s="3">
        <f t="shared" si="1"/>
        <v>274.06786875</v>
      </c>
      <c r="I6" s="34">
        <f t="shared" si="4"/>
        <v>0.27406786875</v>
      </c>
      <c r="J6" s="34"/>
      <c r="K6" s="34"/>
      <c r="L6" s="34">
        <f t="shared" si="2"/>
        <v>128.81189831250001</v>
      </c>
      <c r="M6" s="34">
        <f t="shared" si="3"/>
        <v>0.12881189831250001</v>
      </c>
      <c r="N6" s="34"/>
      <c r="O6" s="34"/>
    </row>
    <row r="7" spans="1:21" ht="15.6" x14ac:dyDescent="0.3">
      <c r="A7" s="1"/>
      <c r="B7" s="1">
        <v>5</v>
      </c>
      <c r="C7" s="1" t="s">
        <v>9</v>
      </c>
      <c r="D7" s="2">
        <v>32</v>
      </c>
      <c r="E7" s="2">
        <v>20</v>
      </c>
      <c r="F7" s="3">
        <v>650</v>
      </c>
      <c r="G7" s="2">
        <f t="shared" si="0"/>
        <v>0.65</v>
      </c>
      <c r="H7" s="3">
        <f t="shared" si="1"/>
        <v>677.58080000000007</v>
      </c>
      <c r="I7" s="34">
        <f t="shared" si="4"/>
        <v>0.67758080000000009</v>
      </c>
      <c r="J7" s="34"/>
      <c r="K7" s="34"/>
      <c r="L7" s="34">
        <f t="shared" si="2"/>
        <v>318.46297600000003</v>
      </c>
      <c r="M7" s="34">
        <f t="shared" si="3"/>
        <v>0.31846297600000001</v>
      </c>
      <c r="N7" s="34"/>
      <c r="O7" s="34"/>
    </row>
    <row r="8" spans="1:21" ht="15.6" x14ac:dyDescent="0.3">
      <c r="A8" s="1"/>
      <c r="B8" s="1">
        <v>6</v>
      </c>
      <c r="C8" s="1" t="s">
        <v>9</v>
      </c>
      <c r="D8" s="2">
        <v>39.5</v>
      </c>
      <c r="E8" s="2">
        <v>22.1</v>
      </c>
      <c r="F8" s="3">
        <v>650</v>
      </c>
      <c r="G8" s="2">
        <f t="shared" si="0"/>
        <v>0.65</v>
      </c>
      <c r="H8" s="3">
        <f t="shared" si="1"/>
        <v>1140.8212546250002</v>
      </c>
      <c r="I8" s="34">
        <f t="shared" si="4"/>
        <v>1.1408212546250001</v>
      </c>
      <c r="J8" s="34"/>
      <c r="K8" s="34"/>
      <c r="L8" s="34">
        <f t="shared" si="2"/>
        <v>536.1859896737501</v>
      </c>
      <c r="M8" s="34">
        <f t="shared" si="3"/>
        <v>0.53618598967375009</v>
      </c>
      <c r="N8" s="34"/>
      <c r="O8" s="34"/>
    </row>
    <row r="9" spans="1:21" ht="15.6" x14ac:dyDescent="0.3">
      <c r="A9" s="1"/>
      <c r="B9" s="1">
        <v>7</v>
      </c>
      <c r="C9" s="1" t="s">
        <v>9</v>
      </c>
      <c r="D9" s="2">
        <v>25</v>
      </c>
      <c r="E9" s="2">
        <v>18</v>
      </c>
      <c r="F9" s="3">
        <v>650</v>
      </c>
      <c r="G9" s="2">
        <f t="shared" si="0"/>
        <v>0.65</v>
      </c>
      <c r="H9" s="3">
        <f t="shared" si="1"/>
        <v>372.20625000000001</v>
      </c>
      <c r="I9" s="34">
        <f t="shared" si="4"/>
        <v>0.37220625000000002</v>
      </c>
      <c r="J9" s="34"/>
      <c r="K9" s="34"/>
      <c r="L9" s="34">
        <f t="shared" si="2"/>
        <v>174.9369375</v>
      </c>
      <c r="M9" s="34">
        <f t="shared" si="3"/>
        <v>0.1749369375</v>
      </c>
      <c r="N9" s="34"/>
      <c r="O9" s="34"/>
    </row>
    <row r="10" spans="1:21" ht="15.6" x14ac:dyDescent="0.3">
      <c r="A10" s="1"/>
      <c r="B10" s="1">
        <v>8</v>
      </c>
      <c r="C10" s="1" t="s">
        <v>9</v>
      </c>
      <c r="D10" s="2">
        <v>30</v>
      </c>
      <c r="E10" s="2">
        <v>18</v>
      </c>
      <c r="F10" s="3">
        <v>650</v>
      </c>
      <c r="G10" s="2">
        <f t="shared" si="0"/>
        <v>0.65</v>
      </c>
      <c r="H10" s="3">
        <f t="shared" si="1"/>
        <v>535.97700000000009</v>
      </c>
      <c r="I10" s="34">
        <f t="shared" si="4"/>
        <v>0.53597700000000004</v>
      </c>
      <c r="J10" s="34"/>
      <c r="K10" s="34"/>
      <c r="L10" s="34">
        <f t="shared" si="2"/>
        <v>251.90919000000002</v>
      </c>
      <c r="M10" s="34">
        <f t="shared" si="3"/>
        <v>0.25190919000000001</v>
      </c>
      <c r="N10" s="34"/>
      <c r="O10" s="34"/>
    </row>
    <row r="11" spans="1:21" ht="15.6" x14ac:dyDescent="0.3">
      <c r="A11" s="1"/>
      <c r="B11" s="1">
        <v>9</v>
      </c>
      <c r="C11" s="1" t="s">
        <v>9</v>
      </c>
      <c r="D11" s="2">
        <v>22</v>
      </c>
      <c r="E11" s="2">
        <v>15</v>
      </c>
      <c r="F11" s="3">
        <v>650</v>
      </c>
      <c r="G11" s="2">
        <f t="shared" si="0"/>
        <v>0.65</v>
      </c>
      <c r="H11" s="3">
        <f t="shared" si="1"/>
        <v>240.19710000000001</v>
      </c>
      <c r="I11" s="34">
        <f t="shared" si="4"/>
        <v>0.2401971</v>
      </c>
      <c r="J11" s="34"/>
      <c r="K11" s="34"/>
      <c r="L11" s="34">
        <f t="shared" si="2"/>
        <v>112.89263699999999</v>
      </c>
      <c r="M11" s="34">
        <f t="shared" si="3"/>
        <v>0.11289263699999999</v>
      </c>
      <c r="N11" s="34"/>
      <c r="O11" s="34"/>
    </row>
    <row r="12" spans="1:21" ht="15.6" x14ac:dyDescent="0.3">
      <c r="A12" s="1"/>
      <c r="B12" s="1">
        <v>10</v>
      </c>
      <c r="C12" s="1" t="s">
        <v>9</v>
      </c>
      <c r="D12" s="2">
        <v>30</v>
      </c>
      <c r="E12" s="2">
        <v>15</v>
      </c>
      <c r="F12" s="3">
        <v>650</v>
      </c>
      <c r="G12" s="2">
        <f t="shared" si="0"/>
        <v>0.65</v>
      </c>
      <c r="H12" s="3">
        <f t="shared" si="1"/>
        <v>446.64750000000004</v>
      </c>
      <c r="I12" s="34">
        <f t="shared" si="4"/>
        <v>0.44664750000000003</v>
      </c>
      <c r="J12" s="34"/>
      <c r="K12" s="34"/>
      <c r="L12" s="34">
        <f t="shared" si="2"/>
        <v>209.92432500000001</v>
      </c>
      <c r="M12" s="34">
        <f t="shared" si="3"/>
        <v>0.20992432500000002</v>
      </c>
      <c r="N12" s="34"/>
      <c r="O12" s="34"/>
    </row>
    <row r="13" spans="1:21" ht="15.6" x14ac:dyDescent="0.3">
      <c r="A13" s="1"/>
      <c r="B13" s="1">
        <v>11</v>
      </c>
      <c r="C13" s="1" t="s">
        <v>9</v>
      </c>
      <c r="D13" s="2">
        <v>32</v>
      </c>
      <c r="E13" s="2">
        <v>16</v>
      </c>
      <c r="F13" s="3">
        <v>650</v>
      </c>
      <c r="G13" s="2">
        <f t="shared" si="0"/>
        <v>0.65</v>
      </c>
      <c r="H13" s="3">
        <f t="shared" si="1"/>
        <v>542.06464000000005</v>
      </c>
      <c r="I13" s="34">
        <f t="shared" si="4"/>
        <v>0.5420646400000001</v>
      </c>
      <c r="J13" s="34"/>
      <c r="K13" s="34"/>
      <c r="L13" s="34">
        <f t="shared" si="2"/>
        <v>254.7703808</v>
      </c>
      <c r="M13" s="34">
        <f t="shared" si="3"/>
        <v>0.25477038079999997</v>
      </c>
      <c r="N13" s="34"/>
      <c r="O13" s="34"/>
    </row>
    <row r="14" spans="1:21" ht="15.6" x14ac:dyDescent="0.3">
      <c r="A14" s="1"/>
      <c r="B14" s="1">
        <v>12</v>
      </c>
      <c r="C14" s="1" t="s">
        <v>9</v>
      </c>
      <c r="D14" s="2">
        <v>38.5</v>
      </c>
      <c r="E14" s="2">
        <v>22</v>
      </c>
      <c r="F14" s="3">
        <v>650</v>
      </c>
      <c r="G14" s="2">
        <f t="shared" si="0"/>
        <v>0.65</v>
      </c>
      <c r="H14" s="3">
        <f t="shared" si="1"/>
        <v>1078.8853075000002</v>
      </c>
      <c r="I14" s="34">
        <f t="shared" si="4"/>
        <v>1.0788853075000002</v>
      </c>
      <c r="J14" s="34"/>
      <c r="K14" s="34"/>
      <c r="L14" s="34">
        <f t="shared" si="2"/>
        <v>507.07609452500003</v>
      </c>
      <c r="M14" s="34">
        <f t="shared" si="3"/>
        <v>0.50707609452500002</v>
      </c>
      <c r="N14" s="34"/>
      <c r="O14" s="34"/>
      <c r="R14" s="39" t="s">
        <v>48</v>
      </c>
      <c r="S14" s="39" t="s">
        <v>47</v>
      </c>
      <c r="T14" s="39" t="s">
        <v>49</v>
      </c>
      <c r="U14" s="39" t="s">
        <v>50</v>
      </c>
    </row>
    <row r="15" spans="1:21" ht="15.6" x14ac:dyDescent="0.3">
      <c r="A15" s="1"/>
      <c r="B15" s="1">
        <v>13</v>
      </c>
      <c r="C15" s="1" t="s">
        <v>9</v>
      </c>
      <c r="D15" s="2">
        <v>32.5</v>
      </c>
      <c r="E15" s="2">
        <v>17</v>
      </c>
      <c r="F15" s="3">
        <v>650</v>
      </c>
      <c r="G15" s="2">
        <f t="shared" si="0"/>
        <v>0.65</v>
      </c>
      <c r="H15" s="3">
        <f t="shared" si="1"/>
        <v>594.0825312500001</v>
      </c>
      <c r="I15" s="34">
        <f t="shared" si="4"/>
        <v>0.5940825312500001</v>
      </c>
      <c r="J15" s="34"/>
      <c r="K15" s="34"/>
      <c r="L15" s="34">
        <f t="shared" si="2"/>
        <v>279.21878968750002</v>
      </c>
      <c r="M15" s="34">
        <f t="shared" si="3"/>
        <v>0.27921878968750002</v>
      </c>
      <c r="N15" s="34"/>
      <c r="O15" s="34"/>
      <c r="R15" s="40" t="s">
        <v>52</v>
      </c>
      <c r="S15" s="37">
        <v>650</v>
      </c>
      <c r="T15" s="36">
        <v>309</v>
      </c>
      <c r="U15" s="38">
        <f>(T15/$T$21)*100</f>
        <v>79.434447300771211</v>
      </c>
    </row>
    <row r="16" spans="1:21" ht="15.6" x14ac:dyDescent="0.3">
      <c r="A16" s="1"/>
      <c r="B16" s="1">
        <v>14</v>
      </c>
      <c r="C16" s="1" t="s">
        <v>9</v>
      </c>
      <c r="D16" s="2">
        <v>30</v>
      </c>
      <c r="E16" s="2">
        <v>16.5</v>
      </c>
      <c r="F16" s="3">
        <v>650</v>
      </c>
      <c r="G16" s="2">
        <f t="shared" si="0"/>
        <v>0.65</v>
      </c>
      <c r="H16" s="3">
        <f t="shared" si="1"/>
        <v>491.31225000000006</v>
      </c>
      <c r="I16" s="34">
        <f t="shared" si="4"/>
        <v>0.49131225000000006</v>
      </c>
      <c r="J16" s="34"/>
      <c r="K16" s="34"/>
      <c r="L16" s="34">
        <f t="shared" si="2"/>
        <v>230.91675750000002</v>
      </c>
      <c r="M16" s="34">
        <f t="shared" si="3"/>
        <v>0.23091675750000001</v>
      </c>
      <c r="N16" s="34"/>
      <c r="O16" s="34"/>
      <c r="R16" s="40" t="s">
        <v>53</v>
      </c>
      <c r="S16" s="37">
        <v>689</v>
      </c>
      <c r="T16" s="36">
        <v>71</v>
      </c>
      <c r="U16" s="38">
        <f t="shared" ref="U16:U20" si="5">(T16/$T$21)*100</f>
        <v>18.251928020565554</v>
      </c>
    </row>
    <row r="17" spans="1:21" ht="15.6" x14ac:dyDescent="0.3">
      <c r="A17" s="1"/>
      <c r="B17" s="1">
        <v>15</v>
      </c>
      <c r="C17" s="1" t="s">
        <v>9</v>
      </c>
      <c r="D17" s="2">
        <v>24</v>
      </c>
      <c r="E17" s="2">
        <v>16.5</v>
      </c>
      <c r="F17" s="3">
        <v>650</v>
      </c>
      <c r="G17" s="2">
        <f t="shared" si="0"/>
        <v>0.65</v>
      </c>
      <c r="H17" s="3">
        <f t="shared" si="1"/>
        <v>314.43984000000006</v>
      </c>
      <c r="I17" s="34">
        <f t="shared" si="4"/>
        <v>0.31443984000000008</v>
      </c>
      <c r="J17" s="34"/>
      <c r="K17" s="34"/>
      <c r="L17" s="34">
        <f t="shared" si="2"/>
        <v>147.78672480000003</v>
      </c>
      <c r="M17" s="34">
        <f t="shared" si="3"/>
        <v>0.14778672480000002</v>
      </c>
      <c r="N17" s="34"/>
      <c r="O17" s="34"/>
      <c r="R17" s="40" t="s">
        <v>54</v>
      </c>
      <c r="S17" s="37">
        <v>700</v>
      </c>
      <c r="T17" s="36">
        <v>4</v>
      </c>
      <c r="U17" s="38">
        <f t="shared" si="5"/>
        <v>1.0282776349614395</v>
      </c>
    </row>
    <row r="18" spans="1:21" ht="15.6" x14ac:dyDescent="0.3">
      <c r="A18" s="1"/>
      <c r="B18" s="1">
        <v>16</v>
      </c>
      <c r="C18" s="1" t="s">
        <v>9</v>
      </c>
      <c r="D18" s="2">
        <v>25</v>
      </c>
      <c r="E18" s="2">
        <v>15</v>
      </c>
      <c r="F18" s="3">
        <v>650</v>
      </c>
      <c r="G18" s="2">
        <f t="shared" si="0"/>
        <v>0.65</v>
      </c>
      <c r="H18" s="3">
        <f t="shared" si="1"/>
        <v>310.171875</v>
      </c>
      <c r="I18" s="34">
        <f t="shared" si="4"/>
        <v>0.31017187499999999</v>
      </c>
      <c r="J18" s="34"/>
      <c r="K18" s="34"/>
      <c r="L18" s="34">
        <f t="shared" si="2"/>
        <v>145.78078124999999</v>
      </c>
      <c r="M18" s="34">
        <f t="shared" si="3"/>
        <v>0.14578078124999999</v>
      </c>
      <c r="N18" s="34"/>
      <c r="O18" s="34"/>
      <c r="R18" s="40" t="s">
        <v>55</v>
      </c>
      <c r="S18" s="37">
        <v>674</v>
      </c>
      <c r="T18" s="36">
        <v>2</v>
      </c>
      <c r="U18" s="38">
        <f t="shared" si="5"/>
        <v>0.51413881748071977</v>
      </c>
    </row>
    <row r="19" spans="1:21" ht="15.6" x14ac:dyDescent="0.3">
      <c r="A19" s="1"/>
      <c r="B19" s="1">
        <v>17</v>
      </c>
      <c r="C19" s="1" t="s">
        <v>9</v>
      </c>
      <c r="D19" s="2">
        <v>45</v>
      </c>
      <c r="E19" s="2">
        <v>23.6</v>
      </c>
      <c r="F19" s="3">
        <v>650</v>
      </c>
      <c r="G19" s="2">
        <f t="shared" si="0"/>
        <v>0.65</v>
      </c>
      <c r="H19" s="3">
        <f t="shared" si="1"/>
        <v>1581.1321500000004</v>
      </c>
      <c r="I19" s="34">
        <f t="shared" si="4"/>
        <v>1.5811321500000004</v>
      </c>
      <c r="J19" s="34"/>
      <c r="K19" s="34"/>
      <c r="L19" s="34">
        <f t="shared" si="2"/>
        <v>743.13211050000018</v>
      </c>
      <c r="M19" s="34">
        <f t="shared" si="3"/>
        <v>0.74313211050000016</v>
      </c>
      <c r="N19" s="34"/>
      <c r="O19" s="34"/>
      <c r="R19" s="40" t="s">
        <v>56</v>
      </c>
      <c r="S19" s="37">
        <v>700</v>
      </c>
      <c r="T19" s="36">
        <v>1</v>
      </c>
      <c r="U19" s="38">
        <f t="shared" si="5"/>
        <v>0.25706940874035988</v>
      </c>
    </row>
    <row r="20" spans="1:21" ht="15.6" x14ac:dyDescent="0.3">
      <c r="A20" s="1"/>
      <c r="B20" s="1">
        <v>18</v>
      </c>
      <c r="C20" s="1" t="s">
        <v>10</v>
      </c>
      <c r="D20" s="2">
        <v>17</v>
      </c>
      <c r="E20" s="2">
        <v>7</v>
      </c>
      <c r="F20" s="3">
        <v>689</v>
      </c>
      <c r="G20" s="2">
        <f t="shared" si="0"/>
        <v>0.68899999999999995</v>
      </c>
      <c r="H20" s="3">
        <f t="shared" si="1"/>
        <v>70.946812300000005</v>
      </c>
      <c r="I20" s="34">
        <f t="shared" si="4"/>
        <v>7.0946812300000009E-2</v>
      </c>
      <c r="J20" s="34"/>
      <c r="K20" s="34"/>
      <c r="L20" s="34">
        <f t="shared" si="2"/>
        <v>33.345001781000001</v>
      </c>
      <c r="M20" s="34">
        <f t="shared" si="3"/>
        <v>3.3345001781E-2</v>
      </c>
      <c r="N20" s="34"/>
      <c r="O20" s="34"/>
      <c r="R20" s="40" t="s">
        <v>57</v>
      </c>
      <c r="S20" s="37">
        <v>750</v>
      </c>
      <c r="T20" s="36">
        <v>2</v>
      </c>
      <c r="U20" s="38">
        <f t="shared" si="5"/>
        <v>0.51413881748071977</v>
      </c>
    </row>
    <row r="21" spans="1:21" ht="15.6" x14ac:dyDescent="0.3">
      <c r="A21" s="1"/>
      <c r="B21" s="1">
        <v>19</v>
      </c>
      <c r="C21" s="1" t="s">
        <v>9</v>
      </c>
      <c r="D21" s="2">
        <v>36</v>
      </c>
      <c r="E21" s="2">
        <v>19.399999999999999</v>
      </c>
      <c r="F21" s="3">
        <v>650</v>
      </c>
      <c r="G21" s="2">
        <f t="shared" si="0"/>
        <v>0.65</v>
      </c>
      <c r="H21" s="3">
        <f t="shared" si="1"/>
        <v>831.83630399999993</v>
      </c>
      <c r="I21" s="34">
        <f t="shared" si="4"/>
        <v>0.83183630399999997</v>
      </c>
      <c r="J21" s="34">
        <f>SUM(I3:I21)</f>
        <v>10.660129430925002</v>
      </c>
      <c r="K21" s="34">
        <f>((J21/500)*10000)</f>
        <v>213.20258861850002</v>
      </c>
      <c r="L21" s="34">
        <f t="shared" si="2"/>
        <v>390.96306287999994</v>
      </c>
      <c r="M21" s="34">
        <f t="shared" si="3"/>
        <v>0.39096306287999993</v>
      </c>
      <c r="N21" s="34">
        <f>SUM(M3:M21)</f>
        <v>5.0102608325347511</v>
      </c>
      <c r="O21" s="34">
        <f>((N21/500)*10000)</f>
        <v>100.20521665069502</v>
      </c>
      <c r="R21" s="86" t="s">
        <v>51</v>
      </c>
      <c r="S21" s="86"/>
      <c r="T21" s="36">
        <f>SUM(T15:T20)</f>
        <v>389</v>
      </c>
      <c r="U21" s="38">
        <f>(T21/$T$21)*100</f>
        <v>100</v>
      </c>
    </row>
    <row r="22" spans="1:21" ht="15.6" x14ac:dyDescent="0.3">
      <c r="A22" s="1">
        <v>6</v>
      </c>
      <c r="B22" s="1">
        <v>1</v>
      </c>
      <c r="C22" s="1" t="s">
        <v>9</v>
      </c>
      <c r="D22" s="2">
        <v>30</v>
      </c>
      <c r="E22" s="2">
        <v>18</v>
      </c>
      <c r="F22" s="3">
        <v>650</v>
      </c>
      <c r="G22" s="2">
        <f t="shared" si="0"/>
        <v>0.65</v>
      </c>
      <c r="H22" s="3">
        <f t="shared" si="1"/>
        <v>535.97700000000009</v>
      </c>
      <c r="I22" s="34">
        <f t="shared" si="4"/>
        <v>0.53597700000000004</v>
      </c>
      <c r="J22" s="34"/>
      <c r="K22" s="34"/>
      <c r="L22" s="34">
        <f t="shared" si="2"/>
        <v>251.90919000000002</v>
      </c>
      <c r="M22" s="34">
        <f t="shared" si="3"/>
        <v>0.25190919000000001</v>
      </c>
      <c r="N22" s="34"/>
      <c r="O22" s="34"/>
    </row>
    <row r="23" spans="1:21" ht="15.6" x14ac:dyDescent="0.3">
      <c r="A23" s="1"/>
      <c r="B23" s="1">
        <v>2</v>
      </c>
      <c r="C23" s="1" t="s">
        <v>9</v>
      </c>
      <c r="D23" s="2">
        <v>33</v>
      </c>
      <c r="E23" s="2">
        <v>21</v>
      </c>
      <c r="F23" s="3">
        <v>650</v>
      </c>
      <c r="G23" s="2">
        <f t="shared" ref="G23:G27" si="6">F23/1000</f>
        <v>0.65</v>
      </c>
      <c r="H23" s="3">
        <f t="shared" ref="H23:H27" si="7">0.0509*G23*(D23*D23)*E23</f>
        <v>756.62086500000009</v>
      </c>
      <c r="I23" s="34">
        <f t="shared" si="4"/>
        <v>0.75662086500000014</v>
      </c>
      <c r="J23" s="34"/>
      <c r="K23" s="34"/>
      <c r="L23" s="34">
        <f t="shared" ref="L23:L27" si="8">H23*0.47</f>
        <v>355.61180655000004</v>
      </c>
      <c r="M23" s="34">
        <f t="shared" ref="M23:M27" si="9">L23/1000</f>
        <v>0.35561180655000002</v>
      </c>
      <c r="N23" s="34"/>
      <c r="O23" s="34"/>
      <c r="R23" s="87" t="s">
        <v>58</v>
      </c>
      <c r="S23" s="87"/>
      <c r="T23" s="87"/>
      <c r="U23" s="87"/>
    </row>
    <row r="24" spans="1:21" ht="15.6" x14ac:dyDescent="0.3">
      <c r="A24" s="1"/>
      <c r="B24" s="1">
        <v>3</v>
      </c>
      <c r="C24" s="1" t="s">
        <v>9</v>
      </c>
      <c r="D24" s="2">
        <v>42</v>
      </c>
      <c r="E24" s="2">
        <v>21.5</v>
      </c>
      <c r="F24" s="3">
        <v>650</v>
      </c>
      <c r="G24" s="2">
        <f t="shared" si="6"/>
        <v>0.65</v>
      </c>
      <c r="H24" s="3">
        <f t="shared" si="7"/>
        <v>1254.7817100000002</v>
      </c>
      <c r="I24" s="34">
        <f t="shared" si="4"/>
        <v>1.2547817100000003</v>
      </c>
      <c r="J24" s="34"/>
      <c r="K24" s="34"/>
      <c r="L24" s="34">
        <f t="shared" si="8"/>
        <v>589.74740370000006</v>
      </c>
      <c r="M24" s="34">
        <f t="shared" si="9"/>
        <v>0.58974740370000012</v>
      </c>
      <c r="N24" s="34"/>
      <c r="O24" s="34"/>
    </row>
    <row r="25" spans="1:21" ht="15.6" x14ac:dyDescent="0.3">
      <c r="A25" s="1"/>
      <c r="B25" s="1">
        <v>4</v>
      </c>
      <c r="C25" s="1" t="s">
        <v>9</v>
      </c>
      <c r="D25" s="2">
        <v>41.5</v>
      </c>
      <c r="E25" s="2">
        <v>21</v>
      </c>
      <c r="F25" s="3">
        <v>650</v>
      </c>
      <c r="G25" s="2">
        <f t="shared" si="6"/>
        <v>0.65</v>
      </c>
      <c r="H25" s="3">
        <f t="shared" si="7"/>
        <v>1196.5934662500001</v>
      </c>
      <c r="I25" s="34">
        <f t="shared" si="4"/>
        <v>1.1965934662500002</v>
      </c>
      <c r="J25" s="34"/>
      <c r="K25" s="34"/>
      <c r="L25" s="34">
        <f t="shared" si="8"/>
        <v>562.39892913749998</v>
      </c>
      <c r="M25" s="34">
        <f t="shared" si="9"/>
        <v>0.5623989291375</v>
      </c>
      <c r="N25" s="34"/>
      <c r="O25" s="34"/>
    </row>
    <row r="26" spans="1:21" ht="15.6" x14ac:dyDescent="0.3">
      <c r="A26" s="1"/>
      <c r="B26" s="1">
        <v>5</v>
      </c>
      <c r="C26" s="1" t="s">
        <v>9</v>
      </c>
      <c r="D26" s="2">
        <v>40</v>
      </c>
      <c r="E26" s="2">
        <v>22</v>
      </c>
      <c r="F26" s="3">
        <v>650</v>
      </c>
      <c r="G26" s="2">
        <f t="shared" si="6"/>
        <v>0.65</v>
      </c>
      <c r="H26" s="3">
        <f t="shared" si="7"/>
        <v>1164.5920000000001</v>
      </c>
      <c r="I26" s="34">
        <f t="shared" si="4"/>
        <v>1.1645920000000001</v>
      </c>
      <c r="J26" s="34"/>
      <c r="K26" s="34"/>
      <c r="L26" s="34">
        <f t="shared" si="8"/>
        <v>547.35824000000002</v>
      </c>
      <c r="M26" s="34">
        <f t="shared" si="9"/>
        <v>0.54735824</v>
      </c>
      <c r="N26" s="34"/>
      <c r="O26" s="34"/>
      <c r="R26" s="84" t="s">
        <v>111</v>
      </c>
      <c r="S26" s="84"/>
      <c r="T26" s="84"/>
      <c r="U26" s="84"/>
    </row>
    <row r="27" spans="1:21" ht="15.6" x14ac:dyDescent="0.3">
      <c r="A27" s="1"/>
      <c r="B27" s="1">
        <v>6</v>
      </c>
      <c r="C27" s="1" t="s">
        <v>9</v>
      </c>
      <c r="D27" s="2">
        <v>21.5</v>
      </c>
      <c r="E27" s="2">
        <v>15.7</v>
      </c>
      <c r="F27" s="3">
        <v>650</v>
      </c>
      <c r="G27" s="2">
        <f t="shared" si="6"/>
        <v>0.65</v>
      </c>
      <c r="H27" s="3">
        <f t="shared" si="7"/>
        <v>240.10859762500002</v>
      </c>
      <c r="I27" s="34">
        <f t="shared" si="4"/>
        <v>0.240108597625</v>
      </c>
      <c r="J27" s="34"/>
      <c r="K27" s="34"/>
      <c r="L27" s="34">
        <f t="shared" si="8"/>
        <v>112.85104088375</v>
      </c>
      <c r="M27" s="34">
        <f t="shared" si="9"/>
        <v>0.11285104088375</v>
      </c>
      <c r="N27" s="34"/>
      <c r="O27" s="34"/>
      <c r="R27" s="84"/>
      <c r="S27" s="84"/>
      <c r="T27" s="84"/>
      <c r="U27" s="84"/>
    </row>
    <row r="28" spans="1:21" ht="15.6" x14ac:dyDescent="0.3">
      <c r="A28" s="1"/>
      <c r="B28" s="1">
        <v>7</v>
      </c>
      <c r="C28" s="1" t="s">
        <v>9</v>
      </c>
      <c r="D28" s="2">
        <v>35</v>
      </c>
      <c r="E28" s="2">
        <v>19</v>
      </c>
      <c r="F28" s="3">
        <v>650</v>
      </c>
      <c r="G28" s="2">
        <f t="shared" si="0"/>
        <v>0.65</v>
      </c>
      <c r="H28" s="3">
        <f t="shared" si="1"/>
        <v>770.05337499999996</v>
      </c>
      <c r="I28" s="34">
        <f t="shared" si="4"/>
        <v>0.77005337499999993</v>
      </c>
      <c r="J28" s="34"/>
      <c r="K28" s="34"/>
      <c r="L28" s="34">
        <f t="shared" si="2"/>
        <v>361.92508624999994</v>
      </c>
      <c r="M28" s="34">
        <f t="shared" si="3"/>
        <v>0.36192508624999992</v>
      </c>
      <c r="N28" s="34"/>
      <c r="O28" s="34"/>
    </row>
    <row r="29" spans="1:21" ht="15.6" x14ac:dyDescent="0.3">
      <c r="A29" s="1"/>
      <c r="B29" s="1">
        <v>8</v>
      </c>
      <c r="C29" s="1" t="s">
        <v>9</v>
      </c>
      <c r="D29" s="2">
        <v>27</v>
      </c>
      <c r="E29" s="2">
        <v>16</v>
      </c>
      <c r="F29" s="3">
        <v>650</v>
      </c>
      <c r="G29" s="2">
        <f t="shared" si="0"/>
        <v>0.65</v>
      </c>
      <c r="H29" s="3">
        <f t="shared" si="1"/>
        <v>385.90344000000005</v>
      </c>
      <c r="I29" s="34">
        <f t="shared" si="4"/>
        <v>0.38590344000000004</v>
      </c>
      <c r="J29" s="34"/>
      <c r="K29" s="34"/>
      <c r="L29" s="34">
        <f t="shared" si="2"/>
        <v>181.37461680000001</v>
      </c>
      <c r="M29" s="34">
        <f t="shared" si="3"/>
        <v>0.1813746168</v>
      </c>
      <c r="N29" s="34"/>
      <c r="O29" s="34"/>
    </row>
    <row r="30" spans="1:21" ht="15.6" x14ac:dyDescent="0.3">
      <c r="A30" s="1"/>
      <c r="B30" s="1">
        <v>9</v>
      </c>
      <c r="C30" s="1" t="s">
        <v>9</v>
      </c>
      <c r="D30" s="2">
        <v>35.5</v>
      </c>
      <c r="E30" s="2">
        <v>18.5</v>
      </c>
      <c r="F30" s="3">
        <v>650</v>
      </c>
      <c r="G30" s="2">
        <f t="shared" si="0"/>
        <v>0.65</v>
      </c>
      <c r="H30" s="3">
        <f t="shared" si="1"/>
        <v>771.36436812500006</v>
      </c>
      <c r="I30" s="34">
        <f t="shared" si="4"/>
        <v>0.77136436812500009</v>
      </c>
      <c r="J30" s="34"/>
      <c r="K30" s="34"/>
      <c r="L30" s="34">
        <f t="shared" si="2"/>
        <v>362.54125301875001</v>
      </c>
      <c r="M30" s="34">
        <f t="shared" si="3"/>
        <v>0.36254125301875001</v>
      </c>
      <c r="N30" s="34"/>
      <c r="O30" s="34"/>
    </row>
    <row r="31" spans="1:21" ht="15.6" x14ac:dyDescent="0.3">
      <c r="A31" s="1"/>
      <c r="B31" s="1">
        <v>10</v>
      </c>
      <c r="C31" s="1" t="s">
        <v>9</v>
      </c>
      <c r="D31" s="2">
        <v>45.5</v>
      </c>
      <c r="E31" s="2">
        <v>21.5</v>
      </c>
      <c r="F31" s="3">
        <v>650</v>
      </c>
      <c r="G31" s="2">
        <f t="shared" si="0"/>
        <v>0.65</v>
      </c>
      <c r="H31" s="3">
        <f t="shared" si="1"/>
        <v>1472.6257568750002</v>
      </c>
      <c r="I31" s="34">
        <f t="shared" si="4"/>
        <v>1.4726257568750003</v>
      </c>
      <c r="J31" s="34">
        <f>SUM(I22:I31)</f>
        <v>8.5486205788750009</v>
      </c>
      <c r="K31" s="34">
        <f t="shared" ref="K31:K82" si="10">((J31/500)*10000)</f>
        <v>170.97241157750003</v>
      </c>
      <c r="L31" s="34">
        <f t="shared" si="2"/>
        <v>692.13410573125009</v>
      </c>
      <c r="M31" s="34">
        <f t="shared" si="3"/>
        <v>0.69213410573125012</v>
      </c>
      <c r="N31" s="34">
        <f>SUM(M22:M31)</f>
        <v>4.0178516720712505</v>
      </c>
      <c r="O31" s="34">
        <f t="shared" ref="O31:O82" si="11">((N31/500)*10000)</f>
        <v>80.357033441425003</v>
      </c>
    </row>
    <row r="32" spans="1:21" ht="15.6" x14ac:dyDescent="0.3">
      <c r="A32" s="1">
        <v>15</v>
      </c>
      <c r="B32" s="1">
        <v>1</v>
      </c>
      <c r="C32" s="1" t="s">
        <v>9</v>
      </c>
      <c r="D32" s="2">
        <v>33</v>
      </c>
      <c r="E32" s="2">
        <v>19</v>
      </c>
      <c r="F32" s="3">
        <v>650</v>
      </c>
      <c r="G32" s="2">
        <f t="shared" si="0"/>
        <v>0.65</v>
      </c>
      <c r="H32" s="3">
        <f t="shared" si="1"/>
        <v>684.56173500000011</v>
      </c>
      <c r="I32" s="34">
        <f t="shared" si="4"/>
        <v>0.68456173500000006</v>
      </c>
      <c r="J32" s="34"/>
      <c r="K32" s="34"/>
      <c r="L32" s="34">
        <f t="shared" si="2"/>
        <v>321.74401545000001</v>
      </c>
      <c r="M32" s="34">
        <f t="shared" si="3"/>
        <v>0.32174401545000003</v>
      </c>
      <c r="N32" s="34"/>
      <c r="O32" s="34"/>
    </row>
    <row r="33" spans="1:15" ht="15.6" x14ac:dyDescent="0.3">
      <c r="A33" s="1"/>
      <c r="B33" s="1">
        <v>2</v>
      </c>
      <c r="C33" s="1" t="s">
        <v>9</v>
      </c>
      <c r="D33" s="2">
        <v>18</v>
      </c>
      <c r="E33" s="2">
        <v>10.5</v>
      </c>
      <c r="F33" s="3">
        <v>650</v>
      </c>
      <c r="G33" s="2">
        <f t="shared" si="0"/>
        <v>0.65</v>
      </c>
      <c r="H33" s="3">
        <f t="shared" si="1"/>
        <v>112.55517</v>
      </c>
      <c r="I33" s="34">
        <f t="shared" si="4"/>
        <v>0.11255517000000001</v>
      </c>
      <c r="J33" s="34"/>
      <c r="K33" s="34"/>
      <c r="L33" s="34">
        <f t="shared" si="2"/>
        <v>52.900929900000001</v>
      </c>
      <c r="M33" s="34">
        <f t="shared" si="3"/>
        <v>5.2900929900000004E-2</v>
      </c>
      <c r="N33" s="34"/>
      <c r="O33" s="34"/>
    </row>
    <row r="34" spans="1:15" ht="15.6" x14ac:dyDescent="0.3">
      <c r="A34" s="1"/>
      <c r="B34" s="1">
        <v>3</v>
      </c>
      <c r="C34" s="1" t="s">
        <v>9</v>
      </c>
      <c r="D34" s="2">
        <v>28</v>
      </c>
      <c r="E34" s="2">
        <v>17.5</v>
      </c>
      <c r="F34" s="3">
        <v>650</v>
      </c>
      <c r="G34" s="2">
        <f t="shared" ref="G34:G35" si="12">F34/1000</f>
        <v>0.65</v>
      </c>
      <c r="H34" s="3">
        <f t="shared" ref="H34:H35" si="13">0.0509*G34*(D34*D34)*E34</f>
        <v>453.92620000000005</v>
      </c>
      <c r="I34" s="34">
        <f t="shared" si="4"/>
        <v>0.45392620000000006</v>
      </c>
      <c r="J34" s="34"/>
      <c r="K34" s="34"/>
      <c r="L34" s="34">
        <f t="shared" ref="L34:L35" si="14">H34*0.47</f>
        <v>213.345314</v>
      </c>
      <c r="M34" s="34">
        <f t="shared" ref="M34:M35" si="15">L34/1000</f>
        <v>0.21334531400000001</v>
      </c>
      <c r="N34" s="34"/>
      <c r="O34" s="34"/>
    </row>
    <row r="35" spans="1:15" ht="15.6" x14ac:dyDescent="0.3">
      <c r="A35" s="1"/>
      <c r="B35" s="1">
        <v>4</v>
      </c>
      <c r="C35" s="1" t="s">
        <v>9</v>
      </c>
      <c r="D35" s="2">
        <v>33.5</v>
      </c>
      <c r="E35" s="2">
        <v>21.5</v>
      </c>
      <c r="F35" s="3">
        <v>650</v>
      </c>
      <c r="G35" s="2">
        <f t="shared" si="12"/>
        <v>0.65</v>
      </c>
      <c r="H35" s="3">
        <f t="shared" si="13"/>
        <v>798.28728687500018</v>
      </c>
      <c r="I35" s="34">
        <f t="shared" si="4"/>
        <v>0.79828728687500017</v>
      </c>
      <c r="J35" s="34"/>
      <c r="K35" s="34"/>
      <c r="L35" s="34">
        <f t="shared" si="14"/>
        <v>375.19502483125007</v>
      </c>
      <c r="M35" s="34">
        <f t="shared" si="15"/>
        <v>0.37519502483125006</v>
      </c>
      <c r="N35" s="34"/>
      <c r="O35" s="34"/>
    </row>
    <row r="36" spans="1:15" ht="15.6" x14ac:dyDescent="0.3">
      <c r="A36" s="1"/>
      <c r="B36" s="1">
        <v>5</v>
      </c>
      <c r="C36" s="1" t="s">
        <v>9</v>
      </c>
      <c r="D36" s="2">
        <v>29</v>
      </c>
      <c r="E36" s="2">
        <v>14.8</v>
      </c>
      <c r="F36" s="3">
        <v>650</v>
      </c>
      <c r="G36" s="2">
        <f t="shared" si="0"/>
        <v>0.65</v>
      </c>
      <c r="H36" s="3">
        <f t="shared" si="1"/>
        <v>411.80237800000003</v>
      </c>
      <c r="I36" s="34">
        <f t="shared" si="4"/>
        <v>0.41180237800000002</v>
      </c>
      <c r="J36" s="34"/>
      <c r="K36" s="34"/>
      <c r="L36" s="34">
        <f t="shared" si="2"/>
        <v>193.54711766</v>
      </c>
      <c r="M36" s="34">
        <f t="shared" si="3"/>
        <v>0.19354711765999999</v>
      </c>
      <c r="N36" s="34"/>
      <c r="O36" s="34"/>
    </row>
    <row r="37" spans="1:15" ht="15.6" x14ac:dyDescent="0.3">
      <c r="A37" s="1"/>
      <c r="B37" s="1">
        <v>6</v>
      </c>
      <c r="C37" s="1" t="s">
        <v>9</v>
      </c>
      <c r="D37" s="2">
        <v>33</v>
      </c>
      <c r="E37" s="2">
        <v>20</v>
      </c>
      <c r="F37" s="3">
        <v>650</v>
      </c>
      <c r="G37" s="2">
        <f t="shared" si="0"/>
        <v>0.65</v>
      </c>
      <c r="H37" s="3">
        <f t="shared" si="1"/>
        <v>720.59130000000005</v>
      </c>
      <c r="I37" s="34">
        <f t="shared" si="4"/>
        <v>0.72059130000000005</v>
      </c>
      <c r="J37" s="34"/>
      <c r="K37" s="34"/>
      <c r="L37" s="34">
        <f t="shared" si="2"/>
        <v>338.67791099999999</v>
      </c>
      <c r="M37" s="34">
        <f t="shared" si="3"/>
        <v>0.338677911</v>
      </c>
      <c r="N37" s="34"/>
      <c r="O37" s="34"/>
    </row>
    <row r="38" spans="1:15" ht="15.6" x14ac:dyDescent="0.3">
      <c r="A38" s="1"/>
      <c r="B38" s="1">
        <v>7</v>
      </c>
      <c r="C38" s="1" t="s">
        <v>10</v>
      </c>
      <c r="D38" s="2">
        <v>23</v>
      </c>
      <c r="E38" s="2">
        <v>11</v>
      </c>
      <c r="F38" s="3">
        <v>689</v>
      </c>
      <c r="G38" s="2">
        <f t="shared" si="0"/>
        <v>0.68899999999999995</v>
      </c>
      <c r="H38" s="3">
        <f t="shared" si="1"/>
        <v>204.07291189999998</v>
      </c>
      <c r="I38" s="34">
        <f t="shared" si="4"/>
        <v>0.20407291189999999</v>
      </c>
      <c r="J38" s="34"/>
      <c r="K38" s="34"/>
      <c r="L38" s="34">
        <f t="shared" si="2"/>
        <v>95.914268592999989</v>
      </c>
      <c r="M38" s="34">
        <f t="shared" si="3"/>
        <v>9.5914268592999993E-2</v>
      </c>
      <c r="N38" s="34"/>
      <c r="O38" s="34"/>
    </row>
    <row r="39" spans="1:15" ht="15.6" x14ac:dyDescent="0.3">
      <c r="A39" s="1"/>
      <c r="B39" s="1">
        <v>8</v>
      </c>
      <c r="C39" s="1" t="s">
        <v>9</v>
      </c>
      <c r="D39" s="2">
        <v>44.5</v>
      </c>
      <c r="E39" s="2">
        <v>22</v>
      </c>
      <c r="F39" s="3">
        <v>650</v>
      </c>
      <c r="G39" s="2">
        <f t="shared" si="0"/>
        <v>0.65</v>
      </c>
      <c r="H39" s="3">
        <f t="shared" si="1"/>
        <v>1441.3645675000002</v>
      </c>
      <c r="I39" s="34">
        <f t="shared" si="4"/>
        <v>1.4413645675000002</v>
      </c>
      <c r="J39" s="34"/>
      <c r="K39" s="34"/>
      <c r="L39" s="34">
        <f t="shared" si="2"/>
        <v>677.44134672500013</v>
      </c>
      <c r="M39" s="34">
        <f t="shared" si="3"/>
        <v>0.67744134672500012</v>
      </c>
      <c r="N39" s="34"/>
      <c r="O39" s="34"/>
    </row>
    <row r="40" spans="1:15" ht="15.6" x14ac:dyDescent="0.3">
      <c r="A40" s="1"/>
      <c r="B40" s="1">
        <v>9</v>
      </c>
      <c r="C40" s="1" t="s">
        <v>9</v>
      </c>
      <c r="D40" s="2">
        <v>43</v>
      </c>
      <c r="E40" s="2">
        <v>22</v>
      </c>
      <c r="F40" s="3">
        <v>650</v>
      </c>
      <c r="G40" s="2">
        <f t="shared" si="0"/>
        <v>0.65</v>
      </c>
      <c r="H40" s="3">
        <f t="shared" si="1"/>
        <v>1345.8316300000001</v>
      </c>
      <c r="I40" s="34">
        <f t="shared" si="4"/>
        <v>1.3458316300000002</v>
      </c>
      <c r="J40" s="34"/>
      <c r="K40" s="34"/>
      <c r="L40" s="34">
        <f t="shared" si="2"/>
        <v>632.54086610000002</v>
      </c>
      <c r="M40" s="34">
        <f t="shared" si="3"/>
        <v>0.63254086610000004</v>
      </c>
      <c r="N40" s="34"/>
      <c r="O40" s="34"/>
    </row>
    <row r="41" spans="1:15" ht="15.6" x14ac:dyDescent="0.3">
      <c r="A41" s="1"/>
      <c r="B41" s="1">
        <v>10</v>
      </c>
      <c r="C41" s="1" t="s">
        <v>9</v>
      </c>
      <c r="D41" s="2">
        <v>20</v>
      </c>
      <c r="E41" s="2">
        <v>14</v>
      </c>
      <c r="F41" s="3">
        <v>650</v>
      </c>
      <c r="G41" s="2">
        <f t="shared" si="0"/>
        <v>0.65</v>
      </c>
      <c r="H41" s="3">
        <f t="shared" si="1"/>
        <v>185.27600000000001</v>
      </c>
      <c r="I41" s="34">
        <f t="shared" si="4"/>
        <v>0.18527600000000002</v>
      </c>
      <c r="J41" s="34"/>
      <c r="K41" s="34"/>
      <c r="L41" s="34">
        <f t="shared" si="2"/>
        <v>87.079719999999995</v>
      </c>
      <c r="M41" s="34">
        <f t="shared" si="3"/>
        <v>8.7079719999999999E-2</v>
      </c>
      <c r="N41" s="34"/>
      <c r="O41" s="34"/>
    </row>
    <row r="42" spans="1:15" ht="15.6" x14ac:dyDescent="0.3">
      <c r="A42" s="1"/>
      <c r="B42" s="1">
        <v>11</v>
      </c>
      <c r="C42" s="1" t="s">
        <v>9</v>
      </c>
      <c r="D42" s="2">
        <v>27</v>
      </c>
      <c r="E42" s="2">
        <v>18</v>
      </c>
      <c r="F42" s="3">
        <v>650</v>
      </c>
      <c r="G42" s="2">
        <f t="shared" si="0"/>
        <v>0.65</v>
      </c>
      <c r="H42" s="3">
        <f t="shared" si="1"/>
        <v>434.14137000000005</v>
      </c>
      <c r="I42" s="34">
        <f t="shared" si="4"/>
        <v>0.43414137000000003</v>
      </c>
      <c r="J42" s="34"/>
      <c r="K42" s="34"/>
      <c r="L42" s="34">
        <f t="shared" si="2"/>
        <v>204.04644390000001</v>
      </c>
      <c r="M42" s="34">
        <f t="shared" si="3"/>
        <v>0.20404644390000001</v>
      </c>
      <c r="N42" s="34"/>
      <c r="O42" s="34"/>
    </row>
    <row r="43" spans="1:15" ht="15.6" x14ac:dyDescent="0.3">
      <c r="A43" s="1"/>
      <c r="B43" s="1">
        <v>12</v>
      </c>
      <c r="C43" s="1" t="s">
        <v>9</v>
      </c>
      <c r="D43" s="2">
        <v>28</v>
      </c>
      <c r="E43" s="2">
        <v>19</v>
      </c>
      <c r="F43" s="3">
        <v>650</v>
      </c>
      <c r="G43" s="2">
        <f t="shared" si="0"/>
        <v>0.65</v>
      </c>
      <c r="H43" s="3">
        <f t="shared" si="1"/>
        <v>492.83416000000005</v>
      </c>
      <c r="I43" s="34">
        <f t="shared" si="4"/>
        <v>0.49283416000000008</v>
      </c>
      <c r="J43" s="34"/>
      <c r="K43" s="34"/>
      <c r="L43" s="34">
        <f t="shared" si="2"/>
        <v>231.63205520000002</v>
      </c>
      <c r="M43" s="34">
        <f t="shared" si="3"/>
        <v>0.23163205520000002</v>
      </c>
      <c r="N43" s="34"/>
      <c r="O43" s="34"/>
    </row>
    <row r="44" spans="1:15" ht="15.6" x14ac:dyDescent="0.3">
      <c r="A44" s="1"/>
      <c r="B44" s="1">
        <v>13</v>
      </c>
      <c r="C44" s="1" t="s">
        <v>9</v>
      </c>
      <c r="D44" s="2">
        <v>33</v>
      </c>
      <c r="E44" s="2">
        <v>21</v>
      </c>
      <c r="F44" s="3">
        <v>650</v>
      </c>
      <c r="G44" s="2">
        <f t="shared" si="0"/>
        <v>0.65</v>
      </c>
      <c r="H44" s="3">
        <f t="shared" si="1"/>
        <v>756.62086500000009</v>
      </c>
      <c r="I44" s="34">
        <f t="shared" si="4"/>
        <v>0.75662086500000014</v>
      </c>
      <c r="J44" s="34"/>
      <c r="K44" s="34"/>
      <c r="L44" s="34">
        <f t="shared" si="2"/>
        <v>355.61180655000004</v>
      </c>
      <c r="M44" s="34">
        <f t="shared" si="3"/>
        <v>0.35561180655000002</v>
      </c>
      <c r="N44" s="34"/>
      <c r="O44" s="34"/>
    </row>
    <row r="45" spans="1:15" ht="15.6" x14ac:dyDescent="0.3">
      <c r="A45" s="1"/>
      <c r="B45" s="1">
        <v>14</v>
      </c>
      <c r="C45" s="1" t="s">
        <v>9</v>
      </c>
      <c r="D45" s="2">
        <v>32.5</v>
      </c>
      <c r="E45" s="2">
        <v>20.2</v>
      </c>
      <c r="F45" s="3">
        <v>650</v>
      </c>
      <c r="G45" s="2">
        <f t="shared" si="0"/>
        <v>0.65</v>
      </c>
      <c r="H45" s="3">
        <f t="shared" si="1"/>
        <v>705.90983125000002</v>
      </c>
      <c r="I45" s="34">
        <f t="shared" si="4"/>
        <v>0.70590983125000006</v>
      </c>
      <c r="J45" s="34">
        <f>SUM(I32:I45)</f>
        <v>8.747775405525001</v>
      </c>
      <c r="K45" s="34">
        <f t="shared" si="10"/>
        <v>174.95550811050003</v>
      </c>
      <c r="L45" s="34">
        <f t="shared" si="2"/>
        <v>331.77762068750002</v>
      </c>
      <c r="M45" s="34">
        <f t="shared" si="3"/>
        <v>0.3317776206875</v>
      </c>
      <c r="N45" s="34">
        <f>SUM(M32:M45)</f>
        <v>4.1114544405967504</v>
      </c>
      <c r="O45" s="34">
        <f t="shared" si="11"/>
        <v>82.229088811935014</v>
      </c>
    </row>
    <row r="46" spans="1:15" ht="15.6" x14ac:dyDescent="0.3">
      <c r="A46" s="1">
        <v>21</v>
      </c>
      <c r="B46" s="1">
        <v>1</v>
      </c>
      <c r="C46" s="1" t="s">
        <v>9</v>
      </c>
      <c r="D46" s="2">
        <v>42</v>
      </c>
      <c r="E46" s="2">
        <v>21</v>
      </c>
      <c r="F46" s="3">
        <v>650</v>
      </c>
      <c r="G46" s="2">
        <f t="shared" si="0"/>
        <v>0.65</v>
      </c>
      <c r="H46" s="3">
        <f t="shared" si="1"/>
        <v>1225.6007400000001</v>
      </c>
      <c r="I46" s="34">
        <f t="shared" si="4"/>
        <v>1.2256007400000002</v>
      </c>
      <c r="J46" s="34"/>
      <c r="K46" s="34"/>
      <c r="L46" s="34">
        <f t="shared" si="2"/>
        <v>576.03234780000003</v>
      </c>
      <c r="M46" s="34">
        <f t="shared" si="3"/>
        <v>0.57603234780000001</v>
      </c>
      <c r="N46" s="34"/>
      <c r="O46" s="34"/>
    </row>
    <row r="47" spans="1:15" ht="15.6" x14ac:dyDescent="0.3">
      <c r="A47" s="1"/>
      <c r="B47" s="1">
        <v>2</v>
      </c>
      <c r="C47" s="1" t="s">
        <v>9</v>
      </c>
      <c r="D47" s="2">
        <v>39.5</v>
      </c>
      <c r="E47" s="2">
        <v>20</v>
      </c>
      <c r="F47" s="3">
        <v>650</v>
      </c>
      <c r="G47" s="2">
        <f t="shared" si="0"/>
        <v>0.65</v>
      </c>
      <c r="H47" s="3">
        <f t="shared" si="1"/>
        <v>1032.4174250000001</v>
      </c>
      <c r="I47" s="34">
        <f t="shared" si="4"/>
        <v>1.032417425</v>
      </c>
      <c r="J47" s="34"/>
      <c r="K47" s="34"/>
      <c r="L47" s="34">
        <f t="shared" si="2"/>
        <v>485.23618974999999</v>
      </c>
      <c r="M47" s="34">
        <f t="shared" si="3"/>
        <v>0.48523618974999999</v>
      </c>
      <c r="N47" s="34"/>
      <c r="O47" s="34"/>
    </row>
    <row r="48" spans="1:15" ht="15.6" x14ac:dyDescent="0.3">
      <c r="A48" s="1"/>
      <c r="B48" s="1">
        <v>3</v>
      </c>
      <c r="C48" s="1" t="s">
        <v>9</v>
      </c>
      <c r="D48" s="2">
        <v>37.5</v>
      </c>
      <c r="E48" s="2">
        <v>20</v>
      </c>
      <c r="F48" s="3">
        <v>650</v>
      </c>
      <c r="G48" s="2">
        <f t="shared" si="0"/>
        <v>0.65</v>
      </c>
      <c r="H48" s="3">
        <f t="shared" si="1"/>
        <v>930.515625</v>
      </c>
      <c r="I48" s="34">
        <f t="shared" si="4"/>
        <v>0.93051562499999996</v>
      </c>
      <c r="J48" s="34"/>
      <c r="K48" s="34"/>
      <c r="L48" s="34">
        <f t="shared" si="2"/>
        <v>437.34234375</v>
      </c>
      <c r="M48" s="34">
        <f t="shared" si="3"/>
        <v>0.43734234374999997</v>
      </c>
      <c r="N48" s="34"/>
      <c r="O48" s="34"/>
    </row>
    <row r="49" spans="1:15" ht="15.6" x14ac:dyDescent="0.3">
      <c r="A49" s="1"/>
      <c r="B49" s="1">
        <v>4</v>
      </c>
      <c r="C49" s="1" t="s">
        <v>9</v>
      </c>
      <c r="D49" s="2">
        <v>38.5</v>
      </c>
      <c r="E49" s="2">
        <v>20.5</v>
      </c>
      <c r="F49" s="3">
        <v>650</v>
      </c>
      <c r="G49" s="2">
        <f t="shared" si="0"/>
        <v>0.65</v>
      </c>
      <c r="H49" s="3">
        <f t="shared" si="1"/>
        <v>1005.3249456250002</v>
      </c>
      <c r="I49" s="34">
        <f t="shared" si="4"/>
        <v>1.0053249456250002</v>
      </c>
      <c r="J49" s="34"/>
      <c r="K49" s="34"/>
      <c r="L49" s="34">
        <f t="shared" si="2"/>
        <v>472.50272444375003</v>
      </c>
      <c r="M49" s="34">
        <f t="shared" si="3"/>
        <v>0.47250272444375002</v>
      </c>
      <c r="N49" s="34"/>
      <c r="O49" s="34"/>
    </row>
    <row r="50" spans="1:15" ht="15.6" x14ac:dyDescent="0.3">
      <c r="A50" s="1"/>
      <c r="B50" s="1">
        <v>5</v>
      </c>
      <c r="C50" s="1" t="s">
        <v>9</v>
      </c>
      <c r="D50" s="2">
        <v>46</v>
      </c>
      <c r="E50" s="2">
        <v>23</v>
      </c>
      <c r="F50" s="3">
        <v>650</v>
      </c>
      <c r="G50" s="2">
        <f t="shared" si="0"/>
        <v>0.65</v>
      </c>
      <c r="H50" s="3">
        <f t="shared" si="1"/>
        <v>1610.1807800000001</v>
      </c>
      <c r="I50" s="34">
        <f t="shared" si="4"/>
        <v>1.6101807800000001</v>
      </c>
      <c r="J50" s="34"/>
      <c r="K50" s="34"/>
      <c r="L50" s="34">
        <f t="shared" si="2"/>
        <v>756.78496660000008</v>
      </c>
      <c r="M50" s="34">
        <f t="shared" si="3"/>
        <v>0.75678496660000005</v>
      </c>
      <c r="N50" s="34"/>
      <c r="O50" s="34"/>
    </row>
    <row r="51" spans="1:15" ht="15.6" x14ac:dyDescent="0.3">
      <c r="A51" s="1"/>
      <c r="B51" s="1">
        <v>6</v>
      </c>
      <c r="C51" s="1" t="s">
        <v>9</v>
      </c>
      <c r="D51" s="2">
        <v>27.5</v>
      </c>
      <c r="E51" s="2">
        <v>19.5</v>
      </c>
      <c r="F51" s="3">
        <v>650</v>
      </c>
      <c r="G51" s="2">
        <f t="shared" si="0"/>
        <v>0.65</v>
      </c>
      <c r="H51" s="3">
        <f t="shared" si="1"/>
        <v>487.90035937500005</v>
      </c>
      <c r="I51" s="34">
        <f t="shared" si="4"/>
        <v>0.48790035937500004</v>
      </c>
      <c r="J51" s="34"/>
      <c r="K51" s="34"/>
      <c r="L51" s="34">
        <f t="shared" si="2"/>
        <v>229.31316890625001</v>
      </c>
      <c r="M51" s="34">
        <f t="shared" si="3"/>
        <v>0.22931316890625</v>
      </c>
      <c r="N51" s="34"/>
      <c r="O51" s="34"/>
    </row>
    <row r="52" spans="1:15" ht="15.6" x14ac:dyDescent="0.3">
      <c r="A52" s="1"/>
      <c r="B52" s="1">
        <v>7</v>
      </c>
      <c r="C52" s="1" t="s">
        <v>9</v>
      </c>
      <c r="D52" s="2">
        <v>28</v>
      </c>
      <c r="E52" s="2">
        <v>19</v>
      </c>
      <c r="F52" s="3">
        <v>650</v>
      </c>
      <c r="G52" s="2">
        <f t="shared" si="0"/>
        <v>0.65</v>
      </c>
      <c r="H52" s="3">
        <f t="shared" si="1"/>
        <v>492.83416000000005</v>
      </c>
      <c r="I52" s="34">
        <f t="shared" si="4"/>
        <v>0.49283416000000008</v>
      </c>
      <c r="J52" s="34"/>
      <c r="K52" s="34"/>
      <c r="L52" s="34">
        <f t="shared" si="2"/>
        <v>231.63205520000002</v>
      </c>
      <c r="M52" s="34">
        <f t="shared" si="3"/>
        <v>0.23163205520000002</v>
      </c>
      <c r="N52" s="34"/>
      <c r="O52" s="34"/>
    </row>
    <row r="53" spans="1:15" ht="15.6" x14ac:dyDescent="0.3">
      <c r="A53" s="1"/>
      <c r="B53" s="1">
        <v>8</v>
      </c>
      <c r="C53" s="1" t="s">
        <v>10</v>
      </c>
      <c r="D53" s="2">
        <v>15</v>
      </c>
      <c r="E53" s="2">
        <v>6</v>
      </c>
      <c r="F53" s="3">
        <v>689</v>
      </c>
      <c r="G53" s="2">
        <f t="shared" si="0"/>
        <v>0.68899999999999995</v>
      </c>
      <c r="H53" s="3">
        <f t="shared" si="1"/>
        <v>47.344634999999997</v>
      </c>
      <c r="I53" s="34">
        <f t="shared" si="4"/>
        <v>4.7344634999999996E-2</v>
      </c>
      <c r="J53" s="34"/>
      <c r="K53" s="34"/>
      <c r="L53" s="34">
        <f t="shared" si="2"/>
        <v>22.251978449999996</v>
      </c>
      <c r="M53" s="34">
        <f t="shared" si="3"/>
        <v>2.2251978449999994E-2</v>
      </c>
      <c r="N53" s="34"/>
      <c r="O53" s="34"/>
    </row>
    <row r="54" spans="1:15" ht="15.6" x14ac:dyDescent="0.3">
      <c r="A54" s="1"/>
      <c r="B54" s="1">
        <v>9</v>
      </c>
      <c r="C54" s="1" t="s">
        <v>10</v>
      </c>
      <c r="D54" s="2">
        <v>10</v>
      </c>
      <c r="E54" s="2">
        <v>4.5</v>
      </c>
      <c r="F54" s="3">
        <v>689</v>
      </c>
      <c r="G54" s="2">
        <f t="shared" si="0"/>
        <v>0.68899999999999995</v>
      </c>
      <c r="H54" s="3">
        <f t="shared" si="1"/>
        <v>15.781545000000001</v>
      </c>
      <c r="I54" s="34">
        <f t="shared" si="4"/>
        <v>1.5781545000000001E-2</v>
      </c>
      <c r="J54" s="34"/>
      <c r="K54" s="34"/>
      <c r="L54" s="34">
        <f t="shared" si="2"/>
        <v>7.4173261500000001</v>
      </c>
      <c r="M54" s="34">
        <f t="shared" si="3"/>
        <v>7.4173261500000004E-3</v>
      </c>
      <c r="N54" s="34"/>
      <c r="O54" s="34"/>
    </row>
    <row r="55" spans="1:15" ht="15.6" x14ac:dyDescent="0.3">
      <c r="A55" s="1"/>
      <c r="B55" s="1">
        <v>10</v>
      </c>
      <c r="C55" s="1" t="s">
        <v>9</v>
      </c>
      <c r="D55" s="2">
        <v>44</v>
      </c>
      <c r="E55" s="2">
        <v>25</v>
      </c>
      <c r="F55" s="3">
        <v>650</v>
      </c>
      <c r="G55" s="2">
        <f t="shared" si="0"/>
        <v>0.65</v>
      </c>
      <c r="H55" s="3">
        <f t="shared" si="1"/>
        <v>1601.3140000000001</v>
      </c>
      <c r="I55" s="34">
        <f t="shared" si="4"/>
        <v>1.6013140000000001</v>
      </c>
      <c r="J55" s="34">
        <f>SUM(I46:I55)</f>
        <v>8.4492142150000014</v>
      </c>
      <c r="K55" s="34">
        <f t="shared" si="10"/>
        <v>168.98428430000004</v>
      </c>
      <c r="L55" s="34">
        <f t="shared" si="2"/>
        <v>752.61757999999998</v>
      </c>
      <c r="M55" s="34">
        <f t="shared" si="3"/>
        <v>0.75261758000000001</v>
      </c>
      <c r="N55" s="34">
        <f>SUM(M46:M55)</f>
        <v>3.97113068105</v>
      </c>
      <c r="O55" s="34">
        <f t="shared" si="11"/>
        <v>79.422613620999996</v>
      </c>
    </row>
    <row r="56" spans="1:15" ht="15.6" x14ac:dyDescent="0.3">
      <c r="A56" s="1">
        <v>22</v>
      </c>
      <c r="B56" s="1">
        <v>1</v>
      </c>
      <c r="C56" s="1" t="s">
        <v>9</v>
      </c>
      <c r="D56" s="2">
        <v>38</v>
      </c>
      <c r="E56" s="2">
        <v>19.2</v>
      </c>
      <c r="F56" s="3">
        <v>650</v>
      </c>
      <c r="G56" s="2">
        <f t="shared" si="0"/>
        <v>0.65</v>
      </c>
      <c r="H56" s="3">
        <f t="shared" si="1"/>
        <v>917.27500799999996</v>
      </c>
      <c r="I56" s="34">
        <f t="shared" si="4"/>
        <v>0.91727500799999995</v>
      </c>
      <c r="J56" s="34"/>
      <c r="K56" s="34"/>
      <c r="L56" s="34">
        <f t="shared" si="2"/>
        <v>431.11925375999994</v>
      </c>
      <c r="M56" s="34">
        <f t="shared" si="3"/>
        <v>0.43111925375999993</v>
      </c>
      <c r="N56" s="34"/>
      <c r="O56" s="34"/>
    </row>
    <row r="57" spans="1:15" ht="15.6" x14ac:dyDescent="0.3">
      <c r="A57" s="1"/>
      <c r="B57" s="1">
        <v>2</v>
      </c>
      <c r="C57" s="1" t="s">
        <v>9</v>
      </c>
      <c r="D57" s="2">
        <v>37</v>
      </c>
      <c r="E57" s="2">
        <v>15</v>
      </c>
      <c r="F57" s="3">
        <v>650</v>
      </c>
      <c r="G57" s="2">
        <f t="shared" si="0"/>
        <v>0.65</v>
      </c>
      <c r="H57" s="3">
        <f t="shared" si="1"/>
        <v>679.40047500000003</v>
      </c>
      <c r="I57" s="34">
        <f t="shared" si="4"/>
        <v>0.679400475</v>
      </c>
      <c r="J57" s="34"/>
      <c r="K57" s="34"/>
      <c r="L57" s="34">
        <f t="shared" si="2"/>
        <v>319.31822325000002</v>
      </c>
      <c r="M57" s="34">
        <f t="shared" si="3"/>
        <v>0.31931822325000003</v>
      </c>
      <c r="N57" s="34"/>
      <c r="O57" s="34"/>
    </row>
    <row r="58" spans="1:15" ht="15.6" x14ac:dyDescent="0.3">
      <c r="A58" s="1"/>
      <c r="B58" s="1">
        <v>3</v>
      </c>
      <c r="C58" s="1" t="s">
        <v>9</v>
      </c>
      <c r="D58" s="2">
        <v>33</v>
      </c>
      <c r="E58" s="2">
        <v>22</v>
      </c>
      <c r="F58" s="3">
        <v>650</v>
      </c>
      <c r="G58" s="2">
        <f t="shared" si="0"/>
        <v>0.65</v>
      </c>
      <c r="H58" s="3">
        <f t="shared" si="1"/>
        <v>792.65043000000014</v>
      </c>
      <c r="I58" s="34">
        <f t="shared" si="4"/>
        <v>0.79265043000000013</v>
      </c>
      <c r="J58" s="34"/>
      <c r="K58" s="34"/>
      <c r="L58" s="34">
        <f t="shared" si="2"/>
        <v>372.54570210000003</v>
      </c>
      <c r="M58" s="34">
        <f t="shared" si="3"/>
        <v>0.37254570210000004</v>
      </c>
      <c r="N58" s="34"/>
      <c r="O58" s="34"/>
    </row>
    <row r="59" spans="1:15" ht="15.6" x14ac:dyDescent="0.3">
      <c r="A59" s="1"/>
      <c r="B59" s="1">
        <v>4</v>
      </c>
      <c r="C59" s="1" t="s">
        <v>9</v>
      </c>
      <c r="D59" s="2">
        <v>31</v>
      </c>
      <c r="E59" s="2">
        <v>17</v>
      </c>
      <c r="F59" s="3">
        <v>650</v>
      </c>
      <c r="G59" s="2">
        <f t="shared" si="0"/>
        <v>0.65</v>
      </c>
      <c r="H59" s="3">
        <f t="shared" si="1"/>
        <v>540.50964500000009</v>
      </c>
      <c r="I59" s="34">
        <f t="shared" si="4"/>
        <v>0.54050964500000009</v>
      </c>
      <c r="J59" s="34"/>
      <c r="K59" s="34"/>
      <c r="L59" s="34">
        <f t="shared" si="2"/>
        <v>254.03953315000004</v>
      </c>
      <c r="M59" s="34">
        <f t="shared" si="3"/>
        <v>0.25403953315000005</v>
      </c>
      <c r="N59" s="34"/>
      <c r="O59" s="34"/>
    </row>
    <row r="60" spans="1:15" ht="15.6" x14ac:dyDescent="0.3">
      <c r="A60" s="1"/>
      <c r="B60" s="1">
        <v>5</v>
      </c>
      <c r="C60" s="1" t="s">
        <v>9</v>
      </c>
      <c r="D60" s="2">
        <v>35</v>
      </c>
      <c r="E60" s="2">
        <v>20</v>
      </c>
      <c r="F60" s="3">
        <v>650</v>
      </c>
      <c r="G60" s="2">
        <f t="shared" si="0"/>
        <v>0.65</v>
      </c>
      <c r="H60" s="3">
        <f t="shared" si="1"/>
        <v>810.58249999999998</v>
      </c>
      <c r="I60" s="34">
        <f t="shared" si="4"/>
        <v>0.81058249999999998</v>
      </c>
      <c r="J60" s="34"/>
      <c r="K60" s="34"/>
      <c r="L60" s="34">
        <f t="shared" si="2"/>
        <v>380.97377499999999</v>
      </c>
      <c r="M60" s="34">
        <f t="shared" si="3"/>
        <v>0.38097377500000001</v>
      </c>
      <c r="N60" s="34"/>
      <c r="O60" s="34"/>
    </row>
    <row r="61" spans="1:15" ht="15.6" x14ac:dyDescent="0.3">
      <c r="A61" s="1"/>
      <c r="B61" s="1">
        <v>6</v>
      </c>
      <c r="C61" s="1" t="s">
        <v>9</v>
      </c>
      <c r="D61" s="2">
        <v>26</v>
      </c>
      <c r="E61" s="2">
        <v>17</v>
      </c>
      <c r="F61" s="3">
        <v>650</v>
      </c>
      <c r="G61" s="2">
        <f t="shared" si="0"/>
        <v>0.65</v>
      </c>
      <c r="H61" s="3">
        <f t="shared" si="1"/>
        <v>380.21282000000002</v>
      </c>
      <c r="I61" s="34">
        <f t="shared" si="4"/>
        <v>0.38021282000000001</v>
      </c>
      <c r="J61" s="34"/>
      <c r="K61" s="34"/>
      <c r="L61" s="34">
        <f t="shared" si="2"/>
        <v>178.70002539999999</v>
      </c>
      <c r="M61" s="34">
        <f t="shared" si="3"/>
        <v>0.17870002539999999</v>
      </c>
      <c r="N61" s="34"/>
      <c r="O61" s="34"/>
    </row>
    <row r="62" spans="1:15" ht="15.6" x14ac:dyDescent="0.3">
      <c r="A62" s="1"/>
      <c r="B62" s="1">
        <v>7</v>
      </c>
      <c r="C62" s="1" t="s">
        <v>9</v>
      </c>
      <c r="D62" s="2">
        <v>33.5</v>
      </c>
      <c r="E62" s="2">
        <v>20</v>
      </c>
      <c r="F62" s="3">
        <v>650</v>
      </c>
      <c r="G62" s="2">
        <f t="shared" si="0"/>
        <v>0.65</v>
      </c>
      <c r="H62" s="3">
        <f t="shared" si="1"/>
        <v>742.59282500000018</v>
      </c>
      <c r="I62" s="34">
        <f t="shared" si="4"/>
        <v>0.74259282500000012</v>
      </c>
      <c r="J62" s="34"/>
      <c r="K62" s="34"/>
      <c r="L62" s="34">
        <f t="shared" si="2"/>
        <v>349.01862775000006</v>
      </c>
      <c r="M62" s="34">
        <f t="shared" si="3"/>
        <v>0.34901862775000009</v>
      </c>
      <c r="N62" s="34"/>
      <c r="O62" s="34"/>
    </row>
    <row r="63" spans="1:15" ht="15.6" x14ac:dyDescent="0.3">
      <c r="A63" s="1"/>
      <c r="B63" s="1">
        <v>8</v>
      </c>
      <c r="C63" s="1" t="s">
        <v>9</v>
      </c>
      <c r="D63" s="2">
        <v>40</v>
      </c>
      <c r="E63" s="2">
        <v>22</v>
      </c>
      <c r="F63" s="3">
        <v>650</v>
      </c>
      <c r="G63" s="2">
        <f t="shared" si="0"/>
        <v>0.65</v>
      </c>
      <c r="H63" s="3">
        <f t="shared" si="1"/>
        <v>1164.5920000000001</v>
      </c>
      <c r="I63" s="34">
        <f t="shared" si="4"/>
        <v>1.1645920000000001</v>
      </c>
      <c r="J63" s="34"/>
      <c r="K63" s="34"/>
      <c r="L63" s="34">
        <f t="shared" si="2"/>
        <v>547.35824000000002</v>
      </c>
      <c r="M63" s="34">
        <f t="shared" si="3"/>
        <v>0.54735824</v>
      </c>
      <c r="N63" s="34"/>
      <c r="O63" s="34"/>
    </row>
    <row r="64" spans="1:15" ht="15.6" x14ac:dyDescent="0.3">
      <c r="A64" s="1"/>
      <c r="B64" s="1">
        <v>9</v>
      </c>
      <c r="C64" s="1" t="s">
        <v>9</v>
      </c>
      <c r="D64" s="2">
        <v>20</v>
      </c>
      <c r="E64" s="2">
        <v>16.2</v>
      </c>
      <c r="F64" s="3">
        <v>650</v>
      </c>
      <c r="G64" s="2">
        <f t="shared" si="0"/>
        <v>0.65</v>
      </c>
      <c r="H64" s="3">
        <f t="shared" si="1"/>
        <v>214.39080000000001</v>
      </c>
      <c r="I64" s="34">
        <f t="shared" si="4"/>
        <v>0.21439080000000002</v>
      </c>
      <c r="J64" s="34"/>
      <c r="K64" s="34"/>
      <c r="L64" s="34">
        <f t="shared" si="2"/>
        <v>100.763676</v>
      </c>
      <c r="M64" s="34">
        <f t="shared" si="3"/>
        <v>0.10076367600000001</v>
      </c>
      <c r="N64" s="34"/>
      <c r="O64" s="34"/>
    </row>
    <row r="65" spans="1:15" ht="15.6" x14ac:dyDescent="0.3">
      <c r="A65" s="1"/>
      <c r="B65" s="1">
        <v>10</v>
      </c>
      <c r="C65" s="1" t="s">
        <v>9</v>
      </c>
      <c r="D65" s="2">
        <v>20</v>
      </c>
      <c r="E65" s="2">
        <v>16.5</v>
      </c>
      <c r="F65" s="3">
        <v>650</v>
      </c>
      <c r="G65" s="2">
        <f t="shared" si="0"/>
        <v>0.65</v>
      </c>
      <c r="H65" s="3">
        <f t="shared" si="1"/>
        <v>218.36100000000002</v>
      </c>
      <c r="I65" s="34">
        <f t="shared" si="4"/>
        <v>0.21836100000000003</v>
      </c>
      <c r="J65" s="34"/>
      <c r="K65" s="34"/>
      <c r="L65" s="34">
        <f t="shared" si="2"/>
        <v>102.62967</v>
      </c>
      <c r="M65" s="34">
        <f t="shared" si="3"/>
        <v>0.10262967000000001</v>
      </c>
      <c r="N65" s="34"/>
      <c r="O65" s="34"/>
    </row>
    <row r="66" spans="1:15" ht="15.6" x14ac:dyDescent="0.3">
      <c r="A66" s="1"/>
      <c r="B66" s="1">
        <v>11</v>
      </c>
      <c r="C66" s="1" t="s">
        <v>9</v>
      </c>
      <c r="D66" s="2">
        <v>37</v>
      </c>
      <c r="E66" s="2">
        <v>21.5</v>
      </c>
      <c r="F66" s="3">
        <v>650</v>
      </c>
      <c r="G66" s="2">
        <f t="shared" si="0"/>
        <v>0.65</v>
      </c>
      <c r="H66" s="3">
        <f t="shared" si="1"/>
        <v>973.80734749999999</v>
      </c>
      <c r="I66" s="34">
        <f t="shared" si="4"/>
        <v>0.97380734749999998</v>
      </c>
      <c r="J66" s="34"/>
      <c r="K66" s="34"/>
      <c r="L66" s="34">
        <f t="shared" si="2"/>
        <v>457.68945332499999</v>
      </c>
      <c r="M66" s="34">
        <f t="shared" si="3"/>
        <v>0.457689453325</v>
      </c>
      <c r="N66" s="34"/>
      <c r="O66" s="34"/>
    </row>
    <row r="67" spans="1:15" ht="15.6" x14ac:dyDescent="0.3">
      <c r="A67" s="1"/>
      <c r="B67" s="1">
        <v>12</v>
      </c>
      <c r="C67" s="1" t="s">
        <v>9</v>
      </c>
      <c r="D67" s="2">
        <v>28.5</v>
      </c>
      <c r="E67" s="2">
        <v>18</v>
      </c>
      <c r="F67" s="3">
        <v>650</v>
      </c>
      <c r="G67" s="2">
        <f t="shared" si="0"/>
        <v>0.65</v>
      </c>
      <c r="H67" s="3">
        <f t="shared" si="1"/>
        <v>483.71924250000001</v>
      </c>
      <c r="I67" s="34">
        <f t="shared" si="4"/>
        <v>0.48371924249999998</v>
      </c>
      <c r="J67" s="34"/>
      <c r="K67" s="34"/>
      <c r="L67" s="34">
        <f t="shared" si="2"/>
        <v>227.348043975</v>
      </c>
      <c r="M67" s="34">
        <f t="shared" si="3"/>
        <v>0.227348043975</v>
      </c>
      <c r="N67" s="34"/>
      <c r="O67" s="34"/>
    </row>
    <row r="68" spans="1:15" ht="15.6" x14ac:dyDescent="0.3">
      <c r="A68" s="1"/>
      <c r="B68" s="1">
        <v>13</v>
      </c>
      <c r="C68" s="1" t="s">
        <v>9</v>
      </c>
      <c r="D68" s="2">
        <v>33</v>
      </c>
      <c r="E68" s="2">
        <v>19.5</v>
      </c>
      <c r="F68" s="3">
        <v>650</v>
      </c>
      <c r="G68" s="2">
        <f t="shared" si="0"/>
        <v>0.65</v>
      </c>
      <c r="H68" s="3">
        <f t="shared" si="1"/>
        <v>702.57651750000014</v>
      </c>
      <c r="I68" s="34">
        <f t="shared" si="4"/>
        <v>0.70257651750000016</v>
      </c>
      <c r="J68" s="34">
        <f>SUM(I56:I68)</f>
        <v>8.6206706105000013</v>
      </c>
      <c r="K68" s="34">
        <f t="shared" si="10"/>
        <v>172.41341221000005</v>
      </c>
      <c r="L68" s="34">
        <f t="shared" si="2"/>
        <v>330.21096322500006</v>
      </c>
      <c r="M68" s="34">
        <f t="shared" si="3"/>
        <v>0.33021096322500004</v>
      </c>
      <c r="N68" s="34">
        <f>SUM(M56:M68)</f>
        <v>4.0517151869350005</v>
      </c>
      <c r="O68" s="34">
        <f t="shared" si="11"/>
        <v>81.034303738700004</v>
      </c>
    </row>
    <row r="69" spans="1:15" ht="15.6" x14ac:dyDescent="0.3">
      <c r="A69" s="1">
        <v>25</v>
      </c>
      <c r="B69" s="1">
        <v>1</v>
      </c>
      <c r="C69" s="1" t="s">
        <v>9</v>
      </c>
      <c r="D69" s="2">
        <v>36</v>
      </c>
      <c r="E69" s="2">
        <v>19</v>
      </c>
      <c r="F69" s="3">
        <v>650</v>
      </c>
      <c r="G69" s="2">
        <f t="shared" si="0"/>
        <v>0.65</v>
      </c>
      <c r="H69" s="3">
        <f t="shared" si="1"/>
        <v>814.68504000000007</v>
      </c>
      <c r="I69" s="34">
        <f t="shared" ref="I69:I132" si="16">H69/1000</f>
        <v>0.81468504000000008</v>
      </c>
      <c r="J69" s="34"/>
      <c r="K69" s="34"/>
      <c r="L69" s="34">
        <f t="shared" si="2"/>
        <v>382.90196880000002</v>
      </c>
      <c r="M69" s="34">
        <f t="shared" si="3"/>
        <v>0.38290196880000005</v>
      </c>
      <c r="N69" s="34"/>
      <c r="O69" s="34"/>
    </row>
    <row r="70" spans="1:15" ht="15.6" x14ac:dyDescent="0.3">
      <c r="A70" s="1"/>
      <c r="B70" s="1">
        <v>2</v>
      </c>
      <c r="C70" s="1" t="s">
        <v>9</v>
      </c>
      <c r="D70" s="2">
        <v>35.5</v>
      </c>
      <c r="E70" s="2">
        <v>19.5</v>
      </c>
      <c r="F70" s="3">
        <v>650</v>
      </c>
      <c r="G70" s="2">
        <f t="shared" si="0"/>
        <v>0.65</v>
      </c>
      <c r="H70" s="3">
        <f t="shared" si="1"/>
        <v>813.05973937500005</v>
      </c>
      <c r="I70" s="34">
        <f t="shared" si="16"/>
        <v>0.81305973937500009</v>
      </c>
      <c r="J70" s="34"/>
      <c r="K70" s="34"/>
      <c r="L70" s="34">
        <f t="shared" si="2"/>
        <v>382.13807750625</v>
      </c>
      <c r="M70" s="34">
        <f t="shared" si="3"/>
        <v>0.38213807750625001</v>
      </c>
      <c r="N70" s="34"/>
      <c r="O70" s="34"/>
    </row>
    <row r="71" spans="1:15" ht="15.6" x14ac:dyDescent="0.3">
      <c r="A71" s="1"/>
      <c r="B71" s="1">
        <v>3</v>
      </c>
      <c r="C71" s="1" t="s">
        <v>9</v>
      </c>
      <c r="D71" s="2">
        <v>27</v>
      </c>
      <c r="E71" s="2">
        <v>18</v>
      </c>
      <c r="F71" s="3">
        <v>650</v>
      </c>
      <c r="G71" s="2">
        <f t="shared" si="0"/>
        <v>0.65</v>
      </c>
      <c r="H71" s="3">
        <f t="shared" si="1"/>
        <v>434.14137000000005</v>
      </c>
      <c r="I71" s="34">
        <f t="shared" si="16"/>
        <v>0.43414137000000003</v>
      </c>
      <c r="J71" s="34"/>
      <c r="K71" s="34"/>
      <c r="L71" s="34">
        <f t="shared" si="2"/>
        <v>204.04644390000001</v>
      </c>
      <c r="M71" s="34">
        <f t="shared" si="3"/>
        <v>0.20404644390000001</v>
      </c>
      <c r="N71" s="34"/>
      <c r="O71" s="34"/>
    </row>
    <row r="72" spans="1:15" ht="15.6" x14ac:dyDescent="0.3">
      <c r="A72" s="1"/>
      <c r="B72" s="1">
        <v>4</v>
      </c>
      <c r="C72" s="1" t="s">
        <v>9</v>
      </c>
      <c r="D72" s="2">
        <v>14</v>
      </c>
      <c r="E72" s="2">
        <v>19</v>
      </c>
      <c r="F72" s="3">
        <v>650</v>
      </c>
      <c r="G72" s="2">
        <f t="shared" si="0"/>
        <v>0.65</v>
      </c>
      <c r="H72" s="3">
        <f t="shared" si="1"/>
        <v>123.20854000000001</v>
      </c>
      <c r="I72" s="34">
        <f t="shared" si="16"/>
        <v>0.12320854000000002</v>
      </c>
      <c r="J72" s="34"/>
      <c r="K72" s="34"/>
      <c r="L72" s="34">
        <f t="shared" si="2"/>
        <v>57.908013800000006</v>
      </c>
      <c r="M72" s="34">
        <f t="shared" si="3"/>
        <v>5.7908013800000005E-2</v>
      </c>
      <c r="N72" s="34"/>
      <c r="O72" s="34"/>
    </row>
    <row r="73" spans="1:15" ht="15.6" x14ac:dyDescent="0.3">
      <c r="A73" s="1"/>
      <c r="B73" s="1">
        <v>5</v>
      </c>
      <c r="C73" s="1" t="s">
        <v>9</v>
      </c>
      <c r="D73" s="2">
        <v>22</v>
      </c>
      <c r="E73" s="2">
        <v>17</v>
      </c>
      <c r="F73" s="3">
        <v>650</v>
      </c>
      <c r="G73" s="2">
        <f t="shared" si="0"/>
        <v>0.65</v>
      </c>
      <c r="H73" s="3">
        <f t="shared" si="1"/>
        <v>272.22338000000002</v>
      </c>
      <c r="I73" s="34">
        <f t="shared" si="16"/>
        <v>0.27222338000000001</v>
      </c>
      <c r="J73" s="34"/>
      <c r="K73" s="34"/>
      <c r="L73" s="34">
        <f t="shared" si="2"/>
        <v>127.9449886</v>
      </c>
      <c r="M73" s="34">
        <f t="shared" si="3"/>
        <v>0.1279449886</v>
      </c>
      <c r="N73" s="34"/>
      <c r="O73" s="34"/>
    </row>
    <row r="74" spans="1:15" ht="15.6" x14ac:dyDescent="0.3">
      <c r="A74" s="1"/>
      <c r="B74" s="1">
        <v>6</v>
      </c>
      <c r="C74" s="1" t="s">
        <v>9</v>
      </c>
      <c r="D74" s="2">
        <v>28</v>
      </c>
      <c r="E74" s="2">
        <v>19</v>
      </c>
      <c r="F74" s="3">
        <v>650</v>
      </c>
      <c r="G74" s="2">
        <f t="shared" ref="G74:G134" si="17">F74/1000</f>
        <v>0.65</v>
      </c>
      <c r="H74" s="3">
        <f t="shared" ref="H74:H134" si="18">0.0509*G74*(D74*D74)*E74</f>
        <v>492.83416000000005</v>
      </c>
      <c r="I74" s="34">
        <f t="shared" si="16"/>
        <v>0.49283416000000008</v>
      </c>
      <c r="J74" s="34"/>
      <c r="K74" s="34"/>
      <c r="L74" s="34">
        <f t="shared" ref="L74:L134" si="19">H74*0.47</f>
        <v>231.63205520000002</v>
      </c>
      <c r="M74" s="34">
        <f t="shared" ref="M74:M134" si="20">L74/1000</f>
        <v>0.23163205520000002</v>
      </c>
      <c r="N74" s="34"/>
      <c r="O74" s="34"/>
    </row>
    <row r="75" spans="1:15" ht="15.6" x14ac:dyDescent="0.3">
      <c r="A75" s="1"/>
      <c r="B75" s="1">
        <v>7</v>
      </c>
      <c r="C75" s="1" t="s">
        <v>9</v>
      </c>
      <c r="D75" s="2">
        <v>39</v>
      </c>
      <c r="E75" s="2">
        <v>21</v>
      </c>
      <c r="F75" s="3">
        <v>650</v>
      </c>
      <c r="G75" s="2">
        <f t="shared" si="17"/>
        <v>0.65</v>
      </c>
      <c r="H75" s="3">
        <f t="shared" si="18"/>
        <v>1056.7679850000002</v>
      </c>
      <c r="I75" s="34">
        <f t="shared" si="16"/>
        <v>1.0567679850000002</v>
      </c>
      <c r="J75" s="34"/>
      <c r="K75" s="34"/>
      <c r="L75" s="34">
        <f t="shared" si="19"/>
        <v>496.68095295000006</v>
      </c>
      <c r="M75" s="34">
        <f t="shared" si="20"/>
        <v>0.49668095295000009</v>
      </c>
      <c r="N75" s="34"/>
      <c r="O75" s="34"/>
    </row>
    <row r="76" spans="1:15" ht="15.6" x14ac:dyDescent="0.3">
      <c r="A76" s="1"/>
      <c r="B76" s="1">
        <v>8</v>
      </c>
      <c r="C76" s="1" t="s">
        <v>9</v>
      </c>
      <c r="D76" s="2">
        <v>33</v>
      </c>
      <c r="E76" s="2">
        <v>22</v>
      </c>
      <c r="F76" s="3">
        <v>650</v>
      </c>
      <c r="G76" s="2">
        <f t="shared" si="17"/>
        <v>0.65</v>
      </c>
      <c r="H76" s="3">
        <f t="shared" si="18"/>
        <v>792.65043000000014</v>
      </c>
      <c r="I76" s="34">
        <f t="shared" si="16"/>
        <v>0.79265043000000013</v>
      </c>
      <c r="J76" s="34"/>
      <c r="K76" s="34"/>
      <c r="L76" s="34">
        <f t="shared" si="19"/>
        <v>372.54570210000003</v>
      </c>
      <c r="M76" s="34">
        <f t="shared" si="20"/>
        <v>0.37254570210000004</v>
      </c>
      <c r="N76" s="34"/>
      <c r="O76" s="34"/>
    </row>
    <row r="77" spans="1:15" ht="15.6" x14ac:dyDescent="0.3">
      <c r="A77" s="1"/>
      <c r="B77" s="1">
        <v>9</v>
      </c>
      <c r="C77" s="1" t="s">
        <v>9</v>
      </c>
      <c r="D77" s="2">
        <v>37</v>
      </c>
      <c r="E77" s="2">
        <v>23</v>
      </c>
      <c r="F77" s="3">
        <v>650</v>
      </c>
      <c r="G77" s="2">
        <f t="shared" si="17"/>
        <v>0.65</v>
      </c>
      <c r="H77" s="3">
        <f t="shared" si="18"/>
        <v>1041.7473950000001</v>
      </c>
      <c r="I77" s="34">
        <f t="shared" si="16"/>
        <v>1.041747395</v>
      </c>
      <c r="J77" s="34"/>
      <c r="K77" s="34"/>
      <c r="L77" s="34">
        <f t="shared" si="19"/>
        <v>489.62127565000003</v>
      </c>
      <c r="M77" s="34">
        <f t="shared" si="20"/>
        <v>0.48962127565000002</v>
      </c>
      <c r="N77" s="34"/>
      <c r="O77" s="34"/>
    </row>
    <row r="78" spans="1:15" ht="15.6" x14ac:dyDescent="0.3">
      <c r="A78" s="1"/>
      <c r="B78" s="1">
        <v>10</v>
      </c>
      <c r="C78" s="1" t="s">
        <v>9</v>
      </c>
      <c r="D78" s="2">
        <v>25</v>
      </c>
      <c r="E78" s="2">
        <v>22</v>
      </c>
      <c r="F78" s="3">
        <v>650</v>
      </c>
      <c r="G78" s="2">
        <f t="shared" si="17"/>
        <v>0.65</v>
      </c>
      <c r="H78" s="3">
        <f t="shared" si="18"/>
        <v>454.91875000000005</v>
      </c>
      <c r="I78" s="34">
        <f t="shared" si="16"/>
        <v>0.45491875000000004</v>
      </c>
      <c r="J78" s="34"/>
      <c r="K78" s="34"/>
      <c r="L78" s="34">
        <f t="shared" si="19"/>
        <v>213.8118125</v>
      </c>
      <c r="M78" s="34">
        <f t="shared" si="20"/>
        <v>0.2138118125</v>
      </c>
      <c r="N78" s="34"/>
      <c r="O78" s="34"/>
    </row>
    <row r="79" spans="1:15" ht="15.6" x14ac:dyDescent="0.3">
      <c r="A79" s="1"/>
      <c r="B79" s="1">
        <v>11</v>
      </c>
      <c r="C79" s="1" t="s">
        <v>9</v>
      </c>
      <c r="D79" s="2">
        <v>41</v>
      </c>
      <c r="E79" s="2">
        <v>22</v>
      </c>
      <c r="F79" s="3">
        <v>650</v>
      </c>
      <c r="G79" s="2">
        <f t="shared" si="17"/>
        <v>0.65</v>
      </c>
      <c r="H79" s="3">
        <f t="shared" si="18"/>
        <v>1223.5494700000002</v>
      </c>
      <c r="I79" s="34">
        <f t="shared" si="16"/>
        <v>1.2235494700000002</v>
      </c>
      <c r="J79" s="34"/>
      <c r="K79" s="34"/>
      <c r="L79" s="34">
        <f t="shared" si="19"/>
        <v>575.06825090000007</v>
      </c>
      <c r="M79" s="34">
        <f t="shared" si="20"/>
        <v>0.57506825090000002</v>
      </c>
      <c r="N79" s="34"/>
      <c r="O79" s="34"/>
    </row>
    <row r="80" spans="1:15" ht="15.6" x14ac:dyDescent="0.3">
      <c r="A80" s="1"/>
      <c r="B80" s="1">
        <v>12</v>
      </c>
      <c r="C80" s="1" t="s">
        <v>9</v>
      </c>
      <c r="D80" s="2">
        <v>22</v>
      </c>
      <c r="E80" s="2">
        <v>22</v>
      </c>
      <c r="F80" s="3">
        <v>650</v>
      </c>
      <c r="G80" s="2">
        <f t="shared" si="17"/>
        <v>0.65</v>
      </c>
      <c r="H80" s="3">
        <f t="shared" si="18"/>
        <v>352.28908000000001</v>
      </c>
      <c r="I80" s="34">
        <f t="shared" si="16"/>
        <v>0.35228908000000003</v>
      </c>
      <c r="J80" s="34"/>
      <c r="K80" s="34"/>
      <c r="L80" s="34">
        <f t="shared" si="19"/>
        <v>165.57586760000001</v>
      </c>
      <c r="M80" s="34">
        <f t="shared" si="20"/>
        <v>0.16557586760000001</v>
      </c>
      <c r="N80" s="34"/>
      <c r="O80" s="34"/>
    </row>
    <row r="81" spans="1:15" ht="15.6" x14ac:dyDescent="0.3">
      <c r="A81" s="1"/>
      <c r="B81" s="1">
        <v>13</v>
      </c>
      <c r="C81" s="1" t="s">
        <v>9</v>
      </c>
      <c r="D81" s="2">
        <v>26</v>
      </c>
      <c r="E81" s="2">
        <v>22</v>
      </c>
      <c r="F81" s="3">
        <v>650</v>
      </c>
      <c r="G81" s="2">
        <f t="shared" si="17"/>
        <v>0.65</v>
      </c>
      <c r="H81" s="3">
        <f t="shared" si="18"/>
        <v>492.04012000000006</v>
      </c>
      <c r="I81" s="34">
        <f t="shared" si="16"/>
        <v>0.49204012000000008</v>
      </c>
      <c r="J81" s="34"/>
      <c r="K81" s="34"/>
      <c r="L81" s="34">
        <f t="shared" si="19"/>
        <v>231.25885640000001</v>
      </c>
      <c r="M81" s="34">
        <f t="shared" si="20"/>
        <v>0.23125885640000002</v>
      </c>
      <c r="N81" s="34"/>
      <c r="O81" s="34"/>
    </row>
    <row r="82" spans="1:15" ht="15.6" x14ac:dyDescent="0.3">
      <c r="A82" s="1"/>
      <c r="B82" s="1">
        <v>14</v>
      </c>
      <c r="C82" s="1" t="s">
        <v>9</v>
      </c>
      <c r="D82" s="2">
        <v>36</v>
      </c>
      <c r="E82" s="2">
        <v>21</v>
      </c>
      <c r="F82" s="3">
        <v>650</v>
      </c>
      <c r="G82" s="2">
        <f t="shared" si="17"/>
        <v>0.65</v>
      </c>
      <c r="H82" s="3">
        <f t="shared" si="18"/>
        <v>900.44136000000003</v>
      </c>
      <c r="I82" s="34">
        <f t="shared" si="16"/>
        <v>0.90044136000000008</v>
      </c>
      <c r="J82" s="34">
        <f>SUM(I69:I82)</f>
        <v>9.2645568193750005</v>
      </c>
      <c r="K82" s="34">
        <f t="shared" si="10"/>
        <v>185.29113638750002</v>
      </c>
      <c r="L82" s="34">
        <f t="shared" si="19"/>
        <v>423.20743920000001</v>
      </c>
      <c r="M82" s="34">
        <f t="shared" si="20"/>
        <v>0.42320743920000004</v>
      </c>
      <c r="N82" s="34">
        <f>SUM(M69:M82)</f>
        <v>4.3543417051062505</v>
      </c>
      <c r="O82" s="34">
        <f t="shared" si="11"/>
        <v>87.08683410212501</v>
      </c>
    </row>
    <row r="83" spans="1:15" ht="15.6" x14ac:dyDescent="0.3">
      <c r="A83" s="1">
        <v>26</v>
      </c>
      <c r="B83" s="1">
        <v>1</v>
      </c>
      <c r="C83" s="1" t="s">
        <v>9</v>
      </c>
      <c r="D83" s="2">
        <v>36</v>
      </c>
      <c r="E83" s="2">
        <v>21.5</v>
      </c>
      <c r="F83" s="3">
        <v>650</v>
      </c>
      <c r="G83" s="2">
        <f t="shared" si="17"/>
        <v>0.65</v>
      </c>
      <c r="H83" s="3">
        <f t="shared" si="18"/>
        <v>921.88044000000002</v>
      </c>
      <c r="I83" s="34">
        <f t="shared" si="16"/>
        <v>0.92188044000000002</v>
      </c>
      <c r="J83" s="34"/>
      <c r="K83" s="34"/>
      <c r="L83" s="34">
        <f t="shared" si="19"/>
        <v>433.28380679999998</v>
      </c>
      <c r="M83" s="34">
        <f t="shared" si="20"/>
        <v>0.4332838068</v>
      </c>
      <c r="N83" s="34"/>
      <c r="O83" s="34"/>
    </row>
    <row r="84" spans="1:15" ht="15.6" x14ac:dyDescent="0.3">
      <c r="A84" s="1"/>
      <c r="B84" s="1">
        <v>2</v>
      </c>
      <c r="C84" s="1" t="s">
        <v>9</v>
      </c>
      <c r="D84" s="2">
        <v>40</v>
      </c>
      <c r="E84" s="2">
        <v>19.2</v>
      </c>
      <c r="F84" s="3">
        <v>650</v>
      </c>
      <c r="G84" s="2">
        <f t="shared" si="17"/>
        <v>0.65</v>
      </c>
      <c r="H84" s="3">
        <f t="shared" si="18"/>
        <v>1016.3712</v>
      </c>
      <c r="I84" s="34">
        <f t="shared" si="16"/>
        <v>1.0163712</v>
      </c>
      <c r="J84" s="34"/>
      <c r="K84" s="34"/>
      <c r="L84" s="34">
        <f t="shared" si="19"/>
        <v>477.69446399999998</v>
      </c>
      <c r="M84" s="34">
        <f t="shared" si="20"/>
        <v>0.47769446399999999</v>
      </c>
      <c r="N84" s="34"/>
      <c r="O84" s="34"/>
    </row>
    <row r="85" spans="1:15" ht="15.6" x14ac:dyDescent="0.3">
      <c r="A85" s="1"/>
      <c r="B85" s="1">
        <v>3</v>
      </c>
      <c r="C85" s="1" t="s">
        <v>9</v>
      </c>
      <c r="D85" s="2">
        <v>28</v>
      </c>
      <c r="E85" s="2">
        <v>21</v>
      </c>
      <c r="F85" s="3">
        <v>650</v>
      </c>
      <c r="G85" s="2">
        <f t="shared" si="17"/>
        <v>0.65</v>
      </c>
      <c r="H85" s="3">
        <f t="shared" si="18"/>
        <v>544.71144000000004</v>
      </c>
      <c r="I85" s="34">
        <f t="shared" si="16"/>
        <v>0.54471144000000005</v>
      </c>
      <c r="J85" s="34"/>
      <c r="K85" s="34"/>
      <c r="L85" s="34">
        <f t="shared" si="19"/>
        <v>256.01437679999998</v>
      </c>
      <c r="M85" s="34">
        <f t="shared" si="20"/>
        <v>0.2560143768</v>
      </c>
      <c r="N85" s="34"/>
      <c r="O85" s="34"/>
    </row>
    <row r="86" spans="1:15" ht="15.6" x14ac:dyDescent="0.3">
      <c r="A86" s="1"/>
      <c r="B86" s="1">
        <v>4</v>
      </c>
      <c r="C86" s="1" t="s">
        <v>9</v>
      </c>
      <c r="D86" s="2">
        <v>34</v>
      </c>
      <c r="E86" s="2">
        <v>22</v>
      </c>
      <c r="F86" s="3">
        <v>650</v>
      </c>
      <c r="G86" s="2">
        <f t="shared" si="17"/>
        <v>0.65</v>
      </c>
      <c r="H86" s="3">
        <f t="shared" si="18"/>
        <v>841.41772000000014</v>
      </c>
      <c r="I86" s="34">
        <f t="shared" si="16"/>
        <v>0.84141772000000015</v>
      </c>
      <c r="J86" s="34"/>
      <c r="K86" s="34"/>
      <c r="L86" s="34">
        <f t="shared" si="19"/>
        <v>395.46632840000007</v>
      </c>
      <c r="M86" s="34">
        <f t="shared" si="20"/>
        <v>0.39546632840000007</v>
      </c>
      <c r="N86" s="34"/>
      <c r="O86" s="34"/>
    </row>
    <row r="87" spans="1:15" ht="15.6" x14ac:dyDescent="0.3">
      <c r="A87" s="1"/>
      <c r="B87" s="1">
        <v>5</v>
      </c>
      <c r="C87" s="1" t="s">
        <v>9</v>
      </c>
      <c r="D87" s="2">
        <v>36</v>
      </c>
      <c r="E87" s="2">
        <v>21.7</v>
      </c>
      <c r="F87" s="3">
        <v>650</v>
      </c>
      <c r="G87" s="2">
        <f t="shared" si="17"/>
        <v>0.65</v>
      </c>
      <c r="H87" s="3">
        <f t="shared" si="18"/>
        <v>930.45607199999995</v>
      </c>
      <c r="I87" s="34">
        <f t="shared" si="16"/>
        <v>0.93045607199999991</v>
      </c>
      <c r="J87" s="34"/>
      <c r="K87" s="34"/>
      <c r="L87" s="34">
        <f t="shared" si="19"/>
        <v>437.31435383999997</v>
      </c>
      <c r="M87" s="34">
        <f t="shared" si="20"/>
        <v>0.43731435383999995</v>
      </c>
      <c r="N87" s="34"/>
      <c r="O87" s="34"/>
    </row>
    <row r="88" spans="1:15" ht="15.6" x14ac:dyDescent="0.3">
      <c r="A88" s="1"/>
      <c r="B88" s="1">
        <v>6</v>
      </c>
      <c r="C88" s="1" t="s">
        <v>9</v>
      </c>
      <c r="D88" s="2">
        <v>35</v>
      </c>
      <c r="E88" s="2">
        <v>18.5</v>
      </c>
      <c r="F88" s="3">
        <v>650</v>
      </c>
      <c r="G88" s="2">
        <f t="shared" si="17"/>
        <v>0.65</v>
      </c>
      <c r="H88" s="3">
        <f t="shared" si="18"/>
        <v>749.78881250000006</v>
      </c>
      <c r="I88" s="34">
        <f t="shared" si="16"/>
        <v>0.74978881250000007</v>
      </c>
      <c r="J88" s="34"/>
      <c r="K88" s="34"/>
      <c r="L88" s="34">
        <f t="shared" si="19"/>
        <v>352.40074187499999</v>
      </c>
      <c r="M88" s="34">
        <f t="shared" si="20"/>
        <v>0.35240074187499998</v>
      </c>
      <c r="N88" s="34"/>
      <c r="O88" s="34"/>
    </row>
    <row r="89" spans="1:15" ht="15.6" x14ac:dyDescent="0.3">
      <c r="A89" s="1"/>
      <c r="B89" s="1">
        <v>7</v>
      </c>
      <c r="C89" s="1" t="s">
        <v>9</v>
      </c>
      <c r="D89" s="2">
        <v>40</v>
      </c>
      <c r="E89" s="2">
        <v>21</v>
      </c>
      <c r="F89" s="3">
        <v>650</v>
      </c>
      <c r="G89" s="2">
        <f t="shared" si="17"/>
        <v>0.65</v>
      </c>
      <c r="H89" s="3">
        <f t="shared" si="18"/>
        <v>1111.6560000000002</v>
      </c>
      <c r="I89" s="34">
        <f t="shared" si="16"/>
        <v>1.1116560000000002</v>
      </c>
      <c r="J89" s="34"/>
      <c r="K89" s="34"/>
      <c r="L89" s="34">
        <f t="shared" si="19"/>
        <v>522.47832000000005</v>
      </c>
      <c r="M89" s="34">
        <f t="shared" si="20"/>
        <v>0.52247832000000005</v>
      </c>
      <c r="N89" s="34"/>
      <c r="O89" s="34"/>
    </row>
    <row r="90" spans="1:15" ht="15.6" x14ac:dyDescent="0.3">
      <c r="A90" s="1"/>
      <c r="B90" s="1">
        <v>8</v>
      </c>
      <c r="C90" s="1" t="s">
        <v>10</v>
      </c>
      <c r="D90" s="2">
        <v>7.5</v>
      </c>
      <c r="E90" s="2">
        <v>6</v>
      </c>
      <c r="F90" s="3">
        <v>689</v>
      </c>
      <c r="G90" s="2">
        <f t="shared" si="17"/>
        <v>0.68899999999999995</v>
      </c>
      <c r="H90" s="3">
        <f t="shared" si="18"/>
        <v>11.836158749999999</v>
      </c>
      <c r="I90" s="34">
        <f t="shared" si="16"/>
        <v>1.1836158749999999E-2</v>
      </c>
      <c r="J90" s="34"/>
      <c r="K90" s="34"/>
      <c r="L90" s="34">
        <f t="shared" si="19"/>
        <v>5.5629946124999989</v>
      </c>
      <c r="M90" s="34">
        <f t="shared" si="20"/>
        <v>5.5629946124999986E-3</v>
      </c>
      <c r="N90" s="34"/>
      <c r="O90" s="34"/>
    </row>
    <row r="91" spans="1:15" ht="15.6" x14ac:dyDescent="0.3">
      <c r="A91" s="1"/>
      <c r="B91" s="1">
        <v>9</v>
      </c>
      <c r="C91" s="1" t="s">
        <v>9</v>
      </c>
      <c r="D91" s="2">
        <v>42</v>
      </c>
      <c r="E91" s="2">
        <v>21</v>
      </c>
      <c r="F91" s="3">
        <v>650</v>
      </c>
      <c r="G91" s="2">
        <f t="shared" si="17"/>
        <v>0.65</v>
      </c>
      <c r="H91" s="3">
        <f t="shared" si="18"/>
        <v>1225.6007400000001</v>
      </c>
      <c r="I91" s="34">
        <f t="shared" si="16"/>
        <v>1.2256007400000002</v>
      </c>
      <c r="J91" s="34"/>
      <c r="K91" s="34"/>
      <c r="L91" s="34">
        <f t="shared" si="19"/>
        <v>576.03234780000003</v>
      </c>
      <c r="M91" s="34">
        <f t="shared" si="20"/>
        <v>0.57603234780000001</v>
      </c>
      <c r="N91" s="34"/>
      <c r="O91" s="34"/>
    </row>
    <row r="92" spans="1:15" ht="15.6" x14ac:dyDescent="0.3">
      <c r="A92" s="1"/>
      <c r="B92" s="1">
        <v>10</v>
      </c>
      <c r="C92" s="1" t="s">
        <v>10</v>
      </c>
      <c r="D92" s="2">
        <v>9</v>
      </c>
      <c r="E92" s="2">
        <v>7</v>
      </c>
      <c r="F92" s="3">
        <v>689</v>
      </c>
      <c r="G92" s="2">
        <f t="shared" si="17"/>
        <v>0.68899999999999995</v>
      </c>
      <c r="H92" s="3">
        <f t="shared" si="18"/>
        <v>19.884746700000001</v>
      </c>
      <c r="I92" s="34">
        <f t="shared" si="16"/>
        <v>1.9884746700000001E-2</v>
      </c>
      <c r="J92" s="34"/>
      <c r="K92" s="34"/>
      <c r="L92" s="34">
        <f t="shared" si="19"/>
        <v>9.3458309489999998</v>
      </c>
      <c r="M92" s="34">
        <f t="shared" si="20"/>
        <v>9.3458309489999995E-3</v>
      </c>
      <c r="N92" s="34"/>
      <c r="O92" s="34"/>
    </row>
    <row r="93" spans="1:15" ht="15.6" x14ac:dyDescent="0.3">
      <c r="A93" s="1"/>
      <c r="B93" s="1">
        <v>11</v>
      </c>
      <c r="C93" s="1" t="s">
        <v>9</v>
      </c>
      <c r="D93" s="2">
        <v>38</v>
      </c>
      <c r="E93" s="2">
        <v>20</v>
      </c>
      <c r="F93" s="3">
        <v>650</v>
      </c>
      <c r="G93" s="2">
        <f t="shared" si="17"/>
        <v>0.65</v>
      </c>
      <c r="H93" s="3">
        <f t="shared" si="18"/>
        <v>955.49480000000005</v>
      </c>
      <c r="I93" s="34">
        <f t="shared" si="16"/>
        <v>0.95549480000000009</v>
      </c>
      <c r="J93" s="34"/>
      <c r="K93" s="34"/>
      <c r="L93" s="34">
        <f t="shared" si="19"/>
        <v>449.08255600000001</v>
      </c>
      <c r="M93" s="34">
        <f t="shared" si="20"/>
        <v>0.44908255600000002</v>
      </c>
      <c r="N93" s="34"/>
      <c r="O93" s="34"/>
    </row>
    <row r="94" spans="1:15" ht="15.6" x14ac:dyDescent="0.3">
      <c r="A94" s="1"/>
      <c r="B94" s="1">
        <v>12</v>
      </c>
      <c r="C94" s="1" t="s">
        <v>10</v>
      </c>
      <c r="D94" s="2">
        <v>11</v>
      </c>
      <c r="E94" s="2">
        <v>7</v>
      </c>
      <c r="F94" s="3">
        <v>689</v>
      </c>
      <c r="G94" s="2">
        <f t="shared" si="17"/>
        <v>0.68899999999999995</v>
      </c>
      <c r="H94" s="3">
        <f t="shared" si="18"/>
        <v>29.704374699999995</v>
      </c>
      <c r="I94" s="34">
        <f t="shared" si="16"/>
        <v>2.9704374699999994E-2</v>
      </c>
      <c r="J94" s="34"/>
      <c r="K94" s="34"/>
      <c r="L94" s="34">
        <f t="shared" si="19"/>
        <v>13.961056108999998</v>
      </c>
      <c r="M94" s="34">
        <f t="shared" si="20"/>
        <v>1.3961056108999998E-2</v>
      </c>
      <c r="N94" s="34"/>
      <c r="O94" s="34"/>
    </row>
    <row r="95" spans="1:15" ht="15.6" x14ac:dyDescent="0.3">
      <c r="A95" s="1"/>
      <c r="B95" s="1">
        <v>13</v>
      </c>
      <c r="C95" s="1" t="s">
        <v>9</v>
      </c>
      <c r="D95" s="2">
        <v>36</v>
      </c>
      <c r="E95" s="2">
        <v>20</v>
      </c>
      <c r="F95" s="3">
        <v>650</v>
      </c>
      <c r="G95" s="2">
        <f t="shared" si="17"/>
        <v>0.65</v>
      </c>
      <c r="H95" s="3">
        <f t="shared" si="18"/>
        <v>857.56320000000005</v>
      </c>
      <c r="I95" s="34">
        <f t="shared" si="16"/>
        <v>0.85756320000000008</v>
      </c>
      <c r="J95" s="34"/>
      <c r="K95" s="34"/>
      <c r="L95" s="34">
        <f t="shared" si="19"/>
        <v>403.05470400000002</v>
      </c>
      <c r="M95" s="34">
        <f t="shared" si="20"/>
        <v>0.40305470400000004</v>
      </c>
      <c r="N95" s="34"/>
      <c r="O95" s="34"/>
    </row>
    <row r="96" spans="1:15" ht="15.6" x14ac:dyDescent="0.3">
      <c r="A96" s="1"/>
      <c r="B96" s="1">
        <v>14</v>
      </c>
      <c r="C96" s="1" t="s">
        <v>9</v>
      </c>
      <c r="D96" s="2">
        <v>34</v>
      </c>
      <c r="E96" s="2">
        <v>21</v>
      </c>
      <c r="F96" s="3">
        <v>650</v>
      </c>
      <c r="G96" s="2">
        <f t="shared" si="17"/>
        <v>0.65</v>
      </c>
      <c r="H96" s="3">
        <f t="shared" si="18"/>
        <v>803.17146000000014</v>
      </c>
      <c r="I96" s="34">
        <f t="shared" si="16"/>
        <v>0.80317146000000017</v>
      </c>
      <c r="J96" s="34"/>
      <c r="K96" s="34"/>
      <c r="L96" s="34">
        <f t="shared" si="19"/>
        <v>377.49058620000005</v>
      </c>
      <c r="M96" s="34">
        <f t="shared" si="20"/>
        <v>0.37749058620000003</v>
      </c>
      <c r="N96" s="34"/>
      <c r="O96" s="34"/>
    </row>
    <row r="97" spans="1:15" ht="15.6" x14ac:dyDescent="0.3">
      <c r="A97" s="1"/>
      <c r="B97" s="1">
        <v>15</v>
      </c>
      <c r="C97" s="1" t="s">
        <v>10</v>
      </c>
      <c r="D97" s="2">
        <v>10.5</v>
      </c>
      <c r="E97" s="2">
        <v>8</v>
      </c>
      <c r="F97" s="3">
        <v>689</v>
      </c>
      <c r="G97" s="2">
        <f t="shared" si="17"/>
        <v>0.68899999999999995</v>
      </c>
      <c r="H97" s="3">
        <f t="shared" si="18"/>
        <v>30.931828199999998</v>
      </c>
      <c r="I97" s="34">
        <f t="shared" si="16"/>
        <v>3.0931828199999997E-2</v>
      </c>
      <c r="J97" s="34"/>
      <c r="K97" s="34"/>
      <c r="L97" s="34">
        <f t="shared" si="19"/>
        <v>14.537959253999999</v>
      </c>
      <c r="M97" s="34">
        <f t="shared" si="20"/>
        <v>1.4537959253999999E-2</v>
      </c>
      <c r="N97" s="34"/>
      <c r="O97" s="34"/>
    </row>
    <row r="98" spans="1:15" ht="15.6" x14ac:dyDescent="0.3">
      <c r="A98" s="1"/>
      <c r="B98" s="1">
        <v>16</v>
      </c>
      <c r="C98" s="1" t="s">
        <v>9</v>
      </c>
      <c r="D98" s="2">
        <v>32</v>
      </c>
      <c r="E98" s="2">
        <v>24</v>
      </c>
      <c r="F98" s="3">
        <v>650</v>
      </c>
      <c r="G98" s="2">
        <f t="shared" si="17"/>
        <v>0.65</v>
      </c>
      <c r="H98" s="3">
        <f t="shared" si="18"/>
        <v>813.09696000000008</v>
      </c>
      <c r="I98" s="34">
        <f t="shared" si="16"/>
        <v>0.81309696000000009</v>
      </c>
      <c r="J98" s="34">
        <f>SUM(I83:I98)</f>
        <v>10.863565952849999</v>
      </c>
      <c r="K98" s="34">
        <f t="shared" ref="K98:K145" si="21">((J98/500)*10000)</f>
        <v>217.27131905699997</v>
      </c>
      <c r="L98" s="34">
        <f t="shared" si="19"/>
        <v>382.1555712</v>
      </c>
      <c r="M98" s="34">
        <f t="shared" si="20"/>
        <v>0.38215557119999999</v>
      </c>
      <c r="N98" s="34">
        <f>SUM(M83:M98)</f>
        <v>5.1058759978395001</v>
      </c>
      <c r="O98" s="34">
        <f t="shared" ref="O98:O145" si="22">((N98/500)*10000)</f>
        <v>102.11751995679001</v>
      </c>
    </row>
    <row r="99" spans="1:15" ht="15.6" x14ac:dyDescent="0.3">
      <c r="A99" s="1">
        <v>24</v>
      </c>
      <c r="B99" s="1">
        <v>1</v>
      </c>
      <c r="C99" s="1" t="s">
        <v>9</v>
      </c>
      <c r="D99" s="2">
        <v>35</v>
      </c>
      <c r="E99" s="2">
        <v>20</v>
      </c>
      <c r="F99" s="3">
        <v>650</v>
      </c>
      <c r="G99" s="2">
        <f t="shared" si="17"/>
        <v>0.65</v>
      </c>
      <c r="H99" s="3">
        <f t="shared" si="18"/>
        <v>810.58249999999998</v>
      </c>
      <c r="I99" s="34">
        <f t="shared" si="16"/>
        <v>0.81058249999999998</v>
      </c>
      <c r="J99" s="34"/>
      <c r="K99" s="34"/>
      <c r="L99" s="34">
        <f t="shared" si="19"/>
        <v>380.97377499999999</v>
      </c>
      <c r="M99" s="34">
        <f t="shared" si="20"/>
        <v>0.38097377500000001</v>
      </c>
      <c r="N99" s="34"/>
      <c r="O99" s="34"/>
    </row>
    <row r="100" spans="1:15" ht="15.6" x14ac:dyDescent="0.3">
      <c r="A100" s="1"/>
      <c r="B100" s="1">
        <v>2</v>
      </c>
      <c r="C100" s="1" t="s">
        <v>9</v>
      </c>
      <c r="D100" s="2">
        <v>40</v>
      </c>
      <c r="E100" s="2">
        <v>22</v>
      </c>
      <c r="F100" s="3">
        <v>650</v>
      </c>
      <c r="G100" s="2">
        <f t="shared" si="17"/>
        <v>0.65</v>
      </c>
      <c r="H100" s="3">
        <f t="shared" si="18"/>
        <v>1164.5920000000001</v>
      </c>
      <c r="I100" s="34">
        <f t="shared" si="16"/>
        <v>1.1645920000000001</v>
      </c>
      <c r="J100" s="34"/>
      <c r="K100" s="34"/>
      <c r="L100" s="34">
        <f t="shared" si="19"/>
        <v>547.35824000000002</v>
      </c>
      <c r="M100" s="34">
        <f t="shared" si="20"/>
        <v>0.54735824</v>
      </c>
      <c r="N100" s="34"/>
      <c r="O100" s="34"/>
    </row>
    <row r="101" spans="1:15" ht="15.6" x14ac:dyDescent="0.3">
      <c r="A101" s="1"/>
      <c r="B101" s="1">
        <v>3</v>
      </c>
      <c r="C101" s="1" t="s">
        <v>9</v>
      </c>
      <c r="D101" s="2">
        <v>37</v>
      </c>
      <c r="E101" s="2">
        <v>20.399999999999999</v>
      </c>
      <c r="F101" s="3">
        <v>650</v>
      </c>
      <c r="G101" s="2">
        <f t="shared" si="17"/>
        <v>0.65</v>
      </c>
      <c r="H101" s="3">
        <f t="shared" si="18"/>
        <v>923.984646</v>
      </c>
      <c r="I101" s="34">
        <f t="shared" si="16"/>
        <v>0.92398464599999997</v>
      </c>
      <c r="J101" s="34"/>
      <c r="K101" s="34"/>
      <c r="L101" s="34">
        <f t="shared" si="19"/>
        <v>434.27278361999998</v>
      </c>
      <c r="M101" s="34">
        <f t="shared" si="20"/>
        <v>0.43427278361999999</v>
      </c>
      <c r="N101" s="34"/>
      <c r="O101" s="34"/>
    </row>
    <row r="102" spans="1:15" ht="15.6" x14ac:dyDescent="0.3">
      <c r="A102" s="1"/>
      <c r="B102" s="1">
        <v>4</v>
      </c>
      <c r="C102" s="1" t="s">
        <v>10</v>
      </c>
      <c r="D102" s="2">
        <v>14</v>
      </c>
      <c r="E102" s="2">
        <v>10</v>
      </c>
      <c r="F102" s="3">
        <v>689</v>
      </c>
      <c r="G102" s="2">
        <f t="shared" si="17"/>
        <v>0.68899999999999995</v>
      </c>
      <c r="H102" s="3">
        <f t="shared" si="18"/>
        <v>68.737396000000004</v>
      </c>
      <c r="I102" s="34">
        <f t="shared" si="16"/>
        <v>6.8737396000000006E-2</v>
      </c>
      <c r="J102" s="34"/>
      <c r="K102" s="34"/>
      <c r="L102" s="34">
        <f t="shared" si="19"/>
        <v>32.306576120000003</v>
      </c>
      <c r="M102" s="34">
        <f t="shared" si="20"/>
        <v>3.230657612E-2</v>
      </c>
      <c r="N102" s="34"/>
      <c r="O102" s="34"/>
    </row>
    <row r="103" spans="1:15" ht="15.6" x14ac:dyDescent="0.3">
      <c r="A103" s="1"/>
      <c r="B103" s="1">
        <v>5</v>
      </c>
      <c r="C103" s="1" t="s">
        <v>9</v>
      </c>
      <c r="D103" s="2">
        <v>30</v>
      </c>
      <c r="E103" s="2">
        <v>18</v>
      </c>
      <c r="F103" s="3">
        <v>650</v>
      </c>
      <c r="G103" s="2">
        <f t="shared" si="17"/>
        <v>0.65</v>
      </c>
      <c r="H103" s="3">
        <f t="shared" si="18"/>
        <v>535.97700000000009</v>
      </c>
      <c r="I103" s="34">
        <f t="shared" si="16"/>
        <v>0.53597700000000004</v>
      </c>
      <c r="J103" s="34"/>
      <c r="K103" s="34"/>
      <c r="L103" s="34">
        <f t="shared" si="19"/>
        <v>251.90919000000002</v>
      </c>
      <c r="M103" s="34">
        <f t="shared" si="20"/>
        <v>0.25190919000000001</v>
      </c>
      <c r="N103" s="34"/>
      <c r="O103" s="34"/>
    </row>
    <row r="104" spans="1:15" ht="15.6" x14ac:dyDescent="0.3">
      <c r="A104" s="1"/>
      <c r="B104" s="1">
        <v>6</v>
      </c>
      <c r="C104" s="1" t="s">
        <v>9</v>
      </c>
      <c r="D104" s="2">
        <v>31</v>
      </c>
      <c r="E104" s="2">
        <v>18.8</v>
      </c>
      <c r="F104" s="3">
        <v>650</v>
      </c>
      <c r="G104" s="2">
        <f t="shared" si="17"/>
        <v>0.65</v>
      </c>
      <c r="H104" s="3">
        <f t="shared" si="18"/>
        <v>597.74007800000015</v>
      </c>
      <c r="I104" s="34">
        <f t="shared" si="16"/>
        <v>0.59774007800000017</v>
      </c>
      <c r="J104" s="34"/>
      <c r="K104" s="34"/>
      <c r="L104" s="34">
        <f t="shared" si="19"/>
        <v>280.93783666000007</v>
      </c>
      <c r="M104" s="34">
        <f t="shared" si="20"/>
        <v>0.28093783666000005</v>
      </c>
      <c r="N104" s="34"/>
      <c r="O104" s="34"/>
    </row>
    <row r="105" spans="1:15" ht="15.6" x14ac:dyDescent="0.3">
      <c r="A105" s="1"/>
      <c r="B105" s="1">
        <v>7</v>
      </c>
      <c r="C105" s="1" t="s">
        <v>9</v>
      </c>
      <c r="D105" s="2">
        <v>37</v>
      </c>
      <c r="E105" s="2">
        <v>20</v>
      </c>
      <c r="F105" s="3">
        <v>650</v>
      </c>
      <c r="G105" s="2">
        <f t="shared" si="17"/>
        <v>0.65</v>
      </c>
      <c r="H105" s="3">
        <f t="shared" si="18"/>
        <v>905.8673</v>
      </c>
      <c r="I105" s="34">
        <f t="shared" si="16"/>
        <v>0.90586730000000004</v>
      </c>
      <c r="J105" s="34"/>
      <c r="K105" s="34"/>
      <c r="L105" s="34">
        <f t="shared" si="19"/>
        <v>425.757631</v>
      </c>
      <c r="M105" s="34">
        <f t="shared" si="20"/>
        <v>0.42575763100000003</v>
      </c>
      <c r="N105" s="34"/>
      <c r="O105" s="34"/>
    </row>
    <row r="106" spans="1:15" ht="15.6" x14ac:dyDescent="0.3">
      <c r="A106" s="1"/>
      <c r="B106" s="1">
        <v>8</v>
      </c>
      <c r="C106" s="1" t="s">
        <v>9</v>
      </c>
      <c r="D106" s="2">
        <v>31</v>
      </c>
      <c r="E106" s="2">
        <v>21</v>
      </c>
      <c r="F106" s="3">
        <v>650</v>
      </c>
      <c r="G106" s="2">
        <f t="shared" si="17"/>
        <v>0.65</v>
      </c>
      <c r="H106" s="3">
        <f t="shared" si="18"/>
        <v>667.68838500000015</v>
      </c>
      <c r="I106" s="34">
        <f t="shared" si="16"/>
        <v>0.66768838500000016</v>
      </c>
      <c r="J106" s="34"/>
      <c r="K106" s="34"/>
      <c r="L106" s="34">
        <f t="shared" si="19"/>
        <v>313.81354095000006</v>
      </c>
      <c r="M106" s="34">
        <f t="shared" si="20"/>
        <v>0.31381354095000008</v>
      </c>
      <c r="N106" s="34"/>
      <c r="O106" s="34"/>
    </row>
    <row r="107" spans="1:15" ht="15.6" x14ac:dyDescent="0.3">
      <c r="A107" s="1"/>
      <c r="B107" s="1">
        <v>9</v>
      </c>
      <c r="C107" s="1" t="s">
        <v>9</v>
      </c>
      <c r="D107" s="2">
        <v>30</v>
      </c>
      <c r="E107" s="2">
        <v>19</v>
      </c>
      <c r="F107" s="3">
        <v>650</v>
      </c>
      <c r="G107" s="2">
        <f t="shared" si="17"/>
        <v>0.65</v>
      </c>
      <c r="H107" s="3">
        <f t="shared" si="18"/>
        <v>565.75350000000003</v>
      </c>
      <c r="I107" s="34">
        <f t="shared" si="16"/>
        <v>0.56575350000000002</v>
      </c>
      <c r="J107" s="34"/>
      <c r="K107" s="34"/>
      <c r="L107" s="34">
        <f t="shared" si="19"/>
        <v>265.90414499999997</v>
      </c>
      <c r="M107" s="34">
        <f t="shared" si="20"/>
        <v>0.26590414499999998</v>
      </c>
      <c r="N107" s="34"/>
      <c r="O107" s="34"/>
    </row>
    <row r="108" spans="1:15" ht="15.6" x14ac:dyDescent="0.3">
      <c r="A108" s="1"/>
      <c r="B108" s="1">
        <v>10</v>
      </c>
      <c r="C108" s="1" t="s">
        <v>10</v>
      </c>
      <c r="D108" s="2">
        <v>14</v>
      </c>
      <c r="E108" s="2">
        <v>10</v>
      </c>
      <c r="F108" s="3">
        <v>689</v>
      </c>
      <c r="G108" s="2">
        <f t="shared" si="17"/>
        <v>0.68899999999999995</v>
      </c>
      <c r="H108" s="3">
        <f t="shared" si="18"/>
        <v>68.737396000000004</v>
      </c>
      <c r="I108" s="34">
        <f t="shared" si="16"/>
        <v>6.8737396000000006E-2</v>
      </c>
      <c r="J108" s="34"/>
      <c r="K108" s="34"/>
      <c r="L108" s="34">
        <f t="shared" si="19"/>
        <v>32.306576120000003</v>
      </c>
      <c r="M108" s="34">
        <f t="shared" si="20"/>
        <v>3.230657612E-2</v>
      </c>
      <c r="N108" s="34"/>
      <c r="O108" s="34"/>
    </row>
    <row r="109" spans="1:15" ht="15.6" x14ac:dyDescent="0.3">
      <c r="A109" s="1"/>
      <c r="B109" s="1">
        <v>11</v>
      </c>
      <c r="C109" s="1" t="s">
        <v>9</v>
      </c>
      <c r="D109" s="2">
        <v>34</v>
      </c>
      <c r="E109" s="2">
        <v>20.5</v>
      </c>
      <c r="F109" s="3">
        <v>650</v>
      </c>
      <c r="G109" s="2">
        <f t="shared" si="17"/>
        <v>0.65</v>
      </c>
      <c r="H109" s="3">
        <f t="shared" si="18"/>
        <v>784.04833000000008</v>
      </c>
      <c r="I109" s="34">
        <f t="shared" si="16"/>
        <v>0.78404833000000007</v>
      </c>
      <c r="J109" s="34"/>
      <c r="K109" s="34"/>
      <c r="L109" s="34">
        <f t="shared" si="19"/>
        <v>368.50271509999999</v>
      </c>
      <c r="M109" s="34">
        <f t="shared" si="20"/>
        <v>0.36850271509999999</v>
      </c>
      <c r="N109" s="34"/>
      <c r="O109" s="34"/>
    </row>
    <row r="110" spans="1:15" ht="15.6" x14ac:dyDescent="0.3">
      <c r="A110" s="1"/>
      <c r="B110" s="1">
        <v>12</v>
      </c>
      <c r="C110" s="1" t="s">
        <v>9</v>
      </c>
      <c r="D110" s="2">
        <v>33</v>
      </c>
      <c r="E110" s="2">
        <v>19.5</v>
      </c>
      <c r="F110" s="3">
        <v>650</v>
      </c>
      <c r="G110" s="2">
        <f t="shared" si="17"/>
        <v>0.65</v>
      </c>
      <c r="H110" s="3">
        <f t="shared" si="18"/>
        <v>702.57651750000014</v>
      </c>
      <c r="I110" s="34">
        <f t="shared" si="16"/>
        <v>0.70257651750000016</v>
      </c>
      <c r="J110" s="34"/>
      <c r="K110" s="34"/>
      <c r="L110" s="34">
        <f t="shared" si="19"/>
        <v>330.21096322500006</v>
      </c>
      <c r="M110" s="34">
        <f t="shared" si="20"/>
        <v>0.33021096322500004</v>
      </c>
      <c r="N110" s="34"/>
      <c r="O110" s="34"/>
    </row>
    <row r="111" spans="1:15" ht="15.6" x14ac:dyDescent="0.3">
      <c r="A111" s="1"/>
      <c r="B111" s="1">
        <v>13</v>
      </c>
      <c r="C111" s="1" t="s">
        <v>9</v>
      </c>
      <c r="D111" s="2">
        <v>19</v>
      </c>
      <c r="E111" s="2">
        <v>18.3</v>
      </c>
      <c r="F111" s="3">
        <v>650</v>
      </c>
      <c r="G111" s="2">
        <f t="shared" si="17"/>
        <v>0.65</v>
      </c>
      <c r="H111" s="3">
        <f t="shared" si="18"/>
        <v>218.56943550000003</v>
      </c>
      <c r="I111" s="34">
        <f t="shared" si="16"/>
        <v>0.21856943550000002</v>
      </c>
      <c r="J111" s="34"/>
      <c r="K111" s="34"/>
      <c r="L111" s="34">
        <f t="shared" si="19"/>
        <v>102.72763468500001</v>
      </c>
      <c r="M111" s="34">
        <f t="shared" si="20"/>
        <v>0.10272763468500001</v>
      </c>
      <c r="N111" s="34"/>
      <c r="O111" s="34"/>
    </row>
    <row r="112" spans="1:15" ht="15.6" x14ac:dyDescent="0.3">
      <c r="A112" s="1"/>
      <c r="B112" s="1">
        <v>14</v>
      </c>
      <c r="C112" s="1" t="s">
        <v>9</v>
      </c>
      <c r="D112" s="2">
        <v>22</v>
      </c>
      <c r="E112" s="2">
        <v>16.399999999999999</v>
      </c>
      <c r="F112" s="3">
        <v>650</v>
      </c>
      <c r="G112" s="2">
        <f t="shared" si="17"/>
        <v>0.65</v>
      </c>
      <c r="H112" s="3">
        <f t="shared" si="18"/>
        <v>262.61549599999995</v>
      </c>
      <c r="I112" s="34">
        <f t="shared" si="16"/>
        <v>0.26261549599999995</v>
      </c>
      <c r="J112" s="34">
        <f>SUM(I99:I112)</f>
        <v>8.2774699800000011</v>
      </c>
      <c r="K112" s="34">
        <f t="shared" si="21"/>
        <v>165.54939960000002</v>
      </c>
      <c r="L112" s="34">
        <f t="shared" si="19"/>
        <v>123.42928311999997</v>
      </c>
      <c r="M112" s="34">
        <f t="shared" si="20"/>
        <v>0.12342928311999997</v>
      </c>
      <c r="N112" s="34">
        <f>SUM(M99:M112)</f>
        <v>3.8904108906000001</v>
      </c>
      <c r="O112" s="34">
        <f t="shared" si="22"/>
        <v>77.808217811999995</v>
      </c>
    </row>
    <row r="113" spans="1:15" ht="15.6" x14ac:dyDescent="0.3">
      <c r="A113" s="1">
        <v>23</v>
      </c>
      <c r="B113" s="1">
        <v>1</v>
      </c>
      <c r="C113" s="1" t="s">
        <v>10</v>
      </c>
      <c r="D113" s="2">
        <v>11</v>
      </c>
      <c r="E113" s="2">
        <v>9</v>
      </c>
      <c r="F113" s="3">
        <v>689</v>
      </c>
      <c r="G113" s="2">
        <f t="shared" si="17"/>
        <v>0.68899999999999995</v>
      </c>
      <c r="H113" s="3">
        <f t="shared" si="18"/>
        <v>38.191338899999998</v>
      </c>
      <c r="I113" s="34">
        <f t="shared" si="16"/>
        <v>3.8191338899999996E-2</v>
      </c>
      <c r="J113" s="34"/>
      <c r="K113" s="34"/>
      <c r="L113" s="34">
        <f t="shared" si="19"/>
        <v>17.949929282999999</v>
      </c>
      <c r="M113" s="34">
        <f t="shared" si="20"/>
        <v>1.7949929282999998E-2</v>
      </c>
      <c r="N113" s="34"/>
      <c r="O113" s="34"/>
    </row>
    <row r="114" spans="1:15" ht="15.6" x14ac:dyDescent="0.3">
      <c r="A114" s="1"/>
      <c r="B114" s="1">
        <v>2</v>
      </c>
      <c r="C114" s="1" t="s">
        <v>9</v>
      </c>
      <c r="D114" s="2">
        <v>36.5</v>
      </c>
      <c r="E114" s="2">
        <v>20.399999999999999</v>
      </c>
      <c r="F114" s="3">
        <v>650</v>
      </c>
      <c r="G114" s="2">
        <f t="shared" si="17"/>
        <v>0.65</v>
      </c>
      <c r="H114" s="3">
        <f t="shared" si="18"/>
        <v>899.18082149999998</v>
      </c>
      <c r="I114" s="34">
        <f t="shared" si="16"/>
        <v>0.8991808215</v>
      </c>
      <c r="J114" s="34"/>
      <c r="K114" s="34"/>
      <c r="L114" s="34">
        <f t="shared" si="19"/>
        <v>422.61498610499996</v>
      </c>
      <c r="M114" s="34">
        <f t="shared" si="20"/>
        <v>0.42261498610499998</v>
      </c>
      <c r="N114" s="34"/>
      <c r="O114" s="34"/>
    </row>
    <row r="115" spans="1:15" ht="15.6" x14ac:dyDescent="0.3">
      <c r="A115" s="1"/>
      <c r="B115" s="1">
        <v>3</v>
      </c>
      <c r="C115" s="1" t="s">
        <v>9</v>
      </c>
      <c r="D115" s="2">
        <v>20</v>
      </c>
      <c r="E115" s="2">
        <v>18</v>
      </c>
      <c r="F115" s="3">
        <v>650</v>
      </c>
      <c r="G115" s="2">
        <f t="shared" si="17"/>
        <v>0.65</v>
      </c>
      <c r="H115" s="3">
        <f t="shared" si="18"/>
        <v>238.21200000000005</v>
      </c>
      <c r="I115" s="34">
        <f t="shared" si="16"/>
        <v>0.23821200000000003</v>
      </c>
      <c r="J115" s="34"/>
      <c r="K115" s="34"/>
      <c r="L115" s="34">
        <f t="shared" si="19"/>
        <v>111.95964000000002</v>
      </c>
      <c r="M115" s="34">
        <f t="shared" si="20"/>
        <v>0.11195964000000003</v>
      </c>
      <c r="N115" s="34"/>
      <c r="O115" s="34"/>
    </row>
    <row r="116" spans="1:15" ht="15.6" x14ac:dyDescent="0.3">
      <c r="A116" s="1"/>
      <c r="B116" s="1">
        <v>4</v>
      </c>
      <c r="C116" s="1" t="s">
        <v>9</v>
      </c>
      <c r="D116" s="2">
        <v>42</v>
      </c>
      <c r="E116" s="2">
        <v>23</v>
      </c>
      <c r="F116" s="3">
        <v>650</v>
      </c>
      <c r="G116" s="2">
        <f t="shared" si="17"/>
        <v>0.65</v>
      </c>
      <c r="H116" s="3">
        <f t="shared" si="18"/>
        <v>1342.3246200000001</v>
      </c>
      <c r="I116" s="34">
        <f t="shared" si="16"/>
        <v>1.3423246200000001</v>
      </c>
      <c r="J116" s="34"/>
      <c r="K116" s="34"/>
      <c r="L116" s="34">
        <f t="shared" si="19"/>
        <v>630.89257140000007</v>
      </c>
      <c r="M116" s="34">
        <f t="shared" si="20"/>
        <v>0.6308925714000001</v>
      </c>
      <c r="N116" s="34"/>
      <c r="O116" s="34"/>
    </row>
    <row r="117" spans="1:15" ht="15.6" x14ac:dyDescent="0.3">
      <c r="A117" s="1"/>
      <c r="B117" s="1">
        <v>5</v>
      </c>
      <c r="C117" s="1" t="s">
        <v>9</v>
      </c>
      <c r="D117" s="2">
        <v>39</v>
      </c>
      <c r="E117" s="2">
        <v>22.5</v>
      </c>
      <c r="F117" s="3">
        <v>650</v>
      </c>
      <c r="G117" s="2">
        <f t="shared" si="17"/>
        <v>0.65</v>
      </c>
      <c r="H117" s="3">
        <f t="shared" si="18"/>
        <v>1132.2514125000002</v>
      </c>
      <c r="I117" s="34">
        <f t="shared" si="16"/>
        <v>1.1322514125000003</v>
      </c>
      <c r="J117" s="34"/>
      <c r="K117" s="34"/>
      <c r="L117" s="34">
        <f t="shared" si="19"/>
        <v>532.15816387500013</v>
      </c>
      <c r="M117" s="34">
        <f t="shared" si="20"/>
        <v>0.53215816387500015</v>
      </c>
      <c r="N117" s="34"/>
      <c r="O117" s="34"/>
    </row>
    <row r="118" spans="1:15" ht="15.6" x14ac:dyDescent="0.3">
      <c r="A118" s="1"/>
      <c r="B118" s="1">
        <v>6</v>
      </c>
      <c r="C118" s="1" t="s">
        <v>9</v>
      </c>
      <c r="D118" s="2">
        <v>31</v>
      </c>
      <c r="E118" s="2">
        <v>20</v>
      </c>
      <c r="F118" s="3">
        <v>650</v>
      </c>
      <c r="G118" s="2">
        <f t="shared" si="17"/>
        <v>0.65</v>
      </c>
      <c r="H118" s="3">
        <f t="shared" si="18"/>
        <v>635.89370000000008</v>
      </c>
      <c r="I118" s="34">
        <f t="shared" si="16"/>
        <v>0.63589370000000012</v>
      </c>
      <c r="J118" s="34"/>
      <c r="K118" s="34"/>
      <c r="L118" s="34">
        <f t="shared" si="19"/>
        <v>298.87003900000002</v>
      </c>
      <c r="M118" s="34">
        <f t="shared" si="20"/>
        <v>0.29887003900000003</v>
      </c>
      <c r="N118" s="34"/>
      <c r="O118" s="34"/>
    </row>
    <row r="119" spans="1:15" ht="15.6" x14ac:dyDescent="0.3">
      <c r="A119" s="1"/>
      <c r="B119" s="1">
        <v>7</v>
      </c>
      <c r="C119" s="1" t="s">
        <v>9</v>
      </c>
      <c r="D119" s="2">
        <v>36</v>
      </c>
      <c r="E119" s="2">
        <v>23</v>
      </c>
      <c r="F119" s="3">
        <v>650</v>
      </c>
      <c r="G119" s="2">
        <f t="shared" si="17"/>
        <v>0.65</v>
      </c>
      <c r="H119" s="3">
        <f t="shared" si="18"/>
        <v>986.19767999999999</v>
      </c>
      <c r="I119" s="34">
        <f t="shared" si="16"/>
        <v>0.98619767999999997</v>
      </c>
      <c r="J119" s="34"/>
      <c r="K119" s="34"/>
      <c r="L119" s="34">
        <f t="shared" si="19"/>
        <v>463.51290959999994</v>
      </c>
      <c r="M119" s="34">
        <f t="shared" si="20"/>
        <v>0.46351290959999997</v>
      </c>
      <c r="N119" s="34"/>
      <c r="O119" s="34"/>
    </row>
    <row r="120" spans="1:15" ht="15.6" x14ac:dyDescent="0.3">
      <c r="A120" s="1"/>
      <c r="B120" s="1">
        <v>8</v>
      </c>
      <c r="C120" s="1" t="s">
        <v>10</v>
      </c>
      <c r="D120" s="2">
        <v>7</v>
      </c>
      <c r="E120" s="2">
        <v>6</v>
      </c>
      <c r="F120" s="3">
        <v>689</v>
      </c>
      <c r="G120" s="2">
        <f t="shared" si="17"/>
        <v>0.68899999999999995</v>
      </c>
      <c r="H120" s="3">
        <f t="shared" si="18"/>
        <v>10.310609400000001</v>
      </c>
      <c r="I120" s="34">
        <f t="shared" si="16"/>
        <v>1.03106094E-2</v>
      </c>
      <c r="J120" s="34"/>
      <c r="K120" s="34"/>
      <c r="L120" s="34">
        <f t="shared" si="19"/>
        <v>4.8459864179999999</v>
      </c>
      <c r="M120" s="34">
        <f t="shared" si="20"/>
        <v>4.8459864180000001E-3</v>
      </c>
      <c r="N120" s="34"/>
      <c r="O120" s="34"/>
    </row>
    <row r="121" spans="1:15" ht="15.6" x14ac:dyDescent="0.3">
      <c r="A121" s="1"/>
      <c r="B121" s="1">
        <v>9</v>
      </c>
      <c r="C121" s="1" t="s">
        <v>10</v>
      </c>
      <c r="D121" s="2">
        <v>11.1</v>
      </c>
      <c r="E121" s="2">
        <v>10</v>
      </c>
      <c r="F121" s="3">
        <v>689</v>
      </c>
      <c r="G121" s="2">
        <f t="shared" si="17"/>
        <v>0.68899999999999995</v>
      </c>
      <c r="H121" s="3">
        <f t="shared" si="18"/>
        <v>43.209870209999998</v>
      </c>
      <c r="I121" s="34">
        <f t="shared" si="16"/>
        <v>4.3209870210000001E-2</v>
      </c>
      <c r="J121" s="34"/>
      <c r="K121" s="34"/>
      <c r="L121" s="34">
        <f t="shared" si="19"/>
        <v>20.308638998699998</v>
      </c>
      <c r="M121" s="34">
        <f t="shared" si="20"/>
        <v>2.0308638998699998E-2</v>
      </c>
      <c r="N121" s="34"/>
      <c r="O121" s="34"/>
    </row>
    <row r="122" spans="1:15" ht="15.6" x14ac:dyDescent="0.3">
      <c r="A122" s="1"/>
      <c r="B122" s="1">
        <v>10</v>
      </c>
      <c r="C122" s="1" t="s">
        <v>9</v>
      </c>
      <c r="D122" s="2">
        <v>30</v>
      </c>
      <c r="E122" s="2">
        <v>20.5</v>
      </c>
      <c r="F122" s="3">
        <v>650</v>
      </c>
      <c r="G122" s="2">
        <f t="shared" si="17"/>
        <v>0.65</v>
      </c>
      <c r="H122" s="3">
        <f t="shared" si="18"/>
        <v>610.41825000000006</v>
      </c>
      <c r="I122" s="34">
        <f t="shared" si="16"/>
        <v>0.61041825000000005</v>
      </c>
      <c r="J122" s="34"/>
      <c r="K122" s="34"/>
      <c r="L122" s="34">
        <f t="shared" si="19"/>
        <v>286.89657750000003</v>
      </c>
      <c r="M122" s="34">
        <f t="shared" si="20"/>
        <v>0.28689657750000003</v>
      </c>
      <c r="N122" s="34"/>
      <c r="O122" s="34"/>
    </row>
    <row r="123" spans="1:15" ht="15.6" x14ac:dyDescent="0.3">
      <c r="A123" s="1"/>
      <c r="B123" s="1">
        <v>11</v>
      </c>
      <c r="C123" s="1" t="s">
        <v>10</v>
      </c>
      <c r="D123" s="2">
        <v>12.5</v>
      </c>
      <c r="E123" s="2">
        <v>11</v>
      </c>
      <c r="F123" s="3">
        <v>689</v>
      </c>
      <c r="G123" s="2">
        <f t="shared" si="17"/>
        <v>0.68899999999999995</v>
      </c>
      <c r="H123" s="3">
        <f t="shared" si="18"/>
        <v>60.276734375000004</v>
      </c>
      <c r="I123" s="34">
        <f t="shared" si="16"/>
        <v>6.0276734375000002E-2</v>
      </c>
      <c r="J123" s="34"/>
      <c r="K123" s="34"/>
      <c r="L123" s="34">
        <f t="shared" si="19"/>
        <v>28.330065156250001</v>
      </c>
      <c r="M123" s="34">
        <f t="shared" si="20"/>
        <v>2.8330065156250001E-2</v>
      </c>
      <c r="N123" s="34"/>
      <c r="O123" s="34"/>
    </row>
    <row r="124" spans="1:15" ht="15.6" x14ac:dyDescent="0.3">
      <c r="A124" s="1"/>
      <c r="B124" s="1">
        <v>12</v>
      </c>
      <c r="C124" s="1" t="s">
        <v>9</v>
      </c>
      <c r="D124" s="2">
        <v>33</v>
      </c>
      <c r="E124" s="2">
        <v>21</v>
      </c>
      <c r="F124" s="3">
        <v>650</v>
      </c>
      <c r="G124" s="2">
        <f t="shared" si="17"/>
        <v>0.65</v>
      </c>
      <c r="H124" s="3">
        <f t="shared" si="18"/>
        <v>756.62086500000009</v>
      </c>
      <c r="I124" s="34">
        <f t="shared" si="16"/>
        <v>0.75662086500000014</v>
      </c>
      <c r="J124" s="34"/>
      <c r="K124" s="34"/>
      <c r="L124" s="34">
        <f t="shared" si="19"/>
        <v>355.61180655000004</v>
      </c>
      <c r="M124" s="34">
        <f t="shared" si="20"/>
        <v>0.35561180655000002</v>
      </c>
      <c r="N124" s="34"/>
      <c r="O124" s="34"/>
    </row>
    <row r="125" spans="1:15" ht="15.6" x14ac:dyDescent="0.3">
      <c r="A125" s="1"/>
      <c r="B125" s="1">
        <v>13</v>
      </c>
      <c r="C125" s="1" t="s">
        <v>9</v>
      </c>
      <c r="D125" s="2">
        <v>46</v>
      </c>
      <c r="E125" s="2">
        <v>21</v>
      </c>
      <c r="F125" s="3">
        <v>650</v>
      </c>
      <c r="G125" s="2">
        <f t="shared" si="17"/>
        <v>0.65</v>
      </c>
      <c r="H125" s="3">
        <f t="shared" si="18"/>
        <v>1470.1650600000003</v>
      </c>
      <c r="I125" s="34">
        <f t="shared" si="16"/>
        <v>1.4701650600000002</v>
      </c>
      <c r="J125" s="34"/>
      <c r="K125" s="34"/>
      <c r="L125" s="34">
        <f t="shared" si="19"/>
        <v>690.97757820000004</v>
      </c>
      <c r="M125" s="34">
        <f t="shared" si="20"/>
        <v>0.69097757820000005</v>
      </c>
      <c r="N125" s="34"/>
      <c r="O125" s="34"/>
    </row>
    <row r="126" spans="1:15" ht="15.6" x14ac:dyDescent="0.3">
      <c r="A126" s="1"/>
      <c r="B126" s="1">
        <v>14</v>
      </c>
      <c r="C126" s="1" t="s">
        <v>9</v>
      </c>
      <c r="D126" s="2">
        <v>27</v>
      </c>
      <c r="E126" s="2">
        <v>20</v>
      </c>
      <c r="F126" s="3">
        <v>650</v>
      </c>
      <c r="G126" s="2">
        <f t="shared" si="17"/>
        <v>0.65</v>
      </c>
      <c r="H126" s="3">
        <f t="shared" si="18"/>
        <v>482.37930000000006</v>
      </c>
      <c r="I126" s="34">
        <f t="shared" si="16"/>
        <v>0.48237930000000007</v>
      </c>
      <c r="J126" s="34"/>
      <c r="K126" s="34"/>
      <c r="L126" s="34">
        <f t="shared" si="19"/>
        <v>226.71827100000002</v>
      </c>
      <c r="M126" s="34">
        <f t="shared" si="20"/>
        <v>0.22671827100000003</v>
      </c>
      <c r="N126" s="34"/>
      <c r="O126" s="34"/>
    </row>
    <row r="127" spans="1:15" ht="15.6" x14ac:dyDescent="0.3">
      <c r="A127" s="1"/>
      <c r="B127" s="1">
        <v>15</v>
      </c>
      <c r="C127" s="1" t="s">
        <v>9</v>
      </c>
      <c r="D127" s="2">
        <v>27</v>
      </c>
      <c r="E127" s="2">
        <v>19.5</v>
      </c>
      <c r="F127" s="3">
        <v>650</v>
      </c>
      <c r="G127" s="2">
        <f t="shared" si="17"/>
        <v>0.65</v>
      </c>
      <c r="H127" s="3">
        <f t="shared" si="18"/>
        <v>470.31981750000006</v>
      </c>
      <c r="I127" s="34">
        <f t="shared" si="16"/>
        <v>0.47031981750000007</v>
      </c>
      <c r="J127" s="34"/>
      <c r="K127" s="34"/>
      <c r="L127" s="34">
        <f t="shared" si="19"/>
        <v>221.05031422500002</v>
      </c>
      <c r="M127" s="34">
        <f t="shared" si="20"/>
        <v>0.22105031422500002</v>
      </c>
      <c r="N127" s="34"/>
      <c r="O127" s="34"/>
    </row>
    <row r="128" spans="1:15" ht="15.6" x14ac:dyDescent="0.3">
      <c r="A128" s="1"/>
      <c r="B128" s="1">
        <v>16</v>
      </c>
      <c r="C128" s="1" t="s">
        <v>9</v>
      </c>
      <c r="D128" s="2">
        <v>29</v>
      </c>
      <c r="E128" s="2">
        <v>22</v>
      </c>
      <c r="F128" s="3">
        <v>650</v>
      </c>
      <c r="G128" s="2">
        <f t="shared" si="17"/>
        <v>0.65</v>
      </c>
      <c r="H128" s="3">
        <f t="shared" si="18"/>
        <v>612.13867000000005</v>
      </c>
      <c r="I128" s="34">
        <f t="shared" si="16"/>
        <v>0.61213867</v>
      </c>
      <c r="J128" s="34"/>
      <c r="K128" s="34"/>
      <c r="L128" s="34">
        <f t="shared" si="19"/>
        <v>287.70517490000003</v>
      </c>
      <c r="M128" s="34">
        <f t="shared" si="20"/>
        <v>0.28770517490000003</v>
      </c>
      <c r="N128" s="34"/>
      <c r="O128" s="34"/>
    </row>
    <row r="129" spans="1:15" ht="15.6" x14ac:dyDescent="0.3">
      <c r="A129" s="1"/>
      <c r="B129" s="1">
        <v>18</v>
      </c>
      <c r="C129" s="1" t="s">
        <v>10</v>
      </c>
      <c r="D129" s="2">
        <v>13</v>
      </c>
      <c r="E129" s="2">
        <v>10</v>
      </c>
      <c r="F129" s="3">
        <v>689</v>
      </c>
      <c r="G129" s="2">
        <f t="shared" si="17"/>
        <v>0.68899999999999995</v>
      </c>
      <c r="H129" s="3">
        <f t="shared" si="18"/>
        <v>59.268469000000003</v>
      </c>
      <c r="I129" s="34">
        <f t="shared" si="16"/>
        <v>5.9268469000000004E-2</v>
      </c>
      <c r="J129" s="34"/>
      <c r="K129" s="34"/>
      <c r="L129" s="34">
        <f t="shared" si="19"/>
        <v>27.856180429999998</v>
      </c>
      <c r="M129" s="34">
        <f t="shared" si="20"/>
        <v>2.7856180429999999E-2</v>
      </c>
      <c r="N129" s="34"/>
      <c r="O129" s="34"/>
    </row>
    <row r="130" spans="1:15" ht="15.6" x14ac:dyDescent="0.3">
      <c r="A130" s="1"/>
      <c r="B130" s="1">
        <v>19</v>
      </c>
      <c r="C130" s="1" t="s">
        <v>9</v>
      </c>
      <c r="D130" s="2">
        <v>41</v>
      </c>
      <c r="E130" s="2">
        <v>24</v>
      </c>
      <c r="F130" s="3">
        <v>650</v>
      </c>
      <c r="G130" s="2">
        <f t="shared" si="17"/>
        <v>0.65</v>
      </c>
      <c r="H130" s="3">
        <f t="shared" si="18"/>
        <v>1334.7812400000003</v>
      </c>
      <c r="I130" s="34">
        <f t="shared" si="16"/>
        <v>1.3347812400000003</v>
      </c>
      <c r="J130" s="34"/>
      <c r="K130" s="34"/>
      <c r="L130" s="34">
        <f t="shared" si="19"/>
        <v>627.34718280000004</v>
      </c>
      <c r="M130" s="34">
        <f t="shared" si="20"/>
        <v>0.62734718280000001</v>
      </c>
      <c r="N130" s="34"/>
      <c r="O130" s="34"/>
    </row>
    <row r="131" spans="1:15" ht="15.6" x14ac:dyDescent="0.3">
      <c r="A131" s="1"/>
      <c r="B131" s="1">
        <v>20</v>
      </c>
      <c r="C131" s="1" t="s">
        <v>9</v>
      </c>
      <c r="D131" s="2">
        <v>27</v>
      </c>
      <c r="E131" s="2">
        <v>22</v>
      </c>
      <c r="F131" s="3">
        <v>650</v>
      </c>
      <c r="G131" s="2">
        <f t="shared" si="17"/>
        <v>0.65</v>
      </c>
      <c r="H131" s="3">
        <f t="shared" si="18"/>
        <v>530.61723000000006</v>
      </c>
      <c r="I131" s="34">
        <f t="shared" si="16"/>
        <v>0.53061723000000005</v>
      </c>
      <c r="J131" s="34">
        <f>SUM(I113:I131)</f>
        <v>11.712757688385002</v>
      </c>
      <c r="K131" s="34">
        <f t="shared" si="21"/>
        <v>234.25515376770005</v>
      </c>
      <c r="L131" s="34">
        <f t="shared" si="19"/>
        <v>249.39009810000002</v>
      </c>
      <c r="M131" s="34">
        <f t="shared" si="20"/>
        <v>0.24939009810000001</v>
      </c>
      <c r="N131" s="34">
        <f>SUM(M113:M131)</f>
        <v>5.5049961135409511</v>
      </c>
      <c r="O131" s="34">
        <f t="shared" si="22"/>
        <v>110.09992227081902</v>
      </c>
    </row>
    <row r="132" spans="1:15" ht="15.6" x14ac:dyDescent="0.3">
      <c r="A132" s="1">
        <v>20</v>
      </c>
      <c r="B132" s="1">
        <v>1</v>
      </c>
      <c r="C132" s="1" t="s">
        <v>9</v>
      </c>
      <c r="D132" s="2">
        <v>38</v>
      </c>
      <c r="E132" s="2">
        <v>22</v>
      </c>
      <c r="F132" s="3">
        <v>650</v>
      </c>
      <c r="G132" s="2">
        <f t="shared" si="17"/>
        <v>0.65</v>
      </c>
      <c r="H132" s="3">
        <f t="shared" si="18"/>
        <v>1051.0442800000001</v>
      </c>
      <c r="I132" s="34">
        <f t="shared" si="16"/>
        <v>1.0510442800000002</v>
      </c>
      <c r="J132" s="34"/>
      <c r="K132" s="34"/>
      <c r="L132" s="34">
        <f t="shared" si="19"/>
        <v>493.99081160000003</v>
      </c>
      <c r="M132" s="34">
        <f t="shared" si="20"/>
        <v>0.49399081160000002</v>
      </c>
      <c r="N132" s="34"/>
      <c r="O132" s="34"/>
    </row>
    <row r="133" spans="1:15" ht="15.6" x14ac:dyDescent="0.3">
      <c r="A133" s="1"/>
      <c r="B133" s="1">
        <v>2</v>
      </c>
      <c r="C133" s="1" t="s">
        <v>9</v>
      </c>
      <c r="D133" s="2">
        <v>34.5</v>
      </c>
      <c r="E133" s="2">
        <v>20</v>
      </c>
      <c r="F133" s="3">
        <v>650</v>
      </c>
      <c r="G133" s="2">
        <f t="shared" si="17"/>
        <v>0.65</v>
      </c>
      <c r="H133" s="3">
        <f t="shared" si="18"/>
        <v>787.58842500000014</v>
      </c>
      <c r="I133" s="34">
        <f t="shared" ref="I133:I196" si="23">H133/1000</f>
        <v>0.78758842500000015</v>
      </c>
      <c r="J133" s="34"/>
      <c r="K133" s="34"/>
      <c r="L133" s="34">
        <f t="shared" si="19"/>
        <v>370.16655975000003</v>
      </c>
      <c r="M133" s="34">
        <f t="shared" si="20"/>
        <v>0.37016655975000001</v>
      </c>
      <c r="N133" s="34"/>
      <c r="O133" s="34"/>
    </row>
    <row r="134" spans="1:15" ht="15.6" x14ac:dyDescent="0.3">
      <c r="A134" s="1"/>
      <c r="B134" s="1">
        <v>3</v>
      </c>
      <c r="C134" s="1" t="s">
        <v>9</v>
      </c>
      <c r="D134" s="2">
        <v>30</v>
      </c>
      <c r="E134" s="2">
        <v>21</v>
      </c>
      <c r="F134" s="3">
        <v>650</v>
      </c>
      <c r="G134" s="2">
        <f t="shared" si="17"/>
        <v>0.65</v>
      </c>
      <c r="H134" s="3">
        <f t="shared" si="18"/>
        <v>625.30650000000003</v>
      </c>
      <c r="I134" s="34">
        <f t="shared" si="23"/>
        <v>0.62530649999999999</v>
      </c>
      <c r="J134" s="34"/>
      <c r="K134" s="34"/>
      <c r="L134" s="34">
        <f t="shared" si="19"/>
        <v>293.89405499999998</v>
      </c>
      <c r="M134" s="34">
        <f t="shared" si="20"/>
        <v>0.29389405499999999</v>
      </c>
      <c r="N134" s="34"/>
      <c r="O134" s="34"/>
    </row>
    <row r="135" spans="1:15" ht="15.6" x14ac:dyDescent="0.3">
      <c r="A135" s="1"/>
      <c r="B135" s="1">
        <v>5</v>
      </c>
      <c r="C135" s="1" t="s">
        <v>9</v>
      </c>
      <c r="D135" s="2">
        <v>28.5</v>
      </c>
      <c r="E135" s="2">
        <v>20</v>
      </c>
      <c r="F135" s="3">
        <v>650</v>
      </c>
      <c r="G135" s="2">
        <f t="shared" ref="G135:G203" si="24">F135/1000</f>
        <v>0.65</v>
      </c>
      <c r="H135" s="3">
        <f t="shared" ref="H135:H203" si="25">0.0509*G135*(D135*D135)*E135</f>
        <v>537.465825</v>
      </c>
      <c r="I135" s="34">
        <f t="shared" si="23"/>
        <v>0.53746582499999995</v>
      </c>
      <c r="J135" s="34"/>
      <c r="K135" s="34"/>
      <c r="L135" s="34">
        <f t="shared" ref="L135:L203" si="26">H135*0.47</f>
        <v>252.60893775</v>
      </c>
      <c r="M135" s="34">
        <f t="shared" ref="M135:M203" si="27">L135/1000</f>
        <v>0.25260893774999998</v>
      </c>
      <c r="N135" s="34"/>
      <c r="O135" s="34"/>
    </row>
    <row r="136" spans="1:15" ht="15.6" x14ac:dyDescent="0.3">
      <c r="A136" s="1"/>
      <c r="B136" s="1">
        <v>7</v>
      </c>
      <c r="C136" s="1" t="s">
        <v>9</v>
      </c>
      <c r="D136" s="2">
        <v>42</v>
      </c>
      <c r="E136" s="2">
        <v>23</v>
      </c>
      <c r="F136" s="3">
        <v>650</v>
      </c>
      <c r="G136" s="2">
        <f t="shared" si="24"/>
        <v>0.65</v>
      </c>
      <c r="H136" s="3">
        <f t="shared" si="25"/>
        <v>1342.3246200000001</v>
      </c>
      <c r="I136" s="34">
        <f t="shared" si="23"/>
        <v>1.3423246200000001</v>
      </c>
      <c r="J136" s="34"/>
      <c r="K136" s="34"/>
      <c r="L136" s="34">
        <f t="shared" si="26"/>
        <v>630.89257140000007</v>
      </c>
      <c r="M136" s="34">
        <f t="shared" si="27"/>
        <v>0.6308925714000001</v>
      </c>
      <c r="N136" s="34"/>
      <c r="O136" s="34"/>
    </row>
    <row r="137" spans="1:15" ht="15.6" x14ac:dyDescent="0.3">
      <c r="A137" s="1"/>
      <c r="B137" s="1">
        <v>8</v>
      </c>
      <c r="C137" s="1" t="s">
        <v>9</v>
      </c>
      <c r="D137" s="2">
        <v>33.5</v>
      </c>
      <c r="E137" s="2">
        <v>21</v>
      </c>
      <c r="F137" s="3">
        <v>650</v>
      </c>
      <c r="G137" s="2">
        <f t="shared" si="24"/>
        <v>0.65</v>
      </c>
      <c r="H137" s="3">
        <f t="shared" si="25"/>
        <v>779.72246625000014</v>
      </c>
      <c r="I137" s="34">
        <f t="shared" si="23"/>
        <v>0.77972246625000019</v>
      </c>
      <c r="J137" s="34"/>
      <c r="K137" s="34"/>
      <c r="L137" s="34">
        <f t="shared" si="26"/>
        <v>366.46955913750003</v>
      </c>
      <c r="M137" s="34">
        <f t="shared" si="27"/>
        <v>0.36646955913750001</v>
      </c>
      <c r="N137" s="34"/>
      <c r="O137" s="34"/>
    </row>
    <row r="138" spans="1:15" ht="15.6" x14ac:dyDescent="0.3">
      <c r="A138" s="1"/>
      <c r="B138" s="1">
        <v>9</v>
      </c>
      <c r="C138" s="1" t="s">
        <v>9</v>
      </c>
      <c r="D138" s="2">
        <v>35</v>
      </c>
      <c r="E138" s="2">
        <v>21.5</v>
      </c>
      <c r="F138" s="3">
        <v>650</v>
      </c>
      <c r="G138" s="2">
        <f t="shared" si="24"/>
        <v>0.65</v>
      </c>
      <c r="H138" s="3">
        <f t="shared" si="25"/>
        <v>871.37618750000001</v>
      </c>
      <c r="I138" s="34">
        <f t="shared" si="23"/>
        <v>0.87137618750000001</v>
      </c>
      <c r="J138" s="34"/>
      <c r="K138" s="34"/>
      <c r="L138" s="34">
        <f t="shared" si="26"/>
        <v>409.54680812499998</v>
      </c>
      <c r="M138" s="34">
        <f t="shared" si="27"/>
        <v>0.40954680812499999</v>
      </c>
      <c r="N138" s="34"/>
      <c r="O138" s="34"/>
    </row>
    <row r="139" spans="1:15" ht="15.6" x14ac:dyDescent="0.3">
      <c r="A139" s="1"/>
      <c r="B139" s="1">
        <v>10</v>
      </c>
      <c r="C139" s="1" t="s">
        <v>9</v>
      </c>
      <c r="D139" s="2">
        <v>32</v>
      </c>
      <c r="E139" s="2">
        <v>20.5</v>
      </c>
      <c r="F139" s="3">
        <v>650</v>
      </c>
      <c r="G139" s="2">
        <f t="shared" si="24"/>
        <v>0.65</v>
      </c>
      <c r="H139" s="3">
        <f t="shared" si="25"/>
        <v>694.52032000000008</v>
      </c>
      <c r="I139" s="34">
        <f t="shared" si="23"/>
        <v>0.69452032000000008</v>
      </c>
      <c r="J139" s="34"/>
      <c r="K139" s="34"/>
      <c r="L139" s="34">
        <f t="shared" si="26"/>
        <v>326.42455040000004</v>
      </c>
      <c r="M139" s="34">
        <f t="shared" si="27"/>
        <v>0.32642455040000007</v>
      </c>
      <c r="N139" s="34"/>
      <c r="O139" s="34"/>
    </row>
    <row r="140" spans="1:15" ht="15.6" x14ac:dyDescent="0.3">
      <c r="A140" s="1"/>
      <c r="B140" s="1">
        <v>12</v>
      </c>
      <c r="C140" s="1" t="s">
        <v>9</v>
      </c>
      <c r="D140" s="2">
        <v>46</v>
      </c>
      <c r="E140" s="2">
        <v>24.5</v>
      </c>
      <c r="F140" s="3">
        <v>650</v>
      </c>
      <c r="G140" s="2">
        <f t="shared" si="24"/>
        <v>0.65</v>
      </c>
      <c r="H140" s="3">
        <f t="shared" si="25"/>
        <v>1715.1925700000002</v>
      </c>
      <c r="I140" s="34">
        <f t="shared" si="23"/>
        <v>1.7151925700000001</v>
      </c>
      <c r="J140" s="34"/>
      <c r="K140" s="34"/>
      <c r="L140" s="34">
        <f t="shared" si="26"/>
        <v>806.14050789999999</v>
      </c>
      <c r="M140" s="34">
        <f t="shared" si="27"/>
        <v>0.80614050790000003</v>
      </c>
      <c r="N140" s="34"/>
      <c r="O140" s="34"/>
    </row>
    <row r="141" spans="1:15" ht="15.6" x14ac:dyDescent="0.3">
      <c r="A141" s="1"/>
      <c r="B141" s="1">
        <v>13</v>
      </c>
      <c r="C141" s="1" t="s">
        <v>10</v>
      </c>
      <c r="D141" s="2">
        <v>10.5</v>
      </c>
      <c r="E141" s="2">
        <v>9</v>
      </c>
      <c r="F141" s="3">
        <v>689</v>
      </c>
      <c r="G141" s="2">
        <f t="shared" si="24"/>
        <v>0.68899999999999995</v>
      </c>
      <c r="H141" s="3">
        <f t="shared" si="25"/>
        <v>34.798306724999996</v>
      </c>
      <c r="I141" s="34">
        <f t="shared" si="23"/>
        <v>3.4798306724999999E-2</v>
      </c>
      <c r="J141" s="34"/>
      <c r="K141" s="34"/>
      <c r="L141" s="34">
        <f t="shared" si="26"/>
        <v>16.355204160749999</v>
      </c>
      <c r="M141" s="34">
        <f t="shared" si="27"/>
        <v>1.6355204160749998E-2</v>
      </c>
      <c r="N141" s="34"/>
      <c r="O141" s="34"/>
    </row>
    <row r="142" spans="1:15" ht="15.6" x14ac:dyDescent="0.3">
      <c r="A142" s="1"/>
      <c r="B142" s="1">
        <v>14</v>
      </c>
      <c r="C142" s="1" t="s">
        <v>10</v>
      </c>
      <c r="D142" s="2">
        <v>9</v>
      </c>
      <c r="E142" s="2">
        <v>8</v>
      </c>
      <c r="F142" s="3">
        <v>689</v>
      </c>
      <c r="G142" s="2">
        <f t="shared" si="24"/>
        <v>0.68899999999999995</v>
      </c>
      <c r="H142" s="3">
        <f t="shared" si="25"/>
        <v>22.725424799999999</v>
      </c>
      <c r="I142" s="34">
        <f t="shared" si="23"/>
        <v>2.2725424799999998E-2</v>
      </c>
      <c r="J142" s="34"/>
      <c r="K142" s="34"/>
      <c r="L142" s="34">
        <f t="shared" si="26"/>
        <v>10.680949655999999</v>
      </c>
      <c r="M142" s="34">
        <f t="shared" si="27"/>
        <v>1.0680949655999999E-2</v>
      </c>
      <c r="N142" s="34"/>
      <c r="O142" s="34"/>
    </row>
    <row r="143" spans="1:15" ht="15.6" x14ac:dyDescent="0.3">
      <c r="A143" s="1"/>
      <c r="B143" s="1">
        <v>15</v>
      </c>
      <c r="C143" s="1" t="s">
        <v>10</v>
      </c>
      <c r="D143" s="2">
        <v>9</v>
      </c>
      <c r="E143" s="2">
        <v>8</v>
      </c>
      <c r="F143" s="3">
        <v>689</v>
      </c>
      <c r="G143" s="2">
        <f t="shared" si="24"/>
        <v>0.68899999999999995</v>
      </c>
      <c r="H143" s="3">
        <f t="shared" si="25"/>
        <v>22.725424799999999</v>
      </c>
      <c r="I143" s="34">
        <f t="shared" si="23"/>
        <v>2.2725424799999998E-2</v>
      </c>
      <c r="J143" s="34"/>
      <c r="K143" s="34"/>
      <c r="L143" s="34">
        <f t="shared" si="26"/>
        <v>10.680949655999999</v>
      </c>
      <c r="M143" s="34">
        <f t="shared" si="27"/>
        <v>1.0680949655999999E-2</v>
      </c>
      <c r="N143" s="34"/>
      <c r="O143" s="34"/>
    </row>
    <row r="144" spans="1:15" ht="15.6" x14ac:dyDescent="0.3">
      <c r="A144" s="1"/>
      <c r="B144" s="1">
        <v>16</v>
      </c>
      <c r="C144" s="1" t="s">
        <v>9</v>
      </c>
      <c r="D144" s="2">
        <v>29</v>
      </c>
      <c r="E144" s="2">
        <v>22</v>
      </c>
      <c r="F144" s="3">
        <v>650</v>
      </c>
      <c r="G144" s="2">
        <f t="shared" si="24"/>
        <v>0.65</v>
      </c>
      <c r="H144" s="3">
        <f t="shared" si="25"/>
        <v>612.13867000000005</v>
      </c>
      <c r="I144" s="34">
        <f t="shared" si="23"/>
        <v>0.61213867</v>
      </c>
      <c r="J144" s="34"/>
      <c r="K144" s="34"/>
      <c r="L144" s="34">
        <f t="shared" si="26"/>
        <v>287.70517490000003</v>
      </c>
      <c r="M144" s="34">
        <f t="shared" si="27"/>
        <v>0.28770517490000003</v>
      </c>
      <c r="N144" s="34"/>
      <c r="O144" s="34"/>
    </row>
    <row r="145" spans="1:15" ht="15.6" x14ac:dyDescent="0.3">
      <c r="A145" s="1"/>
      <c r="B145" s="1">
        <v>18</v>
      </c>
      <c r="C145" s="1" t="s">
        <v>9</v>
      </c>
      <c r="D145" s="2">
        <v>37</v>
      </c>
      <c r="E145" s="2">
        <v>21</v>
      </c>
      <c r="F145" s="3">
        <v>650</v>
      </c>
      <c r="G145" s="2">
        <f t="shared" si="24"/>
        <v>0.65</v>
      </c>
      <c r="H145" s="3">
        <f t="shared" si="25"/>
        <v>951.16066499999999</v>
      </c>
      <c r="I145" s="34">
        <f t="shared" si="23"/>
        <v>0.95116066499999996</v>
      </c>
      <c r="J145" s="34">
        <f>SUM(I132:I145)</f>
        <v>10.048089685075</v>
      </c>
      <c r="K145" s="34">
        <f t="shared" si="21"/>
        <v>200.9617937015</v>
      </c>
      <c r="L145" s="34">
        <f t="shared" si="26"/>
        <v>447.04551254999996</v>
      </c>
      <c r="M145" s="34">
        <f t="shared" si="27"/>
        <v>0.44704551254999997</v>
      </c>
      <c r="N145" s="34">
        <f>SUM(M132:M145)</f>
        <v>4.7226021519852504</v>
      </c>
      <c r="O145" s="34">
        <f t="shared" si="22"/>
        <v>94.452043039705003</v>
      </c>
    </row>
    <row r="146" spans="1:15" ht="15.6" x14ac:dyDescent="0.3">
      <c r="A146" s="1">
        <v>14</v>
      </c>
      <c r="B146" s="1">
        <v>1</v>
      </c>
      <c r="C146" s="1" t="s">
        <v>9</v>
      </c>
      <c r="D146" s="2">
        <v>21</v>
      </c>
      <c r="E146" s="2">
        <v>16</v>
      </c>
      <c r="F146" s="3">
        <v>650</v>
      </c>
      <c r="G146" s="2">
        <f t="shared" si="24"/>
        <v>0.65</v>
      </c>
      <c r="H146" s="3">
        <f t="shared" si="25"/>
        <v>233.44776000000002</v>
      </c>
      <c r="I146" s="34">
        <f t="shared" si="23"/>
        <v>0.23344776</v>
      </c>
      <c r="J146" s="34"/>
      <c r="K146" s="34"/>
      <c r="L146" s="34">
        <f t="shared" si="26"/>
        <v>109.7204472</v>
      </c>
      <c r="M146" s="34">
        <f t="shared" si="27"/>
        <v>0.1097204472</v>
      </c>
      <c r="N146" s="34"/>
      <c r="O146" s="34"/>
    </row>
    <row r="147" spans="1:15" ht="15.6" x14ac:dyDescent="0.3">
      <c r="A147" s="1"/>
      <c r="B147" s="1">
        <v>2</v>
      </c>
      <c r="C147" s="1" t="s">
        <v>9</v>
      </c>
      <c r="D147" s="2">
        <v>27.5</v>
      </c>
      <c r="E147" s="2">
        <v>19</v>
      </c>
      <c r="F147" s="3">
        <v>650</v>
      </c>
      <c r="G147" s="2">
        <f t="shared" si="24"/>
        <v>0.65</v>
      </c>
      <c r="H147" s="3">
        <f t="shared" si="25"/>
        <v>475.39009375000001</v>
      </c>
      <c r="I147" s="34">
        <f t="shared" si="23"/>
        <v>0.47539009375000002</v>
      </c>
      <c r="J147" s="34"/>
      <c r="K147" s="34"/>
      <c r="L147" s="34">
        <f t="shared" si="26"/>
        <v>223.4333440625</v>
      </c>
      <c r="M147" s="34">
        <f t="shared" si="27"/>
        <v>0.22343334406250001</v>
      </c>
      <c r="N147" s="34"/>
      <c r="O147" s="34"/>
    </row>
    <row r="148" spans="1:15" ht="15.6" x14ac:dyDescent="0.3">
      <c r="A148" s="1"/>
      <c r="B148" s="1">
        <v>3</v>
      </c>
      <c r="C148" s="1" t="s">
        <v>9</v>
      </c>
      <c r="D148" s="2">
        <v>40</v>
      </c>
      <c r="E148" s="2">
        <v>22</v>
      </c>
      <c r="F148" s="3">
        <v>650</v>
      </c>
      <c r="G148" s="2">
        <f t="shared" si="24"/>
        <v>0.65</v>
      </c>
      <c r="H148" s="3">
        <f t="shared" si="25"/>
        <v>1164.5920000000001</v>
      </c>
      <c r="I148" s="34">
        <f t="shared" si="23"/>
        <v>1.1645920000000001</v>
      </c>
      <c r="J148" s="34"/>
      <c r="K148" s="34"/>
      <c r="L148" s="34">
        <f t="shared" si="26"/>
        <v>547.35824000000002</v>
      </c>
      <c r="M148" s="34">
        <f t="shared" si="27"/>
        <v>0.54735824</v>
      </c>
      <c r="N148" s="34"/>
      <c r="O148" s="34"/>
    </row>
    <row r="149" spans="1:15" ht="15.6" x14ac:dyDescent="0.3">
      <c r="A149" s="1"/>
      <c r="B149" s="1">
        <v>4</v>
      </c>
      <c r="C149" s="1" t="s">
        <v>9</v>
      </c>
      <c r="D149" s="2">
        <v>30</v>
      </c>
      <c r="E149" s="2">
        <v>20</v>
      </c>
      <c r="F149" s="3">
        <v>650</v>
      </c>
      <c r="G149" s="2">
        <f t="shared" si="24"/>
        <v>0.65</v>
      </c>
      <c r="H149" s="3">
        <f t="shared" si="25"/>
        <v>595.53000000000009</v>
      </c>
      <c r="I149" s="34">
        <f t="shared" si="23"/>
        <v>0.59553000000000011</v>
      </c>
      <c r="J149" s="34"/>
      <c r="K149" s="34"/>
      <c r="L149" s="34">
        <f t="shared" si="26"/>
        <v>279.89910000000003</v>
      </c>
      <c r="M149" s="34">
        <f t="shared" si="27"/>
        <v>0.27989910000000001</v>
      </c>
      <c r="N149" s="34"/>
      <c r="O149" s="34"/>
    </row>
    <row r="150" spans="1:15" ht="15.6" x14ac:dyDescent="0.3">
      <c r="A150" s="1"/>
      <c r="B150" s="1">
        <v>5</v>
      </c>
      <c r="C150" s="1" t="s">
        <v>9</v>
      </c>
      <c r="D150" s="2">
        <v>36</v>
      </c>
      <c r="E150" s="2">
        <v>20.5</v>
      </c>
      <c r="F150" s="3">
        <v>650</v>
      </c>
      <c r="G150" s="2">
        <f t="shared" si="24"/>
        <v>0.65</v>
      </c>
      <c r="H150" s="3">
        <f t="shared" si="25"/>
        <v>879.00228000000004</v>
      </c>
      <c r="I150" s="34">
        <f t="shared" si="23"/>
        <v>0.87900228000000002</v>
      </c>
      <c r="J150" s="34"/>
      <c r="K150" s="34"/>
      <c r="L150" s="34">
        <f t="shared" si="26"/>
        <v>413.13107159999998</v>
      </c>
      <c r="M150" s="34">
        <f t="shared" si="27"/>
        <v>0.41313107160000001</v>
      </c>
      <c r="N150" s="34"/>
      <c r="O150" s="34"/>
    </row>
    <row r="151" spans="1:15" ht="15.6" x14ac:dyDescent="0.3">
      <c r="A151" s="1"/>
      <c r="B151" s="1">
        <v>6</v>
      </c>
      <c r="C151" s="1" t="s">
        <v>9</v>
      </c>
      <c r="D151" s="2">
        <v>36</v>
      </c>
      <c r="E151" s="2">
        <v>20</v>
      </c>
      <c r="F151" s="3">
        <v>650</v>
      </c>
      <c r="G151" s="2">
        <f t="shared" ref="G151:G152" si="28">F151/1000</f>
        <v>0.65</v>
      </c>
      <c r="H151" s="3">
        <f t="shared" ref="H151:H152" si="29">0.0509*G151*(D151*D151)*E151</f>
        <v>857.56320000000005</v>
      </c>
      <c r="I151" s="34">
        <f t="shared" si="23"/>
        <v>0.85756320000000008</v>
      </c>
      <c r="J151" s="34"/>
      <c r="K151" s="34"/>
      <c r="L151" s="34">
        <f t="shared" ref="L151:L152" si="30">H151*0.47</f>
        <v>403.05470400000002</v>
      </c>
      <c r="M151" s="34">
        <f t="shared" ref="M151:M152" si="31">L151/1000</f>
        <v>0.40305470400000004</v>
      </c>
      <c r="N151" s="34"/>
      <c r="O151" s="34"/>
    </row>
    <row r="152" spans="1:15" ht="15.6" x14ac:dyDescent="0.3">
      <c r="A152" s="1"/>
      <c r="B152" s="1">
        <v>7</v>
      </c>
      <c r="C152" s="1" t="s">
        <v>9</v>
      </c>
      <c r="D152" s="2">
        <v>36.5</v>
      </c>
      <c r="E152" s="2">
        <v>19</v>
      </c>
      <c r="F152" s="3">
        <v>650</v>
      </c>
      <c r="G152" s="2">
        <f t="shared" si="28"/>
        <v>0.65</v>
      </c>
      <c r="H152" s="3">
        <f t="shared" si="29"/>
        <v>837.47233375000008</v>
      </c>
      <c r="I152" s="34">
        <f t="shared" si="23"/>
        <v>0.83747233375000008</v>
      </c>
      <c r="J152" s="34"/>
      <c r="K152" s="34"/>
      <c r="L152" s="34">
        <f t="shared" si="30"/>
        <v>393.61199686250001</v>
      </c>
      <c r="M152" s="34">
        <f t="shared" si="31"/>
        <v>0.39361199686249998</v>
      </c>
      <c r="N152" s="34"/>
      <c r="O152" s="34"/>
    </row>
    <row r="153" spans="1:15" ht="15.6" x14ac:dyDescent="0.3">
      <c r="A153" s="1"/>
      <c r="B153" s="1">
        <v>8</v>
      </c>
      <c r="C153" s="1" t="s">
        <v>9</v>
      </c>
      <c r="D153" s="2">
        <v>27</v>
      </c>
      <c r="E153" s="2">
        <v>17.5</v>
      </c>
      <c r="F153" s="3">
        <v>650</v>
      </c>
      <c r="G153" s="2">
        <f t="shared" si="24"/>
        <v>0.65</v>
      </c>
      <c r="H153" s="3">
        <f t="shared" si="25"/>
        <v>422.08188750000005</v>
      </c>
      <c r="I153" s="34">
        <f t="shared" si="23"/>
        <v>0.42208188750000003</v>
      </c>
      <c r="J153" s="34"/>
      <c r="K153" s="34"/>
      <c r="L153" s="34">
        <f t="shared" si="26"/>
        <v>198.37848712500002</v>
      </c>
      <c r="M153" s="34">
        <f t="shared" si="27"/>
        <v>0.19837848712500003</v>
      </c>
      <c r="N153" s="34"/>
      <c r="O153" s="34"/>
    </row>
    <row r="154" spans="1:15" ht="15.6" x14ac:dyDescent="0.3">
      <c r="A154" s="1"/>
      <c r="B154" s="1">
        <v>9</v>
      </c>
      <c r="C154" s="1" t="s">
        <v>9</v>
      </c>
      <c r="D154" s="2">
        <v>30</v>
      </c>
      <c r="E154" s="2">
        <v>20.5</v>
      </c>
      <c r="F154" s="3">
        <v>650</v>
      </c>
      <c r="G154" s="2">
        <f t="shared" si="24"/>
        <v>0.65</v>
      </c>
      <c r="H154" s="3">
        <f t="shared" si="25"/>
        <v>610.41825000000006</v>
      </c>
      <c r="I154" s="34">
        <f t="shared" si="23"/>
        <v>0.61041825000000005</v>
      </c>
      <c r="J154" s="34"/>
      <c r="K154" s="34"/>
      <c r="L154" s="34">
        <f t="shared" si="26"/>
        <v>286.89657750000003</v>
      </c>
      <c r="M154" s="34">
        <f t="shared" si="27"/>
        <v>0.28689657750000003</v>
      </c>
      <c r="N154" s="34"/>
      <c r="O154" s="34"/>
    </row>
    <row r="155" spans="1:15" ht="15.6" x14ac:dyDescent="0.3">
      <c r="A155" s="1"/>
      <c r="B155" s="1">
        <v>10</v>
      </c>
      <c r="C155" s="1" t="s">
        <v>10</v>
      </c>
      <c r="D155" s="2">
        <v>24</v>
      </c>
      <c r="E155" s="2">
        <v>17</v>
      </c>
      <c r="F155" s="3">
        <v>689</v>
      </c>
      <c r="G155" s="2">
        <f t="shared" si="24"/>
        <v>0.68899999999999995</v>
      </c>
      <c r="H155" s="3">
        <f t="shared" si="25"/>
        <v>343.40641920000002</v>
      </c>
      <c r="I155" s="34">
        <f t="shared" si="23"/>
        <v>0.34340641920000003</v>
      </c>
      <c r="J155" s="34"/>
      <c r="K155" s="34"/>
      <c r="L155" s="34">
        <f t="shared" si="26"/>
        <v>161.401017024</v>
      </c>
      <c r="M155" s="34">
        <f t="shared" si="27"/>
        <v>0.161401017024</v>
      </c>
      <c r="N155" s="34"/>
      <c r="O155" s="34"/>
    </row>
    <row r="156" spans="1:15" ht="15.6" x14ac:dyDescent="0.3">
      <c r="A156" s="1"/>
      <c r="B156" s="1">
        <v>11</v>
      </c>
      <c r="C156" s="1" t="s">
        <v>9</v>
      </c>
      <c r="D156" s="2">
        <v>25</v>
      </c>
      <c r="E156" s="2">
        <v>17</v>
      </c>
      <c r="F156" s="3">
        <v>650</v>
      </c>
      <c r="G156" s="2">
        <f t="shared" si="24"/>
        <v>0.65</v>
      </c>
      <c r="H156" s="3">
        <f t="shared" si="25"/>
        <v>351.52812500000005</v>
      </c>
      <c r="I156" s="34">
        <f t="shared" si="23"/>
        <v>0.35152812500000002</v>
      </c>
      <c r="J156" s="34"/>
      <c r="K156" s="34"/>
      <c r="L156" s="34">
        <f t="shared" si="26"/>
        <v>165.21821875000001</v>
      </c>
      <c r="M156" s="34">
        <f t="shared" si="27"/>
        <v>0.16521821875000001</v>
      </c>
      <c r="N156" s="34"/>
      <c r="O156" s="34"/>
    </row>
    <row r="157" spans="1:15" ht="15.6" x14ac:dyDescent="0.3">
      <c r="A157" s="1"/>
      <c r="B157" s="1">
        <v>12</v>
      </c>
      <c r="C157" s="1" t="s">
        <v>9</v>
      </c>
      <c r="D157" s="2">
        <v>24</v>
      </c>
      <c r="E157" s="2">
        <v>18</v>
      </c>
      <c r="F157" s="3">
        <v>650</v>
      </c>
      <c r="G157" s="2">
        <f t="shared" si="24"/>
        <v>0.65</v>
      </c>
      <c r="H157" s="3">
        <f t="shared" si="25"/>
        <v>343.02528000000007</v>
      </c>
      <c r="I157" s="34">
        <f t="shared" si="23"/>
        <v>0.34302528000000004</v>
      </c>
      <c r="J157" s="34"/>
      <c r="K157" s="34"/>
      <c r="L157" s="34">
        <f t="shared" si="26"/>
        <v>161.22188160000002</v>
      </c>
      <c r="M157" s="34">
        <f t="shared" si="27"/>
        <v>0.16122188160000001</v>
      </c>
      <c r="N157" s="34"/>
      <c r="O157" s="34"/>
    </row>
    <row r="158" spans="1:15" ht="15.6" x14ac:dyDescent="0.3">
      <c r="A158" s="1"/>
      <c r="B158" s="1">
        <v>13</v>
      </c>
      <c r="C158" s="1" t="s">
        <v>9</v>
      </c>
      <c r="D158" s="2">
        <v>24</v>
      </c>
      <c r="E158" s="2">
        <v>19</v>
      </c>
      <c r="F158" s="3">
        <v>650</v>
      </c>
      <c r="G158" s="2">
        <f t="shared" si="24"/>
        <v>0.65</v>
      </c>
      <c r="H158" s="3">
        <f t="shared" si="25"/>
        <v>362.08224000000007</v>
      </c>
      <c r="I158" s="34">
        <f t="shared" si="23"/>
        <v>0.36208224000000006</v>
      </c>
      <c r="J158" s="34"/>
      <c r="K158" s="34"/>
      <c r="L158" s="34">
        <f t="shared" si="26"/>
        <v>170.17865280000004</v>
      </c>
      <c r="M158" s="34">
        <f t="shared" si="27"/>
        <v>0.17017865280000002</v>
      </c>
      <c r="N158" s="34"/>
      <c r="O158" s="34"/>
    </row>
    <row r="159" spans="1:15" ht="15.6" x14ac:dyDescent="0.3">
      <c r="A159" s="1"/>
      <c r="B159" s="1">
        <v>14</v>
      </c>
      <c r="C159" s="1" t="s">
        <v>9</v>
      </c>
      <c r="D159" s="2">
        <v>39</v>
      </c>
      <c r="E159" s="2">
        <v>18</v>
      </c>
      <c r="F159" s="3">
        <v>650</v>
      </c>
      <c r="G159" s="2">
        <f t="shared" si="24"/>
        <v>0.65</v>
      </c>
      <c r="H159" s="3">
        <f t="shared" si="25"/>
        <v>905.80113000000017</v>
      </c>
      <c r="I159" s="34">
        <f t="shared" si="23"/>
        <v>0.90580113000000018</v>
      </c>
      <c r="J159" s="34"/>
      <c r="K159" s="34"/>
      <c r="L159" s="34">
        <f t="shared" si="26"/>
        <v>425.72653110000005</v>
      </c>
      <c r="M159" s="34">
        <f t="shared" si="27"/>
        <v>0.42572653110000003</v>
      </c>
      <c r="N159" s="34"/>
      <c r="O159" s="34"/>
    </row>
    <row r="160" spans="1:15" ht="15.6" x14ac:dyDescent="0.3">
      <c r="A160" s="1"/>
      <c r="B160" s="1">
        <v>15</v>
      </c>
      <c r="C160" s="1" t="s">
        <v>9</v>
      </c>
      <c r="D160" s="2">
        <v>29</v>
      </c>
      <c r="E160" s="2">
        <v>20</v>
      </c>
      <c r="F160" s="3">
        <v>650</v>
      </c>
      <c r="G160" s="2">
        <f t="shared" si="24"/>
        <v>0.65</v>
      </c>
      <c r="H160" s="3">
        <f t="shared" si="25"/>
        <v>556.48970000000008</v>
      </c>
      <c r="I160" s="34">
        <f t="shared" si="23"/>
        <v>0.55648970000000009</v>
      </c>
      <c r="J160" s="34">
        <f>SUM(I146:I160)</f>
        <v>8.937830699200001</v>
      </c>
      <c r="K160" s="34">
        <f t="shared" ref="K160:K201" si="32">((J160/500)*10000)</f>
        <v>178.75661398400001</v>
      </c>
      <c r="L160" s="34">
        <f t="shared" si="26"/>
        <v>261.55015900000001</v>
      </c>
      <c r="M160" s="34">
        <f t="shared" si="27"/>
        <v>0.261550159</v>
      </c>
      <c r="N160" s="34">
        <f>SUM(M146:M160)</f>
        <v>4.2007804286240003</v>
      </c>
      <c r="O160" s="34">
        <f t="shared" ref="O160:O201" si="33">((N160/500)*10000)</f>
        <v>84.015608572480005</v>
      </c>
    </row>
    <row r="161" spans="1:15" ht="15.6" x14ac:dyDescent="0.3">
      <c r="A161" s="1">
        <v>13</v>
      </c>
      <c r="B161" s="1">
        <v>1</v>
      </c>
      <c r="C161" s="1" t="s">
        <v>9</v>
      </c>
      <c r="D161" s="2">
        <v>28</v>
      </c>
      <c r="E161" s="2">
        <v>18</v>
      </c>
      <c r="F161" s="3">
        <v>650</v>
      </c>
      <c r="G161" s="2">
        <f t="shared" si="24"/>
        <v>0.65</v>
      </c>
      <c r="H161" s="3">
        <f t="shared" si="25"/>
        <v>466.89552000000003</v>
      </c>
      <c r="I161" s="34">
        <f t="shared" si="23"/>
        <v>0.46689552000000001</v>
      </c>
      <c r="J161" s="34"/>
      <c r="K161" s="34"/>
      <c r="L161" s="34">
        <f t="shared" si="26"/>
        <v>219.44089439999999</v>
      </c>
      <c r="M161" s="34">
        <f t="shared" si="27"/>
        <v>0.2194408944</v>
      </c>
      <c r="N161" s="34"/>
      <c r="O161" s="34"/>
    </row>
    <row r="162" spans="1:15" ht="15.6" x14ac:dyDescent="0.3">
      <c r="A162" s="1"/>
      <c r="B162" s="1">
        <v>2</v>
      </c>
      <c r="C162" s="1" t="s">
        <v>9</v>
      </c>
      <c r="D162" s="2">
        <v>26</v>
      </c>
      <c r="E162" s="2">
        <v>19</v>
      </c>
      <c r="F162" s="3">
        <v>650</v>
      </c>
      <c r="G162" s="2">
        <f t="shared" si="24"/>
        <v>0.65</v>
      </c>
      <c r="H162" s="3">
        <f t="shared" si="25"/>
        <v>424.94374000000005</v>
      </c>
      <c r="I162" s="34">
        <f t="shared" si="23"/>
        <v>0.42494374000000007</v>
      </c>
      <c r="J162" s="34"/>
      <c r="K162" s="34"/>
      <c r="L162" s="34">
        <f t="shared" si="26"/>
        <v>199.72355780000001</v>
      </c>
      <c r="M162" s="34">
        <f t="shared" si="27"/>
        <v>0.19972355780000001</v>
      </c>
      <c r="N162" s="34"/>
      <c r="O162" s="34"/>
    </row>
    <row r="163" spans="1:15" ht="15.6" x14ac:dyDescent="0.3">
      <c r="A163" s="1"/>
      <c r="B163" s="1">
        <v>3</v>
      </c>
      <c r="C163" s="1" t="s">
        <v>10</v>
      </c>
      <c r="D163" s="2">
        <v>21</v>
      </c>
      <c r="E163" s="2">
        <v>12</v>
      </c>
      <c r="F163" s="3">
        <v>689</v>
      </c>
      <c r="G163" s="2">
        <f t="shared" si="24"/>
        <v>0.68899999999999995</v>
      </c>
      <c r="H163" s="3">
        <f t="shared" si="25"/>
        <v>185.59096919999999</v>
      </c>
      <c r="I163" s="34">
        <f t="shared" si="23"/>
        <v>0.18559096919999998</v>
      </c>
      <c r="J163" s="34"/>
      <c r="K163" s="34"/>
      <c r="L163" s="34">
        <f t="shared" si="26"/>
        <v>87.227755523999988</v>
      </c>
      <c r="M163" s="34">
        <f t="shared" si="27"/>
        <v>8.7227755523999986E-2</v>
      </c>
      <c r="N163" s="34"/>
      <c r="O163" s="34"/>
    </row>
    <row r="164" spans="1:15" ht="15.6" x14ac:dyDescent="0.3">
      <c r="A164" s="1"/>
      <c r="B164" s="1">
        <v>4</v>
      </c>
      <c r="C164" s="1" t="s">
        <v>9</v>
      </c>
      <c r="D164" s="2">
        <v>25</v>
      </c>
      <c r="E164" s="2">
        <v>19</v>
      </c>
      <c r="F164" s="3">
        <v>650</v>
      </c>
      <c r="G164" s="2">
        <f t="shared" si="24"/>
        <v>0.65</v>
      </c>
      <c r="H164" s="3">
        <f t="shared" si="25"/>
        <v>392.88437500000003</v>
      </c>
      <c r="I164" s="34">
        <f t="shared" si="23"/>
        <v>0.39288437500000001</v>
      </c>
      <c r="J164" s="34"/>
      <c r="K164" s="34"/>
      <c r="L164" s="34">
        <f t="shared" si="26"/>
        <v>184.65565624999999</v>
      </c>
      <c r="M164" s="34">
        <f t="shared" si="27"/>
        <v>0.18465565624999999</v>
      </c>
      <c r="N164" s="34"/>
      <c r="O164" s="34"/>
    </row>
    <row r="165" spans="1:15" ht="15.6" x14ac:dyDescent="0.3">
      <c r="A165" s="1"/>
      <c r="B165" s="1">
        <v>5</v>
      </c>
      <c r="C165" s="1" t="s">
        <v>9</v>
      </c>
      <c r="D165" s="2">
        <v>29</v>
      </c>
      <c r="E165" s="2">
        <v>19</v>
      </c>
      <c r="F165" s="3">
        <v>650</v>
      </c>
      <c r="G165" s="2">
        <f t="shared" si="24"/>
        <v>0.65</v>
      </c>
      <c r="H165" s="3">
        <f t="shared" si="25"/>
        <v>528.6652150000001</v>
      </c>
      <c r="I165" s="34">
        <f t="shared" si="23"/>
        <v>0.52866521500000008</v>
      </c>
      <c r="J165" s="34"/>
      <c r="K165" s="34"/>
      <c r="L165" s="34">
        <f t="shared" si="26"/>
        <v>248.47265105000002</v>
      </c>
      <c r="M165" s="34">
        <f t="shared" si="27"/>
        <v>0.24847265105000002</v>
      </c>
      <c r="N165" s="34"/>
      <c r="O165" s="34"/>
    </row>
    <row r="166" spans="1:15" ht="15.6" x14ac:dyDescent="0.3">
      <c r="A166" s="1"/>
      <c r="B166" s="1">
        <v>6</v>
      </c>
      <c r="C166" s="1" t="s">
        <v>9</v>
      </c>
      <c r="D166" s="2">
        <v>23</v>
      </c>
      <c r="E166" s="2">
        <v>17</v>
      </c>
      <c r="F166" s="3">
        <v>650</v>
      </c>
      <c r="G166" s="2">
        <f t="shared" si="24"/>
        <v>0.65</v>
      </c>
      <c r="H166" s="3">
        <f t="shared" si="25"/>
        <v>297.53340500000002</v>
      </c>
      <c r="I166" s="34">
        <f t="shared" si="23"/>
        <v>0.29753340500000003</v>
      </c>
      <c r="J166" s="34"/>
      <c r="K166" s="34"/>
      <c r="L166" s="34">
        <f t="shared" si="26"/>
        <v>139.84070034999999</v>
      </c>
      <c r="M166" s="34">
        <f t="shared" si="27"/>
        <v>0.13984070034999999</v>
      </c>
      <c r="N166" s="34"/>
      <c r="O166" s="34"/>
    </row>
    <row r="167" spans="1:15" ht="15.6" x14ac:dyDescent="0.3">
      <c r="A167" s="1"/>
      <c r="B167" s="1">
        <v>7</v>
      </c>
      <c r="C167" s="1" t="s">
        <v>10</v>
      </c>
      <c r="D167" s="2">
        <v>27</v>
      </c>
      <c r="E167" s="2">
        <v>18</v>
      </c>
      <c r="F167" s="3">
        <v>689</v>
      </c>
      <c r="G167" s="2">
        <f t="shared" si="24"/>
        <v>0.68899999999999995</v>
      </c>
      <c r="H167" s="3">
        <f t="shared" si="25"/>
        <v>460.18985220000002</v>
      </c>
      <c r="I167" s="34">
        <f t="shared" si="23"/>
        <v>0.46018985220000003</v>
      </c>
      <c r="J167" s="34"/>
      <c r="K167" s="34"/>
      <c r="L167" s="34">
        <f t="shared" si="26"/>
        <v>216.28923053399998</v>
      </c>
      <c r="M167" s="34">
        <f t="shared" si="27"/>
        <v>0.21628923053399998</v>
      </c>
      <c r="N167" s="34"/>
      <c r="O167" s="34"/>
    </row>
    <row r="168" spans="1:15" ht="15.6" x14ac:dyDescent="0.3">
      <c r="A168" s="1"/>
      <c r="B168" s="1">
        <v>8</v>
      </c>
      <c r="C168" s="1" t="s">
        <v>9</v>
      </c>
      <c r="D168" s="2">
        <v>39</v>
      </c>
      <c r="E168" s="2">
        <v>20.3</v>
      </c>
      <c r="F168" s="3">
        <v>650</v>
      </c>
      <c r="G168" s="2">
        <f t="shared" si="24"/>
        <v>0.65</v>
      </c>
      <c r="H168" s="3">
        <f t="shared" si="25"/>
        <v>1021.5423855000003</v>
      </c>
      <c r="I168" s="34">
        <f t="shared" si="23"/>
        <v>1.0215423855000003</v>
      </c>
      <c r="J168" s="34"/>
      <c r="K168" s="34"/>
      <c r="L168" s="34">
        <f t="shared" si="26"/>
        <v>480.12492118500012</v>
      </c>
      <c r="M168" s="34">
        <f t="shared" si="27"/>
        <v>0.48012492118500011</v>
      </c>
      <c r="N168" s="34"/>
      <c r="O168" s="34"/>
    </row>
    <row r="169" spans="1:15" ht="15.6" x14ac:dyDescent="0.3">
      <c r="A169" s="1"/>
      <c r="B169" s="1">
        <v>9</v>
      </c>
      <c r="C169" s="1" t="s">
        <v>10</v>
      </c>
      <c r="D169" s="2">
        <v>23</v>
      </c>
      <c r="E169" s="2">
        <v>17</v>
      </c>
      <c r="F169" s="3">
        <v>689</v>
      </c>
      <c r="G169" s="2">
        <f t="shared" si="24"/>
        <v>0.68899999999999995</v>
      </c>
      <c r="H169" s="3">
        <f t="shared" si="25"/>
        <v>315.38540929999999</v>
      </c>
      <c r="I169" s="34">
        <f t="shared" si="23"/>
        <v>0.31538540929999997</v>
      </c>
      <c r="J169" s="34"/>
      <c r="K169" s="34"/>
      <c r="L169" s="34">
        <f t="shared" si="26"/>
        <v>148.23114237099998</v>
      </c>
      <c r="M169" s="34">
        <f t="shared" si="27"/>
        <v>0.14823114237099996</v>
      </c>
      <c r="N169" s="34"/>
      <c r="O169" s="34"/>
    </row>
    <row r="170" spans="1:15" ht="15.6" x14ac:dyDescent="0.3">
      <c r="A170" s="1"/>
      <c r="B170" s="1">
        <v>10</v>
      </c>
      <c r="C170" s="1" t="s">
        <v>9</v>
      </c>
      <c r="D170" s="2">
        <v>20</v>
      </c>
      <c r="E170" s="2">
        <v>15</v>
      </c>
      <c r="F170" s="3">
        <v>650</v>
      </c>
      <c r="G170" s="2">
        <f t="shared" si="24"/>
        <v>0.65</v>
      </c>
      <c r="H170" s="3">
        <f t="shared" si="25"/>
        <v>198.51000000000002</v>
      </c>
      <c r="I170" s="34">
        <f t="shared" si="23"/>
        <v>0.19851000000000002</v>
      </c>
      <c r="J170" s="34"/>
      <c r="K170" s="34"/>
      <c r="L170" s="34">
        <f t="shared" si="26"/>
        <v>93.299700000000001</v>
      </c>
      <c r="M170" s="34">
        <f t="shared" si="27"/>
        <v>9.3299699999999999E-2</v>
      </c>
      <c r="N170" s="34"/>
      <c r="O170" s="34"/>
    </row>
    <row r="171" spans="1:15" ht="15.6" x14ac:dyDescent="0.3">
      <c r="A171" s="1"/>
      <c r="B171" s="1">
        <v>11</v>
      </c>
      <c r="C171" s="1" t="s">
        <v>9</v>
      </c>
      <c r="D171" s="2">
        <v>27</v>
      </c>
      <c r="E171" s="2">
        <v>20</v>
      </c>
      <c r="F171" s="3">
        <v>650</v>
      </c>
      <c r="G171" s="2">
        <f t="shared" si="24"/>
        <v>0.65</v>
      </c>
      <c r="H171" s="3">
        <f t="shared" si="25"/>
        <v>482.37930000000006</v>
      </c>
      <c r="I171" s="34">
        <f t="shared" si="23"/>
        <v>0.48237930000000007</v>
      </c>
      <c r="J171" s="34"/>
      <c r="K171" s="34"/>
      <c r="L171" s="34">
        <f t="shared" si="26"/>
        <v>226.71827100000002</v>
      </c>
      <c r="M171" s="34">
        <f t="shared" si="27"/>
        <v>0.22671827100000003</v>
      </c>
      <c r="N171" s="34"/>
      <c r="O171" s="34"/>
    </row>
    <row r="172" spans="1:15" ht="15.6" x14ac:dyDescent="0.3">
      <c r="A172" s="1"/>
      <c r="B172" s="1">
        <v>12</v>
      </c>
      <c r="C172" s="1" t="s">
        <v>9</v>
      </c>
      <c r="D172" s="2">
        <v>41</v>
      </c>
      <c r="E172" s="2">
        <v>22</v>
      </c>
      <c r="F172" s="3">
        <v>650</v>
      </c>
      <c r="G172" s="2">
        <f t="shared" si="24"/>
        <v>0.65</v>
      </c>
      <c r="H172" s="3">
        <f t="shared" si="25"/>
        <v>1223.5494700000002</v>
      </c>
      <c r="I172" s="34">
        <f t="shared" si="23"/>
        <v>1.2235494700000002</v>
      </c>
      <c r="J172" s="34"/>
      <c r="K172" s="34"/>
      <c r="L172" s="34">
        <f t="shared" si="26"/>
        <v>575.06825090000007</v>
      </c>
      <c r="M172" s="34">
        <f t="shared" si="27"/>
        <v>0.57506825090000002</v>
      </c>
      <c r="N172" s="34"/>
      <c r="O172" s="34"/>
    </row>
    <row r="173" spans="1:15" ht="15.6" x14ac:dyDescent="0.3">
      <c r="A173" s="1"/>
      <c r="B173" s="1">
        <v>13</v>
      </c>
      <c r="C173" s="1" t="s">
        <v>10</v>
      </c>
      <c r="D173" s="2">
        <v>26</v>
      </c>
      <c r="E173" s="2">
        <v>10</v>
      </c>
      <c r="F173" s="3">
        <v>689</v>
      </c>
      <c r="G173" s="2">
        <f t="shared" si="24"/>
        <v>0.68899999999999995</v>
      </c>
      <c r="H173" s="3">
        <f t="shared" si="25"/>
        <v>237.07387600000001</v>
      </c>
      <c r="I173" s="34">
        <f t="shared" si="23"/>
        <v>0.23707387600000002</v>
      </c>
      <c r="J173" s="34"/>
      <c r="K173" s="34"/>
      <c r="L173" s="34">
        <f t="shared" si="26"/>
        <v>111.42472171999999</v>
      </c>
      <c r="M173" s="34">
        <f t="shared" si="27"/>
        <v>0.11142472171999999</v>
      </c>
      <c r="N173" s="34"/>
      <c r="O173" s="34"/>
    </row>
    <row r="174" spans="1:15" ht="15.6" x14ac:dyDescent="0.3">
      <c r="A174" s="1"/>
      <c r="B174" s="1">
        <v>14</v>
      </c>
      <c r="C174" s="1" t="s">
        <v>10</v>
      </c>
      <c r="D174" s="2">
        <v>10</v>
      </c>
      <c r="E174" s="2">
        <v>7</v>
      </c>
      <c r="F174" s="3">
        <v>689</v>
      </c>
      <c r="G174" s="2">
        <f t="shared" si="24"/>
        <v>0.68899999999999995</v>
      </c>
      <c r="H174" s="3">
        <f t="shared" si="25"/>
        <v>24.54907</v>
      </c>
      <c r="I174" s="34">
        <f t="shared" si="23"/>
        <v>2.4549069999999999E-2</v>
      </c>
      <c r="J174" s="34"/>
      <c r="K174" s="34"/>
      <c r="L174" s="34">
        <f t="shared" si="26"/>
        <v>11.5380629</v>
      </c>
      <c r="M174" s="34">
        <f t="shared" si="27"/>
        <v>1.15380629E-2</v>
      </c>
      <c r="N174" s="34"/>
      <c r="O174" s="34"/>
    </row>
    <row r="175" spans="1:15" ht="15.6" x14ac:dyDescent="0.3">
      <c r="A175" s="1"/>
      <c r="B175" s="1">
        <v>15</v>
      </c>
      <c r="C175" s="1" t="s">
        <v>9</v>
      </c>
      <c r="D175" s="2">
        <v>29</v>
      </c>
      <c r="E175" s="2">
        <v>18.5</v>
      </c>
      <c r="F175" s="3">
        <v>650</v>
      </c>
      <c r="G175" s="2">
        <f t="shared" si="24"/>
        <v>0.65</v>
      </c>
      <c r="H175" s="3">
        <f t="shared" si="25"/>
        <v>514.75297250000006</v>
      </c>
      <c r="I175" s="34">
        <f t="shared" si="23"/>
        <v>0.51475297250000007</v>
      </c>
      <c r="J175" s="34"/>
      <c r="K175" s="34"/>
      <c r="L175" s="34">
        <f t="shared" si="26"/>
        <v>241.933897075</v>
      </c>
      <c r="M175" s="34">
        <f t="shared" si="27"/>
        <v>0.24193389707500002</v>
      </c>
      <c r="N175" s="34"/>
      <c r="O175" s="34"/>
    </row>
    <row r="176" spans="1:15" ht="15.6" x14ac:dyDescent="0.3">
      <c r="A176" s="1"/>
      <c r="B176" s="1">
        <v>16</v>
      </c>
      <c r="C176" s="1" t="s">
        <v>10</v>
      </c>
      <c r="D176" s="2">
        <v>26</v>
      </c>
      <c r="E176" s="2">
        <v>15</v>
      </c>
      <c r="F176" s="3">
        <v>689</v>
      </c>
      <c r="G176" s="2">
        <f t="shared" si="24"/>
        <v>0.68899999999999995</v>
      </c>
      <c r="H176" s="3">
        <f t="shared" si="25"/>
        <v>355.610814</v>
      </c>
      <c r="I176" s="34">
        <f t="shared" si="23"/>
        <v>0.355610814</v>
      </c>
      <c r="J176" s="34"/>
      <c r="K176" s="34"/>
      <c r="L176" s="34">
        <f t="shared" si="26"/>
        <v>167.13708258</v>
      </c>
      <c r="M176" s="34">
        <f t="shared" si="27"/>
        <v>0.16713708257999998</v>
      </c>
      <c r="N176" s="34"/>
      <c r="O176" s="34"/>
    </row>
    <row r="177" spans="1:15" ht="15.6" x14ac:dyDescent="0.3">
      <c r="A177" s="1"/>
      <c r="B177" s="1">
        <v>17</v>
      </c>
      <c r="C177" s="1" t="s">
        <v>9</v>
      </c>
      <c r="D177" s="2">
        <v>36.5</v>
      </c>
      <c r="E177" s="2">
        <v>21</v>
      </c>
      <c r="F177" s="3">
        <v>650</v>
      </c>
      <c r="G177" s="2">
        <f t="shared" si="24"/>
        <v>0.65</v>
      </c>
      <c r="H177" s="3">
        <f t="shared" si="25"/>
        <v>925.62731625000004</v>
      </c>
      <c r="I177" s="34">
        <f t="shared" si="23"/>
        <v>0.92562731625000005</v>
      </c>
      <c r="J177" s="34"/>
      <c r="K177" s="34"/>
      <c r="L177" s="34">
        <f t="shared" si="26"/>
        <v>435.04483863749999</v>
      </c>
      <c r="M177" s="34">
        <f t="shared" si="27"/>
        <v>0.43504483863749999</v>
      </c>
      <c r="N177" s="34"/>
      <c r="O177" s="34"/>
    </row>
    <row r="178" spans="1:15" ht="15.6" x14ac:dyDescent="0.3">
      <c r="A178" s="1"/>
      <c r="B178" s="1">
        <v>18</v>
      </c>
      <c r="C178" s="1" t="s">
        <v>9</v>
      </c>
      <c r="D178" s="2">
        <v>24</v>
      </c>
      <c r="E178" s="2">
        <v>15</v>
      </c>
      <c r="F178" s="3">
        <v>650</v>
      </c>
      <c r="G178" s="2">
        <f t="shared" si="24"/>
        <v>0.65</v>
      </c>
      <c r="H178" s="3">
        <f t="shared" si="25"/>
        <v>285.85440000000006</v>
      </c>
      <c r="I178" s="34">
        <f t="shared" si="23"/>
        <v>0.28585440000000006</v>
      </c>
      <c r="J178" s="34"/>
      <c r="K178" s="34"/>
      <c r="L178" s="34">
        <f t="shared" si="26"/>
        <v>134.35156800000001</v>
      </c>
      <c r="M178" s="34">
        <f t="shared" si="27"/>
        <v>0.134351568</v>
      </c>
      <c r="N178" s="34"/>
      <c r="O178" s="34"/>
    </row>
    <row r="179" spans="1:15" ht="15.6" x14ac:dyDescent="0.3">
      <c r="A179" s="1"/>
      <c r="B179" s="1">
        <v>19</v>
      </c>
      <c r="C179" s="1" t="s">
        <v>10</v>
      </c>
      <c r="D179" s="2">
        <v>26</v>
      </c>
      <c r="E179" s="2">
        <v>12</v>
      </c>
      <c r="F179" s="3">
        <v>689</v>
      </c>
      <c r="G179" s="2">
        <f t="shared" si="24"/>
        <v>0.68899999999999995</v>
      </c>
      <c r="H179" s="3">
        <f t="shared" si="25"/>
        <v>284.48865119999999</v>
      </c>
      <c r="I179" s="34">
        <f t="shared" si="23"/>
        <v>0.2844886512</v>
      </c>
      <c r="J179" s="34"/>
      <c r="K179" s="34"/>
      <c r="L179" s="34">
        <f t="shared" si="26"/>
        <v>133.70966606399998</v>
      </c>
      <c r="M179" s="34">
        <f t="shared" si="27"/>
        <v>0.13370966606399998</v>
      </c>
      <c r="N179" s="34"/>
      <c r="O179" s="34"/>
    </row>
    <row r="180" spans="1:15" ht="15.6" x14ac:dyDescent="0.3">
      <c r="A180" s="1"/>
      <c r="B180" s="1">
        <v>20</v>
      </c>
      <c r="C180" s="1" t="s">
        <v>10</v>
      </c>
      <c r="D180" s="2">
        <v>11</v>
      </c>
      <c r="E180" s="2">
        <v>10</v>
      </c>
      <c r="F180" s="3">
        <v>689</v>
      </c>
      <c r="G180" s="2">
        <f t="shared" si="24"/>
        <v>0.68899999999999995</v>
      </c>
      <c r="H180" s="3">
        <f t="shared" si="25"/>
        <v>42.434820999999999</v>
      </c>
      <c r="I180" s="34">
        <f t="shared" si="23"/>
        <v>4.2434820999999998E-2</v>
      </c>
      <c r="J180" s="34"/>
      <c r="K180" s="34"/>
      <c r="L180" s="34">
        <f t="shared" si="26"/>
        <v>19.944365869999999</v>
      </c>
      <c r="M180" s="34">
        <f t="shared" si="27"/>
        <v>1.9944365869999998E-2</v>
      </c>
      <c r="N180" s="34"/>
      <c r="O180" s="34"/>
    </row>
    <row r="181" spans="1:15" ht="15.6" x14ac:dyDescent="0.3">
      <c r="A181" s="1"/>
      <c r="B181" s="1">
        <v>21</v>
      </c>
      <c r="C181" s="1" t="s">
        <v>9</v>
      </c>
      <c r="D181" s="2">
        <v>47</v>
      </c>
      <c r="E181" s="2">
        <v>23</v>
      </c>
      <c r="F181" s="3">
        <v>650</v>
      </c>
      <c r="G181" s="2">
        <f t="shared" si="24"/>
        <v>0.65</v>
      </c>
      <c r="H181" s="3">
        <f t="shared" si="25"/>
        <v>1680.949595</v>
      </c>
      <c r="I181" s="34">
        <f t="shared" si="23"/>
        <v>1.680949595</v>
      </c>
      <c r="J181" s="34"/>
      <c r="K181" s="34"/>
      <c r="L181" s="34">
        <f t="shared" si="26"/>
        <v>790.04630965000001</v>
      </c>
      <c r="M181" s="34">
        <f t="shared" si="27"/>
        <v>0.79004630965</v>
      </c>
      <c r="N181" s="34"/>
      <c r="O181" s="34"/>
    </row>
    <row r="182" spans="1:15" ht="15.6" x14ac:dyDescent="0.3">
      <c r="A182" s="1"/>
      <c r="B182" s="1">
        <v>22</v>
      </c>
      <c r="C182" s="1" t="s">
        <v>9</v>
      </c>
      <c r="D182" s="2">
        <v>37</v>
      </c>
      <c r="E182" s="2">
        <v>22.2</v>
      </c>
      <c r="F182" s="3">
        <v>650</v>
      </c>
      <c r="G182" s="2">
        <f t="shared" si="24"/>
        <v>0.65</v>
      </c>
      <c r="H182" s="3">
        <f t="shared" si="25"/>
        <v>1005.512703</v>
      </c>
      <c r="I182" s="34">
        <f t="shared" si="23"/>
        <v>1.005512703</v>
      </c>
      <c r="J182" s="34"/>
      <c r="K182" s="34"/>
      <c r="L182" s="34">
        <f t="shared" si="26"/>
        <v>472.59097040999995</v>
      </c>
      <c r="M182" s="34">
        <f t="shared" si="27"/>
        <v>0.47259097040999998</v>
      </c>
      <c r="N182" s="34"/>
      <c r="O182" s="34"/>
    </row>
    <row r="183" spans="1:15" ht="15.6" x14ac:dyDescent="0.3">
      <c r="A183" s="1"/>
      <c r="B183" s="1">
        <v>23</v>
      </c>
      <c r="C183" s="1" t="s">
        <v>10</v>
      </c>
      <c r="D183" s="2">
        <v>18</v>
      </c>
      <c r="E183" s="2">
        <v>14</v>
      </c>
      <c r="F183" s="3">
        <v>689</v>
      </c>
      <c r="G183" s="2">
        <f t="shared" si="24"/>
        <v>0.68899999999999995</v>
      </c>
      <c r="H183" s="3">
        <f t="shared" si="25"/>
        <v>159.07797360000001</v>
      </c>
      <c r="I183" s="34">
        <f t="shared" si="23"/>
        <v>0.15907797360000001</v>
      </c>
      <c r="J183" s="34"/>
      <c r="K183" s="34"/>
      <c r="L183" s="34">
        <f t="shared" si="26"/>
        <v>74.766647591999998</v>
      </c>
      <c r="M183" s="34">
        <f t="shared" si="27"/>
        <v>7.4766647591999996E-2</v>
      </c>
      <c r="N183" s="34"/>
      <c r="O183" s="34"/>
    </row>
    <row r="184" spans="1:15" ht="15.6" x14ac:dyDescent="0.3">
      <c r="A184" s="1"/>
      <c r="B184" s="1">
        <v>24</v>
      </c>
      <c r="C184" s="1" t="s">
        <v>10</v>
      </c>
      <c r="D184" s="2">
        <v>14</v>
      </c>
      <c r="E184" s="2">
        <v>12</v>
      </c>
      <c r="F184" s="3">
        <v>689</v>
      </c>
      <c r="G184" s="2">
        <f t="shared" si="24"/>
        <v>0.68899999999999995</v>
      </c>
      <c r="H184" s="3">
        <f t="shared" si="25"/>
        <v>82.484875200000005</v>
      </c>
      <c r="I184" s="34">
        <f t="shared" si="23"/>
        <v>8.2484875200000002E-2</v>
      </c>
      <c r="J184" s="34">
        <f>SUM(I161:I184)</f>
        <v>11.596486708950003</v>
      </c>
      <c r="K184" s="34">
        <f t="shared" si="32"/>
        <v>231.92973417900004</v>
      </c>
      <c r="L184" s="34">
        <f t="shared" si="26"/>
        <v>38.767891343999999</v>
      </c>
      <c r="M184" s="34">
        <f t="shared" si="27"/>
        <v>3.8767891344000001E-2</v>
      </c>
      <c r="N184" s="34">
        <f>SUM(M161:M184)</f>
        <v>5.4503487532064998</v>
      </c>
      <c r="O184" s="34">
        <f t="shared" si="33"/>
        <v>109.00697506412999</v>
      </c>
    </row>
    <row r="185" spans="1:15" ht="15.6" x14ac:dyDescent="0.3">
      <c r="A185" s="1">
        <v>12</v>
      </c>
      <c r="B185" s="1">
        <v>1</v>
      </c>
      <c r="C185" s="1" t="s">
        <v>9</v>
      </c>
      <c r="D185" s="2">
        <v>34</v>
      </c>
      <c r="E185" s="2">
        <v>19</v>
      </c>
      <c r="F185" s="3">
        <v>650</v>
      </c>
      <c r="G185" s="2">
        <f t="shared" si="24"/>
        <v>0.65</v>
      </c>
      <c r="H185" s="3">
        <f t="shared" si="25"/>
        <v>726.67894000000013</v>
      </c>
      <c r="I185" s="34">
        <f t="shared" si="23"/>
        <v>0.72667894000000011</v>
      </c>
      <c r="J185" s="34"/>
      <c r="K185" s="34"/>
      <c r="L185" s="34">
        <f t="shared" si="26"/>
        <v>341.53910180000003</v>
      </c>
      <c r="M185" s="34">
        <f t="shared" si="27"/>
        <v>0.34153910180000002</v>
      </c>
      <c r="N185" s="34"/>
      <c r="O185" s="34"/>
    </row>
    <row r="186" spans="1:15" ht="15.6" x14ac:dyDescent="0.3">
      <c r="A186" s="1"/>
      <c r="B186" s="1">
        <v>2</v>
      </c>
      <c r="C186" s="1" t="s">
        <v>9</v>
      </c>
      <c r="D186" s="2">
        <v>32</v>
      </c>
      <c r="E186" s="2">
        <v>19</v>
      </c>
      <c r="F186" s="3">
        <v>650</v>
      </c>
      <c r="G186" s="2">
        <f t="shared" si="24"/>
        <v>0.65</v>
      </c>
      <c r="H186" s="3">
        <f t="shared" si="25"/>
        <v>643.70176000000004</v>
      </c>
      <c r="I186" s="34">
        <f t="shared" si="23"/>
        <v>0.64370176000000001</v>
      </c>
      <c r="J186" s="34"/>
      <c r="K186" s="34"/>
      <c r="L186" s="34">
        <f t="shared" si="26"/>
        <v>302.53982719999999</v>
      </c>
      <c r="M186" s="34">
        <f t="shared" si="27"/>
        <v>0.3025398272</v>
      </c>
      <c r="N186" s="34"/>
      <c r="O186" s="34"/>
    </row>
    <row r="187" spans="1:15" ht="15.6" x14ac:dyDescent="0.3">
      <c r="A187" s="1"/>
      <c r="B187" s="1">
        <v>3</v>
      </c>
      <c r="C187" s="1" t="s">
        <v>10</v>
      </c>
      <c r="D187" s="2">
        <v>26</v>
      </c>
      <c r="E187" s="2">
        <v>17.5</v>
      </c>
      <c r="F187" s="3">
        <v>689</v>
      </c>
      <c r="G187" s="2">
        <f t="shared" si="24"/>
        <v>0.68899999999999995</v>
      </c>
      <c r="H187" s="3">
        <f t="shared" si="25"/>
        <v>414.87928299999999</v>
      </c>
      <c r="I187" s="34">
        <f t="shared" si="23"/>
        <v>0.41487928299999999</v>
      </c>
      <c r="J187" s="34"/>
      <c r="K187" s="34"/>
      <c r="L187" s="34">
        <f t="shared" si="26"/>
        <v>194.99326300999999</v>
      </c>
      <c r="M187" s="34">
        <f t="shared" si="27"/>
        <v>0.19499326301</v>
      </c>
      <c r="N187" s="34"/>
      <c r="O187" s="34"/>
    </row>
    <row r="188" spans="1:15" ht="15.6" x14ac:dyDescent="0.3">
      <c r="A188" s="1"/>
      <c r="B188" s="1">
        <v>4</v>
      </c>
      <c r="C188" s="1" t="s">
        <v>9</v>
      </c>
      <c r="D188" s="2">
        <v>11</v>
      </c>
      <c r="E188" s="2">
        <v>11</v>
      </c>
      <c r="F188" s="3">
        <v>650</v>
      </c>
      <c r="G188" s="2">
        <f t="shared" si="24"/>
        <v>0.65</v>
      </c>
      <c r="H188" s="3">
        <f t="shared" si="25"/>
        <v>44.036135000000002</v>
      </c>
      <c r="I188" s="34">
        <f t="shared" si="23"/>
        <v>4.4036135000000004E-2</v>
      </c>
      <c r="J188" s="34"/>
      <c r="K188" s="34"/>
      <c r="L188" s="34">
        <f t="shared" si="26"/>
        <v>20.696983450000001</v>
      </c>
      <c r="M188" s="34">
        <f t="shared" si="27"/>
        <v>2.0696983450000001E-2</v>
      </c>
      <c r="N188" s="34"/>
      <c r="O188" s="34"/>
    </row>
    <row r="189" spans="1:15" ht="15.6" x14ac:dyDescent="0.3">
      <c r="A189" s="1"/>
      <c r="B189" s="1">
        <v>5</v>
      </c>
      <c r="C189" s="1" t="s">
        <v>9</v>
      </c>
      <c r="D189" s="2">
        <v>37</v>
      </c>
      <c r="E189" s="2">
        <v>20</v>
      </c>
      <c r="F189" s="3">
        <v>650</v>
      </c>
      <c r="G189" s="2">
        <f t="shared" si="24"/>
        <v>0.65</v>
      </c>
      <c r="H189" s="3">
        <f t="shared" si="25"/>
        <v>905.8673</v>
      </c>
      <c r="I189" s="34">
        <f t="shared" si="23"/>
        <v>0.90586730000000004</v>
      </c>
      <c r="J189" s="34"/>
      <c r="K189" s="34"/>
      <c r="L189" s="34">
        <f t="shared" si="26"/>
        <v>425.757631</v>
      </c>
      <c r="M189" s="34">
        <f t="shared" si="27"/>
        <v>0.42575763100000003</v>
      </c>
      <c r="N189" s="34"/>
      <c r="O189" s="34"/>
    </row>
    <row r="190" spans="1:15" ht="15.6" x14ac:dyDescent="0.3">
      <c r="A190" s="1"/>
      <c r="B190" s="1">
        <v>6</v>
      </c>
      <c r="C190" s="1" t="s">
        <v>9</v>
      </c>
      <c r="D190" s="2">
        <v>44.5</v>
      </c>
      <c r="E190" s="2">
        <v>22</v>
      </c>
      <c r="F190" s="3">
        <v>650</v>
      </c>
      <c r="G190" s="2">
        <f t="shared" si="24"/>
        <v>0.65</v>
      </c>
      <c r="H190" s="3">
        <f t="shared" si="25"/>
        <v>1441.3645675000002</v>
      </c>
      <c r="I190" s="34">
        <f t="shared" si="23"/>
        <v>1.4413645675000002</v>
      </c>
      <c r="J190" s="34"/>
      <c r="K190" s="34"/>
      <c r="L190" s="34">
        <f t="shared" si="26"/>
        <v>677.44134672500013</v>
      </c>
      <c r="M190" s="34">
        <f t="shared" si="27"/>
        <v>0.67744134672500012</v>
      </c>
      <c r="N190" s="34"/>
      <c r="O190" s="34"/>
    </row>
    <row r="191" spans="1:15" ht="15.6" x14ac:dyDescent="0.3">
      <c r="A191" s="1"/>
      <c r="B191" s="1">
        <v>7</v>
      </c>
      <c r="C191" s="1" t="s">
        <v>9</v>
      </c>
      <c r="D191" s="2">
        <v>36</v>
      </c>
      <c r="E191" s="2">
        <v>20.5</v>
      </c>
      <c r="F191" s="3">
        <v>650</v>
      </c>
      <c r="G191" s="2">
        <f t="shared" si="24"/>
        <v>0.65</v>
      </c>
      <c r="H191" s="3">
        <f t="shared" si="25"/>
        <v>879.00228000000004</v>
      </c>
      <c r="I191" s="34">
        <f t="shared" si="23"/>
        <v>0.87900228000000002</v>
      </c>
      <c r="J191" s="34"/>
      <c r="K191" s="34"/>
      <c r="L191" s="34">
        <f t="shared" si="26"/>
        <v>413.13107159999998</v>
      </c>
      <c r="M191" s="34">
        <f t="shared" si="27"/>
        <v>0.41313107160000001</v>
      </c>
      <c r="N191" s="34"/>
      <c r="O191" s="34"/>
    </row>
    <row r="192" spans="1:15" ht="15.6" x14ac:dyDescent="0.3">
      <c r="A192" s="1"/>
      <c r="B192" s="1">
        <v>8</v>
      </c>
      <c r="C192" s="1" t="s">
        <v>11</v>
      </c>
      <c r="D192" s="2">
        <v>17</v>
      </c>
      <c r="E192" s="2">
        <v>10</v>
      </c>
      <c r="F192" s="3">
        <v>700</v>
      </c>
      <c r="G192" s="2">
        <f t="shared" si="24"/>
        <v>0.7</v>
      </c>
      <c r="H192" s="3">
        <f t="shared" si="25"/>
        <v>102.97069999999998</v>
      </c>
      <c r="I192" s="34">
        <f t="shared" si="23"/>
        <v>0.10297069999999998</v>
      </c>
      <c r="J192" s="34"/>
      <c r="K192" s="34"/>
      <c r="L192" s="34">
        <f t="shared" si="26"/>
        <v>48.396228999999991</v>
      </c>
      <c r="M192" s="34">
        <f t="shared" si="27"/>
        <v>4.8396228999999992E-2</v>
      </c>
      <c r="N192" s="34"/>
      <c r="O192" s="34"/>
    </row>
    <row r="193" spans="1:15" ht="15.6" x14ac:dyDescent="0.3">
      <c r="A193" s="1"/>
      <c r="B193" s="1">
        <v>9</v>
      </c>
      <c r="C193" s="1" t="s">
        <v>11</v>
      </c>
      <c r="D193" s="2">
        <v>11</v>
      </c>
      <c r="E193" s="2">
        <v>11</v>
      </c>
      <c r="F193" s="3">
        <v>700</v>
      </c>
      <c r="G193" s="2">
        <f t="shared" si="24"/>
        <v>0.7</v>
      </c>
      <c r="H193" s="3">
        <f t="shared" si="25"/>
        <v>47.423529999999992</v>
      </c>
      <c r="I193" s="34">
        <f t="shared" si="23"/>
        <v>4.7423529999999992E-2</v>
      </c>
      <c r="J193" s="34"/>
      <c r="K193" s="34"/>
      <c r="L193" s="34">
        <f t="shared" si="26"/>
        <v>22.289059099999996</v>
      </c>
      <c r="M193" s="34">
        <f t="shared" si="27"/>
        <v>2.2289059099999994E-2</v>
      </c>
      <c r="N193" s="34"/>
      <c r="O193" s="34"/>
    </row>
    <row r="194" spans="1:15" ht="15.6" x14ac:dyDescent="0.3">
      <c r="A194" s="1"/>
      <c r="B194" s="1">
        <v>10</v>
      </c>
      <c r="C194" s="1" t="s">
        <v>9</v>
      </c>
      <c r="D194" s="2">
        <v>27</v>
      </c>
      <c r="E194" s="2">
        <v>19</v>
      </c>
      <c r="F194" s="3">
        <v>650</v>
      </c>
      <c r="G194" s="2">
        <f t="shared" si="24"/>
        <v>0.65</v>
      </c>
      <c r="H194" s="3">
        <f t="shared" si="25"/>
        <v>458.26033500000005</v>
      </c>
      <c r="I194" s="34">
        <f t="shared" si="23"/>
        <v>0.45826033500000007</v>
      </c>
      <c r="J194" s="34"/>
      <c r="K194" s="34"/>
      <c r="L194" s="34">
        <f t="shared" si="26"/>
        <v>215.38235745</v>
      </c>
      <c r="M194" s="34">
        <f t="shared" si="27"/>
        <v>0.21538235745000001</v>
      </c>
      <c r="N194" s="34"/>
      <c r="O194" s="34"/>
    </row>
    <row r="195" spans="1:15" ht="15.6" x14ac:dyDescent="0.3">
      <c r="A195" s="1"/>
      <c r="B195" s="1">
        <v>11</v>
      </c>
      <c r="C195" s="1" t="s">
        <v>9</v>
      </c>
      <c r="D195" s="2">
        <v>34</v>
      </c>
      <c r="E195" s="2">
        <v>20</v>
      </c>
      <c r="F195" s="3">
        <v>650</v>
      </c>
      <c r="G195" s="2">
        <f t="shared" si="24"/>
        <v>0.65</v>
      </c>
      <c r="H195" s="3">
        <f t="shared" si="25"/>
        <v>764.92520000000013</v>
      </c>
      <c r="I195" s="34">
        <f t="shared" si="23"/>
        <v>0.76492520000000008</v>
      </c>
      <c r="J195" s="34"/>
      <c r="K195" s="34"/>
      <c r="L195" s="34">
        <f t="shared" si="26"/>
        <v>359.51484400000004</v>
      </c>
      <c r="M195" s="34">
        <f t="shared" si="27"/>
        <v>0.35951484400000006</v>
      </c>
      <c r="N195" s="34"/>
      <c r="O195" s="34"/>
    </row>
    <row r="196" spans="1:15" ht="15.6" x14ac:dyDescent="0.3">
      <c r="A196" s="1"/>
      <c r="B196" s="1">
        <v>12</v>
      </c>
      <c r="C196" s="1" t="s">
        <v>9</v>
      </c>
      <c r="D196" s="2">
        <v>37.5</v>
      </c>
      <c r="E196" s="2">
        <v>20</v>
      </c>
      <c r="F196" s="3">
        <v>650</v>
      </c>
      <c r="G196" s="2">
        <f t="shared" si="24"/>
        <v>0.65</v>
      </c>
      <c r="H196" s="3">
        <f t="shared" si="25"/>
        <v>930.515625</v>
      </c>
      <c r="I196" s="34">
        <f t="shared" si="23"/>
        <v>0.93051562499999996</v>
      </c>
      <c r="J196" s="34"/>
      <c r="K196" s="34"/>
      <c r="L196" s="34">
        <f t="shared" si="26"/>
        <v>437.34234375</v>
      </c>
      <c r="M196" s="34">
        <f t="shared" si="27"/>
        <v>0.43734234374999997</v>
      </c>
      <c r="N196" s="34"/>
      <c r="O196" s="34"/>
    </row>
    <row r="197" spans="1:15" ht="15.6" x14ac:dyDescent="0.3">
      <c r="A197" s="1"/>
      <c r="B197" s="1">
        <v>13</v>
      </c>
      <c r="C197" s="1" t="s">
        <v>9</v>
      </c>
      <c r="D197" s="2">
        <v>35</v>
      </c>
      <c r="E197" s="2">
        <v>20.5</v>
      </c>
      <c r="F197" s="3">
        <v>650</v>
      </c>
      <c r="G197" s="2">
        <f t="shared" si="24"/>
        <v>0.65</v>
      </c>
      <c r="H197" s="3">
        <f t="shared" si="25"/>
        <v>830.84706249999999</v>
      </c>
      <c r="I197" s="34">
        <f t="shared" ref="I197:I260" si="34">H197/1000</f>
        <v>0.83084706249999996</v>
      </c>
      <c r="J197" s="34"/>
      <c r="K197" s="34"/>
      <c r="L197" s="34">
        <f t="shared" si="26"/>
        <v>390.49811937499999</v>
      </c>
      <c r="M197" s="34">
        <f t="shared" si="27"/>
        <v>0.39049811937500001</v>
      </c>
      <c r="N197" s="34"/>
      <c r="O197" s="34"/>
    </row>
    <row r="198" spans="1:15" ht="15.6" x14ac:dyDescent="0.3">
      <c r="A198" s="1"/>
      <c r="B198" s="1">
        <v>14</v>
      </c>
      <c r="C198" s="1" t="s">
        <v>10</v>
      </c>
      <c r="D198" s="2">
        <v>20</v>
      </c>
      <c r="E198" s="2">
        <v>12</v>
      </c>
      <c r="F198" s="3">
        <v>689</v>
      </c>
      <c r="G198" s="2">
        <f t="shared" si="24"/>
        <v>0.68899999999999995</v>
      </c>
      <c r="H198" s="3">
        <f t="shared" si="25"/>
        <v>168.33647999999999</v>
      </c>
      <c r="I198" s="34">
        <f t="shared" si="34"/>
        <v>0.16833647999999998</v>
      </c>
      <c r="J198" s="34"/>
      <c r="K198" s="34"/>
      <c r="L198" s="34">
        <f t="shared" si="26"/>
        <v>79.118145599999991</v>
      </c>
      <c r="M198" s="34">
        <f t="shared" si="27"/>
        <v>7.9118145599999995E-2</v>
      </c>
      <c r="N198" s="34"/>
      <c r="O198" s="34"/>
    </row>
    <row r="199" spans="1:15" ht="15.6" x14ac:dyDescent="0.3">
      <c r="A199" s="1"/>
      <c r="B199" s="1">
        <v>15</v>
      </c>
      <c r="C199" s="1" t="s">
        <v>9</v>
      </c>
      <c r="D199" s="2">
        <v>33</v>
      </c>
      <c r="E199" s="2">
        <v>20</v>
      </c>
      <c r="F199" s="3">
        <v>650</v>
      </c>
      <c r="G199" s="2">
        <f t="shared" si="24"/>
        <v>0.65</v>
      </c>
      <c r="H199" s="3">
        <f t="shared" si="25"/>
        <v>720.59130000000005</v>
      </c>
      <c r="I199" s="34">
        <f t="shared" si="34"/>
        <v>0.72059130000000005</v>
      </c>
      <c r="J199" s="34"/>
      <c r="K199" s="34"/>
      <c r="L199" s="34">
        <f t="shared" si="26"/>
        <v>338.67791099999999</v>
      </c>
      <c r="M199" s="34">
        <f t="shared" si="27"/>
        <v>0.338677911</v>
      </c>
      <c r="N199" s="34"/>
      <c r="O199" s="34"/>
    </row>
    <row r="200" spans="1:15" ht="15.6" x14ac:dyDescent="0.3">
      <c r="A200" s="1"/>
      <c r="B200" s="1">
        <v>16</v>
      </c>
      <c r="C200" s="1" t="s">
        <v>10</v>
      </c>
      <c r="D200" s="2">
        <v>32</v>
      </c>
      <c r="E200" s="2">
        <v>14</v>
      </c>
      <c r="F200" s="3">
        <v>689</v>
      </c>
      <c r="G200" s="2">
        <f t="shared" si="24"/>
        <v>0.68899999999999995</v>
      </c>
      <c r="H200" s="3">
        <f t="shared" si="25"/>
        <v>502.76495360000001</v>
      </c>
      <c r="I200" s="34">
        <f t="shared" si="34"/>
        <v>0.50276495360000006</v>
      </c>
      <c r="J200" s="34"/>
      <c r="K200" s="34"/>
      <c r="L200" s="34">
        <f t="shared" si="26"/>
        <v>236.299528192</v>
      </c>
      <c r="M200" s="34">
        <f t="shared" si="27"/>
        <v>0.23629952819200001</v>
      </c>
      <c r="N200" s="34"/>
      <c r="O200" s="34"/>
    </row>
    <row r="201" spans="1:15" ht="15.6" x14ac:dyDescent="0.3">
      <c r="A201" s="1"/>
      <c r="B201" s="1">
        <v>17</v>
      </c>
      <c r="C201" s="1" t="s">
        <v>9</v>
      </c>
      <c r="D201" s="2">
        <v>40</v>
      </c>
      <c r="E201" s="2">
        <v>21</v>
      </c>
      <c r="F201" s="3">
        <v>650</v>
      </c>
      <c r="G201" s="2">
        <f t="shared" si="24"/>
        <v>0.65</v>
      </c>
      <c r="H201" s="3">
        <f t="shared" si="25"/>
        <v>1111.6560000000002</v>
      </c>
      <c r="I201" s="34">
        <f t="shared" si="34"/>
        <v>1.1116560000000002</v>
      </c>
      <c r="J201" s="34">
        <f>SUM(I185:I201)</f>
        <v>10.693821451600002</v>
      </c>
      <c r="K201" s="34">
        <f t="shared" si="32"/>
        <v>213.87642903200003</v>
      </c>
      <c r="L201" s="34">
        <f t="shared" si="26"/>
        <v>522.47832000000005</v>
      </c>
      <c r="M201" s="34">
        <f t="shared" si="27"/>
        <v>0.52247832000000005</v>
      </c>
      <c r="N201" s="34">
        <f>SUM(M185:M201)</f>
        <v>5.0260960822520016</v>
      </c>
      <c r="O201" s="34">
        <f t="shared" si="33"/>
        <v>100.52192164504004</v>
      </c>
    </row>
    <row r="202" spans="1:15" ht="15.6" x14ac:dyDescent="0.3">
      <c r="A202" s="1">
        <v>11</v>
      </c>
      <c r="B202" s="1">
        <v>1</v>
      </c>
      <c r="C202" s="1" t="s">
        <v>9</v>
      </c>
      <c r="D202" s="2">
        <v>41</v>
      </c>
      <c r="E202" s="2">
        <v>21.5</v>
      </c>
      <c r="F202" s="3">
        <v>650</v>
      </c>
      <c r="G202" s="2">
        <f t="shared" si="24"/>
        <v>0.65</v>
      </c>
      <c r="H202" s="3">
        <f t="shared" si="25"/>
        <v>1195.7415275000001</v>
      </c>
      <c r="I202" s="34">
        <f t="shared" si="34"/>
        <v>1.1957415275000001</v>
      </c>
      <c r="J202" s="34"/>
      <c r="K202" s="34"/>
      <c r="L202" s="34">
        <f t="shared" si="26"/>
        <v>561.99851792499999</v>
      </c>
      <c r="M202" s="34">
        <f t="shared" si="27"/>
        <v>0.561998517925</v>
      </c>
      <c r="N202" s="34"/>
      <c r="O202" s="34"/>
    </row>
    <row r="203" spans="1:15" ht="15.6" x14ac:dyDescent="0.3">
      <c r="A203" s="1"/>
      <c r="B203" s="1">
        <v>2</v>
      </c>
      <c r="C203" s="1" t="s">
        <v>9</v>
      </c>
      <c r="D203" s="2">
        <v>39</v>
      </c>
      <c r="E203" s="2">
        <v>19</v>
      </c>
      <c r="F203" s="3">
        <v>650</v>
      </c>
      <c r="G203" s="2">
        <f t="shared" si="24"/>
        <v>0.65</v>
      </c>
      <c r="H203" s="3">
        <f t="shared" si="25"/>
        <v>956.12341500000014</v>
      </c>
      <c r="I203" s="34">
        <f t="shared" si="34"/>
        <v>0.95612341500000009</v>
      </c>
      <c r="J203" s="34"/>
      <c r="K203" s="34"/>
      <c r="L203" s="34">
        <f t="shared" si="26"/>
        <v>449.37800505000001</v>
      </c>
      <c r="M203" s="34">
        <f t="shared" si="27"/>
        <v>0.44937800505000003</v>
      </c>
      <c r="N203" s="34"/>
      <c r="O203" s="34"/>
    </row>
    <row r="204" spans="1:15" ht="15.6" x14ac:dyDescent="0.3">
      <c r="A204" s="1"/>
      <c r="B204" s="1">
        <v>3</v>
      </c>
      <c r="C204" s="1" t="s">
        <v>10</v>
      </c>
      <c r="D204" s="2">
        <v>24</v>
      </c>
      <c r="E204" s="2">
        <v>16.600000000000001</v>
      </c>
      <c r="F204" s="3">
        <v>689</v>
      </c>
      <c r="G204" s="2">
        <f t="shared" ref="G204:G283" si="35">F204/1000</f>
        <v>0.68899999999999995</v>
      </c>
      <c r="H204" s="3">
        <f t="shared" ref="H204:H283" si="36">0.0509*G204*(D204*D204)*E204</f>
        <v>335.32626816000004</v>
      </c>
      <c r="I204" s="34">
        <f t="shared" si="34"/>
        <v>0.33532626816000005</v>
      </c>
      <c r="J204" s="34"/>
      <c r="K204" s="34"/>
      <c r="L204" s="34">
        <f t="shared" ref="L204:L283" si="37">H204*0.47</f>
        <v>157.60334603520002</v>
      </c>
      <c r="M204" s="34">
        <f t="shared" ref="M204:M283" si="38">L204/1000</f>
        <v>0.15760334603520001</v>
      </c>
      <c r="N204" s="34"/>
      <c r="O204" s="34"/>
    </row>
    <row r="205" spans="1:15" ht="15.6" x14ac:dyDescent="0.3">
      <c r="A205" s="1"/>
      <c r="B205" s="1">
        <v>4</v>
      </c>
      <c r="C205" s="1" t="s">
        <v>10</v>
      </c>
      <c r="D205" s="2">
        <v>8.5</v>
      </c>
      <c r="E205" s="2">
        <v>5</v>
      </c>
      <c r="F205" s="3">
        <v>689</v>
      </c>
      <c r="G205" s="2">
        <f t="shared" si="35"/>
        <v>0.68899999999999995</v>
      </c>
      <c r="H205" s="3">
        <f t="shared" si="36"/>
        <v>12.669073624999999</v>
      </c>
      <c r="I205" s="34">
        <f t="shared" si="34"/>
        <v>1.2669073624999999E-2</v>
      </c>
      <c r="J205" s="34"/>
      <c r="K205" s="34"/>
      <c r="L205" s="34">
        <f t="shared" si="37"/>
        <v>5.9544646037499991</v>
      </c>
      <c r="M205" s="34">
        <f t="shared" si="38"/>
        <v>5.9544646037499992E-3</v>
      </c>
      <c r="N205" s="34"/>
      <c r="O205" s="34"/>
    </row>
    <row r="206" spans="1:15" ht="15.6" x14ac:dyDescent="0.3">
      <c r="A206" s="1"/>
      <c r="B206" s="1">
        <v>5</v>
      </c>
      <c r="C206" s="1" t="s">
        <v>9</v>
      </c>
      <c r="D206" s="2">
        <v>44.5</v>
      </c>
      <c r="E206" s="2">
        <v>22.5</v>
      </c>
      <c r="F206" s="3">
        <v>650</v>
      </c>
      <c r="G206" s="2">
        <f t="shared" ref="G206:G207" si="39">F206/1000</f>
        <v>0.65</v>
      </c>
      <c r="H206" s="3">
        <f t="shared" ref="H206:H207" si="40">0.0509*G206*(D206*D206)*E206</f>
        <v>1474.1228531250003</v>
      </c>
      <c r="I206" s="34">
        <f t="shared" si="34"/>
        <v>1.4741228531250004</v>
      </c>
      <c r="J206" s="34"/>
      <c r="K206" s="34"/>
      <c r="L206" s="34">
        <f t="shared" ref="L206:L207" si="41">H206*0.47</f>
        <v>692.83774096875015</v>
      </c>
      <c r="M206" s="34">
        <f t="shared" ref="M206:M207" si="42">L206/1000</f>
        <v>0.69283774096875017</v>
      </c>
      <c r="N206" s="34"/>
      <c r="O206" s="34"/>
    </row>
    <row r="207" spans="1:15" ht="15.6" x14ac:dyDescent="0.3">
      <c r="A207" s="1"/>
      <c r="B207" s="1">
        <v>6</v>
      </c>
      <c r="C207" s="1" t="s">
        <v>9</v>
      </c>
      <c r="D207" s="2">
        <v>35.5</v>
      </c>
      <c r="E207" s="2">
        <v>18.5</v>
      </c>
      <c r="F207" s="3">
        <v>650</v>
      </c>
      <c r="G207" s="2">
        <f t="shared" si="39"/>
        <v>0.65</v>
      </c>
      <c r="H207" s="3">
        <f t="shared" si="40"/>
        <v>771.36436812500006</v>
      </c>
      <c r="I207" s="34">
        <f t="shared" si="34"/>
        <v>0.77136436812500009</v>
      </c>
      <c r="J207" s="34"/>
      <c r="K207" s="34"/>
      <c r="L207" s="34">
        <f t="shared" si="41"/>
        <v>362.54125301875001</v>
      </c>
      <c r="M207" s="34">
        <f t="shared" si="42"/>
        <v>0.36254125301875001</v>
      </c>
      <c r="N207" s="34"/>
      <c r="O207" s="34"/>
    </row>
    <row r="208" spans="1:15" ht="15.6" x14ac:dyDescent="0.3">
      <c r="A208" s="1"/>
      <c r="B208" s="1">
        <v>7</v>
      </c>
      <c r="C208" s="1" t="s">
        <v>9</v>
      </c>
      <c r="D208" s="2">
        <v>42.5</v>
      </c>
      <c r="E208" s="2">
        <v>24</v>
      </c>
      <c r="F208" s="3">
        <v>650</v>
      </c>
      <c r="G208" s="2">
        <f t="shared" si="35"/>
        <v>0.65</v>
      </c>
      <c r="H208" s="3">
        <f t="shared" si="36"/>
        <v>1434.2347500000001</v>
      </c>
      <c r="I208" s="34">
        <f t="shared" si="34"/>
        <v>1.4342347500000001</v>
      </c>
      <c r="J208" s="34"/>
      <c r="K208" s="34"/>
      <c r="L208" s="34">
        <f t="shared" si="37"/>
        <v>674.09033250000005</v>
      </c>
      <c r="M208" s="34">
        <f t="shared" si="38"/>
        <v>0.67409033250000006</v>
      </c>
      <c r="N208" s="34"/>
      <c r="O208" s="34"/>
    </row>
    <row r="209" spans="1:15" ht="15.6" x14ac:dyDescent="0.3">
      <c r="A209" s="1"/>
      <c r="B209" s="1">
        <v>8</v>
      </c>
      <c r="C209" s="1" t="s">
        <v>9</v>
      </c>
      <c r="D209" s="2">
        <v>37.5</v>
      </c>
      <c r="E209" s="2">
        <v>20</v>
      </c>
      <c r="F209" s="3">
        <v>650</v>
      </c>
      <c r="G209" s="2">
        <f t="shared" si="35"/>
        <v>0.65</v>
      </c>
      <c r="H209" s="3">
        <f t="shared" si="36"/>
        <v>930.515625</v>
      </c>
      <c r="I209" s="34">
        <f t="shared" si="34"/>
        <v>0.93051562499999996</v>
      </c>
      <c r="J209" s="34"/>
      <c r="K209" s="34"/>
      <c r="L209" s="34">
        <f t="shared" si="37"/>
        <v>437.34234375</v>
      </c>
      <c r="M209" s="34">
        <f t="shared" si="38"/>
        <v>0.43734234374999997</v>
      </c>
      <c r="N209" s="34"/>
      <c r="O209" s="34"/>
    </row>
    <row r="210" spans="1:15" ht="15.6" x14ac:dyDescent="0.3">
      <c r="A210" s="1"/>
      <c r="B210" s="1">
        <v>9</v>
      </c>
      <c r="C210" s="1" t="s">
        <v>9</v>
      </c>
      <c r="D210" s="2">
        <v>44</v>
      </c>
      <c r="E210" s="2">
        <v>23.8</v>
      </c>
      <c r="F210" s="3">
        <v>650</v>
      </c>
      <c r="G210" s="2">
        <f t="shared" si="35"/>
        <v>0.65</v>
      </c>
      <c r="H210" s="3">
        <f t="shared" si="36"/>
        <v>1524.450928</v>
      </c>
      <c r="I210" s="34">
        <f t="shared" si="34"/>
        <v>1.524450928</v>
      </c>
      <c r="J210" s="34"/>
      <c r="K210" s="34"/>
      <c r="L210" s="34">
        <f t="shared" si="37"/>
        <v>716.49193615999991</v>
      </c>
      <c r="M210" s="34">
        <f t="shared" si="38"/>
        <v>0.71649193615999995</v>
      </c>
      <c r="N210" s="34"/>
      <c r="O210" s="34"/>
    </row>
    <row r="211" spans="1:15" ht="15.6" x14ac:dyDescent="0.3">
      <c r="A211" s="1"/>
      <c r="B211" s="1">
        <v>10</v>
      </c>
      <c r="C211" s="1" t="s">
        <v>9</v>
      </c>
      <c r="D211" s="2">
        <v>29</v>
      </c>
      <c r="E211" s="2">
        <v>17</v>
      </c>
      <c r="F211" s="3">
        <v>650</v>
      </c>
      <c r="G211" s="2">
        <f t="shared" si="35"/>
        <v>0.65</v>
      </c>
      <c r="H211" s="3">
        <f t="shared" si="36"/>
        <v>473.01624500000003</v>
      </c>
      <c r="I211" s="34">
        <f t="shared" si="34"/>
        <v>0.473016245</v>
      </c>
      <c r="J211" s="34"/>
      <c r="K211" s="34"/>
      <c r="L211" s="34">
        <f t="shared" si="37"/>
        <v>222.31763515</v>
      </c>
      <c r="M211" s="34">
        <f t="shared" si="38"/>
        <v>0.22231763515</v>
      </c>
      <c r="N211" s="34"/>
      <c r="O211" s="34"/>
    </row>
    <row r="212" spans="1:15" ht="15.6" x14ac:dyDescent="0.3">
      <c r="A212" s="1"/>
      <c r="B212" s="1">
        <v>11</v>
      </c>
      <c r="C212" s="1" t="s">
        <v>12</v>
      </c>
      <c r="D212" s="2">
        <v>10</v>
      </c>
      <c r="E212" s="2">
        <v>5.5</v>
      </c>
      <c r="F212" s="3">
        <v>750</v>
      </c>
      <c r="G212" s="2">
        <f t="shared" si="35"/>
        <v>0.75</v>
      </c>
      <c r="H212" s="3">
        <f t="shared" si="36"/>
        <v>20.99625</v>
      </c>
      <c r="I212" s="34">
        <f t="shared" si="34"/>
        <v>2.0996250000000001E-2</v>
      </c>
      <c r="J212" s="34"/>
      <c r="K212" s="34"/>
      <c r="L212" s="34">
        <f t="shared" si="37"/>
        <v>9.8682374999999993</v>
      </c>
      <c r="M212" s="34">
        <f t="shared" si="38"/>
        <v>9.8682374999999999E-3</v>
      </c>
      <c r="N212" s="34"/>
      <c r="O212" s="34"/>
    </row>
    <row r="213" spans="1:15" ht="15.6" x14ac:dyDescent="0.3">
      <c r="A213" s="1"/>
      <c r="B213" s="1">
        <v>12</v>
      </c>
      <c r="C213" s="1" t="s">
        <v>9</v>
      </c>
      <c r="D213" s="2">
        <v>34.5</v>
      </c>
      <c r="E213" s="2">
        <v>20</v>
      </c>
      <c r="F213" s="3">
        <v>650</v>
      </c>
      <c r="G213" s="2">
        <f t="shared" si="35"/>
        <v>0.65</v>
      </c>
      <c r="H213" s="3">
        <f t="shared" si="36"/>
        <v>787.58842500000014</v>
      </c>
      <c r="I213" s="34">
        <f t="shared" si="34"/>
        <v>0.78758842500000015</v>
      </c>
      <c r="J213" s="34"/>
      <c r="K213" s="34"/>
      <c r="L213" s="34">
        <f t="shared" si="37"/>
        <v>370.16655975000003</v>
      </c>
      <c r="M213" s="34">
        <f t="shared" si="38"/>
        <v>0.37016655975000001</v>
      </c>
      <c r="N213" s="34"/>
      <c r="O213" s="34"/>
    </row>
    <row r="214" spans="1:15" ht="15.6" x14ac:dyDescent="0.3">
      <c r="A214" s="1"/>
      <c r="B214" s="1">
        <v>13</v>
      </c>
      <c r="C214" s="1" t="s">
        <v>10</v>
      </c>
      <c r="D214" s="2">
        <v>14</v>
      </c>
      <c r="E214" s="2">
        <v>10</v>
      </c>
      <c r="F214" s="3">
        <v>689</v>
      </c>
      <c r="G214" s="2">
        <f t="shared" si="35"/>
        <v>0.68899999999999995</v>
      </c>
      <c r="H214" s="3">
        <f t="shared" si="36"/>
        <v>68.737396000000004</v>
      </c>
      <c r="I214" s="34">
        <f t="shared" si="34"/>
        <v>6.8737396000000006E-2</v>
      </c>
      <c r="J214" s="34"/>
      <c r="K214" s="34"/>
      <c r="L214" s="34">
        <f t="shared" si="37"/>
        <v>32.306576120000003</v>
      </c>
      <c r="M214" s="34">
        <f t="shared" si="38"/>
        <v>3.230657612E-2</v>
      </c>
      <c r="N214" s="34"/>
      <c r="O214" s="34"/>
    </row>
    <row r="215" spans="1:15" ht="15.6" x14ac:dyDescent="0.3">
      <c r="A215" s="1"/>
      <c r="B215" s="1">
        <v>14</v>
      </c>
      <c r="C215" s="1" t="s">
        <v>10</v>
      </c>
      <c r="D215" s="2">
        <v>21</v>
      </c>
      <c r="E215" s="2">
        <v>15.5</v>
      </c>
      <c r="F215" s="3">
        <v>689</v>
      </c>
      <c r="G215" s="2">
        <f t="shared" si="35"/>
        <v>0.68899999999999995</v>
      </c>
      <c r="H215" s="3">
        <f t="shared" si="36"/>
        <v>239.72166854999998</v>
      </c>
      <c r="I215" s="34">
        <f t="shared" si="34"/>
        <v>0.23972166854999999</v>
      </c>
      <c r="J215" s="34">
        <f>SUM(I202:I215)</f>
        <v>10.224608793085002</v>
      </c>
      <c r="K215" s="34">
        <f t="shared" ref="K215:K267" si="43">((J215/500)*10000)</f>
        <v>204.49217586170005</v>
      </c>
      <c r="L215" s="34">
        <f t="shared" si="37"/>
        <v>112.66918421849998</v>
      </c>
      <c r="M215" s="34">
        <f t="shared" si="38"/>
        <v>0.11266918421849997</v>
      </c>
      <c r="N215" s="34">
        <f>SUM(M202:M215)</f>
        <v>4.8055661327499504</v>
      </c>
      <c r="O215" s="34">
        <f t="shared" ref="O215:O267" si="44">((N215/500)*10000)</f>
        <v>96.111322654999015</v>
      </c>
    </row>
    <row r="216" spans="1:15" ht="15.6" x14ac:dyDescent="0.3">
      <c r="A216" s="1">
        <v>10</v>
      </c>
      <c r="B216" s="1">
        <v>1</v>
      </c>
      <c r="C216" s="1" t="s">
        <v>9</v>
      </c>
      <c r="D216" s="2">
        <v>35</v>
      </c>
      <c r="E216" s="2">
        <v>20</v>
      </c>
      <c r="F216" s="3">
        <v>650</v>
      </c>
      <c r="G216" s="2">
        <f t="shared" si="35"/>
        <v>0.65</v>
      </c>
      <c r="H216" s="3">
        <f t="shared" si="36"/>
        <v>810.58249999999998</v>
      </c>
      <c r="I216" s="34">
        <f t="shared" si="34"/>
        <v>0.81058249999999998</v>
      </c>
      <c r="J216" s="34"/>
      <c r="K216" s="34"/>
      <c r="L216" s="34">
        <f t="shared" si="37"/>
        <v>380.97377499999999</v>
      </c>
      <c r="M216" s="34">
        <f t="shared" si="38"/>
        <v>0.38097377500000001</v>
      </c>
      <c r="N216" s="34"/>
      <c r="O216" s="34"/>
    </row>
    <row r="217" spans="1:15" ht="15.6" x14ac:dyDescent="0.3">
      <c r="A217" s="1"/>
      <c r="B217" s="1">
        <v>2</v>
      </c>
      <c r="C217" s="1" t="s">
        <v>9</v>
      </c>
      <c r="D217" s="2">
        <v>36</v>
      </c>
      <c r="E217" s="2">
        <v>20</v>
      </c>
      <c r="F217" s="3">
        <v>650</v>
      </c>
      <c r="G217" s="2">
        <f t="shared" si="35"/>
        <v>0.65</v>
      </c>
      <c r="H217" s="3">
        <f t="shared" si="36"/>
        <v>857.56320000000005</v>
      </c>
      <c r="I217" s="34">
        <f t="shared" si="34"/>
        <v>0.85756320000000008</v>
      </c>
      <c r="J217" s="34"/>
      <c r="K217" s="34"/>
      <c r="L217" s="34">
        <f t="shared" si="37"/>
        <v>403.05470400000002</v>
      </c>
      <c r="M217" s="34">
        <f t="shared" si="38"/>
        <v>0.40305470400000004</v>
      </c>
      <c r="N217" s="34"/>
      <c r="O217" s="34"/>
    </row>
    <row r="218" spans="1:15" ht="15.6" x14ac:dyDescent="0.3">
      <c r="A218" s="1"/>
      <c r="B218" s="1">
        <v>3</v>
      </c>
      <c r="C218" s="1" t="s">
        <v>9</v>
      </c>
      <c r="D218" s="2">
        <v>32</v>
      </c>
      <c r="E218" s="2">
        <v>22</v>
      </c>
      <c r="F218" s="3">
        <v>650</v>
      </c>
      <c r="G218" s="2">
        <f t="shared" si="35"/>
        <v>0.65</v>
      </c>
      <c r="H218" s="3">
        <f t="shared" si="36"/>
        <v>745.33888000000002</v>
      </c>
      <c r="I218" s="34">
        <f t="shared" si="34"/>
        <v>0.74533888000000004</v>
      </c>
      <c r="J218" s="34"/>
      <c r="K218" s="34"/>
      <c r="L218" s="34">
        <f t="shared" si="37"/>
        <v>350.30927359999998</v>
      </c>
      <c r="M218" s="34">
        <f t="shared" si="38"/>
        <v>0.35030927359999997</v>
      </c>
      <c r="N218" s="34"/>
      <c r="O218" s="34"/>
    </row>
    <row r="219" spans="1:15" ht="15.6" x14ac:dyDescent="0.3">
      <c r="A219" s="1"/>
      <c r="B219" s="1">
        <v>4</v>
      </c>
      <c r="C219" s="1" t="s">
        <v>10</v>
      </c>
      <c r="D219" s="2">
        <v>37</v>
      </c>
      <c r="E219" s="2">
        <v>19</v>
      </c>
      <c r="F219" s="3">
        <v>689</v>
      </c>
      <c r="G219" s="2">
        <f t="shared" si="35"/>
        <v>0.68899999999999995</v>
      </c>
      <c r="H219" s="3">
        <f t="shared" si="36"/>
        <v>912.20837110000002</v>
      </c>
      <c r="I219" s="34">
        <f t="shared" si="34"/>
        <v>0.91220837109999997</v>
      </c>
      <c r="J219" s="34"/>
      <c r="K219" s="34"/>
      <c r="L219" s="34">
        <f t="shared" si="37"/>
        <v>428.73793441699996</v>
      </c>
      <c r="M219" s="34">
        <f t="shared" si="38"/>
        <v>0.42873793441699998</v>
      </c>
      <c r="N219" s="34"/>
      <c r="O219" s="34"/>
    </row>
    <row r="220" spans="1:15" ht="15.6" x14ac:dyDescent="0.3">
      <c r="A220" s="1"/>
      <c r="B220" s="1">
        <v>5</v>
      </c>
      <c r="C220" s="1" t="s">
        <v>9</v>
      </c>
      <c r="D220" s="2">
        <v>45</v>
      </c>
      <c r="E220" s="2">
        <v>22</v>
      </c>
      <c r="F220" s="3">
        <v>650</v>
      </c>
      <c r="G220" s="2">
        <f t="shared" si="35"/>
        <v>0.65</v>
      </c>
      <c r="H220" s="3">
        <f t="shared" si="36"/>
        <v>1473.9367500000003</v>
      </c>
      <c r="I220" s="34">
        <f t="shared" si="34"/>
        <v>1.4739367500000002</v>
      </c>
      <c r="J220" s="34"/>
      <c r="K220" s="34"/>
      <c r="L220" s="34">
        <f t="shared" si="37"/>
        <v>692.75027250000005</v>
      </c>
      <c r="M220" s="34">
        <f t="shared" si="38"/>
        <v>0.6927502725000001</v>
      </c>
      <c r="N220" s="34"/>
      <c r="O220" s="34"/>
    </row>
    <row r="221" spans="1:15" ht="15.6" x14ac:dyDescent="0.3">
      <c r="A221" s="1"/>
      <c r="B221" s="1">
        <v>6</v>
      </c>
      <c r="C221" s="1" t="s">
        <v>9</v>
      </c>
      <c r="D221" s="2">
        <v>38.5</v>
      </c>
      <c r="E221" s="2">
        <v>21</v>
      </c>
      <c r="F221" s="3">
        <v>650</v>
      </c>
      <c r="G221" s="2">
        <f t="shared" si="35"/>
        <v>0.65</v>
      </c>
      <c r="H221" s="3">
        <f t="shared" si="36"/>
        <v>1029.8450662500002</v>
      </c>
      <c r="I221" s="34">
        <f t="shared" si="34"/>
        <v>1.0298450662500003</v>
      </c>
      <c r="J221" s="34"/>
      <c r="K221" s="34"/>
      <c r="L221" s="34">
        <f t="shared" si="37"/>
        <v>484.02718113750007</v>
      </c>
      <c r="M221" s="34">
        <f t="shared" si="38"/>
        <v>0.48402718113750004</v>
      </c>
      <c r="N221" s="34"/>
      <c r="O221" s="34"/>
    </row>
    <row r="222" spans="1:15" ht="15.6" x14ac:dyDescent="0.3">
      <c r="A222" s="1"/>
      <c r="B222" s="1">
        <v>7</v>
      </c>
      <c r="C222" s="1" t="s">
        <v>9</v>
      </c>
      <c r="D222" s="2">
        <v>37</v>
      </c>
      <c r="E222" s="2">
        <v>19.5</v>
      </c>
      <c r="F222" s="3">
        <v>650</v>
      </c>
      <c r="G222" s="2">
        <f t="shared" si="35"/>
        <v>0.65</v>
      </c>
      <c r="H222" s="3">
        <f t="shared" si="36"/>
        <v>883.2206175</v>
      </c>
      <c r="I222" s="34">
        <f t="shared" si="34"/>
        <v>0.88322061750000003</v>
      </c>
      <c r="J222" s="34"/>
      <c r="K222" s="34"/>
      <c r="L222" s="34">
        <f t="shared" si="37"/>
        <v>415.11369022499997</v>
      </c>
      <c r="M222" s="34">
        <f t="shared" si="38"/>
        <v>0.415113690225</v>
      </c>
      <c r="N222" s="34"/>
      <c r="O222" s="34"/>
    </row>
    <row r="223" spans="1:15" ht="15.6" x14ac:dyDescent="0.3">
      <c r="A223" s="1"/>
      <c r="B223" s="1">
        <v>8</v>
      </c>
      <c r="C223" s="1" t="s">
        <v>10</v>
      </c>
      <c r="D223" s="2">
        <v>9.5</v>
      </c>
      <c r="E223" s="2">
        <v>8</v>
      </c>
      <c r="F223" s="3">
        <v>689</v>
      </c>
      <c r="G223" s="2">
        <f t="shared" si="35"/>
        <v>0.68899999999999995</v>
      </c>
      <c r="H223" s="3">
        <f t="shared" si="36"/>
        <v>25.320612199999999</v>
      </c>
      <c r="I223" s="34">
        <f t="shared" si="34"/>
        <v>2.5320612199999998E-2</v>
      </c>
      <c r="J223" s="34"/>
      <c r="K223" s="34"/>
      <c r="L223" s="34">
        <f t="shared" si="37"/>
        <v>11.900687733999998</v>
      </c>
      <c r="M223" s="34">
        <f t="shared" si="38"/>
        <v>1.1900687733999998E-2</v>
      </c>
      <c r="N223" s="34"/>
      <c r="O223" s="34"/>
    </row>
    <row r="224" spans="1:15" ht="15.6" x14ac:dyDescent="0.3">
      <c r="A224" s="1"/>
      <c r="B224" s="1">
        <v>9</v>
      </c>
      <c r="C224" s="1" t="s">
        <v>10</v>
      </c>
      <c r="D224" s="2">
        <v>8.5</v>
      </c>
      <c r="E224" s="2">
        <v>6</v>
      </c>
      <c r="F224" s="3">
        <v>689</v>
      </c>
      <c r="G224" s="2">
        <f t="shared" si="35"/>
        <v>0.68899999999999995</v>
      </c>
      <c r="H224" s="3">
        <f t="shared" si="36"/>
        <v>15.20288835</v>
      </c>
      <c r="I224" s="34">
        <f t="shared" si="34"/>
        <v>1.5202888350000001E-2</v>
      </c>
      <c r="J224" s="34"/>
      <c r="K224" s="34"/>
      <c r="L224" s="34">
        <f t="shared" si="37"/>
        <v>7.1453575244999996</v>
      </c>
      <c r="M224" s="34">
        <f t="shared" si="38"/>
        <v>7.1453575244999996E-3</v>
      </c>
      <c r="N224" s="34"/>
      <c r="O224" s="34"/>
    </row>
    <row r="225" spans="1:15" ht="15.6" x14ac:dyDescent="0.3">
      <c r="A225" s="1"/>
      <c r="B225" s="1">
        <v>10</v>
      </c>
      <c r="C225" s="1" t="s">
        <v>9</v>
      </c>
      <c r="D225" s="2">
        <v>42</v>
      </c>
      <c r="E225" s="2">
        <v>20.7</v>
      </c>
      <c r="F225" s="3">
        <v>650</v>
      </c>
      <c r="G225" s="2">
        <f t="shared" si="35"/>
        <v>0.65</v>
      </c>
      <c r="H225" s="3">
        <f t="shared" si="36"/>
        <v>1208.0921580000002</v>
      </c>
      <c r="I225" s="34">
        <f t="shared" si="34"/>
        <v>1.2080921580000001</v>
      </c>
      <c r="J225" s="34"/>
      <c r="K225" s="34"/>
      <c r="L225" s="34">
        <f t="shared" si="37"/>
        <v>567.80331426000009</v>
      </c>
      <c r="M225" s="34">
        <f t="shared" si="38"/>
        <v>0.56780331426000008</v>
      </c>
      <c r="N225" s="34"/>
      <c r="O225" s="34"/>
    </row>
    <row r="226" spans="1:15" ht="15.6" x14ac:dyDescent="0.3">
      <c r="A226" s="1"/>
      <c r="B226" s="1">
        <v>11</v>
      </c>
      <c r="C226" s="1" t="s">
        <v>9</v>
      </c>
      <c r="D226" s="2">
        <v>37</v>
      </c>
      <c r="E226" s="2">
        <v>22</v>
      </c>
      <c r="F226" s="3">
        <v>650</v>
      </c>
      <c r="G226" s="2">
        <f t="shared" si="35"/>
        <v>0.65</v>
      </c>
      <c r="H226" s="3">
        <f t="shared" si="36"/>
        <v>996.45402999999999</v>
      </c>
      <c r="I226" s="34">
        <f t="shared" si="34"/>
        <v>0.99645402999999999</v>
      </c>
      <c r="J226" s="34"/>
      <c r="K226" s="34"/>
      <c r="L226" s="34">
        <f t="shared" si="37"/>
        <v>468.33339409999996</v>
      </c>
      <c r="M226" s="34">
        <f t="shared" si="38"/>
        <v>0.46833339409999997</v>
      </c>
      <c r="N226" s="34"/>
      <c r="O226" s="34"/>
    </row>
    <row r="227" spans="1:15" ht="15.6" x14ac:dyDescent="0.3">
      <c r="A227" s="1"/>
      <c r="B227" s="1">
        <v>12</v>
      </c>
      <c r="C227" s="1" t="s">
        <v>9</v>
      </c>
      <c r="D227" s="2">
        <v>30</v>
      </c>
      <c r="E227" s="2">
        <v>23</v>
      </c>
      <c r="F227" s="3">
        <v>650</v>
      </c>
      <c r="G227" s="2">
        <f t="shared" si="35"/>
        <v>0.65</v>
      </c>
      <c r="H227" s="3">
        <f t="shared" si="36"/>
        <v>684.85950000000003</v>
      </c>
      <c r="I227" s="34">
        <f t="shared" si="34"/>
        <v>0.68485950000000007</v>
      </c>
      <c r="J227" s="34"/>
      <c r="K227" s="34"/>
      <c r="L227" s="34">
        <f t="shared" si="37"/>
        <v>321.88396499999999</v>
      </c>
      <c r="M227" s="34">
        <f t="shared" si="38"/>
        <v>0.32188396499999999</v>
      </c>
      <c r="N227" s="34"/>
      <c r="O227" s="34"/>
    </row>
    <row r="228" spans="1:15" ht="15.6" x14ac:dyDescent="0.3">
      <c r="A228" s="1"/>
      <c r="B228" s="1">
        <v>13</v>
      </c>
      <c r="C228" s="1" t="s">
        <v>9</v>
      </c>
      <c r="D228" s="2">
        <v>37</v>
      </c>
      <c r="E228" s="2">
        <v>23</v>
      </c>
      <c r="F228" s="3">
        <v>650</v>
      </c>
      <c r="G228" s="2">
        <f t="shared" si="35"/>
        <v>0.65</v>
      </c>
      <c r="H228" s="3">
        <f t="shared" si="36"/>
        <v>1041.7473950000001</v>
      </c>
      <c r="I228" s="34">
        <f t="shared" si="34"/>
        <v>1.041747395</v>
      </c>
      <c r="J228" s="34"/>
      <c r="K228" s="34"/>
      <c r="L228" s="34">
        <f t="shared" si="37"/>
        <v>489.62127565000003</v>
      </c>
      <c r="M228" s="34">
        <f t="shared" si="38"/>
        <v>0.48962127565000002</v>
      </c>
      <c r="N228" s="34"/>
      <c r="O228" s="34"/>
    </row>
    <row r="229" spans="1:15" ht="15.6" x14ac:dyDescent="0.3">
      <c r="A229" s="1"/>
      <c r="B229" s="1">
        <v>14</v>
      </c>
      <c r="C229" s="1" t="s">
        <v>9</v>
      </c>
      <c r="D229" s="2">
        <v>32</v>
      </c>
      <c r="E229" s="2">
        <v>21</v>
      </c>
      <c r="F229" s="3">
        <v>650</v>
      </c>
      <c r="G229" s="2">
        <f t="shared" si="35"/>
        <v>0.65</v>
      </c>
      <c r="H229" s="3">
        <f t="shared" si="36"/>
        <v>711.4598400000001</v>
      </c>
      <c r="I229" s="34">
        <f t="shared" si="34"/>
        <v>0.71145984000000007</v>
      </c>
      <c r="J229" s="34">
        <f>SUM(I216:I229)</f>
        <v>11.395831808400001</v>
      </c>
      <c r="K229" s="34">
        <f t="shared" si="43"/>
        <v>227.916636168</v>
      </c>
      <c r="L229" s="34">
        <f t="shared" si="37"/>
        <v>334.3861248</v>
      </c>
      <c r="M229" s="34">
        <f t="shared" si="38"/>
        <v>0.33438612480000002</v>
      </c>
      <c r="N229" s="34">
        <f>SUM(M216:M229)</f>
        <v>5.3560409499480004</v>
      </c>
      <c r="O229" s="34">
        <f t="shared" si="44"/>
        <v>107.12081899896002</v>
      </c>
    </row>
    <row r="230" spans="1:15" ht="15.6" x14ac:dyDescent="0.3">
      <c r="A230" s="1">
        <v>19</v>
      </c>
      <c r="B230" s="1">
        <v>1</v>
      </c>
      <c r="C230" s="1" t="s">
        <v>13</v>
      </c>
      <c r="D230" s="2">
        <v>19</v>
      </c>
      <c r="E230" s="2">
        <v>19</v>
      </c>
      <c r="F230" s="3">
        <v>674</v>
      </c>
      <c r="G230" s="2">
        <f t="shared" si="35"/>
        <v>0.67400000000000004</v>
      </c>
      <c r="H230" s="3">
        <f t="shared" si="36"/>
        <v>235.3089694</v>
      </c>
      <c r="I230" s="34">
        <f t="shared" si="34"/>
        <v>0.23530896939999998</v>
      </c>
      <c r="J230" s="34"/>
      <c r="K230" s="34"/>
      <c r="L230" s="34">
        <f t="shared" si="37"/>
        <v>110.595215618</v>
      </c>
      <c r="M230" s="34">
        <f t="shared" si="38"/>
        <v>0.110595215618</v>
      </c>
      <c r="N230" s="34"/>
      <c r="O230" s="34"/>
    </row>
    <row r="231" spans="1:15" ht="15.6" x14ac:dyDescent="0.3">
      <c r="A231" s="1"/>
      <c r="B231" s="1">
        <v>2</v>
      </c>
      <c r="C231" s="1" t="s">
        <v>13</v>
      </c>
      <c r="D231" s="2">
        <v>24.5</v>
      </c>
      <c r="E231" s="2">
        <v>18</v>
      </c>
      <c r="F231" s="3">
        <v>674</v>
      </c>
      <c r="G231" s="2">
        <f t="shared" si="35"/>
        <v>0.67400000000000004</v>
      </c>
      <c r="H231" s="3">
        <f t="shared" si="36"/>
        <v>370.66565969999999</v>
      </c>
      <c r="I231" s="34">
        <f t="shared" si="34"/>
        <v>0.37066565969999998</v>
      </c>
      <c r="J231" s="34"/>
      <c r="K231" s="34"/>
      <c r="L231" s="34">
        <f t="shared" si="37"/>
        <v>174.21286005899998</v>
      </c>
      <c r="M231" s="34">
        <f t="shared" si="38"/>
        <v>0.17421286005899997</v>
      </c>
      <c r="N231" s="34"/>
      <c r="O231" s="34"/>
    </row>
    <row r="232" spans="1:15" ht="15.6" x14ac:dyDescent="0.3">
      <c r="A232" s="1"/>
      <c r="B232" s="1">
        <v>3</v>
      </c>
      <c r="C232" s="1" t="s">
        <v>10</v>
      </c>
      <c r="D232" s="2">
        <v>14</v>
      </c>
      <c r="E232" s="2">
        <v>11</v>
      </c>
      <c r="F232" s="3">
        <v>689</v>
      </c>
      <c r="G232" s="2">
        <f t="shared" si="35"/>
        <v>0.68899999999999995</v>
      </c>
      <c r="H232" s="3">
        <f t="shared" si="36"/>
        <v>75.611135600000011</v>
      </c>
      <c r="I232" s="34">
        <f t="shared" si="34"/>
        <v>7.5611135600000018E-2</v>
      </c>
      <c r="J232" s="34"/>
      <c r="K232" s="34"/>
      <c r="L232" s="34">
        <f t="shared" si="37"/>
        <v>35.537233732000004</v>
      </c>
      <c r="M232" s="34">
        <f t="shared" si="38"/>
        <v>3.5537233732000004E-2</v>
      </c>
      <c r="N232" s="34"/>
      <c r="O232" s="34"/>
    </row>
    <row r="233" spans="1:15" ht="15.6" x14ac:dyDescent="0.3">
      <c r="A233" s="1"/>
      <c r="B233" s="1">
        <v>4</v>
      </c>
      <c r="C233" s="1" t="s">
        <v>9</v>
      </c>
      <c r="D233" s="2">
        <v>33</v>
      </c>
      <c r="E233" s="2">
        <v>20</v>
      </c>
      <c r="F233" s="3">
        <v>650</v>
      </c>
      <c r="G233" s="2">
        <f t="shared" si="35"/>
        <v>0.65</v>
      </c>
      <c r="H233" s="3">
        <f t="shared" si="36"/>
        <v>720.59130000000005</v>
      </c>
      <c r="I233" s="34">
        <f t="shared" si="34"/>
        <v>0.72059130000000005</v>
      </c>
      <c r="J233" s="34"/>
      <c r="K233" s="34"/>
      <c r="L233" s="34">
        <f t="shared" si="37"/>
        <v>338.67791099999999</v>
      </c>
      <c r="M233" s="34">
        <f t="shared" si="38"/>
        <v>0.338677911</v>
      </c>
      <c r="N233" s="34"/>
      <c r="O233" s="34"/>
    </row>
    <row r="234" spans="1:15" ht="15.6" x14ac:dyDescent="0.3">
      <c r="A234" s="1"/>
      <c r="B234" s="1">
        <v>5</v>
      </c>
      <c r="C234" s="1" t="s">
        <v>9</v>
      </c>
      <c r="D234" s="2">
        <v>27</v>
      </c>
      <c r="E234" s="2">
        <v>18</v>
      </c>
      <c r="F234" s="3">
        <v>650</v>
      </c>
      <c r="G234" s="2">
        <f t="shared" si="35"/>
        <v>0.65</v>
      </c>
      <c r="H234" s="3">
        <f t="shared" si="36"/>
        <v>434.14137000000005</v>
      </c>
      <c r="I234" s="34">
        <f t="shared" si="34"/>
        <v>0.43414137000000003</v>
      </c>
      <c r="J234" s="34"/>
      <c r="K234" s="34"/>
      <c r="L234" s="34">
        <f t="shared" si="37"/>
        <v>204.04644390000001</v>
      </c>
      <c r="M234" s="34">
        <f t="shared" si="38"/>
        <v>0.20404644390000001</v>
      </c>
      <c r="N234" s="34"/>
      <c r="O234" s="34"/>
    </row>
    <row r="235" spans="1:15" ht="15.6" x14ac:dyDescent="0.3">
      <c r="A235" s="1"/>
      <c r="B235" s="1">
        <v>6</v>
      </c>
      <c r="C235" s="1" t="s">
        <v>9</v>
      </c>
      <c r="D235" s="2">
        <v>31</v>
      </c>
      <c r="E235" s="2">
        <v>20.3</v>
      </c>
      <c r="F235" s="3">
        <v>650</v>
      </c>
      <c r="G235" s="2">
        <f t="shared" si="35"/>
        <v>0.65</v>
      </c>
      <c r="H235" s="3">
        <f t="shared" si="36"/>
        <v>645.43210550000015</v>
      </c>
      <c r="I235" s="34">
        <f t="shared" si="34"/>
        <v>0.64543210550000019</v>
      </c>
      <c r="J235" s="34"/>
      <c r="K235" s="34"/>
      <c r="L235" s="34">
        <f t="shared" si="37"/>
        <v>303.35308958500008</v>
      </c>
      <c r="M235" s="34">
        <f t="shared" si="38"/>
        <v>0.30335308958500007</v>
      </c>
      <c r="N235" s="34"/>
      <c r="O235" s="34"/>
    </row>
    <row r="236" spans="1:15" ht="15.6" x14ac:dyDescent="0.3">
      <c r="A236" s="1"/>
      <c r="B236" s="1">
        <v>7</v>
      </c>
      <c r="C236" s="1" t="s">
        <v>9</v>
      </c>
      <c r="D236" s="2">
        <v>39.5</v>
      </c>
      <c r="E236" s="2">
        <v>20</v>
      </c>
      <c r="F236" s="3">
        <v>650</v>
      </c>
      <c r="G236" s="2">
        <f t="shared" si="35"/>
        <v>0.65</v>
      </c>
      <c r="H236" s="3">
        <f t="shared" si="36"/>
        <v>1032.4174250000001</v>
      </c>
      <c r="I236" s="34">
        <f t="shared" si="34"/>
        <v>1.032417425</v>
      </c>
      <c r="J236" s="34"/>
      <c r="K236" s="34"/>
      <c r="L236" s="34">
        <f t="shared" si="37"/>
        <v>485.23618974999999</v>
      </c>
      <c r="M236" s="34">
        <f t="shared" si="38"/>
        <v>0.48523618974999999</v>
      </c>
      <c r="N236" s="34"/>
      <c r="O236" s="34"/>
    </row>
    <row r="237" spans="1:15" ht="15.6" x14ac:dyDescent="0.3">
      <c r="A237" s="1"/>
      <c r="B237" s="1">
        <v>8</v>
      </c>
      <c r="C237" s="1" t="s">
        <v>9</v>
      </c>
      <c r="D237" s="2">
        <v>37</v>
      </c>
      <c r="E237" s="2">
        <v>19</v>
      </c>
      <c r="F237" s="3">
        <v>650</v>
      </c>
      <c r="G237" s="2">
        <f t="shared" si="35"/>
        <v>0.65</v>
      </c>
      <c r="H237" s="3">
        <f t="shared" si="36"/>
        <v>860.57393500000001</v>
      </c>
      <c r="I237" s="34">
        <f t="shared" si="34"/>
        <v>0.86057393500000001</v>
      </c>
      <c r="J237" s="34"/>
      <c r="K237" s="34"/>
      <c r="L237" s="34">
        <f t="shared" si="37"/>
        <v>404.46974944999999</v>
      </c>
      <c r="M237" s="34">
        <f t="shared" si="38"/>
        <v>0.40446974944999997</v>
      </c>
      <c r="N237" s="34"/>
      <c r="O237" s="34"/>
    </row>
    <row r="238" spans="1:15" ht="15.6" x14ac:dyDescent="0.3">
      <c r="A238" s="1"/>
      <c r="B238" s="1">
        <v>9</v>
      </c>
      <c r="C238" s="1" t="s">
        <v>9</v>
      </c>
      <c r="D238" s="2">
        <v>44</v>
      </c>
      <c r="E238" s="2">
        <v>20</v>
      </c>
      <c r="F238" s="3">
        <v>650</v>
      </c>
      <c r="G238" s="2">
        <f t="shared" si="35"/>
        <v>0.65</v>
      </c>
      <c r="H238" s="3">
        <f t="shared" si="36"/>
        <v>1281.0511999999999</v>
      </c>
      <c r="I238" s="34">
        <f t="shared" si="34"/>
        <v>1.2810511999999998</v>
      </c>
      <c r="J238" s="34"/>
      <c r="K238" s="34"/>
      <c r="L238" s="34">
        <f t="shared" si="37"/>
        <v>602.09406399999989</v>
      </c>
      <c r="M238" s="34">
        <f t="shared" si="38"/>
        <v>0.60209406399999987</v>
      </c>
      <c r="N238" s="34"/>
      <c r="O238" s="34"/>
    </row>
    <row r="239" spans="1:15" ht="15.6" x14ac:dyDescent="0.3">
      <c r="A239" s="1"/>
      <c r="B239" s="1">
        <v>10</v>
      </c>
      <c r="C239" s="1" t="s">
        <v>10</v>
      </c>
      <c r="D239" s="2">
        <v>28</v>
      </c>
      <c r="E239" s="2">
        <v>10</v>
      </c>
      <c r="F239" s="3">
        <v>689</v>
      </c>
      <c r="G239" s="2">
        <f t="shared" si="35"/>
        <v>0.68899999999999995</v>
      </c>
      <c r="H239" s="3">
        <f t="shared" si="36"/>
        <v>274.94958400000002</v>
      </c>
      <c r="I239" s="34">
        <f t="shared" si="34"/>
        <v>0.27494958400000002</v>
      </c>
      <c r="J239" s="34"/>
      <c r="K239" s="34"/>
      <c r="L239" s="34">
        <f t="shared" si="37"/>
        <v>129.22630448000001</v>
      </c>
      <c r="M239" s="34">
        <f t="shared" si="38"/>
        <v>0.12922630448</v>
      </c>
      <c r="N239" s="34"/>
      <c r="O239" s="34"/>
    </row>
    <row r="240" spans="1:15" ht="15.6" x14ac:dyDescent="0.3">
      <c r="A240" s="1"/>
      <c r="B240" s="1">
        <v>11</v>
      </c>
      <c r="C240" s="1" t="s">
        <v>9</v>
      </c>
      <c r="D240" s="2">
        <v>29.5</v>
      </c>
      <c r="E240" s="2">
        <v>18.5</v>
      </c>
      <c r="F240" s="3">
        <v>650</v>
      </c>
      <c r="G240" s="2">
        <f t="shared" si="35"/>
        <v>0.65</v>
      </c>
      <c r="H240" s="3">
        <f t="shared" si="36"/>
        <v>532.6560931250001</v>
      </c>
      <c r="I240" s="34">
        <f t="shared" si="34"/>
        <v>0.53265609312500006</v>
      </c>
      <c r="J240" s="34"/>
      <c r="K240" s="34"/>
      <c r="L240" s="34">
        <f t="shared" si="37"/>
        <v>250.34836376875003</v>
      </c>
      <c r="M240" s="34">
        <f t="shared" si="38"/>
        <v>0.25034836376875003</v>
      </c>
      <c r="N240" s="34"/>
      <c r="O240" s="34"/>
    </row>
    <row r="241" spans="1:15" ht="15.6" x14ac:dyDescent="0.3">
      <c r="A241" s="1"/>
      <c r="B241" s="1">
        <v>12</v>
      </c>
      <c r="C241" s="1" t="s">
        <v>10</v>
      </c>
      <c r="D241" s="2">
        <v>13</v>
      </c>
      <c r="E241" s="2">
        <v>9</v>
      </c>
      <c r="F241" s="3">
        <v>689</v>
      </c>
      <c r="G241" s="2">
        <f t="shared" si="35"/>
        <v>0.68899999999999995</v>
      </c>
      <c r="H241" s="3">
        <f t="shared" si="36"/>
        <v>53.341622100000002</v>
      </c>
      <c r="I241" s="34">
        <f t="shared" si="34"/>
        <v>5.33416221E-2</v>
      </c>
      <c r="J241" s="34"/>
      <c r="K241" s="34"/>
      <c r="L241" s="34">
        <f t="shared" si="37"/>
        <v>25.070562386999999</v>
      </c>
      <c r="M241" s="34">
        <f t="shared" si="38"/>
        <v>2.5070562386999999E-2</v>
      </c>
      <c r="N241" s="34"/>
      <c r="O241" s="34"/>
    </row>
    <row r="242" spans="1:15" ht="15.6" x14ac:dyDescent="0.3">
      <c r="A242" s="1"/>
      <c r="B242" s="1">
        <v>13</v>
      </c>
      <c r="C242" s="1" t="s">
        <v>9</v>
      </c>
      <c r="D242" s="2">
        <v>21</v>
      </c>
      <c r="E242" s="2">
        <v>16</v>
      </c>
      <c r="F242" s="3">
        <v>650</v>
      </c>
      <c r="G242" s="2">
        <f t="shared" si="35"/>
        <v>0.65</v>
      </c>
      <c r="H242" s="3">
        <f t="shared" si="36"/>
        <v>233.44776000000002</v>
      </c>
      <c r="I242" s="34">
        <f t="shared" si="34"/>
        <v>0.23344776</v>
      </c>
      <c r="J242" s="34"/>
      <c r="K242" s="34"/>
      <c r="L242" s="34">
        <f t="shared" si="37"/>
        <v>109.7204472</v>
      </c>
      <c r="M242" s="34">
        <f t="shared" si="38"/>
        <v>0.1097204472</v>
      </c>
      <c r="N242" s="34"/>
      <c r="O242" s="34"/>
    </row>
    <row r="243" spans="1:15" ht="15.6" x14ac:dyDescent="0.3">
      <c r="A243" s="1"/>
      <c r="B243" s="1">
        <v>14</v>
      </c>
      <c r="C243" s="1" t="s">
        <v>9</v>
      </c>
      <c r="D243" s="2">
        <v>30</v>
      </c>
      <c r="E243" s="2">
        <v>18</v>
      </c>
      <c r="F243" s="3">
        <v>650</v>
      </c>
      <c r="G243" s="2">
        <f t="shared" si="35"/>
        <v>0.65</v>
      </c>
      <c r="H243" s="3">
        <f t="shared" si="36"/>
        <v>535.97700000000009</v>
      </c>
      <c r="I243" s="34">
        <f t="shared" si="34"/>
        <v>0.53597700000000004</v>
      </c>
      <c r="J243" s="34"/>
      <c r="K243" s="34"/>
      <c r="L243" s="34">
        <f t="shared" si="37"/>
        <v>251.90919000000002</v>
      </c>
      <c r="M243" s="34">
        <f t="shared" si="38"/>
        <v>0.25190919000000001</v>
      </c>
      <c r="N243" s="34"/>
      <c r="O243" s="34"/>
    </row>
    <row r="244" spans="1:15" ht="15.6" x14ac:dyDescent="0.3">
      <c r="A244" s="1"/>
      <c r="B244" s="1">
        <v>15</v>
      </c>
      <c r="C244" s="1" t="s">
        <v>9</v>
      </c>
      <c r="D244" s="2">
        <v>29.5</v>
      </c>
      <c r="E244" s="2">
        <v>19</v>
      </c>
      <c r="F244" s="3">
        <v>650</v>
      </c>
      <c r="G244" s="2">
        <f t="shared" si="35"/>
        <v>0.65</v>
      </c>
      <c r="H244" s="3">
        <f t="shared" si="36"/>
        <v>547.0522037500001</v>
      </c>
      <c r="I244" s="34">
        <f t="shared" si="34"/>
        <v>0.54705220375000008</v>
      </c>
      <c r="J244" s="34"/>
      <c r="K244" s="34"/>
      <c r="L244" s="34">
        <f t="shared" si="37"/>
        <v>257.11453576250005</v>
      </c>
      <c r="M244" s="34">
        <f t="shared" si="38"/>
        <v>0.25711453576250004</v>
      </c>
      <c r="N244" s="34"/>
      <c r="O244" s="34"/>
    </row>
    <row r="245" spans="1:15" ht="15.6" x14ac:dyDescent="0.3">
      <c r="A245" s="1"/>
      <c r="B245" s="1">
        <v>16</v>
      </c>
      <c r="C245" s="1" t="s">
        <v>9</v>
      </c>
      <c r="D245" s="2">
        <v>26.5</v>
      </c>
      <c r="E245" s="2">
        <v>16</v>
      </c>
      <c r="F245" s="3">
        <v>650</v>
      </c>
      <c r="G245" s="2">
        <f t="shared" si="35"/>
        <v>0.65</v>
      </c>
      <c r="H245" s="3">
        <f t="shared" si="36"/>
        <v>371.74306000000001</v>
      </c>
      <c r="I245" s="34">
        <f t="shared" si="34"/>
        <v>0.37174306000000001</v>
      </c>
      <c r="J245" s="34"/>
      <c r="K245" s="34"/>
      <c r="L245" s="34">
        <f t="shared" si="37"/>
        <v>174.71923820000001</v>
      </c>
      <c r="M245" s="34">
        <f t="shared" si="38"/>
        <v>0.17471923820000002</v>
      </c>
      <c r="N245" s="34"/>
      <c r="O245" s="34"/>
    </row>
    <row r="246" spans="1:15" ht="15.6" x14ac:dyDescent="0.3">
      <c r="A246" s="1"/>
      <c r="B246" s="1">
        <v>17</v>
      </c>
      <c r="C246" s="1" t="s">
        <v>9</v>
      </c>
      <c r="D246" s="2">
        <v>34.5</v>
      </c>
      <c r="E246" s="2">
        <v>20.5</v>
      </c>
      <c r="F246" s="3">
        <v>650</v>
      </c>
      <c r="G246" s="2">
        <f t="shared" si="35"/>
        <v>0.65</v>
      </c>
      <c r="H246" s="3">
        <f t="shared" si="36"/>
        <v>807.27813562500012</v>
      </c>
      <c r="I246" s="34">
        <f t="shared" si="34"/>
        <v>0.80727813562500017</v>
      </c>
      <c r="J246" s="34"/>
      <c r="K246" s="34"/>
      <c r="L246" s="34">
        <f t="shared" si="37"/>
        <v>379.42072374375005</v>
      </c>
      <c r="M246" s="34">
        <f t="shared" si="38"/>
        <v>0.37942072374375002</v>
      </c>
      <c r="N246" s="34"/>
      <c r="O246" s="34"/>
    </row>
    <row r="247" spans="1:15" ht="15.6" x14ac:dyDescent="0.3">
      <c r="A247" s="1"/>
      <c r="B247" s="1">
        <v>18</v>
      </c>
      <c r="C247" s="1" t="s">
        <v>9</v>
      </c>
      <c r="D247" s="2">
        <v>23</v>
      </c>
      <c r="E247" s="2">
        <v>18</v>
      </c>
      <c r="F247" s="3">
        <v>650</v>
      </c>
      <c r="G247" s="2">
        <f t="shared" si="35"/>
        <v>0.65</v>
      </c>
      <c r="H247" s="3">
        <f t="shared" si="36"/>
        <v>315.03537000000006</v>
      </c>
      <c r="I247" s="34">
        <f t="shared" si="34"/>
        <v>0.31503537000000004</v>
      </c>
      <c r="J247" s="34"/>
      <c r="K247" s="34"/>
      <c r="L247" s="34">
        <f t="shared" si="37"/>
        <v>148.06662390000002</v>
      </c>
      <c r="M247" s="34">
        <f t="shared" si="38"/>
        <v>0.14806662390000003</v>
      </c>
      <c r="N247" s="34"/>
      <c r="O247" s="34"/>
    </row>
    <row r="248" spans="1:15" ht="15.6" x14ac:dyDescent="0.3">
      <c r="A248" s="1"/>
      <c r="B248" s="1">
        <v>19</v>
      </c>
      <c r="C248" s="1" t="s">
        <v>10</v>
      </c>
      <c r="D248" s="2">
        <v>24</v>
      </c>
      <c r="E248" s="2">
        <v>16</v>
      </c>
      <c r="F248" s="3">
        <v>689</v>
      </c>
      <c r="G248" s="2">
        <f t="shared" si="35"/>
        <v>0.68899999999999995</v>
      </c>
      <c r="H248" s="3">
        <f t="shared" si="36"/>
        <v>323.20604159999999</v>
      </c>
      <c r="I248" s="34">
        <f t="shared" si="34"/>
        <v>0.32320604159999999</v>
      </c>
      <c r="J248" s="34"/>
      <c r="K248" s="34"/>
      <c r="L248" s="34">
        <f t="shared" si="37"/>
        <v>151.90683955199998</v>
      </c>
      <c r="M248" s="34">
        <f t="shared" si="38"/>
        <v>0.15190683955199999</v>
      </c>
      <c r="N248" s="34"/>
      <c r="O248" s="34"/>
    </row>
    <row r="249" spans="1:15" ht="15.6" x14ac:dyDescent="0.3">
      <c r="A249" s="1"/>
      <c r="B249" s="1">
        <v>20</v>
      </c>
      <c r="C249" s="1" t="s">
        <v>9</v>
      </c>
      <c r="D249" s="2">
        <v>30.5</v>
      </c>
      <c r="E249" s="2">
        <v>18</v>
      </c>
      <c r="F249" s="3">
        <v>650</v>
      </c>
      <c r="G249" s="2">
        <f t="shared" si="35"/>
        <v>0.65</v>
      </c>
      <c r="H249" s="3">
        <f t="shared" si="36"/>
        <v>553.99178250000011</v>
      </c>
      <c r="I249" s="34">
        <f t="shared" si="34"/>
        <v>0.55399178250000014</v>
      </c>
      <c r="J249" s="34"/>
      <c r="K249" s="34"/>
      <c r="L249" s="34">
        <f t="shared" si="37"/>
        <v>260.37613777500002</v>
      </c>
      <c r="M249" s="34">
        <f t="shared" si="38"/>
        <v>0.26037613777500002</v>
      </c>
      <c r="N249" s="34"/>
      <c r="O249" s="34"/>
    </row>
    <row r="250" spans="1:15" ht="15.6" x14ac:dyDescent="0.3">
      <c r="A250" s="1"/>
      <c r="B250" s="1">
        <v>21</v>
      </c>
      <c r="C250" s="1" t="s">
        <v>9</v>
      </c>
      <c r="D250" s="2">
        <v>24.5</v>
      </c>
      <c r="E250" s="2">
        <v>16.5</v>
      </c>
      <c r="F250" s="3">
        <v>650</v>
      </c>
      <c r="G250" s="2">
        <f t="shared" si="35"/>
        <v>0.65</v>
      </c>
      <c r="H250" s="3">
        <f t="shared" si="36"/>
        <v>327.67797562500004</v>
      </c>
      <c r="I250" s="34">
        <f t="shared" si="34"/>
        <v>0.32767797562500006</v>
      </c>
      <c r="J250" s="34">
        <f>SUM(I230:I250)</f>
        <v>10.532149728525001</v>
      </c>
      <c r="K250" s="34">
        <f t="shared" si="43"/>
        <v>210.64299457050001</v>
      </c>
      <c r="L250" s="34">
        <f t="shared" si="37"/>
        <v>154.00864854375001</v>
      </c>
      <c r="M250" s="34">
        <f t="shared" si="38"/>
        <v>0.15400864854375002</v>
      </c>
      <c r="N250" s="34">
        <f>SUM(M230:M250)</f>
        <v>4.9501103724067503</v>
      </c>
      <c r="O250" s="34">
        <f t="shared" si="44"/>
        <v>99.002207448134996</v>
      </c>
    </row>
    <row r="251" spans="1:15" ht="15.6" x14ac:dyDescent="0.3">
      <c r="A251" s="1">
        <v>18</v>
      </c>
      <c r="B251" s="1">
        <v>1</v>
      </c>
      <c r="C251" s="1" t="s">
        <v>9</v>
      </c>
      <c r="D251" s="2">
        <v>34</v>
      </c>
      <c r="E251" s="2">
        <v>22</v>
      </c>
      <c r="F251" s="3">
        <v>650</v>
      </c>
      <c r="G251" s="2">
        <f t="shared" si="35"/>
        <v>0.65</v>
      </c>
      <c r="H251" s="3">
        <f t="shared" si="36"/>
        <v>841.41772000000014</v>
      </c>
      <c r="I251" s="34">
        <f t="shared" si="34"/>
        <v>0.84141772000000015</v>
      </c>
      <c r="J251" s="34"/>
      <c r="K251" s="34"/>
      <c r="L251" s="34">
        <f t="shared" si="37"/>
        <v>395.46632840000007</v>
      </c>
      <c r="M251" s="34">
        <f t="shared" si="38"/>
        <v>0.39546632840000007</v>
      </c>
      <c r="N251" s="34"/>
      <c r="O251" s="34"/>
    </row>
    <row r="252" spans="1:15" ht="15.6" x14ac:dyDescent="0.3">
      <c r="A252" s="1"/>
      <c r="B252" s="1">
        <v>2</v>
      </c>
      <c r="C252" s="1" t="s">
        <v>10</v>
      </c>
      <c r="D252" s="2">
        <v>15</v>
      </c>
      <c r="E252" s="2">
        <v>9</v>
      </c>
      <c r="F252" s="3">
        <v>689</v>
      </c>
      <c r="G252" s="2">
        <f t="shared" si="35"/>
        <v>0.68899999999999995</v>
      </c>
      <c r="H252" s="3">
        <f t="shared" si="36"/>
        <v>71.016952500000002</v>
      </c>
      <c r="I252" s="34">
        <f t="shared" si="34"/>
        <v>7.1016952500000008E-2</v>
      </c>
      <c r="J252" s="34"/>
      <c r="K252" s="34"/>
      <c r="L252" s="34">
        <f t="shared" si="37"/>
        <v>33.377967675000001</v>
      </c>
      <c r="M252" s="34">
        <f t="shared" si="38"/>
        <v>3.3377967675000002E-2</v>
      </c>
      <c r="N252" s="34"/>
      <c r="O252" s="34"/>
    </row>
    <row r="253" spans="1:15" ht="15.6" x14ac:dyDescent="0.3">
      <c r="A253" s="1"/>
      <c r="B253" s="1">
        <v>3</v>
      </c>
      <c r="C253" s="1" t="s">
        <v>9</v>
      </c>
      <c r="D253" s="2">
        <v>39</v>
      </c>
      <c r="E253" s="2">
        <v>22</v>
      </c>
      <c r="F253" s="3">
        <v>650</v>
      </c>
      <c r="G253" s="2">
        <f t="shared" si="35"/>
        <v>0.65</v>
      </c>
      <c r="H253" s="3">
        <f t="shared" si="36"/>
        <v>1107.0902700000001</v>
      </c>
      <c r="I253" s="34">
        <f t="shared" si="34"/>
        <v>1.10709027</v>
      </c>
      <c r="J253" s="34"/>
      <c r="K253" s="34"/>
      <c r="L253" s="34">
        <f t="shared" si="37"/>
        <v>520.33242690000009</v>
      </c>
      <c r="M253" s="34">
        <f t="shared" si="38"/>
        <v>0.52033242690000003</v>
      </c>
      <c r="N253" s="34"/>
      <c r="O253" s="34"/>
    </row>
    <row r="254" spans="1:15" ht="15.6" x14ac:dyDescent="0.3">
      <c r="A254" s="1"/>
      <c r="B254" s="1">
        <v>4</v>
      </c>
      <c r="C254" s="1" t="s">
        <v>9</v>
      </c>
      <c r="D254" s="2">
        <v>33</v>
      </c>
      <c r="E254" s="2">
        <v>23</v>
      </c>
      <c r="F254" s="3">
        <v>650</v>
      </c>
      <c r="G254" s="2">
        <f t="shared" si="35"/>
        <v>0.65</v>
      </c>
      <c r="H254" s="3">
        <f t="shared" si="36"/>
        <v>828.67999500000008</v>
      </c>
      <c r="I254" s="34">
        <f t="shared" si="34"/>
        <v>0.82867999500000011</v>
      </c>
      <c r="J254" s="34"/>
      <c r="K254" s="34"/>
      <c r="L254" s="34">
        <f t="shared" si="37"/>
        <v>389.47959765000002</v>
      </c>
      <c r="M254" s="34">
        <f t="shared" si="38"/>
        <v>0.38947959765000001</v>
      </c>
      <c r="N254" s="34"/>
      <c r="O254" s="34"/>
    </row>
    <row r="255" spans="1:15" ht="15.6" x14ac:dyDescent="0.3">
      <c r="A255" s="1"/>
      <c r="B255" s="1">
        <v>5</v>
      </c>
      <c r="C255" s="1" t="s">
        <v>10</v>
      </c>
      <c r="D255" s="2">
        <v>24</v>
      </c>
      <c r="E255" s="2">
        <v>16</v>
      </c>
      <c r="F255" s="3">
        <v>689</v>
      </c>
      <c r="G255" s="2">
        <f t="shared" si="35"/>
        <v>0.68899999999999995</v>
      </c>
      <c r="H255" s="3">
        <f t="shared" si="36"/>
        <v>323.20604159999999</v>
      </c>
      <c r="I255" s="34">
        <f t="shared" si="34"/>
        <v>0.32320604159999999</v>
      </c>
      <c r="J255" s="34"/>
      <c r="K255" s="34"/>
      <c r="L255" s="34">
        <f t="shared" si="37"/>
        <v>151.90683955199998</v>
      </c>
      <c r="M255" s="34">
        <f t="shared" si="38"/>
        <v>0.15190683955199999</v>
      </c>
      <c r="N255" s="34"/>
      <c r="O255" s="34"/>
    </row>
    <row r="256" spans="1:15" ht="15.6" x14ac:dyDescent="0.3">
      <c r="A256" s="1"/>
      <c r="B256" s="1">
        <v>6</v>
      </c>
      <c r="C256" s="1" t="s">
        <v>9</v>
      </c>
      <c r="D256" s="2">
        <v>34.5</v>
      </c>
      <c r="E256" s="2">
        <v>20</v>
      </c>
      <c r="F256" s="3">
        <v>650</v>
      </c>
      <c r="G256" s="2">
        <f t="shared" si="35"/>
        <v>0.65</v>
      </c>
      <c r="H256" s="3">
        <f t="shared" si="36"/>
        <v>787.58842500000014</v>
      </c>
      <c r="I256" s="34">
        <f t="shared" si="34"/>
        <v>0.78758842500000015</v>
      </c>
      <c r="J256" s="34"/>
      <c r="K256" s="34"/>
      <c r="L256" s="34">
        <f t="shared" si="37"/>
        <v>370.16655975000003</v>
      </c>
      <c r="M256" s="34">
        <f t="shared" si="38"/>
        <v>0.37016655975000001</v>
      </c>
      <c r="N256" s="34"/>
      <c r="O256" s="34"/>
    </row>
    <row r="257" spans="1:16" ht="15.6" x14ac:dyDescent="0.3">
      <c r="A257" s="1"/>
      <c r="B257" s="1">
        <v>7</v>
      </c>
      <c r="C257" s="1" t="s">
        <v>9</v>
      </c>
      <c r="D257" s="2">
        <v>51</v>
      </c>
      <c r="E257" s="2">
        <v>24.8</v>
      </c>
      <c r="F257" s="3">
        <v>650</v>
      </c>
      <c r="G257" s="2">
        <f t="shared" si="35"/>
        <v>0.65</v>
      </c>
      <c r="H257" s="3">
        <f t="shared" si="36"/>
        <v>2134.1413080000002</v>
      </c>
      <c r="I257" s="34">
        <f t="shared" si="34"/>
        <v>2.1341413080000002</v>
      </c>
      <c r="J257" s="34"/>
      <c r="K257" s="34"/>
      <c r="L257" s="34">
        <f t="shared" si="37"/>
        <v>1003.0464147600001</v>
      </c>
      <c r="M257" s="34">
        <f t="shared" si="38"/>
        <v>1.00304641476</v>
      </c>
      <c r="N257" s="34"/>
      <c r="O257" s="34"/>
    </row>
    <row r="258" spans="1:16" ht="15.6" x14ac:dyDescent="0.3">
      <c r="A258" s="1"/>
      <c r="B258" s="1">
        <v>8</v>
      </c>
      <c r="C258" s="1" t="s">
        <v>9</v>
      </c>
      <c r="D258" s="2">
        <v>44.5</v>
      </c>
      <c r="E258" s="2">
        <v>21.5</v>
      </c>
      <c r="F258" s="3">
        <v>650</v>
      </c>
      <c r="G258" s="2">
        <f t="shared" si="35"/>
        <v>0.65</v>
      </c>
      <c r="H258" s="3">
        <f t="shared" si="36"/>
        <v>1408.6062818750004</v>
      </c>
      <c r="I258" s="34">
        <f t="shared" si="34"/>
        <v>1.4086062818750005</v>
      </c>
      <c r="J258" s="34"/>
      <c r="K258" s="34"/>
      <c r="L258" s="34">
        <f t="shared" si="37"/>
        <v>662.04495248125011</v>
      </c>
      <c r="M258" s="34">
        <f t="shared" si="38"/>
        <v>0.66204495248125006</v>
      </c>
      <c r="N258" s="34"/>
      <c r="O258" s="34"/>
    </row>
    <row r="259" spans="1:16" ht="15.6" x14ac:dyDescent="0.3">
      <c r="A259" s="1"/>
      <c r="B259" s="1">
        <v>9</v>
      </c>
      <c r="C259" s="1" t="s">
        <v>9</v>
      </c>
      <c r="D259" s="2">
        <v>22</v>
      </c>
      <c r="E259" s="2">
        <v>17</v>
      </c>
      <c r="F259" s="3">
        <v>650</v>
      </c>
      <c r="G259" s="2">
        <f t="shared" si="35"/>
        <v>0.65</v>
      </c>
      <c r="H259" s="3">
        <f t="shared" si="36"/>
        <v>272.22338000000002</v>
      </c>
      <c r="I259" s="34">
        <f t="shared" si="34"/>
        <v>0.27222338000000001</v>
      </c>
      <c r="J259" s="34"/>
      <c r="K259" s="34"/>
      <c r="L259" s="34">
        <f t="shared" si="37"/>
        <v>127.9449886</v>
      </c>
      <c r="M259" s="34">
        <f t="shared" si="38"/>
        <v>0.1279449886</v>
      </c>
      <c r="N259" s="34"/>
      <c r="O259" s="34"/>
    </row>
    <row r="260" spans="1:16" ht="15.6" x14ac:dyDescent="0.3">
      <c r="A260" s="1"/>
      <c r="B260" s="1">
        <v>10</v>
      </c>
      <c r="C260" s="1" t="s">
        <v>9</v>
      </c>
      <c r="D260" s="2">
        <v>33</v>
      </c>
      <c r="E260" s="2">
        <v>19.5</v>
      </c>
      <c r="F260" s="3">
        <v>650</v>
      </c>
      <c r="G260" s="2">
        <f t="shared" si="35"/>
        <v>0.65</v>
      </c>
      <c r="H260" s="3">
        <f t="shared" si="36"/>
        <v>702.57651750000014</v>
      </c>
      <c r="I260" s="34">
        <f t="shared" si="34"/>
        <v>0.70257651750000016</v>
      </c>
      <c r="J260" s="34"/>
      <c r="K260" s="34"/>
      <c r="L260" s="34">
        <f t="shared" si="37"/>
        <v>330.21096322500006</v>
      </c>
      <c r="M260" s="34">
        <f t="shared" si="38"/>
        <v>0.33021096322500004</v>
      </c>
      <c r="N260" s="34"/>
      <c r="O260" s="34"/>
    </row>
    <row r="261" spans="1:16" ht="15.6" x14ac:dyDescent="0.3">
      <c r="A261" s="1"/>
      <c r="B261" s="1">
        <v>11</v>
      </c>
      <c r="C261" s="1" t="s">
        <v>9</v>
      </c>
      <c r="D261" s="2">
        <v>30.5</v>
      </c>
      <c r="E261" s="2">
        <v>19</v>
      </c>
      <c r="F261" s="3">
        <v>650</v>
      </c>
      <c r="G261" s="2">
        <f t="shared" si="35"/>
        <v>0.65</v>
      </c>
      <c r="H261" s="3">
        <f t="shared" si="36"/>
        <v>584.76910375000011</v>
      </c>
      <c r="I261" s="34">
        <f t="shared" ref="I261:I324" si="45">H261/1000</f>
        <v>0.58476910375000013</v>
      </c>
      <c r="J261" s="34"/>
      <c r="K261" s="34"/>
      <c r="L261" s="34">
        <f t="shared" si="37"/>
        <v>274.84147876250006</v>
      </c>
      <c r="M261" s="34">
        <f t="shared" si="38"/>
        <v>0.27484147876250004</v>
      </c>
      <c r="N261" s="34"/>
      <c r="O261" s="34"/>
    </row>
    <row r="262" spans="1:16" ht="15.6" x14ac:dyDescent="0.3">
      <c r="A262" s="1"/>
      <c r="B262" s="1">
        <v>12</v>
      </c>
      <c r="C262" s="1" t="s">
        <v>10</v>
      </c>
      <c r="D262" s="2">
        <v>23.5</v>
      </c>
      <c r="E262" s="2">
        <v>19</v>
      </c>
      <c r="F262" s="3">
        <v>689</v>
      </c>
      <c r="G262" s="2">
        <f t="shared" si="35"/>
        <v>0.68899999999999995</v>
      </c>
      <c r="H262" s="3">
        <f t="shared" si="36"/>
        <v>367.98179177499998</v>
      </c>
      <c r="I262" s="34">
        <f t="shared" si="45"/>
        <v>0.36798179177499996</v>
      </c>
      <c r="J262" s="34"/>
      <c r="K262" s="34"/>
      <c r="L262" s="34">
        <f t="shared" si="37"/>
        <v>172.95144213424999</v>
      </c>
      <c r="M262" s="34">
        <f t="shared" si="38"/>
        <v>0.17295144213424998</v>
      </c>
      <c r="N262" s="34"/>
      <c r="O262" s="34"/>
    </row>
    <row r="263" spans="1:16" ht="15.6" x14ac:dyDescent="0.3">
      <c r="A263" s="1"/>
      <c r="B263" s="1">
        <v>13</v>
      </c>
      <c r="C263" s="1" t="s">
        <v>10</v>
      </c>
      <c r="D263" s="2">
        <v>25</v>
      </c>
      <c r="E263" s="2">
        <v>20</v>
      </c>
      <c r="F263" s="3">
        <v>689</v>
      </c>
      <c r="G263" s="2">
        <f t="shared" si="35"/>
        <v>0.68899999999999995</v>
      </c>
      <c r="H263" s="3">
        <f t="shared" si="36"/>
        <v>438.37625000000003</v>
      </c>
      <c r="I263" s="34">
        <f t="shared" si="45"/>
        <v>0.43837625000000002</v>
      </c>
      <c r="J263" s="34"/>
      <c r="K263" s="34"/>
      <c r="L263" s="34">
        <f t="shared" si="37"/>
        <v>206.03683749999999</v>
      </c>
      <c r="M263" s="34">
        <f t="shared" si="38"/>
        <v>0.20603683749999999</v>
      </c>
      <c r="N263" s="34"/>
      <c r="O263" s="34"/>
    </row>
    <row r="264" spans="1:16" ht="15.6" x14ac:dyDescent="0.3">
      <c r="A264" s="1"/>
      <c r="B264" s="1">
        <v>14</v>
      </c>
      <c r="C264" s="1" t="s">
        <v>10</v>
      </c>
      <c r="D264" s="2">
        <v>13</v>
      </c>
      <c r="E264" s="2">
        <v>14</v>
      </c>
      <c r="F264" s="3">
        <v>689</v>
      </c>
      <c r="G264" s="2">
        <f t="shared" si="35"/>
        <v>0.68899999999999995</v>
      </c>
      <c r="H264" s="3">
        <f t="shared" si="36"/>
        <v>82.9758566</v>
      </c>
      <c r="I264" s="34">
        <f t="shared" si="45"/>
        <v>8.2975856599999995E-2</v>
      </c>
      <c r="J264" s="34"/>
      <c r="K264" s="34"/>
      <c r="L264" s="34">
        <f t="shared" si="37"/>
        <v>38.998652602</v>
      </c>
      <c r="M264" s="34">
        <f t="shared" si="38"/>
        <v>3.8998652602E-2</v>
      </c>
      <c r="N264" s="34"/>
      <c r="O264" s="34"/>
      <c r="P264" t="s">
        <v>8</v>
      </c>
    </row>
    <row r="265" spans="1:16" ht="15.6" x14ac:dyDescent="0.3">
      <c r="A265" s="1"/>
      <c r="B265" s="1">
        <v>15</v>
      </c>
      <c r="C265" s="1" t="s">
        <v>10</v>
      </c>
      <c r="D265" s="2">
        <v>26</v>
      </c>
      <c r="E265" s="2">
        <v>20</v>
      </c>
      <c r="F265" s="3">
        <v>689</v>
      </c>
      <c r="G265" s="2">
        <f t="shared" si="35"/>
        <v>0.68899999999999995</v>
      </c>
      <c r="H265" s="3">
        <f t="shared" si="36"/>
        <v>474.14775200000003</v>
      </c>
      <c r="I265" s="34">
        <f t="shared" si="45"/>
        <v>0.47414775200000003</v>
      </c>
      <c r="J265" s="34"/>
      <c r="K265" s="34"/>
      <c r="L265" s="34">
        <f t="shared" si="37"/>
        <v>222.84944343999999</v>
      </c>
      <c r="M265" s="34">
        <f t="shared" si="38"/>
        <v>0.22284944343999999</v>
      </c>
      <c r="N265" s="34"/>
      <c r="O265" s="34"/>
    </row>
    <row r="266" spans="1:16" ht="15.6" x14ac:dyDescent="0.3">
      <c r="A266" s="1"/>
      <c r="B266" s="1">
        <v>16</v>
      </c>
      <c r="C266" s="1" t="s">
        <v>9</v>
      </c>
      <c r="D266" s="2">
        <v>20</v>
      </c>
      <c r="E266" s="2">
        <v>18</v>
      </c>
      <c r="F266" s="3">
        <v>650</v>
      </c>
      <c r="G266" s="2">
        <f t="shared" si="35"/>
        <v>0.65</v>
      </c>
      <c r="H266" s="3">
        <f t="shared" si="36"/>
        <v>238.21200000000005</v>
      </c>
      <c r="I266" s="34">
        <f t="shared" si="45"/>
        <v>0.23821200000000003</v>
      </c>
      <c r="J266" s="34"/>
      <c r="K266" s="34"/>
      <c r="L266" s="34">
        <f t="shared" si="37"/>
        <v>111.95964000000002</v>
      </c>
      <c r="M266" s="34">
        <f t="shared" si="38"/>
        <v>0.11195964000000003</v>
      </c>
      <c r="N266" s="34"/>
      <c r="O266" s="34"/>
    </row>
    <row r="267" spans="1:16" ht="15.6" x14ac:dyDescent="0.3">
      <c r="A267" s="1"/>
      <c r="B267" s="1">
        <v>17</v>
      </c>
      <c r="C267" s="1" t="s">
        <v>10</v>
      </c>
      <c r="D267" s="2">
        <v>38.5</v>
      </c>
      <c r="E267" s="2">
        <v>20</v>
      </c>
      <c r="F267" s="3">
        <v>689</v>
      </c>
      <c r="G267" s="2">
        <f t="shared" si="35"/>
        <v>0.68899999999999995</v>
      </c>
      <c r="H267" s="3">
        <f t="shared" si="36"/>
        <v>1039.6531144999999</v>
      </c>
      <c r="I267" s="34">
        <f t="shared" si="45"/>
        <v>1.0396531144999999</v>
      </c>
      <c r="J267" s="34">
        <f>SUM(I251:I267)</f>
        <v>11.702662760100001</v>
      </c>
      <c r="K267" s="34">
        <f t="shared" si="43"/>
        <v>234.05325520200003</v>
      </c>
      <c r="L267" s="34">
        <f t="shared" si="37"/>
        <v>488.63696381499994</v>
      </c>
      <c r="M267" s="34">
        <f t="shared" si="38"/>
        <v>0.48863696381499994</v>
      </c>
      <c r="N267" s="34">
        <f>SUM(M251:M267)</f>
        <v>5.5002514972470014</v>
      </c>
      <c r="O267" s="34">
        <f t="shared" si="44"/>
        <v>110.00502994494003</v>
      </c>
    </row>
    <row r="268" spans="1:16" ht="15.6" x14ac:dyDescent="0.3">
      <c r="A268" s="1">
        <v>17</v>
      </c>
      <c r="B268" s="1">
        <v>1</v>
      </c>
      <c r="C268" s="1" t="s">
        <v>9</v>
      </c>
      <c r="D268" s="2">
        <v>40.5</v>
      </c>
      <c r="E268" s="2">
        <v>20</v>
      </c>
      <c r="F268" s="3">
        <v>650</v>
      </c>
      <c r="G268" s="2">
        <f t="shared" si="35"/>
        <v>0.65</v>
      </c>
      <c r="H268" s="3">
        <f t="shared" si="36"/>
        <v>1085.3534250000002</v>
      </c>
      <c r="I268" s="34">
        <f t="shared" si="45"/>
        <v>1.0853534250000003</v>
      </c>
      <c r="J268" s="34"/>
      <c r="K268" s="34"/>
      <c r="L268" s="34">
        <f t="shared" si="37"/>
        <v>510.11610975000008</v>
      </c>
      <c r="M268" s="34">
        <f t="shared" si="38"/>
        <v>0.5101161097500001</v>
      </c>
      <c r="N268" s="34"/>
      <c r="O268" s="34"/>
    </row>
    <row r="269" spans="1:16" ht="15.6" x14ac:dyDescent="0.3">
      <c r="A269" s="1"/>
      <c r="B269" s="1">
        <v>2</v>
      </c>
      <c r="C269" s="1" t="s">
        <v>9</v>
      </c>
      <c r="D269" s="2">
        <v>27</v>
      </c>
      <c r="E269" s="2">
        <v>19</v>
      </c>
      <c r="F269" s="3">
        <v>650</v>
      </c>
      <c r="G269" s="2">
        <f t="shared" si="35"/>
        <v>0.65</v>
      </c>
      <c r="H269" s="3">
        <f t="shared" si="36"/>
        <v>458.26033500000005</v>
      </c>
      <c r="I269" s="34">
        <f t="shared" si="45"/>
        <v>0.45826033500000007</v>
      </c>
      <c r="J269" s="34"/>
      <c r="K269" s="34"/>
      <c r="L269" s="34">
        <f t="shared" si="37"/>
        <v>215.38235745</v>
      </c>
      <c r="M269" s="34">
        <f t="shared" si="38"/>
        <v>0.21538235745000001</v>
      </c>
      <c r="N269" s="34"/>
      <c r="O269" s="34"/>
    </row>
    <row r="270" spans="1:16" ht="15.6" x14ac:dyDescent="0.3">
      <c r="A270" s="1"/>
      <c r="B270" s="1">
        <v>3</v>
      </c>
      <c r="C270" s="1" t="s">
        <v>10</v>
      </c>
      <c r="D270" s="2">
        <v>5.5</v>
      </c>
      <c r="E270" s="2">
        <v>4</v>
      </c>
      <c r="F270" s="3">
        <v>689</v>
      </c>
      <c r="G270" s="2">
        <f t="shared" si="35"/>
        <v>0.68899999999999995</v>
      </c>
      <c r="H270" s="3">
        <f t="shared" si="36"/>
        <v>4.2434820999999996</v>
      </c>
      <c r="I270" s="34">
        <f t="shared" si="45"/>
        <v>4.2434820999999994E-3</v>
      </c>
      <c r="J270" s="34"/>
      <c r="K270" s="34"/>
      <c r="L270" s="34">
        <f t="shared" si="37"/>
        <v>1.9944365869999996</v>
      </c>
      <c r="M270" s="34">
        <f t="shared" si="38"/>
        <v>1.9944365869999994E-3</v>
      </c>
      <c r="N270" s="34"/>
      <c r="O270" s="34"/>
    </row>
    <row r="271" spans="1:16" ht="15.6" x14ac:dyDescent="0.3">
      <c r="A271" s="1"/>
      <c r="B271" s="1">
        <v>4</v>
      </c>
      <c r="C271" s="1" t="s">
        <v>9</v>
      </c>
      <c r="D271" s="2">
        <v>41</v>
      </c>
      <c r="E271" s="2">
        <v>21.5</v>
      </c>
      <c r="F271" s="3">
        <v>650</v>
      </c>
      <c r="G271" s="2">
        <f t="shared" si="35"/>
        <v>0.65</v>
      </c>
      <c r="H271" s="3">
        <f t="shared" si="36"/>
        <v>1195.7415275000001</v>
      </c>
      <c r="I271" s="34">
        <f t="shared" si="45"/>
        <v>1.1957415275000001</v>
      </c>
      <c r="J271" s="34"/>
      <c r="K271" s="34"/>
      <c r="L271" s="34">
        <f t="shared" si="37"/>
        <v>561.99851792499999</v>
      </c>
      <c r="M271" s="34">
        <f t="shared" si="38"/>
        <v>0.561998517925</v>
      </c>
      <c r="N271" s="34"/>
      <c r="O271" s="34"/>
    </row>
    <row r="272" spans="1:16" ht="15.6" x14ac:dyDescent="0.3">
      <c r="A272" s="1"/>
      <c r="B272" s="1">
        <v>5</v>
      </c>
      <c r="C272" s="1" t="s">
        <v>9</v>
      </c>
      <c r="D272" s="2">
        <v>43.5</v>
      </c>
      <c r="E272" s="2">
        <v>22.2</v>
      </c>
      <c r="F272" s="3">
        <v>650</v>
      </c>
      <c r="G272" s="2">
        <f t="shared" si="35"/>
        <v>0.65</v>
      </c>
      <c r="H272" s="3">
        <f t="shared" si="36"/>
        <v>1389.8330257500002</v>
      </c>
      <c r="I272" s="34">
        <f t="shared" si="45"/>
        <v>1.3898330257500002</v>
      </c>
      <c r="J272" s="34"/>
      <c r="K272" s="34"/>
      <c r="L272" s="34">
        <f t="shared" si="37"/>
        <v>653.22152210249999</v>
      </c>
      <c r="M272" s="34">
        <f t="shared" si="38"/>
        <v>0.65322152210249995</v>
      </c>
      <c r="N272" s="34"/>
      <c r="O272" s="34"/>
    </row>
    <row r="273" spans="1:16" ht="15.6" x14ac:dyDescent="0.3">
      <c r="A273" s="1"/>
      <c r="B273" s="1">
        <v>6</v>
      </c>
      <c r="C273" s="1" t="s">
        <v>9</v>
      </c>
      <c r="D273" s="2">
        <v>50</v>
      </c>
      <c r="E273" s="2">
        <v>24</v>
      </c>
      <c r="F273" s="3">
        <v>650</v>
      </c>
      <c r="G273" s="2">
        <f t="shared" si="35"/>
        <v>0.65</v>
      </c>
      <c r="H273" s="3">
        <f t="shared" si="36"/>
        <v>1985.1000000000001</v>
      </c>
      <c r="I273" s="34">
        <f t="shared" si="45"/>
        <v>1.9851000000000001</v>
      </c>
      <c r="J273" s="34"/>
      <c r="K273" s="34"/>
      <c r="L273" s="34">
        <f t="shared" si="37"/>
        <v>932.99699999999996</v>
      </c>
      <c r="M273" s="34">
        <f t="shared" si="38"/>
        <v>0.93299699999999997</v>
      </c>
      <c r="N273" s="34"/>
      <c r="O273" s="34"/>
    </row>
    <row r="274" spans="1:16" ht="15.6" x14ac:dyDescent="0.3">
      <c r="A274" s="1"/>
      <c r="B274" s="1">
        <v>7</v>
      </c>
      <c r="C274" s="1" t="s">
        <v>9</v>
      </c>
      <c r="D274" s="2">
        <v>43</v>
      </c>
      <c r="E274" s="2">
        <v>23</v>
      </c>
      <c r="F274" s="3">
        <v>650</v>
      </c>
      <c r="G274" s="2">
        <f t="shared" si="35"/>
        <v>0.65</v>
      </c>
      <c r="H274" s="3">
        <f t="shared" si="36"/>
        <v>1407.0057950000003</v>
      </c>
      <c r="I274" s="34">
        <f t="shared" si="45"/>
        <v>1.4070057950000003</v>
      </c>
      <c r="J274" s="34"/>
      <c r="K274" s="34"/>
      <c r="L274" s="34">
        <f t="shared" si="37"/>
        <v>661.29272365000008</v>
      </c>
      <c r="M274" s="34">
        <f t="shared" si="38"/>
        <v>0.66129272365000014</v>
      </c>
      <c r="N274" s="34"/>
      <c r="O274" s="34"/>
    </row>
    <row r="275" spans="1:16" ht="15.6" x14ac:dyDescent="0.3">
      <c r="A275" s="1"/>
      <c r="B275" s="1">
        <v>8</v>
      </c>
      <c r="C275" s="1" t="s">
        <v>9</v>
      </c>
      <c r="D275" s="2">
        <v>39</v>
      </c>
      <c r="E275" s="2">
        <v>20.5</v>
      </c>
      <c r="F275" s="3">
        <v>650</v>
      </c>
      <c r="G275" s="2">
        <f t="shared" si="35"/>
        <v>0.65</v>
      </c>
      <c r="H275" s="3">
        <f t="shared" si="36"/>
        <v>1031.6068425000001</v>
      </c>
      <c r="I275" s="34">
        <f t="shared" si="45"/>
        <v>1.0316068425</v>
      </c>
      <c r="J275" s="34"/>
      <c r="K275" s="34"/>
      <c r="L275" s="34">
        <f t="shared" si="37"/>
        <v>484.85521597500002</v>
      </c>
      <c r="M275" s="34">
        <f t="shared" si="38"/>
        <v>0.48485521597500003</v>
      </c>
      <c r="N275" s="34"/>
      <c r="O275" s="34"/>
    </row>
    <row r="276" spans="1:16" ht="15.6" x14ac:dyDescent="0.3">
      <c r="A276" s="1"/>
      <c r="B276" s="1">
        <v>9</v>
      </c>
      <c r="C276" s="1" t="s">
        <v>9</v>
      </c>
      <c r="D276" s="2">
        <v>32</v>
      </c>
      <c r="E276" s="2">
        <v>20</v>
      </c>
      <c r="F276" s="3">
        <v>650</v>
      </c>
      <c r="G276" s="2">
        <f t="shared" si="35"/>
        <v>0.65</v>
      </c>
      <c r="H276" s="3">
        <f t="shared" si="36"/>
        <v>677.58080000000007</v>
      </c>
      <c r="I276" s="34">
        <f t="shared" si="45"/>
        <v>0.67758080000000009</v>
      </c>
      <c r="J276" s="34"/>
      <c r="K276" s="34"/>
      <c r="L276" s="34">
        <f t="shared" si="37"/>
        <v>318.46297600000003</v>
      </c>
      <c r="M276" s="34">
        <f t="shared" si="38"/>
        <v>0.31846297600000001</v>
      </c>
      <c r="N276" s="34"/>
      <c r="O276" s="34"/>
    </row>
    <row r="277" spans="1:16" ht="15.6" x14ac:dyDescent="0.3">
      <c r="A277" s="1"/>
      <c r="B277" s="1">
        <v>10</v>
      </c>
      <c r="C277" s="1" t="s">
        <v>10</v>
      </c>
      <c r="D277" s="2">
        <v>23</v>
      </c>
      <c r="E277" s="2">
        <v>10</v>
      </c>
      <c r="F277" s="3">
        <v>689</v>
      </c>
      <c r="G277" s="2">
        <f t="shared" si="35"/>
        <v>0.68899999999999995</v>
      </c>
      <c r="H277" s="3">
        <f t="shared" si="36"/>
        <v>185.52082899999999</v>
      </c>
      <c r="I277" s="34">
        <f t="shared" si="45"/>
        <v>0.185520829</v>
      </c>
      <c r="J277" s="34"/>
      <c r="K277" s="34"/>
      <c r="L277" s="34">
        <f t="shared" si="37"/>
        <v>87.194789629999988</v>
      </c>
      <c r="M277" s="34">
        <f t="shared" si="38"/>
        <v>8.7194789629999991E-2</v>
      </c>
      <c r="N277" s="34"/>
      <c r="O277" s="34"/>
    </row>
    <row r="278" spans="1:16" ht="15.6" x14ac:dyDescent="0.3">
      <c r="A278" s="1"/>
      <c r="B278" s="1">
        <v>11</v>
      </c>
      <c r="C278" s="1" t="s">
        <v>11</v>
      </c>
      <c r="D278" s="2">
        <v>13</v>
      </c>
      <c r="E278" s="2">
        <v>7</v>
      </c>
      <c r="F278" s="3">
        <v>700</v>
      </c>
      <c r="G278" s="2">
        <f t="shared" si="35"/>
        <v>0.7</v>
      </c>
      <c r="H278" s="3">
        <f t="shared" si="36"/>
        <v>42.150289999999991</v>
      </c>
      <c r="I278" s="34">
        <f t="shared" si="45"/>
        <v>4.2150289999999993E-2</v>
      </c>
      <c r="J278" s="34"/>
      <c r="K278" s="34"/>
      <c r="L278" s="34">
        <f t="shared" si="37"/>
        <v>19.810636299999995</v>
      </c>
      <c r="M278" s="34">
        <f t="shared" si="38"/>
        <v>1.9810636299999997E-2</v>
      </c>
      <c r="N278" s="34"/>
      <c r="O278" s="34"/>
    </row>
    <row r="279" spans="1:16" ht="15.6" x14ac:dyDescent="0.3">
      <c r="A279" s="1"/>
      <c r="B279" s="1">
        <v>12</v>
      </c>
      <c r="C279" s="1" t="s">
        <v>9</v>
      </c>
      <c r="D279" s="2">
        <v>36.5</v>
      </c>
      <c r="E279" s="2">
        <v>19.399999999999999</v>
      </c>
      <c r="F279" s="3">
        <v>650</v>
      </c>
      <c r="G279" s="2">
        <f t="shared" si="35"/>
        <v>0.65</v>
      </c>
      <c r="H279" s="3">
        <f t="shared" si="36"/>
        <v>855.10333025</v>
      </c>
      <c r="I279" s="34">
        <f t="shared" si="45"/>
        <v>0.85510333024999996</v>
      </c>
      <c r="J279" s="34"/>
      <c r="K279" s="34"/>
      <c r="L279" s="34">
        <f t="shared" si="37"/>
        <v>401.89856521749999</v>
      </c>
      <c r="M279" s="34">
        <f t="shared" si="38"/>
        <v>0.4018985652175</v>
      </c>
      <c r="N279" s="34"/>
      <c r="O279" s="34"/>
    </row>
    <row r="280" spans="1:16" ht="15.6" x14ac:dyDescent="0.3">
      <c r="A280" s="1"/>
      <c r="B280" s="1">
        <v>13</v>
      </c>
      <c r="C280" s="1" t="s">
        <v>9</v>
      </c>
      <c r="D280" s="2">
        <v>28</v>
      </c>
      <c r="E280" s="2">
        <v>17</v>
      </c>
      <c r="F280" s="3">
        <v>650</v>
      </c>
      <c r="G280" s="2">
        <f t="shared" si="35"/>
        <v>0.65</v>
      </c>
      <c r="H280" s="3">
        <f t="shared" si="36"/>
        <v>440.95688000000007</v>
      </c>
      <c r="I280" s="34">
        <f t="shared" si="45"/>
        <v>0.44095688000000005</v>
      </c>
      <c r="J280" s="34">
        <f>SUM(I268:I280)</f>
        <v>10.758456562100001</v>
      </c>
      <c r="K280" s="34">
        <f t="shared" ref="K280:K334" si="46">((J280/500)*10000)</f>
        <v>215.16913124200002</v>
      </c>
      <c r="L280" s="34">
        <f t="shared" si="37"/>
        <v>207.24973360000001</v>
      </c>
      <c r="M280" s="34">
        <f t="shared" si="38"/>
        <v>0.20724973360000001</v>
      </c>
      <c r="N280" s="34">
        <f>SUM(M268:M280)</f>
        <v>5.0564745841869998</v>
      </c>
      <c r="O280" s="34">
        <f t="shared" ref="O280:O334" si="47">((N280/500)*10000)</f>
        <v>101.12949168374</v>
      </c>
      <c r="P280" t="s">
        <v>8</v>
      </c>
    </row>
    <row r="281" spans="1:16" ht="15.6" x14ac:dyDescent="0.3">
      <c r="A281" s="1">
        <v>16</v>
      </c>
      <c r="B281" s="1">
        <v>1</v>
      </c>
      <c r="C281" s="1" t="s">
        <v>10</v>
      </c>
      <c r="D281" s="2">
        <v>12</v>
      </c>
      <c r="E281" s="2">
        <v>8</v>
      </c>
      <c r="F281" s="3">
        <v>689</v>
      </c>
      <c r="G281" s="2">
        <f t="shared" si="35"/>
        <v>0.68899999999999995</v>
      </c>
      <c r="H281" s="3">
        <f t="shared" si="36"/>
        <v>40.400755199999999</v>
      </c>
      <c r="I281" s="34">
        <f t="shared" si="45"/>
        <v>4.0400755199999999E-2</v>
      </c>
      <c r="J281" s="34"/>
      <c r="K281" s="34"/>
      <c r="L281" s="34">
        <f t="shared" si="37"/>
        <v>18.988354943999997</v>
      </c>
      <c r="M281" s="34">
        <f t="shared" si="38"/>
        <v>1.8988354943999999E-2</v>
      </c>
      <c r="N281" s="34"/>
      <c r="O281" s="34"/>
    </row>
    <row r="282" spans="1:16" ht="15.6" x14ac:dyDescent="0.3">
      <c r="A282" s="1"/>
      <c r="B282" s="1">
        <v>2</v>
      </c>
      <c r="C282" s="1" t="s">
        <v>9</v>
      </c>
      <c r="D282" s="2">
        <v>38</v>
      </c>
      <c r="E282" s="2">
        <v>23</v>
      </c>
      <c r="F282" s="3">
        <v>650</v>
      </c>
      <c r="G282" s="2">
        <f t="shared" si="35"/>
        <v>0.65</v>
      </c>
      <c r="H282" s="3">
        <f t="shared" si="36"/>
        <v>1098.8190200000001</v>
      </c>
      <c r="I282" s="34">
        <f t="shared" si="45"/>
        <v>1.0988190200000001</v>
      </c>
      <c r="J282" s="34"/>
      <c r="K282" s="34"/>
      <c r="L282" s="34">
        <f t="shared" si="37"/>
        <v>516.44493940000007</v>
      </c>
      <c r="M282" s="34">
        <f t="shared" si="38"/>
        <v>0.51644493940000002</v>
      </c>
      <c r="N282" s="34"/>
      <c r="O282" s="34"/>
    </row>
    <row r="283" spans="1:16" ht="15.6" x14ac:dyDescent="0.3">
      <c r="A283" s="1"/>
      <c r="B283" s="1">
        <v>3</v>
      </c>
      <c r="C283" s="1" t="s">
        <v>9</v>
      </c>
      <c r="D283" s="2">
        <v>46.5</v>
      </c>
      <c r="E283" s="2">
        <v>23</v>
      </c>
      <c r="F283" s="3">
        <v>650</v>
      </c>
      <c r="G283" s="2">
        <f t="shared" si="35"/>
        <v>0.65</v>
      </c>
      <c r="H283" s="3">
        <f t="shared" si="36"/>
        <v>1645.3749487500002</v>
      </c>
      <c r="I283" s="34">
        <f t="shared" si="45"/>
        <v>1.6453749487500002</v>
      </c>
      <c r="J283" s="34"/>
      <c r="K283" s="34"/>
      <c r="L283" s="34">
        <f t="shared" si="37"/>
        <v>773.32622591250004</v>
      </c>
      <c r="M283" s="34">
        <f t="shared" si="38"/>
        <v>0.7733262259125</v>
      </c>
      <c r="N283" s="34"/>
      <c r="O283" s="34"/>
    </row>
    <row r="284" spans="1:16" ht="15.6" x14ac:dyDescent="0.3">
      <c r="A284" s="1"/>
      <c r="B284" s="1">
        <v>4</v>
      </c>
      <c r="C284" s="1" t="s">
        <v>9</v>
      </c>
      <c r="D284" s="2">
        <v>28.5</v>
      </c>
      <c r="E284" s="2">
        <v>20</v>
      </c>
      <c r="F284" s="3">
        <v>650</v>
      </c>
      <c r="G284" s="2">
        <f t="shared" ref="G284:G354" si="48">F284/1000</f>
        <v>0.65</v>
      </c>
      <c r="H284" s="3">
        <f t="shared" ref="H284:H354" si="49">0.0509*G284*(D284*D284)*E284</f>
        <v>537.465825</v>
      </c>
      <c r="I284" s="34">
        <f t="shared" si="45"/>
        <v>0.53746582499999995</v>
      </c>
      <c r="J284" s="34"/>
      <c r="K284" s="34"/>
      <c r="L284" s="34">
        <f t="shared" ref="L284:L354" si="50">H284*0.47</f>
        <v>252.60893775</v>
      </c>
      <c r="M284" s="34">
        <f t="shared" ref="M284:M354" si="51">L284/1000</f>
        <v>0.25260893774999998</v>
      </c>
      <c r="N284" s="34"/>
      <c r="O284" s="34"/>
    </row>
    <row r="285" spans="1:16" ht="15.6" x14ac:dyDescent="0.3">
      <c r="A285" s="1"/>
      <c r="B285" s="1">
        <v>5</v>
      </c>
      <c r="C285" s="1" t="s">
        <v>10</v>
      </c>
      <c r="D285" s="2">
        <v>14.5</v>
      </c>
      <c r="E285" s="2">
        <v>9</v>
      </c>
      <c r="F285" s="3">
        <v>689</v>
      </c>
      <c r="G285" s="2">
        <f t="shared" si="48"/>
        <v>0.68899999999999995</v>
      </c>
      <c r="H285" s="3">
        <f t="shared" si="49"/>
        <v>66.361396725000006</v>
      </c>
      <c r="I285" s="34">
        <f t="shared" si="45"/>
        <v>6.6361396725000008E-2</v>
      </c>
      <c r="J285" s="34"/>
      <c r="K285" s="34"/>
      <c r="L285" s="34">
        <f t="shared" si="50"/>
        <v>31.189856460750001</v>
      </c>
      <c r="M285" s="34">
        <f t="shared" si="51"/>
        <v>3.1189856460749999E-2</v>
      </c>
      <c r="N285" s="34"/>
      <c r="O285" s="34"/>
    </row>
    <row r="286" spans="1:16" ht="15.6" x14ac:dyDescent="0.3">
      <c r="A286" s="1"/>
      <c r="B286" s="1">
        <v>6</v>
      </c>
      <c r="C286" s="1" t="s">
        <v>9</v>
      </c>
      <c r="D286" s="2">
        <v>45</v>
      </c>
      <c r="E286" s="2">
        <v>24</v>
      </c>
      <c r="F286" s="3">
        <v>650</v>
      </c>
      <c r="G286" s="2">
        <f t="shared" si="48"/>
        <v>0.65</v>
      </c>
      <c r="H286" s="3">
        <f t="shared" si="49"/>
        <v>1607.9310000000003</v>
      </c>
      <c r="I286" s="34">
        <f t="shared" si="45"/>
        <v>1.6079310000000002</v>
      </c>
      <c r="J286" s="34"/>
      <c r="K286" s="34"/>
      <c r="L286" s="34">
        <f t="shared" si="50"/>
        <v>755.72757000000013</v>
      </c>
      <c r="M286" s="34">
        <f t="shared" si="51"/>
        <v>0.75572757000000013</v>
      </c>
      <c r="N286" s="34"/>
      <c r="O286" s="34"/>
    </row>
    <row r="287" spans="1:16" ht="15.6" x14ac:dyDescent="0.3">
      <c r="A287" s="1"/>
      <c r="B287" s="1">
        <v>7</v>
      </c>
      <c r="C287" s="1" t="s">
        <v>10</v>
      </c>
      <c r="D287" s="2">
        <v>28</v>
      </c>
      <c r="E287" s="2">
        <v>16.5</v>
      </c>
      <c r="F287" s="3">
        <v>689</v>
      </c>
      <c r="G287" s="2">
        <f t="shared" si="48"/>
        <v>0.68899999999999995</v>
      </c>
      <c r="H287" s="3">
        <f t="shared" si="49"/>
        <v>453.66681360000001</v>
      </c>
      <c r="I287" s="34">
        <f t="shared" si="45"/>
        <v>0.4536668136</v>
      </c>
      <c r="J287" s="34"/>
      <c r="K287" s="34"/>
      <c r="L287" s="34">
        <f t="shared" si="50"/>
        <v>213.223402392</v>
      </c>
      <c r="M287" s="34">
        <f t="shared" si="51"/>
        <v>0.21322340239199999</v>
      </c>
      <c r="N287" s="34"/>
      <c r="O287" s="34"/>
    </row>
    <row r="288" spans="1:16" ht="15.6" x14ac:dyDescent="0.3">
      <c r="A288" s="1"/>
      <c r="B288" s="1">
        <v>8</v>
      </c>
      <c r="C288" s="1" t="s">
        <v>9</v>
      </c>
      <c r="D288" s="2">
        <v>42</v>
      </c>
      <c r="E288" s="2">
        <v>25</v>
      </c>
      <c r="F288" s="3">
        <v>650</v>
      </c>
      <c r="G288" s="2">
        <f t="shared" si="48"/>
        <v>0.65</v>
      </c>
      <c r="H288" s="3">
        <f t="shared" si="49"/>
        <v>1459.0485000000001</v>
      </c>
      <c r="I288" s="34">
        <f t="shared" si="45"/>
        <v>1.4590485000000002</v>
      </c>
      <c r="J288" s="34"/>
      <c r="K288" s="34"/>
      <c r="L288" s="34">
        <f t="shared" si="50"/>
        <v>685.75279499999999</v>
      </c>
      <c r="M288" s="34">
        <f t="shared" si="51"/>
        <v>0.68575279499999997</v>
      </c>
      <c r="N288" s="34"/>
      <c r="O288" s="34"/>
    </row>
    <row r="289" spans="1:15" ht="15.6" x14ac:dyDescent="0.3">
      <c r="A289" s="1"/>
      <c r="B289" s="1">
        <v>9</v>
      </c>
      <c r="C289" s="1" t="s">
        <v>9</v>
      </c>
      <c r="D289" s="2">
        <v>39</v>
      </c>
      <c r="E289" s="2">
        <v>21.5</v>
      </c>
      <c r="F289" s="3">
        <v>650</v>
      </c>
      <c r="G289" s="2">
        <f t="shared" si="48"/>
        <v>0.65</v>
      </c>
      <c r="H289" s="3">
        <f t="shared" si="49"/>
        <v>1081.9291275000003</v>
      </c>
      <c r="I289" s="34">
        <f t="shared" si="45"/>
        <v>1.0819291275000003</v>
      </c>
      <c r="J289" s="34"/>
      <c r="K289" s="34"/>
      <c r="L289" s="34">
        <f t="shared" si="50"/>
        <v>508.5066899250001</v>
      </c>
      <c r="M289" s="34">
        <f t="shared" si="51"/>
        <v>0.50850668992500014</v>
      </c>
      <c r="N289" s="34"/>
      <c r="O289" s="34"/>
    </row>
    <row r="290" spans="1:15" ht="15.6" x14ac:dyDescent="0.3">
      <c r="A290" s="1"/>
      <c r="B290" s="1">
        <v>10</v>
      </c>
      <c r="C290" s="1" t="s">
        <v>12</v>
      </c>
      <c r="D290" s="2">
        <v>13.5</v>
      </c>
      <c r="E290" s="2">
        <v>6.5</v>
      </c>
      <c r="F290" s="3">
        <v>750</v>
      </c>
      <c r="G290" s="2">
        <f t="shared" si="48"/>
        <v>0.75</v>
      </c>
      <c r="H290" s="3">
        <f t="shared" si="49"/>
        <v>45.223059375000005</v>
      </c>
      <c r="I290" s="34">
        <f t="shared" si="45"/>
        <v>4.5223059375000006E-2</v>
      </c>
      <c r="J290" s="34"/>
      <c r="K290" s="34"/>
      <c r="L290" s="34">
        <f t="shared" si="50"/>
        <v>21.25483790625</v>
      </c>
      <c r="M290" s="34">
        <f t="shared" si="51"/>
        <v>2.1254837906250001E-2</v>
      </c>
      <c r="N290" s="34"/>
      <c r="O290" s="34"/>
    </row>
    <row r="291" spans="1:15" ht="15.6" x14ac:dyDescent="0.3">
      <c r="A291" s="1"/>
      <c r="B291" s="1">
        <v>11</v>
      </c>
      <c r="C291" s="1" t="s">
        <v>10</v>
      </c>
      <c r="D291" s="2">
        <v>19</v>
      </c>
      <c r="E291" s="2">
        <v>12</v>
      </c>
      <c r="F291" s="3">
        <v>689</v>
      </c>
      <c r="G291" s="2">
        <f t="shared" si="48"/>
        <v>0.68899999999999995</v>
      </c>
      <c r="H291" s="3">
        <f t="shared" si="49"/>
        <v>151.9236732</v>
      </c>
      <c r="I291" s="34">
        <f t="shared" si="45"/>
        <v>0.1519236732</v>
      </c>
      <c r="J291" s="34"/>
      <c r="K291" s="34"/>
      <c r="L291" s="34">
        <f t="shared" si="50"/>
        <v>71.404126403999996</v>
      </c>
      <c r="M291" s="34">
        <f t="shared" si="51"/>
        <v>7.1404126403999998E-2</v>
      </c>
      <c r="N291" s="34"/>
      <c r="O291" s="34"/>
    </row>
    <row r="292" spans="1:15" ht="15.6" x14ac:dyDescent="0.3">
      <c r="A292" s="1"/>
      <c r="B292" s="1">
        <v>12</v>
      </c>
      <c r="C292" s="1" t="s">
        <v>9</v>
      </c>
      <c r="D292" s="2">
        <v>43</v>
      </c>
      <c r="E292" s="2">
        <v>24.5</v>
      </c>
      <c r="F292" s="3">
        <v>650</v>
      </c>
      <c r="G292" s="2">
        <f t="shared" si="48"/>
        <v>0.65</v>
      </c>
      <c r="H292" s="3">
        <f t="shared" si="49"/>
        <v>1498.7670425000001</v>
      </c>
      <c r="I292" s="34">
        <f t="shared" si="45"/>
        <v>1.4987670425000001</v>
      </c>
      <c r="J292" s="34"/>
      <c r="K292" s="34"/>
      <c r="L292" s="34">
        <f t="shared" si="50"/>
        <v>704.42050997499996</v>
      </c>
      <c r="M292" s="34">
        <f t="shared" si="51"/>
        <v>0.70442050997499994</v>
      </c>
      <c r="N292" s="34"/>
      <c r="O292" s="34"/>
    </row>
    <row r="293" spans="1:15" ht="15.6" x14ac:dyDescent="0.3">
      <c r="A293" s="1"/>
      <c r="B293" s="1">
        <v>13</v>
      </c>
      <c r="C293" s="1" t="s">
        <v>9</v>
      </c>
      <c r="D293" s="2">
        <v>39</v>
      </c>
      <c r="E293" s="2">
        <v>21</v>
      </c>
      <c r="F293" s="3">
        <v>650</v>
      </c>
      <c r="G293" s="2">
        <f t="shared" si="48"/>
        <v>0.65</v>
      </c>
      <c r="H293" s="3">
        <f t="shared" si="49"/>
        <v>1056.7679850000002</v>
      </c>
      <c r="I293" s="34">
        <f t="shared" si="45"/>
        <v>1.0567679850000002</v>
      </c>
      <c r="J293" s="34"/>
      <c r="K293" s="34"/>
      <c r="L293" s="34">
        <f t="shared" si="50"/>
        <v>496.68095295000006</v>
      </c>
      <c r="M293" s="34">
        <f t="shared" si="51"/>
        <v>0.49668095295000009</v>
      </c>
      <c r="N293" s="34"/>
      <c r="O293" s="34"/>
    </row>
    <row r="294" spans="1:15" ht="15.6" x14ac:dyDescent="0.3">
      <c r="A294" s="1"/>
      <c r="B294" s="1">
        <v>14</v>
      </c>
      <c r="C294" s="1" t="s">
        <v>10</v>
      </c>
      <c r="D294" s="2">
        <v>21</v>
      </c>
      <c r="E294" s="2">
        <v>10</v>
      </c>
      <c r="F294" s="3">
        <v>689</v>
      </c>
      <c r="G294" s="2">
        <f t="shared" si="48"/>
        <v>0.68899999999999995</v>
      </c>
      <c r="H294" s="3">
        <f t="shared" si="49"/>
        <v>154.65914099999998</v>
      </c>
      <c r="I294" s="34">
        <f t="shared" si="45"/>
        <v>0.15465914099999997</v>
      </c>
      <c r="J294" s="34"/>
      <c r="K294" s="34"/>
      <c r="L294" s="34">
        <f t="shared" si="50"/>
        <v>72.689796269999988</v>
      </c>
      <c r="M294" s="34">
        <f t="shared" si="51"/>
        <v>7.2689796269999982E-2</v>
      </c>
      <c r="N294" s="34"/>
      <c r="O294" s="34"/>
    </row>
    <row r="295" spans="1:15" ht="15.6" x14ac:dyDescent="0.3">
      <c r="A295" s="1"/>
      <c r="B295" s="1">
        <v>15</v>
      </c>
      <c r="C295" s="1" t="s">
        <v>10</v>
      </c>
      <c r="D295" s="2">
        <v>19</v>
      </c>
      <c r="E295" s="2">
        <v>8</v>
      </c>
      <c r="F295" s="3">
        <v>689</v>
      </c>
      <c r="G295" s="2">
        <f t="shared" si="48"/>
        <v>0.68899999999999995</v>
      </c>
      <c r="H295" s="3">
        <f t="shared" si="49"/>
        <v>101.2824488</v>
      </c>
      <c r="I295" s="34">
        <f t="shared" si="45"/>
        <v>0.10128244879999999</v>
      </c>
      <c r="J295" s="34"/>
      <c r="K295" s="34"/>
      <c r="L295" s="34">
        <f t="shared" si="50"/>
        <v>47.602750935999993</v>
      </c>
      <c r="M295" s="34">
        <f t="shared" si="51"/>
        <v>4.7602750935999992E-2</v>
      </c>
      <c r="N295" s="34"/>
      <c r="O295" s="34"/>
    </row>
    <row r="296" spans="1:15" ht="15.6" x14ac:dyDescent="0.3">
      <c r="A296" s="1"/>
      <c r="B296" s="1">
        <v>16</v>
      </c>
      <c r="C296" s="1" t="s">
        <v>14</v>
      </c>
      <c r="D296" s="2">
        <v>6.5</v>
      </c>
      <c r="E296" s="2">
        <v>5</v>
      </c>
      <c r="F296" s="3">
        <v>700</v>
      </c>
      <c r="G296" s="2">
        <f t="shared" si="48"/>
        <v>0.7</v>
      </c>
      <c r="H296" s="3">
        <f t="shared" si="49"/>
        <v>7.5268374999999992</v>
      </c>
      <c r="I296" s="34">
        <f t="shared" si="45"/>
        <v>7.5268374999999995E-3</v>
      </c>
      <c r="J296" s="34"/>
      <c r="K296" s="34"/>
      <c r="L296" s="34">
        <f t="shared" si="50"/>
        <v>3.5376136249999992</v>
      </c>
      <c r="M296" s="34">
        <f t="shared" si="51"/>
        <v>3.537613624999999E-3</v>
      </c>
      <c r="N296" s="34"/>
      <c r="O296" s="34"/>
    </row>
    <row r="297" spans="1:15" ht="15.6" x14ac:dyDescent="0.3">
      <c r="A297" s="1"/>
      <c r="B297" s="1">
        <v>17</v>
      </c>
      <c r="C297" s="1" t="s">
        <v>10</v>
      </c>
      <c r="D297" s="2">
        <v>5.5</v>
      </c>
      <c r="E297" s="2">
        <v>4</v>
      </c>
      <c r="F297" s="3">
        <v>689</v>
      </c>
      <c r="G297" s="2">
        <f t="shared" si="48"/>
        <v>0.68899999999999995</v>
      </c>
      <c r="H297" s="3">
        <f t="shared" si="49"/>
        <v>4.2434820999999996</v>
      </c>
      <c r="I297" s="34">
        <f t="shared" si="45"/>
        <v>4.2434820999999994E-3</v>
      </c>
      <c r="J297" s="34"/>
      <c r="K297" s="34"/>
      <c r="L297" s="34">
        <f t="shared" si="50"/>
        <v>1.9944365869999996</v>
      </c>
      <c r="M297" s="34">
        <f t="shared" si="51"/>
        <v>1.9944365869999994E-3</v>
      </c>
      <c r="N297" s="34"/>
      <c r="O297" s="34"/>
    </row>
    <row r="298" spans="1:15" ht="15.6" x14ac:dyDescent="0.3">
      <c r="A298" s="1"/>
      <c r="B298" s="1">
        <v>18</v>
      </c>
      <c r="C298" s="1" t="s">
        <v>10</v>
      </c>
      <c r="D298" s="2">
        <v>13</v>
      </c>
      <c r="E298" s="2">
        <v>7</v>
      </c>
      <c r="F298" s="3">
        <v>689</v>
      </c>
      <c r="G298" s="2">
        <f t="shared" si="48"/>
        <v>0.68899999999999995</v>
      </c>
      <c r="H298" s="3">
        <f t="shared" si="49"/>
        <v>41.4879283</v>
      </c>
      <c r="I298" s="34">
        <f t="shared" si="45"/>
        <v>4.1487928299999997E-2</v>
      </c>
      <c r="J298" s="34"/>
      <c r="K298" s="34"/>
      <c r="L298" s="34">
        <f t="shared" si="50"/>
        <v>19.499326301</v>
      </c>
      <c r="M298" s="34">
        <f t="shared" si="51"/>
        <v>1.9499326301E-2</v>
      </c>
      <c r="N298" s="34"/>
      <c r="O298" s="34"/>
    </row>
    <row r="299" spans="1:15" ht="15.6" x14ac:dyDescent="0.3">
      <c r="A299" s="1"/>
      <c r="B299" s="1">
        <v>19</v>
      </c>
      <c r="C299" s="1" t="s">
        <v>10</v>
      </c>
      <c r="D299" s="2">
        <v>19.5</v>
      </c>
      <c r="E299" s="2">
        <v>17</v>
      </c>
      <c r="F299" s="3">
        <v>689</v>
      </c>
      <c r="G299" s="2">
        <f t="shared" si="48"/>
        <v>0.68899999999999995</v>
      </c>
      <c r="H299" s="3">
        <f t="shared" si="49"/>
        <v>226.70189392500001</v>
      </c>
      <c r="I299" s="34">
        <f t="shared" si="45"/>
        <v>0.22670189392500001</v>
      </c>
      <c r="J299" s="34">
        <f>SUM(I281:I299)</f>
        <v>11.279580878475002</v>
      </c>
      <c r="K299" s="34">
        <f t="shared" si="46"/>
        <v>225.59161756950004</v>
      </c>
      <c r="L299" s="34">
        <f t="shared" si="50"/>
        <v>106.54989014474999</v>
      </c>
      <c r="M299" s="34">
        <f t="shared" si="51"/>
        <v>0.10654989014475</v>
      </c>
      <c r="N299" s="34">
        <f>SUM(M281:M299)</f>
        <v>5.3014030128832514</v>
      </c>
      <c r="O299" s="34">
        <f t="shared" si="47"/>
        <v>106.02806025766503</v>
      </c>
    </row>
    <row r="300" spans="1:15" ht="15.6" x14ac:dyDescent="0.3">
      <c r="A300" s="1">
        <v>7</v>
      </c>
      <c r="B300" s="1">
        <v>1</v>
      </c>
      <c r="C300" s="1" t="s">
        <v>9</v>
      </c>
      <c r="D300" s="2">
        <v>37.5</v>
      </c>
      <c r="E300" s="2">
        <v>18.399999999999999</v>
      </c>
      <c r="F300" s="3">
        <v>650</v>
      </c>
      <c r="G300" s="2">
        <f t="shared" si="48"/>
        <v>0.65</v>
      </c>
      <c r="H300" s="3">
        <f t="shared" si="49"/>
        <v>856.07437499999992</v>
      </c>
      <c r="I300" s="34">
        <f t="shared" si="45"/>
        <v>0.85607437499999994</v>
      </c>
      <c r="J300" s="34"/>
      <c r="K300" s="34"/>
      <c r="L300" s="34">
        <f t="shared" si="50"/>
        <v>402.35495624999993</v>
      </c>
      <c r="M300" s="34">
        <f t="shared" si="51"/>
        <v>0.40235495624999995</v>
      </c>
      <c r="N300" s="34"/>
      <c r="O300" s="34"/>
    </row>
    <row r="301" spans="1:15" ht="15.6" x14ac:dyDescent="0.3">
      <c r="A301" s="1"/>
      <c r="B301" s="1">
        <v>2</v>
      </c>
      <c r="C301" s="1" t="s">
        <v>9</v>
      </c>
      <c r="D301" s="2">
        <v>32</v>
      </c>
      <c r="E301" s="2">
        <v>19</v>
      </c>
      <c r="F301" s="3">
        <v>650</v>
      </c>
      <c r="G301" s="2">
        <f t="shared" si="48"/>
        <v>0.65</v>
      </c>
      <c r="H301" s="3">
        <f t="shared" si="49"/>
        <v>643.70176000000004</v>
      </c>
      <c r="I301" s="34">
        <f t="shared" si="45"/>
        <v>0.64370176000000001</v>
      </c>
      <c r="J301" s="34"/>
      <c r="K301" s="34"/>
      <c r="L301" s="34">
        <f t="shared" si="50"/>
        <v>302.53982719999999</v>
      </c>
      <c r="M301" s="34">
        <f t="shared" si="51"/>
        <v>0.3025398272</v>
      </c>
      <c r="N301" s="34"/>
      <c r="O301" s="34"/>
    </row>
    <row r="302" spans="1:15" ht="15.6" x14ac:dyDescent="0.3">
      <c r="A302" s="1"/>
      <c r="B302" s="1">
        <v>3</v>
      </c>
      <c r="C302" s="1" t="s">
        <v>10</v>
      </c>
      <c r="D302" s="2">
        <v>5.5</v>
      </c>
      <c r="E302" s="2">
        <v>4</v>
      </c>
      <c r="F302" s="3">
        <v>689</v>
      </c>
      <c r="G302" s="2">
        <f t="shared" si="48"/>
        <v>0.68899999999999995</v>
      </c>
      <c r="H302" s="3">
        <f t="shared" si="49"/>
        <v>4.2434820999999996</v>
      </c>
      <c r="I302" s="34">
        <f t="shared" si="45"/>
        <v>4.2434820999999994E-3</v>
      </c>
      <c r="J302" s="34"/>
      <c r="K302" s="34"/>
      <c r="L302" s="34">
        <f t="shared" si="50"/>
        <v>1.9944365869999996</v>
      </c>
      <c r="M302" s="34">
        <f t="shared" si="51"/>
        <v>1.9944365869999994E-3</v>
      </c>
      <c r="N302" s="34"/>
      <c r="O302" s="34"/>
    </row>
    <row r="303" spans="1:15" ht="15.6" x14ac:dyDescent="0.3">
      <c r="A303" s="1"/>
      <c r="B303" s="1">
        <v>4</v>
      </c>
      <c r="C303" s="1" t="s">
        <v>9</v>
      </c>
      <c r="D303" s="2">
        <v>31</v>
      </c>
      <c r="E303" s="2">
        <v>17</v>
      </c>
      <c r="F303" s="3">
        <v>650</v>
      </c>
      <c r="G303" s="2">
        <f t="shared" si="48"/>
        <v>0.65</v>
      </c>
      <c r="H303" s="3">
        <f t="shared" si="49"/>
        <v>540.50964500000009</v>
      </c>
      <c r="I303" s="34">
        <f t="shared" si="45"/>
        <v>0.54050964500000009</v>
      </c>
      <c r="J303" s="34"/>
      <c r="K303" s="34"/>
      <c r="L303" s="34">
        <f t="shared" si="50"/>
        <v>254.03953315000004</v>
      </c>
      <c r="M303" s="34">
        <f t="shared" si="51"/>
        <v>0.25403953315000005</v>
      </c>
      <c r="N303" s="34"/>
      <c r="O303" s="34"/>
    </row>
    <row r="304" spans="1:15" ht="15.6" x14ac:dyDescent="0.3">
      <c r="A304" s="1"/>
      <c r="B304" s="1">
        <v>5</v>
      </c>
      <c r="C304" s="1" t="s">
        <v>9</v>
      </c>
      <c r="D304" s="2">
        <v>35.5</v>
      </c>
      <c r="E304" s="2">
        <v>18</v>
      </c>
      <c r="F304" s="3">
        <v>650</v>
      </c>
      <c r="G304" s="2">
        <f t="shared" si="48"/>
        <v>0.65</v>
      </c>
      <c r="H304" s="3">
        <f t="shared" si="49"/>
        <v>750.5166825</v>
      </c>
      <c r="I304" s="34">
        <f t="shared" si="45"/>
        <v>0.75051668250000003</v>
      </c>
      <c r="J304" s="34"/>
      <c r="K304" s="34"/>
      <c r="L304" s="34">
        <f t="shared" si="50"/>
        <v>352.74284077499999</v>
      </c>
      <c r="M304" s="34">
        <f t="shared" si="51"/>
        <v>0.35274284077500001</v>
      </c>
      <c r="N304" s="34"/>
      <c r="O304" s="34"/>
    </row>
    <row r="305" spans="1:15" ht="15.6" x14ac:dyDescent="0.3">
      <c r="A305" s="1"/>
      <c r="B305" s="1">
        <v>6</v>
      </c>
      <c r="C305" s="1" t="s">
        <v>9</v>
      </c>
      <c r="D305" s="2">
        <v>33.5</v>
      </c>
      <c r="E305" s="2">
        <v>18.600000000000001</v>
      </c>
      <c r="F305" s="3">
        <v>650</v>
      </c>
      <c r="G305" s="2">
        <f t="shared" si="48"/>
        <v>0.65</v>
      </c>
      <c r="H305" s="3">
        <f t="shared" si="49"/>
        <v>690.61132725000016</v>
      </c>
      <c r="I305" s="34">
        <f t="shared" si="45"/>
        <v>0.69061132725000018</v>
      </c>
      <c r="J305" s="34"/>
      <c r="K305" s="34"/>
      <c r="L305" s="34">
        <f t="shared" si="50"/>
        <v>324.58732380750007</v>
      </c>
      <c r="M305" s="34">
        <f t="shared" si="51"/>
        <v>0.32458732380750005</v>
      </c>
      <c r="N305" s="34"/>
      <c r="O305" s="34"/>
    </row>
    <row r="306" spans="1:15" ht="15.6" x14ac:dyDescent="0.3">
      <c r="A306" s="1"/>
      <c r="B306" s="1">
        <v>7</v>
      </c>
      <c r="C306" s="1" t="s">
        <v>9</v>
      </c>
      <c r="D306" s="2">
        <v>28.5</v>
      </c>
      <c r="E306" s="2">
        <v>17</v>
      </c>
      <c r="F306" s="3">
        <v>650</v>
      </c>
      <c r="G306" s="2">
        <f t="shared" si="48"/>
        <v>0.65</v>
      </c>
      <c r="H306" s="3">
        <f t="shared" si="49"/>
        <v>456.84595125000004</v>
      </c>
      <c r="I306" s="34">
        <f t="shared" si="45"/>
        <v>0.45684595125000005</v>
      </c>
      <c r="J306" s="34"/>
      <c r="K306" s="34"/>
      <c r="L306" s="34">
        <f t="shared" si="50"/>
        <v>214.7175970875</v>
      </c>
      <c r="M306" s="34">
        <f t="shared" si="51"/>
        <v>0.21471759708749999</v>
      </c>
      <c r="N306" s="34"/>
      <c r="O306" s="34"/>
    </row>
    <row r="307" spans="1:15" ht="15.6" x14ac:dyDescent="0.3">
      <c r="A307" s="1"/>
      <c r="B307" s="1">
        <v>8</v>
      </c>
      <c r="C307" s="1" t="s">
        <v>9</v>
      </c>
      <c r="D307" s="2">
        <v>20</v>
      </c>
      <c r="E307" s="2">
        <v>20</v>
      </c>
      <c r="F307" s="3">
        <v>650</v>
      </c>
      <c r="G307" s="2">
        <f t="shared" si="48"/>
        <v>0.65</v>
      </c>
      <c r="H307" s="3">
        <f t="shared" si="49"/>
        <v>264.68000000000006</v>
      </c>
      <c r="I307" s="34">
        <f t="shared" si="45"/>
        <v>0.26468000000000008</v>
      </c>
      <c r="J307" s="34"/>
      <c r="K307" s="34"/>
      <c r="L307" s="34">
        <f t="shared" si="50"/>
        <v>124.39960000000002</v>
      </c>
      <c r="M307" s="34">
        <f t="shared" si="51"/>
        <v>0.12439960000000003</v>
      </c>
      <c r="N307" s="34"/>
      <c r="O307" s="34"/>
    </row>
    <row r="308" spans="1:15" ht="15.6" x14ac:dyDescent="0.3">
      <c r="A308" s="1"/>
      <c r="B308" s="1">
        <v>9</v>
      </c>
      <c r="C308" s="1" t="s">
        <v>9</v>
      </c>
      <c r="D308" s="2">
        <v>36.5</v>
      </c>
      <c r="E308" s="2">
        <v>21</v>
      </c>
      <c r="F308" s="3">
        <v>650</v>
      </c>
      <c r="G308" s="2">
        <f t="shared" si="48"/>
        <v>0.65</v>
      </c>
      <c r="H308" s="3">
        <f t="shared" si="49"/>
        <v>925.62731625000004</v>
      </c>
      <c r="I308" s="34">
        <f t="shared" si="45"/>
        <v>0.92562731625000005</v>
      </c>
      <c r="J308" s="34"/>
      <c r="K308" s="34"/>
      <c r="L308" s="34">
        <f t="shared" si="50"/>
        <v>435.04483863749999</v>
      </c>
      <c r="M308" s="34">
        <f t="shared" si="51"/>
        <v>0.43504483863749999</v>
      </c>
      <c r="N308" s="34"/>
      <c r="O308" s="34"/>
    </row>
    <row r="309" spans="1:15" ht="15.6" x14ac:dyDescent="0.3">
      <c r="A309" s="1"/>
      <c r="B309" s="1">
        <v>10</v>
      </c>
      <c r="C309" s="1" t="s">
        <v>9</v>
      </c>
      <c r="D309" s="2">
        <v>34</v>
      </c>
      <c r="E309" s="2">
        <v>21</v>
      </c>
      <c r="F309" s="3">
        <v>650</v>
      </c>
      <c r="G309" s="2">
        <f t="shared" si="48"/>
        <v>0.65</v>
      </c>
      <c r="H309" s="3">
        <f t="shared" si="49"/>
        <v>803.17146000000014</v>
      </c>
      <c r="I309" s="34">
        <f t="shared" si="45"/>
        <v>0.80317146000000017</v>
      </c>
      <c r="J309" s="34"/>
      <c r="K309" s="34"/>
      <c r="L309" s="34">
        <f t="shared" si="50"/>
        <v>377.49058620000005</v>
      </c>
      <c r="M309" s="34">
        <f t="shared" si="51"/>
        <v>0.37749058620000003</v>
      </c>
      <c r="N309" s="34"/>
      <c r="O309" s="34"/>
    </row>
    <row r="310" spans="1:15" ht="15.6" x14ac:dyDescent="0.3">
      <c r="A310" s="1"/>
      <c r="B310" s="1">
        <v>11</v>
      </c>
      <c r="C310" s="1" t="s">
        <v>9</v>
      </c>
      <c r="D310" s="2">
        <v>34.5</v>
      </c>
      <c r="E310" s="2">
        <v>19.5</v>
      </c>
      <c r="F310" s="3">
        <v>650</v>
      </c>
      <c r="G310" s="2">
        <f t="shared" si="48"/>
        <v>0.65</v>
      </c>
      <c r="H310" s="3">
        <f t="shared" si="49"/>
        <v>767.89871437500017</v>
      </c>
      <c r="I310" s="34">
        <f t="shared" si="45"/>
        <v>0.76789871437500012</v>
      </c>
      <c r="J310" s="34"/>
      <c r="K310" s="34"/>
      <c r="L310" s="34">
        <f t="shared" si="50"/>
        <v>360.91239575625008</v>
      </c>
      <c r="M310" s="34">
        <f t="shared" si="51"/>
        <v>0.36091239575625006</v>
      </c>
      <c r="N310" s="34"/>
      <c r="O310" s="34"/>
    </row>
    <row r="311" spans="1:15" ht="15.6" x14ac:dyDescent="0.3">
      <c r="A311" s="1"/>
      <c r="B311" s="1">
        <v>12</v>
      </c>
      <c r="C311" s="1" t="s">
        <v>9</v>
      </c>
      <c r="D311" s="2">
        <v>32</v>
      </c>
      <c r="E311" s="2">
        <v>22</v>
      </c>
      <c r="F311" s="3">
        <v>650</v>
      </c>
      <c r="G311" s="2">
        <f t="shared" si="48"/>
        <v>0.65</v>
      </c>
      <c r="H311" s="3">
        <f t="shared" si="49"/>
        <v>745.33888000000002</v>
      </c>
      <c r="I311" s="34">
        <f t="shared" si="45"/>
        <v>0.74533888000000004</v>
      </c>
      <c r="J311" s="34"/>
      <c r="K311" s="34"/>
      <c r="L311" s="34">
        <f t="shared" si="50"/>
        <v>350.30927359999998</v>
      </c>
      <c r="M311" s="34">
        <f t="shared" si="51"/>
        <v>0.35030927359999997</v>
      </c>
      <c r="N311" s="34"/>
      <c r="O311" s="34"/>
    </row>
    <row r="312" spans="1:15" ht="15.6" x14ac:dyDescent="0.3">
      <c r="A312" s="1"/>
      <c r="B312" s="1">
        <v>13</v>
      </c>
      <c r="C312" s="1" t="s">
        <v>9</v>
      </c>
      <c r="D312" s="2">
        <v>32</v>
      </c>
      <c r="E312" s="2">
        <v>21</v>
      </c>
      <c r="F312" s="3">
        <v>650</v>
      </c>
      <c r="G312" s="2">
        <f t="shared" si="48"/>
        <v>0.65</v>
      </c>
      <c r="H312" s="3">
        <f t="shared" si="49"/>
        <v>711.4598400000001</v>
      </c>
      <c r="I312" s="34">
        <f t="shared" si="45"/>
        <v>0.71145984000000007</v>
      </c>
      <c r="J312" s="34"/>
      <c r="K312" s="34"/>
      <c r="L312" s="34">
        <f t="shared" si="50"/>
        <v>334.3861248</v>
      </c>
      <c r="M312" s="34">
        <f t="shared" si="51"/>
        <v>0.33438612480000002</v>
      </c>
      <c r="N312" s="34"/>
      <c r="O312" s="34"/>
    </row>
    <row r="313" spans="1:15" ht="15.6" x14ac:dyDescent="0.3">
      <c r="A313" s="1"/>
      <c r="B313" s="1">
        <v>14</v>
      </c>
      <c r="C313" s="1" t="s">
        <v>9</v>
      </c>
      <c r="D313" s="2">
        <v>25.5</v>
      </c>
      <c r="E313" s="2">
        <v>20.5</v>
      </c>
      <c r="F313" s="3">
        <v>650</v>
      </c>
      <c r="G313" s="2">
        <f t="shared" si="48"/>
        <v>0.65</v>
      </c>
      <c r="H313" s="3">
        <f t="shared" si="49"/>
        <v>441.02718562500007</v>
      </c>
      <c r="I313" s="34">
        <f t="shared" si="45"/>
        <v>0.4410271856250001</v>
      </c>
      <c r="J313" s="34"/>
      <c r="K313" s="34"/>
      <c r="L313" s="34">
        <f t="shared" si="50"/>
        <v>207.28277724375002</v>
      </c>
      <c r="M313" s="34">
        <f t="shared" si="51"/>
        <v>0.20728277724375002</v>
      </c>
      <c r="N313" s="34"/>
      <c r="O313" s="34"/>
    </row>
    <row r="314" spans="1:15" ht="15.6" x14ac:dyDescent="0.3">
      <c r="A314" s="1"/>
      <c r="B314" s="1">
        <v>15</v>
      </c>
      <c r="C314" s="1" t="s">
        <v>9</v>
      </c>
      <c r="D314" s="2">
        <v>35</v>
      </c>
      <c r="E314" s="2">
        <v>20</v>
      </c>
      <c r="F314" s="3">
        <v>650</v>
      </c>
      <c r="G314" s="2">
        <f t="shared" si="48"/>
        <v>0.65</v>
      </c>
      <c r="H314" s="3">
        <f t="shared" si="49"/>
        <v>810.58249999999998</v>
      </c>
      <c r="I314" s="34">
        <f t="shared" si="45"/>
        <v>0.81058249999999998</v>
      </c>
      <c r="J314" s="34"/>
      <c r="K314" s="34"/>
      <c r="L314" s="34">
        <f t="shared" si="50"/>
        <v>380.97377499999999</v>
      </c>
      <c r="M314" s="34">
        <f t="shared" si="51"/>
        <v>0.38097377500000001</v>
      </c>
      <c r="N314" s="34"/>
      <c r="O314" s="34"/>
    </row>
    <row r="315" spans="1:15" ht="15.6" x14ac:dyDescent="0.3">
      <c r="A315" s="1"/>
      <c r="B315" s="1">
        <v>16</v>
      </c>
      <c r="C315" s="1" t="s">
        <v>9</v>
      </c>
      <c r="D315" s="2">
        <v>28.5</v>
      </c>
      <c r="E315" s="2">
        <v>18</v>
      </c>
      <c r="F315" s="3">
        <v>650</v>
      </c>
      <c r="G315" s="2">
        <f t="shared" si="48"/>
        <v>0.65</v>
      </c>
      <c r="H315" s="3">
        <f t="shared" si="49"/>
        <v>483.71924250000001</v>
      </c>
      <c r="I315" s="34">
        <f t="shared" si="45"/>
        <v>0.48371924249999998</v>
      </c>
      <c r="J315" s="34">
        <f>SUM(I300:I315)</f>
        <v>9.8960083618500008</v>
      </c>
      <c r="K315" s="34">
        <f t="shared" si="46"/>
        <v>197.92016723700002</v>
      </c>
      <c r="L315" s="34">
        <f t="shared" si="50"/>
        <v>227.348043975</v>
      </c>
      <c r="M315" s="34">
        <f t="shared" si="51"/>
        <v>0.227348043975</v>
      </c>
      <c r="N315" s="34">
        <f>SUM(M300:M315)</f>
        <v>4.6511239300695006</v>
      </c>
      <c r="O315" s="34">
        <f t="shared" si="47"/>
        <v>93.02247860139002</v>
      </c>
    </row>
    <row r="316" spans="1:15" ht="15.6" x14ac:dyDescent="0.3">
      <c r="A316" s="1">
        <v>8</v>
      </c>
      <c r="B316" s="1">
        <v>1</v>
      </c>
      <c r="C316" s="1" t="s">
        <v>10</v>
      </c>
      <c r="D316" s="2">
        <v>5.5</v>
      </c>
      <c r="E316" s="2">
        <v>4</v>
      </c>
      <c r="F316" s="3">
        <v>689</v>
      </c>
      <c r="G316" s="2">
        <f t="shared" si="48"/>
        <v>0.68899999999999995</v>
      </c>
      <c r="H316" s="3">
        <f t="shared" si="49"/>
        <v>4.2434820999999996</v>
      </c>
      <c r="I316" s="34">
        <f t="shared" si="45"/>
        <v>4.2434820999999994E-3</v>
      </c>
      <c r="J316" s="34"/>
      <c r="K316" s="34"/>
      <c r="L316" s="34">
        <f t="shared" si="50"/>
        <v>1.9944365869999996</v>
      </c>
      <c r="M316" s="34">
        <f t="shared" si="51"/>
        <v>1.9944365869999994E-3</v>
      </c>
      <c r="N316" s="34"/>
      <c r="O316" s="34"/>
    </row>
    <row r="317" spans="1:15" ht="15.6" x14ac:dyDescent="0.3">
      <c r="A317" s="1"/>
      <c r="B317" s="1">
        <v>2</v>
      </c>
      <c r="C317" s="1" t="s">
        <v>9</v>
      </c>
      <c r="D317" s="2">
        <v>26</v>
      </c>
      <c r="E317" s="2">
        <v>17</v>
      </c>
      <c r="F317" s="3">
        <v>650</v>
      </c>
      <c r="G317" s="2">
        <f t="shared" si="48"/>
        <v>0.65</v>
      </c>
      <c r="H317" s="3">
        <f t="shared" si="49"/>
        <v>380.21282000000002</v>
      </c>
      <c r="I317" s="34">
        <f t="shared" si="45"/>
        <v>0.38021282000000001</v>
      </c>
      <c r="J317" s="34"/>
      <c r="K317" s="34"/>
      <c r="L317" s="34">
        <f t="shared" si="50"/>
        <v>178.70002539999999</v>
      </c>
      <c r="M317" s="34">
        <f t="shared" si="51"/>
        <v>0.17870002539999999</v>
      </c>
      <c r="N317" s="34"/>
      <c r="O317" s="34"/>
    </row>
    <row r="318" spans="1:15" ht="15.6" x14ac:dyDescent="0.3">
      <c r="A318" s="1"/>
      <c r="B318" s="1">
        <v>3</v>
      </c>
      <c r="C318" s="1" t="s">
        <v>10</v>
      </c>
      <c r="D318" s="2">
        <v>5</v>
      </c>
      <c r="E318" s="2">
        <v>4</v>
      </c>
      <c r="F318" s="3">
        <v>689</v>
      </c>
      <c r="G318" s="2">
        <f t="shared" si="48"/>
        <v>0.68899999999999995</v>
      </c>
      <c r="H318" s="3">
        <f t="shared" si="49"/>
        <v>3.5070100000000002</v>
      </c>
      <c r="I318" s="34">
        <f t="shared" si="45"/>
        <v>3.5070100000000001E-3</v>
      </c>
      <c r="J318" s="34"/>
      <c r="K318" s="34"/>
      <c r="L318" s="34">
        <f t="shared" si="50"/>
        <v>1.6482946999999999</v>
      </c>
      <c r="M318" s="34">
        <f t="shared" si="51"/>
        <v>1.6482946999999998E-3</v>
      </c>
      <c r="N318" s="34"/>
      <c r="O318" s="34"/>
    </row>
    <row r="319" spans="1:15" ht="15.6" x14ac:dyDescent="0.3">
      <c r="A319" s="1"/>
      <c r="B319" s="1">
        <v>4</v>
      </c>
      <c r="C319" s="1" t="s">
        <v>10</v>
      </c>
      <c r="D319" s="2">
        <v>22</v>
      </c>
      <c r="E319" s="2">
        <v>12</v>
      </c>
      <c r="F319" s="3">
        <v>689</v>
      </c>
      <c r="G319" s="2">
        <f t="shared" si="48"/>
        <v>0.68899999999999995</v>
      </c>
      <c r="H319" s="3">
        <f t="shared" si="49"/>
        <v>203.68714079999998</v>
      </c>
      <c r="I319" s="34">
        <f t="shared" si="45"/>
        <v>0.20368714079999997</v>
      </c>
      <c r="J319" s="34"/>
      <c r="K319" s="34"/>
      <c r="L319" s="34">
        <f t="shared" si="50"/>
        <v>95.732956175999988</v>
      </c>
      <c r="M319" s="34">
        <f t="shared" si="51"/>
        <v>9.5732956175999986E-2</v>
      </c>
      <c r="N319" s="34"/>
      <c r="O319" s="34"/>
    </row>
    <row r="320" spans="1:15" ht="15.6" x14ac:dyDescent="0.3">
      <c r="A320" s="1"/>
      <c r="B320" s="1">
        <v>5</v>
      </c>
      <c r="C320" s="1" t="s">
        <v>9</v>
      </c>
      <c r="D320" s="2">
        <v>30</v>
      </c>
      <c r="E320" s="2">
        <v>20</v>
      </c>
      <c r="F320" s="3">
        <v>650</v>
      </c>
      <c r="G320" s="2">
        <f t="shared" si="48"/>
        <v>0.65</v>
      </c>
      <c r="H320" s="3">
        <f t="shared" si="49"/>
        <v>595.53000000000009</v>
      </c>
      <c r="I320" s="34">
        <f t="shared" si="45"/>
        <v>0.59553000000000011</v>
      </c>
      <c r="J320" s="34"/>
      <c r="K320" s="34"/>
      <c r="L320" s="34">
        <f t="shared" si="50"/>
        <v>279.89910000000003</v>
      </c>
      <c r="M320" s="34">
        <f t="shared" si="51"/>
        <v>0.27989910000000001</v>
      </c>
      <c r="N320" s="34"/>
      <c r="O320" s="34"/>
    </row>
    <row r="321" spans="1:15" ht="15.6" x14ac:dyDescent="0.3">
      <c r="A321" s="1"/>
      <c r="B321" s="1">
        <v>6</v>
      </c>
      <c r="C321" s="1" t="s">
        <v>10</v>
      </c>
      <c r="D321" s="2">
        <v>7.5</v>
      </c>
      <c r="E321" s="2">
        <v>6</v>
      </c>
      <c r="F321" s="3">
        <v>689</v>
      </c>
      <c r="G321" s="2">
        <f t="shared" si="48"/>
        <v>0.68899999999999995</v>
      </c>
      <c r="H321" s="3">
        <f t="shared" si="49"/>
        <v>11.836158749999999</v>
      </c>
      <c r="I321" s="34">
        <f t="shared" si="45"/>
        <v>1.1836158749999999E-2</v>
      </c>
      <c r="J321" s="34"/>
      <c r="K321" s="34"/>
      <c r="L321" s="34">
        <f t="shared" si="50"/>
        <v>5.5629946124999989</v>
      </c>
      <c r="M321" s="34">
        <f t="shared" si="51"/>
        <v>5.5629946124999986E-3</v>
      </c>
      <c r="N321" s="34"/>
      <c r="O321" s="34"/>
    </row>
    <row r="322" spans="1:15" ht="15.6" x14ac:dyDescent="0.3">
      <c r="A322" s="1"/>
      <c r="B322" s="1">
        <v>7</v>
      </c>
      <c r="C322" s="1" t="s">
        <v>9</v>
      </c>
      <c r="D322" s="2">
        <v>29.5</v>
      </c>
      <c r="E322" s="2">
        <v>18.5</v>
      </c>
      <c r="F322" s="3">
        <v>650</v>
      </c>
      <c r="G322" s="2">
        <f t="shared" si="48"/>
        <v>0.65</v>
      </c>
      <c r="H322" s="3">
        <f t="shared" si="49"/>
        <v>532.6560931250001</v>
      </c>
      <c r="I322" s="34">
        <f t="shared" si="45"/>
        <v>0.53265609312500006</v>
      </c>
      <c r="J322" s="34"/>
      <c r="K322" s="34"/>
      <c r="L322" s="34">
        <f t="shared" si="50"/>
        <v>250.34836376875003</v>
      </c>
      <c r="M322" s="34">
        <f t="shared" si="51"/>
        <v>0.25034836376875003</v>
      </c>
      <c r="N322" s="34"/>
      <c r="O322" s="34"/>
    </row>
    <row r="323" spans="1:15" ht="15.6" x14ac:dyDescent="0.3">
      <c r="A323" s="1"/>
      <c r="B323" s="1">
        <v>8</v>
      </c>
      <c r="C323" s="1" t="s">
        <v>9</v>
      </c>
      <c r="D323" s="2">
        <v>32</v>
      </c>
      <c r="E323" s="2">
        <v>19</v>
      </c>
      <c r="F323" s="3">
        <v>650</v>
      </c>
      <c r="G323" s="2">
        <f t="shared" si="48"/>
        <v>0.65</v>
      </c>
      <c r="H323" s="3">
        <f t="shared" si="49"/>
        <v>643.70176000000004</v>
      </c>
      <c r="I323" s="34">
        <f t="shared" si="45"/>
        <v>0.64370176000000001</v>
      </c>
      <c r="J323" s="34"/>
      <c r="K323" s="34"/>
      <c r="L323" s="34">
        <f t="shared" si="50"/>
        <v>302.53982719999999</v>
      </c>
      <c r="M323" s="34">
        <f t="shared" si="51"/>
        <v>0.3025398272</v>
      </c>
      <c r="N323" s="34"/>
      <c r="O323" s="34"/>
    </row>
    <row r="324" spans="1:15" ht="15.6" x14ac:dyDescent="0.3">
      <c r="A324" s="1"/>
      <c r="B324" s="1">
        <v>9</v>
      </c>
      <c r="C324" s="1" t="s">
        <v>9</v>
      </c>
      <c r="D324" s="2">
        <v>46</v>
      </c>
      <c r="E324" s="2">
        <v>19</v>
      </c>
      <c r="F324" s="3">
        <v>650</v>
      </c>
      <c r="G324" s="2">
        <f t="shared" si="48"/>
        <v>0.65</v>
      </c>
      <c r="H324" s="3">
        <f t="shared" si="49"/>
        <v>1330.1493400000002</v>
      </c>
      <c r="I324" s="34">
        <f t="shared" si="45"/>
        <v>1.3301493400000002</v>
      </c>
      <c r="J324" s="34"/>
      <c r="K324" s="34"/>
      <c r="L324" s="34">
        <f t="shared" si="50"/>
        <v>625.1701898</v>
      </c>
      <c r="M324" s="34">
        <f t="shared" si="51"/>
        <v>0.62517018980000005</v>
      </c>
      <c r="N324" s="34"/>
      <c r="O324" s="34"/>
    </row>
    <row r="325" spans="1:15" ht="15.6" x14ac:dyDescent="0.3">
      <c r="A325" s="1"/>
      <c r="B325" s="1">
        <v>10</v>
      </c>
      <c r="C325" s="1" t="s">
        <v>9</v>
      </c>
      <c r="D325" s="2">
        <v>37</v>
      </c>
      <c r="E325" s="2">
        <v>19</v>
      </c>
      <c r="F325" s="3">
        <v>650</v>
      </c>
      <c r="G325" s="2">
        <f t="shared" si="48"/>
        <v>0.65</v>
      </c>
      <c r="H325" s="3">
        <f t="shared" si="49"/>
        <v>860.57393500000001</v>
      </c>
      <c r="I325" s="34">
        <f t="shared" ref="I325:I388" si="52">H325/1000</f>
        <v>0.86057393500000001</v>
      </c>
      <c r="J325" s="34"/>
      <c r="K325" s="34"/>
      <c r="L325" s="34">
        <f t="shared" si="50"/>
        <v>404.46974944999999</v>
      </c>
      <c r="M325" s="34">
        <f t="shared" si="51"/>
        <v>0.40446974944999997</v>
      </c>
      <c r="N325" s="34"/>
      <c r="O325" s="34"/>
    </row>
    <row r="326" spans="1:15" ht="15.6" x14ac:dyDescent="0.3">
      <c r="A326" s="1"/>
      <c r="B326" s="1">
        <v>11</v>
      </c>
      <c r="C326" s="1" t="s">
        <v>10</v>
      </c>
      <c r="D326" s="2">
        <v>5.5</v>
      </c>
      <c r="E326" s="2">
        <v>4</v>
      </c>
      <c r="F326" s="3">
        <v>689</v>
      </c>
      <c r="G326" s="2">
        <f t="shared" si="48"/>
        <v>0.68899999999999995</v>
      </c>
      <c r="H326" s="3">
        <f t="shared" si="49"/>
        <v>4.2434820999999996</v>
      </c>
      <c r="I326" s="34">
        <f t="shared" si="52"/>
        <v>4.2434820999999994E-3</v>
      </c>
      <c r="J326" s="34"/>
      <c r="K326" s="34"/>
      <c r="L326" s="34">
        <f t="shared" si="50"/>
        <v>1.9944365869999996</v>
      </c>
      <c r="M326" s="34">
        <f t="shared" si="51"/>
        <v>1.9944365869999994E-3</v>
      </c>
      <c r="N326" s="34"/>
      <c r="O326" s="34"/>
    </row>
    <row r="327" spans="1:15" ht="15.6" x14ac:dyDescent="0.3">
      <c r="A327" s="1"/>
      <c r="B327" s="1">
        <v>12</v>
      </c>
      <c r="C327" s="1" t="s">
        <v>9</v>
      </c>
      <c r="D327" s="2">
        <v>35</v>
      </c>
      <c r="E327" s="2">
        <v>19</v>
      </c>
      <c r="F327" s="3">
        <v>650</v>
      </c>
      <c r="G327" s="2">
        <f t="shared" si="48"/>
        <v>0.65</v>
      </c>
      <c r="H327" s="3">
        <f t="shared" si="49"/>
        <v>770.05337499999996</v>
      </c>
      <c r="I327" s="34">
        <f t="shared" si="52"/>
        <v>0.77005337499999993</v>
      </c>
      <c r="J327" s="34"/>
      <c r="K327" s="34"/>
      <c r="L327" s="34">
        <f t="shared" si="50"/>
        <v>361.92508624999994</v>
      </c>
      <c r="M327" s="34">
        <f t="shared" si="51"/>
        <v>0.36192508624999992</v>
      </c>
      <c r="N327" s="34"/>
      <c r="O327" s="34"/>
    </row>
    <row r="328" spans="1:15" ht="15.6" x14ac:dyDescent="0.3">
      <c r="A328" s="1"/>
      <c r="B328" s="1">
        <v>13</v>
      </c>
      <c r="C328" s="1" t="s">
        <v>9</v>
      </c>
      <c r="D328" s="2">
        <v>26</v>
      </c>
      <c r="E328" s="2">
        <v>18</v>
      </c>
      <c r="F328" s="3">
        <v>650</v>
      </c>
      <c r="G328" s="2">
        <f t="shared" si="48"/>
        <v>0.65</v>
      </c>
      <c r="H328" s="3">
        <f t="shared" si="49"/>
        <v>402.57828000000006</v>
      </c>
      <c r="I328" s="34">
        <f t="shared" si="52"/>
        <v>0.40257828000000007</v>
      </c>
      <c r="J328" s="34"/>
      <c r="K328" s="34"/>
      <c r="L328" s="34">
        <f t="shared" si="50"/>
        <v>189.21179160000003</v>
      </c>
      <c r="M328" s="34">
        <f t="shared" si="51"/>
        <v>0.18921179160000004</v>
      </c>
      <c r="N328" s="34"/>
      <c r="O328" s="34"/>
    </row>
    <row r="329" spans="1:15" ht="15.6" x14ac:dyDescent="0.3">
      <c r="A329" s="1"/>
      <c r="B329" s="1">
        <v>14</v>
      </c>
      <c r="C329" s="1" t="s">
        <v>9</v>
      </c>
      <c r="D329" s="2">
        <v>47</v>
      </c>
      <c r="E329" s="2">
        <v>22.2</v>
      </c>
      <c r="F329" s="3">
        <v>650</v>
      </c>
      <c r="G329" s="2">
        <f t="shared" si="48"/>
        <v>0.65</v>
      </c>
      <c r="H329" s="3">
        <f t="shared" si="49"/>
        <v>1622.481783</v>
      </c>
      <c r="I329" s="34">
        <f t="shared" si="52"/>
        <v>1.622481783</v>
      </c>
      <c r="J329" s="34"/>
      <c r="K329" s="34"/>
      <c r="L329" s="34">
        <f t="shared" si="50"/>
        <v>762.56643800999996</v>
      </c>
      <c r="M329" s="34">
        <f t="shared" si="51"/>
        <v>0.7625664380099999</v>
      </c>
      <c r="N329" s="34"/>
      <c r="O329" s="34"/>
    </row>
    <row r="330" spans="1:15" ht="15.6" x14ac:dyDescent="0.3">
      <c r="A330" s="1"/>
      <c r="B330" s="1">
        <v>15</v>
      </c>
      <c r="C330" s="1" t="s">
        <v>10</v>
      </c>
      <c r="D330" s="2">
        <v>7</v>
      </c>
      <c r="E330" s="2">
        <v>6</v>
      </c>
      <c r="F330" s="3">
        <v>689</v>
      </c>
      <c r="G330" s="2">
        <f t="shared" si="48"/>
        <v>0.68899999999999995</v>
      </c>
      <c r="H330" s="3">
        <f t="shared" si="49"/>
        <v>10.310609400000001</v>
      </c>
      <c r="I330" s="34">
        <f t="shared" si="52"/>
        <v>1.03106094E-2</v>
      </c>
      <c r="J330" s="34"/>
      <c r="K330" s="34"/>
      <c r="L330" s="34">
        <f t="shared" si="50"/>
        <v>4.8459864179999999</v>
      </c>
      <c r="M330" s="34">
        <f t="shared" si="51"/>
        <v>4.8459864180000001E-3</v>
      </c>
      <c r="N330" s="34"/>
      <c r="O330" s="34"/>
    </row>
    <row r="331" spans="1:15" ht="15.6" x14ac:dyDescent="0.3">
      <c r="A331" s="1"/>
      <c r="B331" s="1">
        <v>16</v>
      </c>
      <c r="C331" s="1" t="s">
        <v>9</v>
      </c>
      <c r="D331" s="2">
        <v>36</v>
      </c>
      <c r="E331" s="2">
        <v>20.5</v>
      </c>
      <c r="F331" s="3">
        <v>650</v>
      </c>
      <c r="G331" s="2">
        <f t="shared" si="48"/>
        <v>0.65</v>
      </c>
      <c r="H331" s="3">
        <f t="shared" si="49"/>
        <v>879.00228000000004</v>
      </c>
      <c r="I331" s="34">
        <f t="shared" si="52"/>
        <v>0.87900228000000002</v>
      </c>
      <c r="J331" s="34"/>
      <c r="K331" s="34"/>
      <c r="L331" s="34">
        <f t="shared" si="50"/>
        <v>413.13107159999998</v>
      </c>
      <c r="M331" s="34">
        <f t="shared" si="51"/>
        <v>0.41313107160000001</v>
      </c>
      <c r="N331" s="34"/>
      <c r="O331" s="34"/>
    </row>
    <row r="332" spans="1:15" ht="15.6" x14ac:dyDescent="0.3">
      <c r="A332" s="1"/>
      <c r="B332" s="1">
        <v>17</v>
      </c>
      <c r="C332" s="1" t="s">
        <v>10</v>
      </c>
      <c r="D332" s="2">
        <v>6</v>
      </c>
      <c r="E332" s="2">
        <v>5</v>
      </c>
      <c r="F332" s="3">
        <v>689</v>
      </c>
      <c r="G332" s="2">
        <f t="shared" si="48"/>
        <v>0.68899999999999995</v>
      </c>
      <c r="H332" s="3">
        <f t="shared" si="49"/>
        <v>6.3126179999999996</v>
      </c>
      <c r="I332" s="34">
        <f t="shared" si="52"/>
        <v>6.3126179999999999E-3</v>
      </c>
      <c r="J332" s="34"/>
      <c r="K332" s="34"/>
      <c r="L332" s="34">
        <f t="shared" si="50"/>
        <v>2.9669304599999995</v>
      </c>
      <c r="M332" s="34">
        <f t="shared" si="51"/>
        <v>2.9669304599999995E-3</v>
      </c>
      <c r="N332" s="34"/>
      <c r="O332" s="34"/>
    </row>
    <row r="333" spans="1:15" ht="15.6" x14ac:dyDescent="0.3">
      <c r="A333" s="1"/>
      <c r="B333" s="1">
        <v>18</v>
      </c>
      <c r="C333" s="1" t="s">
        <v>9</v>
      </c>
      <c r="D333" s="2">
        <v>33.5</v>
      </c>
      <c r="E333" s="2">
        <v>18</v>
      </c>
      <c r="F333" s="3">
        <v>650</v>
      </c>
      <c r="G333" s="2">
        <f t="shared" si="48"/>
        <v>0.65</v>
      </c>
      <c r="H333" s="3">
        <f t="shared" si="49"/>
        <v>668.33354250000014</v>
      </c>
      <c r="I333" s="34">
        <f t="shared" si="52"/>
        <v>0.6683335425000001</v>
      </c>
      <c r="J333" s="34"/>
      <c r="K333" s="34"/>
      <c r="L333" s="34">
        <f t="shared" si="50"/>
        <v>314.11676497500002</v>
      </c>
      <c r="M333" s="34">
        <f t="shared" si="51"/>
        <v>0.31411676497500002</v>
      </c>
      <c r="N333" s="34"/>
      <c r="O333" s="34"/>
    </row>
    <row r="334" spans="1:15" ht="15.6" x14ac:dyDescent="0.3">
      <c r="A334" s="1"/>
      <c r="B334" s="1">
        <v>19</v>
      </c>
      <c r="C334" s="1" t="s">
        <v>9</v>
      </c>
      <c r="D334" s="2">
        <v>31</v>
      </c>
      <c r="E334" s="2">
        <v>20.5</v>
      </c>
      <c r="F334" s="3">
        <v>650</v>
      </c>
      <c r="G334" s="2">
        <f t="shared" si="48"/>
        <v>0.65</v>
      </c>
      <c r="H334" s="3">
        <f t="shared" si="49"/>
        <v>651.79104250000012</v>
      </c>
      <c r="I334" s="34">
        <f t="shared" si="52"/>
        <v>0.65179104250000008</v>
      </c>
      <c r="J334" s="34">
        <f>SUM(I316:I334)</f>
        <v>9.581204752275001</v>
      </c>
      <c r="K334" s="34">
        <f t="shared" si="46"/>
        <v>191.62409504550001</v>
      </c>
      <c r="L334" s="34">
        <f t="shared" si="50"/>
        <v>306.34178997500004</v>
      </c>
      <c r="M334" s="34">
        <f t="shared" si="51"/>
        <v>0.30634178997500006</v>
      </c>
      <c r="N334" s="34">
        <f>SUM(M316:M334)</f>
        <v>4.5031662335692495</v>
      </c>
      <c r="O334" s="34">
        <f t="shared" si="47"/>
        <v>90.06332467138499</v>
      </c>
    </row>
    <row r="335" spans="1:15" ht="15.6" x14ac:dyDescent="0.3">
      <c r="A335" s="1">
        <v>9</v>
      </c>
      <c r="B335" s="1">
        <v>1</v>
      </c>
      <c r="C335" s="1" t="s">
        <v>9</v>
      </c>
      <c r="D335" s="2">
        <v>36</v>
      </c>
      <c r="E335" s="2">
        <v>19.5</v>
      </c>
      <c r="F335" s="3">
        <v>650</v>
      </c>
      <c r="G335" s="2">
        <f t="shared" si="48"/>
        <v>0.65</v>
      </c>
      <c r="H335" s="3">
        <f t="shared" si="49"/>
        <v>836.12412000000006</v>
      </c>
      <c r="I335" s="34">
        <f t="shared" si="52"/>
        <v>0.83612412000000003</v>
      </c>
      <c r="J335" s="34"/>
      <c r="K335" s="34"/>
      <c r="L335" s="34">
        <f t="shared" si="50"/>
        <v>392.97833639999999</v>
      </c>
      <c r="M335" s="34">
        <f t="shared" si="51"/>
        <v>0.39297833640000002</v>
      </c>
      <c r="N335" s="34"/>
      <c r="O335" s="34"/>
    </row>
    <row r="336" spans="1:15" ht="15.6" x14ac:dyDescent="0.3">
      <c r="A336" s="1"/>
      <c r="B336" s="1">
        <v>2</v>
      </c>
      <c r="C336" s="1" t="s">
        <v>10</v>
      </c>
      <c r="D336" s="2">
        <v>17</v>
      </c>
      <c r="E336" s="2">
        <v>15</v>
      </c>
      <c r="F336" s="3">
        <v>689</v>
      </c>
      <c r="G336" s="2">
        <f t="shared" si="48"/>
        <v>0.68899999999999995</v>
      </c>
      <c r="H336" s="3">
        <f t="shared" si="49"/>
        <v>152.02888350000001</v>
      </c>
      <c r="I336" s="34">
        <f t="shared" si="52"/>
        <v>0.15202888350000002</v>
      </c>
      <c r="J336" s="34"/>
      <c r="K336" s="34"/>
      <c r="L336" s="34">
        <f t="shared" si="50"/>
        <v>71.453575244999996</v>
      </c>
      <c r="M336" s="34">
        <f t="shared" si="51"/>
        <v>7.1453575244999998E-2</v>
      </c>
      <c r="N336" s="34"/>
      <c r="O336" s="34"/>
    </row>
    <row r="337" spans="1:15" ht="15.6" x14ac:dyDescent="0.3">
      <c r="A337" s="1"/>
      <c r="B337" s="1">
        <v>3</v>
      </c>
      <c r="C337" s="1" t="s">
        <v>9</v>
      </c>
      <c r="D337" s="2">
        <v>37.5</v>
      </c>
      <c r="E337" s="2">
        <v>20</v>
      </c>
      <c r="F337" s="3">
        <v>650</v>
      </c>
      <c r="G337" s="2">
        <f t="shared" si="48"/>
        <v>0.65</v>
      </c>
      <c r="H337" s="3">
        <f t="shared" si="49"/>
        <v>930.515625</v>
      </c>
      <c r="I337" s="34">
        <f t="shared" si="52"/>
        <v>0.93051562499999996</v>
      </c>
      <c r="J337" s="34"/>
      <c r="K337" s="34"/>
      <c r="L337" s="34">
        <f t="shared" si="50"/>
        <v>437.34234375</v>
      </c>
      <c r="M337" s="34">
        <f t="shared" si="51"/>
        <v>0.43734234374999997</v>
      </c>
      <c r="N337" s="34"/>
      <c r="O337" s="34"/>
    </row>
    <row r="338" spans="1:15" ht="15.6" x14ac:dyDescent="0.3">
      <c r="A338" s="1"/>
      <c r="B338" s="1">
        <v>4</v>
      </c>
      <c r="C338" s="1" t="s">
        <v>9</v>
      </c>
      <c r="D338" s="2">
        <v>32.5</v>
      </c>
      <c r="E338" s="2">
        <v>19</v>
      </c>
      <c r="F338" s="3">
        <v>650</v>
      </c>
      <c r="G338" s="2">
        <f t="shared" si="48"/>
        <v>0.65</v>
      </c>
      <c r="H338" s="3">
        <f t="shared" si="49"/>
        <v>663.97459375000005</v>
      </c>
      <c r="I338" s="34">
        <f t="shared" si="52"/>
        <v>0.66397459375000001</v>
      </c>
      <c r="J338" s="34"/>
      <c r="K338" s="34"/>
      <c r="L338" s="34">
        <f t="shared" si="50"/>
        <v>312.06805906250003</v>
      </c>
      <c r="M338" s="34">
        <f t="shared" si="51"/>
        <v>0.31206805906250001</v>
      </c>
      <c r="N338" s="34"/>
      <c r="O338" s="34"/>
    </row>
    <row r="339" spans="1:15" ht="15.6" x14ac:dyDescent="0.3">
      <c r="A339" s="1"/>
      <c r="B339" s="1">
        <v>5</v>
      </c>
      <c r="C339" s="1" t="s">
        <v>9</v>
      </c>
      <c r="D339" s="2">
        <v>36.5</v>
      </c>
      <c r="E339" s="2">
        <v>20</v>
      </c>
      <c r="F339" s="3">
        <v>650</v>
      </c>
      <c r="G339" s="2">
        <f t="shared" si="48"/>
        <v>0.65</v>
      </c>
      <c r="H339" s="3">
        <f t="shared" si="49"/>
        <v>881.54982500000006</v>
      </c>
      <c r="I339" s="34">
        <f t="shared" si="52"/>
        <v>0.88154982500000001</v>
      </c>
      <c r="J339" s="34"/>
      <c r="K339" s="34"/>
      <c r="L339" s="34">
        <f t="shared" si="50"/>
        <v>414.32841775000003</v>
      </c>
      <c r="M339" s="34">
        <f t="shared" si="51"/>
        <v>0.41432841775000001</v>
      </c>
      <c r="N339" s="34"/>
      <c r="O339" s="34"/>
    </row>
    <row r="340" spans="1:15" ht="15.6" x14ac:dyDescent="0.3">
      <c r="A340" s="1"/>
      <c r="B340" s="1">
        <v>6</v>
      </c>
      <c r="C340" s="1" t="s">
        <v>9</v>
      </c>
      <c r="D340" s="2">
        <v>32</v>
      </c>
      <c r="E340" s="2">
        <v>18.7</v>
      </c>
      <c r="F340" s="3">
        <v>650</v>
      </c>
      <c r="G340" s="2">
        <f t="shared" si="48"/>
        <v>0.65</v>
      </c>
      <c r="H340" s="3">
        <f t="shared" si="49"/>
        <v>633.538048</v>
      </c>
      <c r="I340" s="34">
        <f t="shared" si="52"/>
        <v>0.63353804800000002</v>
      </c>
      <c r="J340" s="34"/>
      <c r="K340" s="34"/>
      <c r="L340" s="34">
        <f t="shared" si="50"/>
        <v>297.76288255999998</v>
      </c>
      <c r="M340" s="34">
        <f t="shared" si="51"/>
        <v>0.29776288256</v>
      </c>
      <c r="N340" s="34"/>
      <c r="O340" s="34"/>
    </row>
    <row r="341" spans="1:15" ht="15.6" x14ac:dyDescent="0.3">
      <c r="A341" s="1"/>
      <c r="B341" s="1">
        <v>7</v>
      </c>
      <c r="C341" s="1" t="s">
        <v>9</v>
      </c>
      <c r="D341" s="2">
        <v>30</v>
      </c>
      <c r="E341" s="2">
        <v>18.5</v>
      </c>
      <c r="F341" s="3">
        <v>650</v>
      </c>
      <c r="G341" s="2">
        <f t="shared" si="48"/>
        <v>0.65</v>
      </c>
      <c r="H341" s="3">
        <f t="shared" si="49"/>
        <v>550.86525000000006</v>
      </c>
      <c r="I341" s="34">
        <f t="shared" si="52"/>
        <v>0.55086525000000008</v>
      </c>
      <c r="J341" s="34"/>
      <c r="K341" s="34"/>
      <c r="L341" s="34">
        <f t="shared" si="50"/>
        <v>258.90666750000003</v>
      </c>
      <c r="M341" s="34">
        <f t="shared" si="51"/>
        <v>0.25890666750000002</v>
      </c>
      <c r="N341" s="34"/>
      <c r="O341" s="34"/>
    </row>
    <row r="342" spans="1:15" ht="15.6" x14ac:dyDescent="0.3">
      <c r="A342" s="1"/>
      <c r="B342" s="1">
        <v>8</v>
      </c>
      <c r="C342" s="1" t="s">
        <v>9</v>
      </c>
      <c r="D342" s="2">
        <v>27.5</v>
      </c>
      <c r="E342" s="2">
        <v>17</v>
      </c>
      <c r="F342" s="3">
        <v>650</v>
      </c>
      <c r="G342" s="2">
        <f t="shared" si="48"/>
        <v>0.65</v>
      </c>
      <c r="H342" s="3">
        <f t="shared" si="49"/>
        <v>425.34903125</v>
      </c>
      <c r="I342" s="34">
        <f t="shared" si="52"/>
        <v>0.42534903125000001</v>
      </c>
      <c r="J342" s="34"/>
      <c r="K342" s="34"/>
      <c r="L342" s="34">
        <f t="shared" si="50"/>
        <v>199.9140446875</v>
      </c>
      <c r="M342" s="34">
        <f t="shared" si="51"/>
        <v>0.19991404468749999</v>
      </c>
      <c r="N342" s="34"/>
      <c r="O342" s="34"/>
    </row>
    <row r="343" spans="1:15" ht="15.6" x14ac:dyDescent="0.3">
      <c r="A343" s="1"/>
      <c r="B343" s="1">
        <v>9</v>
      </c>
      <c r="C343" s="1" t="s">
        <v>9</v>
      </c>
      <c r="D343" s="2">
        <v>40</v>
      </c>
      <c r="E343" s="2">
        <v>21</v>
      </c>
      <c r="F343" s="3">
        <v>650</v>
      </c>
      <c r="G343" s="2">
        <f t="shared" si="48"/>
        <v>0.65</v>
      </c>
      <c r="H343" s="3">
        <f t="shared" si="49"/>
        <v>1111.6560000000002</v>
      </c>
      <c r="I343" s="34">
        <f t="shared" si="52"/>
        <v>1.1116560000000002</v>
      </c>
      <c r="J343" s="34"/>
      <c r="K343" s="34"/>
      <c r="L343" s="34">
        <f t="shared" si="50"/>
        <v>522.47832000000005</v>
      </c>
      <c r="M343" s="34">
        <f t="shared" si="51"/>
        <v>0.52247832000000005</v>
      </c>
      <c r="N343" s="34"/>
      <c r="O343" s="34"/>
    </row>
    <row r="344" spans="1:15" ht="15.6" x14ac:dyDescent="0.3">
      <c r="A344" s="1"/>
      <c r="B344" s="1">
        <v>10</v>
      </c>
      <c r="C344" s="1" t="s">
        <v>9</v>
      </c>
      <c r="D344" s="2">
        <v>37.5</v>
      </c>
      <c r="E344" s="2">
        <v>20</v>
      </c>
      <c r="F344" s="3">
        <v>650</v>
      </c>
      <c r="G344" s="2">
        <f t="shared" si="48"/>
        <v>0.65</v>
      </c>
      <c r="H344" s="3">
        <f t="shared" si="49"/>
        <v>930.515625</v>
      </c>
      <c r="I344" s="34">
        <f t="shared" si="52"/>
        <v>0.93051562499999996</v>
      </c>
      <c r="J344" s="34"/>
      <c r="K344" s="34"/>
      <c r="L344" s="34">
        <f t="shared" si="50"/>
        <v>437.34234375</v>
      </c>
      <c r="M344" s="34">
        <f t="shared" si="51"/>
        <v>0.43734234374999997</v>
      </c>
      <c r="N344" s="34"/>
      <c r="O344" s="34"/>
    </row>
    <row r="345" spans="1:15" ht="15.6" x14ac:dyDescent="0.3">
      <c r="A345" s="1"/>
      <c r="B345" s="1">
        <v>11</v>
      </c>
      <c r="C345" s="1" t="s">
        <v>9</v>
      </c>
      <c r="D345" s="2">
        <v>26.5</v>
      </c>
      <c r="E345" s="2">
        <v>21.5</v>
      </c>
      <c r="F345" s="3">
        <v>650</v>
      </c>
      <c r="G345" s="2">
        <f t="shared" si="48"/>
        <v>0.65</v>
      </c>
      <c r="H345" s="3">
        <f t="shared" si="49"/>
        <v>499.52973687500003</v>
      </c>
      <c r="I345" s="34">
        <f t="shared" si="52"/>
        <v>0.49952973687500002</v>
      </c>
      <c r="J345" s="34"/>
      <c r="K345" s="34"/>
      <c r="L345" s="34">
        <f t="shared" si="50"/>
        <v>234.77897633124999</v>
      </c>
      <c r="M345" s="34">
        <f t="shared" si="51"/>
        <v>0.23477897633125</v>
      </c>
      <c r="N345" s="34"/>
      <c r="O345" s="34"/>
    </row>
    <row r="346" spans="1:15" ht="15.6" x14ac:dyDescent="0.3">
      <c r="A346" s="1"/>
      <c r="B346" s="1">
        <v>12</v>
      </c>
      <c r="C346" s="1" t="s">
        <v>9</v>
      </c>
      <c r="D346" s="2">
        <v>31.5</v>
      </c>
      <c r="E346" s="2">
        <v>18.5</v>
      </c>
      <c r="F346" s="3">
        <v>650</v>
      </c>
      <c r="G346" s="2">
        <f t="shared" si="48"/>
        <v>0.65</v>
      </c>
      <c r="H346" s="3">
        <f t="shared" si="49"/>
        <v>607.32893812500004</v>
      </c>
      <c r="I346" s="34">
        <f t="shared" si="52"/>
        <v>0.607328938125</v>
      </c>
      <c r="J346" s="34"/>
      <c r="K346" s="34"/>
      <c r="L346" s="34">
        <f t="shared" si="50"/>
        <v>285.44460091874998</v>
      </c>
      <c r="M346" s="34">
        <f t="shared" si="51"/>
        <v>0.28544460091874996</v>
      </c>
      <c r="N346" s="34"/>
      <c r="O346" s="34"/>
    </row>
    <row r="347" spans="1:15" ht="15.6" x14ac:dyDescent="0.3">
      <c r="A347" s="1"/>
      <c r="B347" s="1">
        <v>13</v>
      </c>
      <c r="C347" s="1" t="s">
        <v>9</v>
      </c>
      <c r="D347" s="2">
        <v>28.5</v>
      </c>
      <c r="E347" s="2">
        <v>19</v>
      </c>
      <c r="F347" s="3">
        <v>650</v>
      </c>
      <c r="G347" s="2">
        <f t="shared" si="48"/>
        <v>0.65</v>
      </c>
      <c r="H347" s="3">
        <f t="shared" si="49"/>
        <v>510.59253375000003</v>
      </c>
      <c r="I347" s="34">
        <f t="shared" si="52"/>
        <v>0.51059253375000002</v>
      </c>
      <c r="J347" s="34"/>
      <c r="K347" s="34"/>
      <c r="L347" s="34">
        <f t="shared" si="50"/>
        <v>239.9784908625</v>
      </c>
      <c r="M347" s="34">
        <f t="shared" si="51"/>
        <v>0.2399784908625</v>
      </c>
      <c r="N347" s="34"/>
      <c r="O347" s="34"/>
    </row>
    <row r="348" spans="1:15" ht="15.6" x14ac:dyDescent="0.3">
      <c r="A348" s="1"/>
      <c r="B348" s="1">
        <v>14</v>
      </c>
      <c r="C348" s="1" t="s">
        <v>9</v>
      </c>
      <c r="D348" s="2">
        <v>29</v>
      </c>
      <c r="E348" s="2">
        <v>17.5</v>
      </c>
      <c r="F348" s="3">
        <v>650</v>
      </c>
      <c r="G348" s="2">
        <f t="shared" si="48"/>
        <v>0.65</v>
      </c>
      <c r="H348" s="3">
        <f t="shared" si="49"/>
        <v>486.92848750000007</v>
      </c>
      <c r="I348" s="34">
        <f t="shared" si="52"/>
        <v>0.48692848750000006</v>
      </c>
      <c r="J348" s="34"/>
      <c r="K348" s="34"/>
      <c r="L348" s="34">
        <f t="shared" si="50"/>
        <v>228.85638912500002</v>
      </c>
      <c r="M348" s="34">
        <f t="shared" si="51"/>
        <v>0.22885638912500003</v>
      </c>
      <c r="N348" s="34"/>
      <c r="O348" s="34"/>
    </row>
    <row r="349" spans="1:15" ht="15.6" x14ac:dyDescent="0.3">
      <c r="A349" s="1"/>
      <c r="B349" s="1">
        <v>15</v>
      </c>
      <c r="C349" s="1" t="s">
        <v>9</v>
      </c>
      <c r="D349" s="2">
        <v>37</v>
      </c>
      <c r="E349" s="2">
        <v>20</v>
      </c>
      <c r="F349" s="3">
        <v>650</v>
      </c>
      <c r="G349" s="2">
        <f t="shared" si="48"/>
        <v>0.65</v>
      </c>
      <c r="H349" s="3">
        <f t="shared" si="49"/>
        <v>905.8673</v>
      </c>
      <c r="I349" s="34">
        <f t="shared" si="52"/>
        <v>0.90586730000000004</v>
      </c>
      <c r="J349" s="34">
        <f>SUM(I335:I349)</f>
        <v>10.12636399775</v>
      </c>
      <c r="K349" s="34">
        <f t="shared" ref="K349:K391" si="53">((J349/500)*10000)</f>
        <v>202.52727995500001</v>
      </c>
      <c r="L349" s="34">
        <f t="shared" si="50"/>
        <v>425.757631</v>
      </c>
      <c r="M349" s="34">
        <f t="shared" si="51"/>
        <v>0.42575763100000003</v>
      </c>
      <c r="N349" s="34">
        <f>SUM(M335:M349)</f>
        <v>4.7593910789425005</v>
      </c>
      <c r="O349" s="34">
        <f t="shared" ref="O349:O391" si="54">((N349/500)*10000)</f>
        <v>95.187821578850006</v>
      </c>
    </row>
    <row r="350" spans="1:15" ht="15.6" x14ac:dyDescent="0.3">
      <c r="A350" s="1">
        <v>4</v>
      </c>
      <c r="B350" s="1">
        <v>1</v>
      </c>
      <c r="C350" s="1" t="s">
        <v>9</v>
      </c>
      <c r="D350" s="2">
        <v>26.5</v>
      </c>
      <c r="E350" s="2">
        <v>18</v>
      </c>
      <c r="F350" s="3">
        <v>650</v>
      </c>
      <c r="G350" s="2">
        <f t="shared" si="48"/>
        <v>0.65</v>
      </c>
      <c r="H350" s="3">
        <f t="shared" si="49"/>
        <v>418.21094249999999</v>
      </c>
      <c r="I350" s="34">
        <f t="shared" si="52"/>
        <v>0.41821094249999996</v>
      </c>
      <c r="J350" s="34"/>
      <c r="K350" s="34"/>
      <c r="L350" s="34">
        <f t="shared" si="50"/>
        <v>196.55914297499999</v>
      </c>
      <c r="M350" s="34">
        <f t="shared" si="51"/>
        <v>0.19655914297499999</v>
      </c>
      <c r="N350" s="34"/>
      <c r="O350" s="34"/>
    </row>
    <row r="351" spans="1:15" ht="15.6" x14ac:dyDescent="0.3">
      <c r="A351" s="1"/>
      <c r="B351" s="1">
        <v>2</v>
      </c>
      <c r="C351" s="1" t="s">
        <v>9</v>
      </c>
      <c r="D351" s="2">
        <v>31.5</v>
      </c>
      <c r="E351" s="2">
        <v>19</v>
      </c>
      <c r="F351" s="3">
        <v>650</v>
      </c>
      <c r="G351" s="2">
        <f t="shared" si="48"/>
        <v>0.65</v>
      </c>
      <c r="H351" s="3">
        <f t="shared" si="49"/>
        <v>623.74323375000006</v>
      </c>
      <c r="I351" s="34">
        <f t="shared" si="52"/>
        <v>0.62374323375000007</v>
      </c>
      <c r="J351" s="34"/>
      <c r="K351" s="34"/>
      <c r="L351" s="34">
        <f t="shared" si="50"/>
        <v>293.15931986250001</v>
      </c>
      <c r="M351" s="34">
        <f t="shared" si="51"/>
        <v>0.29315931986249999</v>
      </c>
      <c r="N351" s="34"/>
      <c r="O351" s="34"/>
    </row>
    <row r="352" spans="1:15" ht="15.6" x14ac:dyDescent="0.3">
      <c r="A352" s="1"/>
      <c r="B352" s="1">
        <v>3</v>
      </c>
      <c r="C352" s="1" t="s">
        <v>9</v>
      </c>
      <c r="D352" s="2">
        <v>38</v>
      </c>
      <c r="E352" s="2">
        <v>21</v>
      </c>
      <c r="F352" s="3">
        <v>650</v>
      </c>
      <c r="G352" s="2">
        <f t="shared" si="48"/>
        <v>0.65</v>
      </c>
      <c r="H352" s="3">
        <f t="shared" si="49"/>
        <v>1003.26954</v>
      </c>
      <c r="I352" s="34">
        <f t="shared" si="52"/>
        <v>1.00326954</v>
      </c>
      <c r="J352" s="34"/>
      <c r="K352" s="34"/>
      <c r="L352" s="34">
        <f t="shared" si="50"/>
        <v>471.53668379999999</v>
      </c>
      <c r="M352" s="34">
        <f t="shared" si="51"/>
        <v>0.47153668379999997</v>
      </c>
      <c r="N352" s="34"/>
      <c r="O352" s="34"/>
    </row>
    <row r="353" spans="1:15" ht="15.6" x14ac:dyDescent="0.3">
      <c r="A353" s="1"/>
      <c r="B353" s="1">
        <v>4</v>
      </c>
      <c r="C353" s="1" t="s">
        <v>9</v>
      </c>
      <c r="D353" s="2">
        <v>35.5</v>
      </c>
      <c r="E353" s="2">
        <v>19.5</v>
      </c>
      <c r="F353" s="3">
        <v>650</v>
      </c>
      <c r="G353" s="2">
        <f t="shared" si="48"/>
        <v>0.65</v>
      </c>
      <c r="H353" s="3">
        <f t="shared" si="49"/>
        <v>813.05973937500005</v>
      </c>
      <c r="I353" s="34">
        <f t="shared" si="52"/>
        <v>0.81305973937500009</v>
      </c>
      <c r="J353" s="34"/>
      <c r="K353" s="34"/>
      <c r="L353" s="34">
        <f t="shared" si="50"/>
        <v>382.13807750625</v>
      </c>
      <c r="M353" s="34">
        <f t="shared" si="51"/>
        <v>0.38213807750625001</v>
      </c>
      <c r="N353" s="34"/>
      <c r="O353" s="34"/>
    </row>
    <row r="354" spans="1:15" ht="15.6" x14ac:dyDescent="0.3">
      <c r="A354" s="1"/>
      <c r="B354" s="1">
        <v>5</v>
      </c>
      <c r="C354" s="1" t="s">
        <v>9</v>
      </c>
      <c r="D354" s="2">
        <v>41</v>
      </c>
      <c r="E354" s="2">
        <v>19</v>
      </c>
      <c r="F354" s="3">
        <v>650</v>
      </c>
      <c r="G354" s="2">
        <f t="shared" si="48"/>
        <v>0.65</v>
      </c>
      <c r="H354" s="3">
        <f t="shared" si="49"/>
        <v>1056.7018150000001</v>
      </c>
      <c r="I354" s="34">
        <f t="shared" si="52"/>
        <v>1.056701815</v>
      </c>
      <c r="J354" s="34"/>
      <c r="K354" s="34"/>
      <c r="L354" s="34">
        <f t="shared" si="50"/>
        <v>496.64985305000005</v>
      </c>
      <c r="M354" s="34">
        <f t="shared" si="51"/>
        <v>0.49664985305000003</v>
      </c>
      <c r="N354" s="34"/>
      <c r="O354" s="34"/>
    </row>
    <row r="355" spans="1:15" ht="15.6" x14ac:dyDescent="0.3">
      <c r="A355" s="1"/>
      <c r="B355" s="1">
        <v>6</v>
      </c>
      <c r="C355" s="1" t="s">
        <v>9</v>
      </c>
      <c r="D355" s="2">
        <v>29</v>
      </c>
      <c r="E355" s="2">
        <v>16</v>
      </c>
      <c r="F355" s="3">
        <v>650</v>
      </c>
      <c r="G355" s="2">
        <f t="shared" ref="G355:G391" si="55">F355/1000</f>
        <v>0.65</v>
      </c>
      <c r="H355" s="3">
        <f t="shared" ref="H355:H391" si="56">0.0509*G355*(D355*D355)*E355</f>
        <v>445.19176000000004</v>
      </c>
      <c r="I355" s="34">
        <f t="shared" si="52"/>
        <v>0.44519176000000005</v>
      </c>
      <c r="J355" s="34"/>
      <c r="K355" s="34"/>
      <c r="L355" s="34">
        <f t="shared" ref="L355:L391" si="57">H355*0.47</f>
        <v>209.24012720000002</v>
      </c>
      <c r="M355" s="34">
        <f t="shared" ref="M355:M391" si="58">L355/1000</f>
        <v>0.20924012720000001</v>
      </c>
      <c r="N355" s="34"/>
      <c r="O355" s="34"/>
    </row>
    <row r="356" spans="1:15" ht="15.6" x14ac:dyDescent="0.3">
      <c r="A356" s="1"/>
      <c r="B356" s="1">
        <v>7</v>
      </c>
      <c r="C356" s="1" t="s">
        <v>9</v>
      </c>
      <c r="D356" s="2">
        <v>37</v>
      </c>
      <c r="E356" s="2">
        <v>20</v>
      </c>
      <c r="F356" s="3">
        <v>650</v>
      </c>
      <c r="G356" s="2">
        <f t="shared" si="55"/>
        <v>0.65</v>
      </c>
      <c r="H356" s="3">
        <f t="shared" si="56"/>
        <v>905.8673</v>
      </c>
      <c r="I356" s="34">
        <f t="shared" si="52"/>
        <v>0.90586730000000004</v>
      </c>
      <c r="J356" s="34"/>
      <c r="K356" s="34"/>
      <c r="L356" s="34">
        <f t="shared" si="57"/>
        <v>425.757631</v>
      </c>
      <c r="M356" s="34">
        <f t="shared" si="58"/>
        <v>0.42575763100000003</v>
      </c>
      <c r="N356" s="34"/>
      <c r="O356" s="34"/>
    </row>
    <row r="357" spans="1:15" ht="15.6" x14ac:dyDescent="0.3">
      <c r="A357" s="1"/>
      <c r="B357" s="1">
        <v>8</v>
      </c>
      <c r="C357" s="1" t="s">
        <v>9</v>
      </c>
      <c r="D357" s="2">
        <v>21.5</v>
      </c>
      <c r="E357" s="2">
        <v>15.5</v>
      </c>
      <c r="F357" s="3">
        <v>650</v>
      </c>
      <c r="G357" s="2">
        <f t="shared" si="55"/>
        <v>0.65</v>
      </c>
      <c r="H357" s="3">
        <f t="shared" si="56"/>
        <v>237.04988937500005</v>
      </c>
      <c r="I357" s="34">
        <f t="shared" si="52"/>
        <v>0.23704988937500004</v>
      </c>
      <c r="J357" s="34"/>
      <c r="K357" s="34"/>
      <c r="L357" s="34">
        <f t="shared" si="57"/>
        <v>111.41344800625002</v>
      </c>
      <c r="M357" s="34">
        <f t="shared" si="58"/>
        <v>0.11141344800625003</v>
      </c>
      <c r="N357" s="34"/>
      <c r="O357" s="34"/>
    </row>
    <row r="358" spans="1:15" ht="15.6" x14ac:dyDescent="0.3">
      <c r="A358" s="1"/>
      <c r="B358" s="1">
        <v>9</v>
      </c>
      <c r="C358" s="1" t="s">
        <v>9</v>
      </c>
      <c r="D358" s="2">
        <v>34</v>
      </c>
      <c r="E358" s="2">
        <v>20</v>
      </c>
      <c r="F358" s="3">
        <v>650</v>
      </c>
      <c r="G358" s="2">
        <f t="shared" si="55"/>
        <v>0.65</v>
      </c>
      <c r="H358" s="3">
        <f t="shared" si="56"/>
        <v>764.92520000000013</v>
      </c>
      <c r="I358" s="34">
        <f t="shared" si="52"/>
        <v>0.76492520000000008</v>
      </c>
      <c r="J358" s="34"/>
      <c r="K358" s="34"/>
      <c r="L358" s="34">
        <f t="shared" si="57"/>
        <v>359.51484400000004</v>
      </c>
      <c r="M358" s="34">
        <f t="shared" si="58"/>
        <v>0.35951484400000006</v>
      </c>
      <c r="N358" s="34"/>
      <c r="O358" s="34"/>
    </row>
    <row r="359" spans="1:15" ht="15.6" x14ac:dyDescent="0.3">
      <c r="A359" s="1"/>
      <c r="B359" s="1">
        <v>10</v>
      </c>
      <c r="C359" s="1" t="s">
        <v>9</v>
      </c>
      <c r="D359" s="2">
        <v>35.5</v>
      </c>
      <c r="E359" s="2">
        <v>19</v>
      </c>
      <c r="F359" s="3">
        <v>650</v>
      </c>
      <c r="G359" s="2">
        <f t="shared" si="55"/>
        <v>0.65</v>
      </c>
      <c r="H359" s="3">
        <f t="shared" si="56"/>
        <v>792.21205375</v>
      </c>
      <c r="I359" s="34">
        <f t="shared" si="52"/>
        <v>0.79221205375000003</v>
      </c>
      <c r="J359" s="34"/>
      <c r="K359" s="34"/>
      <c r="L359" s="34">
        <f t="shared" si="57"/>
        <v>372.33966526249998</v>
      </c>
      <c r="M359" s="34">
        <f t="shared" si="58"/>
        <v>0.37233966526249995</v>
      </c>
      <c r="N359" s="34"/>
      <c r="O359" s="34"/>
    </row>
    <row r="360" spans="1:15" ht="15.6" x14ac:dyDescent="0.3">
      <c r="A360" s="1"/>
      <c r="B360" s="1">
        <v>11</v>
      </c>
      <c r="C360" s="1" t="s">
        <v>9</v>
      </c>
      <c r="D360" s="2">
        <v>41</v>
      </c>
      <c r="E360" s="2">
        <v>20.5</v>
      </c>
      <c r="F360" s="3">
        <v>650</v>
      </c>
      <c r="G360" s="2">
        <f t="shared" si="55"/>
        <v>0.65</v>
      </c>
      <c r="H360" s="3">
        <f t="shared" si="56"/>
        <v>1140.1256425000001</v>
      </c>
      <c r="I360" s="34">
        <f t="shared" si="52"/>
        <v>1.1401256425000001</v>
      </c>
      <c r="J360" s="34"/>
      <c r="K360" s="34"/>
      <c r="L360" s="34">
        <f t="shared" si="57"/>
        <v>535.85905197500006</v>
      </c>
      <c r="M360" s="34">
        <f t="shared" si="58"/>
        <v>0.53585905197500006</v>
      </c>
      <c r="N360" s="34"/>
      <c r="O360" s="34"/>
    </row>
    <row r="361" spans="1:15" ht="15.6" x14ac:dyDescent="0.3">
      <c r="A361" s="1"/>
      <c r="B361" s="1">
        <v>12</v>
      </c>
      <c r="C361" s="1" t="s">
        <v>9</v>
      </c>
      <c r="D361" s="2">
        <v>29</v>
      </c>
      <c r="E361" s="2">
        <v>19</v>
      </c>
      <c r="F361" s="3">
        <v>650</v>
      </c>
      <c r="G361" s="2">
        <f t="shared" si="55"/>
        <v>0.65</v>
      </c>
      <c r="H361" s="3">
        <f t="shared" si="56"/>
        <v>528.6652150000001</v>
      </c>
      <c r="I361" s="34">
        <f t="shared" si="52"/>
        <v>0.52866521500000008</v>
      </c>
      <c r="J361" s="34">
        <f>SUM(I350:I361)</f>
        <v>8.7290223312500004</v>
      </c>
      <c r="K361" s="34">
        <f t="shared" si="53"/>
        <v>174.58044662500001</v>
      </c>
      <c r="L361" s="34">
        <f t="shared" si="57"/>
        <v>248.47265105000002</v>
      </c>
      <c r="M361" s="34">
        <f t="shared" si="58"/>
        <v>0.24847265105000002</v>
      </c>
      <c r="N361" s="34">
        <f>SUM(M350:M361)</f>
        <v>4.1026404956875</v>
      </c>
      <c r="O361" s="34">
        <f t="shared" si="54"/>
        <v>82.052809913749996</v>
      </c>
    </row>
    <row r="362" spans="1:15" ht="15.6" x14ac:dyDescent="0.3">
      <c r="A362" s="1">
        <v>3</v>
      </c>
      <c r="B362" s="1">
        <v>1</v>
      </c>
      <c r="C362" s="1" t="s">
        <v>9</v>
      </c>
      <c r="D362" s="2">
        <v>34.5</v>
      </c>
      <c r="E362" s="2">
        <v>20</v>
      </c>
      <c r="F362" s="3">
        <v>650</v>
      </c>
      <c r="G362" s="2">
        <f t="shared" si="55"/>
        <v>0.65</v>
      </c>
      <c r="H362" s="3">
        <f t="shared" si="56"/>
        <v>787.58842500000014</v>
      </c>
      <c r="I362" s="34">
        <f t="shared" si="52"/>
        <v>0.78758842500000015</v>
      </c>
      <c r="J362" s="34"/>
      <c r="K362" s="34"/>
      <c r="L362" s="34">
        <f t="shared" si="57"/>
        <v>370.16655975000003</v>
      </c>
      <c r="M362" s="34">
        <f t="shared" si="58"/>
        <v>0.37016655975000001</v>
      </c>
      <c r="N362" s="34"/>
      <c r="O362" s="34"/>
    </row>
    <row r="363" spans="1:15" ht="15.6" x14ac:dyDescent="0.3">
      <c r="A363" s="1"/>
      <c r="B363" s="1">
        <v>2</v>
      </c>
      <c r="C363" s="1" t="s">
        <v>9</v>
      </c>
      <c r="D363" s="2">
        <v>40</v>
      </c>
      <c r="E363" s="2">
        <v>22</v>
      </c>
      <c r="F363" s="3">
        <v>650</v>
      </c>
      <c r="G363" s="2">
        <f t="shared" si="55"/>
        <v>0.65</v>
      </c>
      <c r="H363" s="3">
        <f t="shared" si="56"/>
        <v>1164.5920000000001</v>
      </c>
      <c r="I363" s="34">
        <f t="shared" si="52"/>
        <v>1.1645920000000001</v>
      </c>
      <c r="J363" s="34"/>
      <c r="K363" s="34"/>
      <c r="L363" s="34">
        <f t="shared" si="57"/>
        <v>547.35824000000002</v>
      </c>
      <c r="M363" s="34">
        <f t="shared" si="58"/>
        <v>0.54735824</v>
      </c>
      <c r="N363" s="34"/>
      <c r="O363" s="34"/>
    </row>
    <row r="364" spans="1:15" ht="15.6" x14ac:dyDescent="0.3">
      <c r="A364" s="1"/>
      <c r="B364" s="1">
        <v>3</v>
      </c>
      <c r="C364" s="1" t="s">
        <v>9</v>
      </c>
      <c r="D364" s="2">
        <v>43</v>
      </c>
      <c r="E364" s="2">
        <v>25</v>
      </c>
      <c r="F364" s="3">
        <v>650</v>
      </c>
      <c r="G364" s="2">
        <f t="shared" si="55"/>
        <v>0.65</v>
      </c>
      <c r="H364" s="3">
        <f t="shared" si="56"/>
        <v>1529.3541250000003</v>
      </c>
      <c r="I364" s="34">
        <f t="shared" si="52"/>
        <v>1.5293541250000002</v>
      </c>
      <c r="J364" s="34"/>
      <c r="K364" s="34"/>
      <c r="L364" s="34">
        <f t="shared" si="57"/>
        <v>718.79643875000011</v>
      </c>
      <c r="M364" s="34">
        <f t="shared" si="58"/>
        <v>0.7187964387500001</v>
      </c>
      <c r="N364" s="34"/>
      <c r="O364" s="34"/>
    </row>
    <row r="365" spans="1:15" ht="15.6" x14ac:dyDescent="0.3">
      <c r="A365" s="1"/>
      <c r="B365" s="1">
        <v>4</v>
      </c>
      <c r="C365" s="1" t="s">
        <v>9</v>
      </c>
      <c r="D365" s="2">
        <v>35</v>
      </c>
      <c r="E365" s="2">
        <v>20.7</v>
      </c>
      <c r="F365" s="3">
        <v>650</v>
      </c>
      <c r="G365" s="2">
        <f t="shared" si="55"/>
        <v>0.65</v>
      </c>
      <c r="H365" s="3">
        <f t="shared" si="56"/>
        <v>838.95288749999997</v>
      </c>
      <c r="I365" s="34">
        <f t="shared" si="52"/>
        <v>0.83895288749999997</v>
      </c>
      <c r="J365" s="34"/>
      <c r="K365" s="34"/>
      <c r="L365" s="34">
        <f t="shared" si="57"/>
        <v>394.30785712499994</v>
      </c>
      <c r="M365" s="34">
        <f t="shared" si="58"/>
        <v>0.39430785712499994</v>
      </c>
      <c r="N365" s="34"/>
      <c r="O365" s="34"/>
    </row>
    <row r="366" spans="1:15" ht="15.6" x14ac:dyDescent="0.3">
      <c r="A366" s="1"/>
      <c r="B366" s="1">
        <v>5</v>
      </c>
      <c r="C366" s="1" t="s">
        <v>9</v>
      </c>
      <c r="D366" s="2">
        <v>36.5</v>
      </c>
      <c r="E366" s="2">
        <v>19</v>
      </c>
      <c r="F366" s="3">
        <v>650</v>
      </c>
      <c r="G366" s="2">
        <f t="shared" si="55"/>
        <v>0.65</v>
      </c>
      <c r="H366" s="3">
        <f t="shared" si="56"/>
        <v>837.47233375000008</v>
      </c>
      <c r="I366" s="34">
        <f t="shared" si="52"/>
        <v>0.83747233375000008</v>
      </c>
      <c r="J366" s="34"/>
      <c r="K366" s="34"/>
      <c r="L366" s="34">
        <f t="shared" si="57"/>
        <v>393.61199686250001</v>
      </c>
      <c r="M366" s="34">
        <f t="shared" si="58"/>
        <v>0.39361199686249998</v>
      </c>
      <c r="N366" s="34"/>
      <c r="O366" s="34"/>
    </row>
    <row r="367" spans="1:15" ht="15.6" x14ac:dyDescent="0.3">
      <c r="A367" s="1"/>
      <c r="B367" s="1">
        <v>6</v>
      </c>
      <c r="C367" s="1" t="s">
        <v>9</v>
      </c>
      <c r="D367" s="2">
        <v>29.5</v>
      </c>
      <c r="E367" s="2">
        <v>17</v>
      </c>
      <c r="F367" s="3">
        <v>650</v>
      </c>
      <c r="G367" s="2">
        <f t="shared" si="55"/>
        <v>0.65</v>
      </c>
      <c r="H367" s="3">
        <f t="shared" si="56"/>
        <v>489.46776125000008</v>
      </c>
      <c r="I367" s="34">
        <f t="shared" si="52"/>
        <v>0.48946776125000008</v>
      </c>
      <c r="J367" s="34"/>
      <c r="K367" s="34"/>
      <c r="L367" s="34">
        <f t="shared" si="57"/>
        <v>230.04984778750003</v>
      </c>
      <c r="M367" s="34">
        <f t="shared" si="58"/>
        <v>0.23004984778750004</v>
      </c>
      <c r="N367" s="34"/>
      <c r="O367" s="34"/>
    </row>
    <row r="368" spans="1:15" ht="15.6" x14ac:dyDescent="0.3">
      <c r="A368" s="1"/>
      <c r="B368" s="1">
        <v>7</v>
      </c>
      <c r="C368" s="1" t="s">
        <v>9</v>
      </c>
      <c r="D368" s="2">
        <v>40</v>
      </c>
      <c r="E368" s="2">
        <v>21</v>
      </c>
      <c r="F368" s="3">
        <v>650</v>
      </c>
      <c r="G368" s="2">
        <f t="shared" si="55"/>
        <v>0.65</v>
      </c>
      <c r="H368" s="3">
        <f t="shared" si="56"/>
        <v>1111.6560000000002</v>
      </c>
      <c r="I368" s="34">
        <f t="shared" si="52"/>
        <v>1.1116560000000002</v>
      </c>
      <c r="J368" s="34"/>
      <c r="K368" s="34"/>
      <c r="L368" s="34">
        <f t="shared" si="57"/>
        <v>522.47832000000005</v>
      </c>
      <c r="M368" s="34">
        <f t="shared" si="58"/>
        <v>0.52247832000000005</v>
      </c>
      <c r="N368" s="34"/>
      <c r="O368" s="34"/>
    </row>
    <row r="369" spans="1:15" ht="15.6" x14ac:dyDescent="0.3">
      <c r="A369" s="1"/>
      <c r="B369" s="1">
        <v>8</v>
      </c>
      <c r="C369" s="1" t="s">
        <v>9</v>
      </c>
      <c r="D369" s="2">
        <v>39.5</v>
      </c>
      <c r="E369" s="2">
        <v>20</v>
      </c>
      <c r="F369" s="3">
        <v>650</v>
      </c>
      <c r="G369" s="2">
        <f t="shared" si="55"/>
        <v>0.65</v>
      </c>
      <c r="H369" s="3">
        <f t="shared" si="56"/>
        <v>1032.4174250000001</v>
      </c>
      <c r="I369" s="34">
        <f t="shared" si="52"/>
        <v>1.032417425</v>
      </c>
      <c r="J369" s="34"/>
      <c r="K369" s="34"/>
      <c r="L369" s="34">
        <f t="shared" si="57"/>
        <v>485.23618974999999</v>
      </c>
      <c r="M369" s="34">
        <f t="shared" si="58"/>
        <v>0.48523618974999999</v>
      </c>
      <c r="N369" s="34"/>
      <c r="O369" s="34"/>
    </row>
    <row r="370" spans="1:15" ht="15.6" x14ac:dyDescent="0.3">
      <c r="A370" s="1"/>
      <c r="B370" s="1">
        <v>9</v>
      </c>
      <c r="C370" s="1" t="s">
        <v>9</v>
      </c>
      <c r="D370" s="2">
        <v>37</v>
      </c>
      <c r="E370" s="2">
        <v>20</v>
      </c>
      <c r="F370" s="3">
        <v>650</v>
      </c>
      <c r="G370" s="2">
        <f t="shared" si="55"/>
        <v>0.65</v>
      </c>
      <c r="H370" s="3">
        <f t="shared" si="56"/>
        <v>905.8673</v>
      </c>
      <c r="I370" s="34">
        <f t="shared" si="52"/>
        <v>0.90586730000000004</v>
      </c>
      <c r="J370" s="34"/>
      <c r="K370" s="34"/>
      <c r="L370" s="34">
        <f t="shared" si="57"/>
        <v>425.757631</v>
      </c>
      <c r="M370" s="34">
        <f t="shared" si="58"/>
        <v>0.42575763100000003</v>
      </c>
      <c r="N370" s="34"/>
      <c r="O370" s="34"/>
    </row>
    <row r="371" spans="1:15" ht="15.6" x14ac:dyDescent="0.3">
      <c r="A371" s="1"/>
      <c r="B371" s="1">
        <v>10</v>
      </c>
      <c r="C371" s="1" t="s">
        <v>9</v>
      </c>
      <c r="D371" s="2">
        <v>36</v>
      </c>
      <c r="E371" s="2">
        <v>20</v>
      </c>
      <c r="F371" s="3">
        <v>650</v>
      </c>
      <c r="G371" s="2">
        <f t="shared" si="55"/>
        <v>0.65</v>
      </c>
      <c r="H371" s="3">
        <f t="shared" si="56"/>
        <v>857.56320000000005</v>
      </c>
      <c r="I371" s="34">
        <f t="shared" si="52"/>
        <v>0.85756320000000008</v>
      </c>
      <c r="J371" s="34"/>
      <c r="K371" s="34"/>
      <c r="L371" s="34">
        <f t="shared" si="57"/>
        <v>403.05470400000002</v>
      </c>
      <c r="M371" s="34">
        <f t="shared" si="58"/>
        <v>0.40305470400000004</v>
      </c>
      <c r="N371" s="34"/>
      <c r="O371" s="34"/>
    </row>
    <row r="372" spans="1:15" ht="15.6" x14ac:dyDescent="0.3">
      <c r="A372" s="1"/>
      <c r="B372" s="1">
        <v>11</v>
      </c>
      <c r="C372" s="1" t="s">
        <v>9</v>
      </c>
      <c r="D372" s="2">
        <v>31.5</v>
      </c>
      <c r="E372" s="2">
        <v>20.2</v>
      </c>
      <c r="F372" s="3">
        <v>650</v>
      </c>
      <c r="G372" s="2">
        <f t="shared" si="55"/>
        <v>0.65</v>
      </c>
      <c r="H372" s="3">
        <f t="shared" si="56"/>
        <v>663.13754325000002</v>
      </c>
      <c r="I372" s="34">
        <f t="shared" si="52"/>
        <v>0.66313754325000007</v>
      </c>
      <c r="J372" s="34">
        <f>SUM(I362:I372)</f>
        <v>10.218069000750001</v>
      </c>
      <c r="K372" s="34">
        <f t="shared" si="53"/>
        <v>204.36138001500001</v>
      </c>
      <c r="L372" s="34">
        <f t="shared" si="57"/>
        <v>311.6746453275</v>
      </c>
      <c r="M372" s="34">
        <f t="shared" si="58"/>
        <v>0.3116746453275</v>
      </c>
      <c r="N372" s="34">
        <f>SUM(M362:M372)</f>
        <v>4.8024924303524994</v>
      </c>
      <c r="O372" s="34">
        <f t="shared" si="54"/>
        <v>96.049848607049995</v>
      </c>
    </row>
    <row r="373" spans="1:15" ht="15.6" x14ac:dyDescent="0.3">
      <c r="A373" s="1">
        <v>2</v>
      </c>
      <c r="B373" s="1">
        <v>1</v>
      </c>
      <c r="C373" s="1" t="s">
        <v>9</v>
      </c>
      <c r="D373" s="2">
        <v>30</v>
      </c>
      <c r="E373" s="2">
        <v>20</v>
      </c>
      <c r="F373" s="3">
        <v>650</v>
      </c>
      <c r="G373" s="2">
        <f t="shared" si="55"/>
        <v>0.65</v>
      </c>
      <c r="H373" s="3">
        <f t="shared" si="56"/>
        <v>595.53000000000009</v>
      </c>
      <c r="I373" s="34">
        <f t="shared" si="52"/>
        <v>0.59553000000000011</v>
      </c>
      <c r="J373" s="34"/>
      <c r="K373" s="34"/>
      <c r="L373" s="34">
        <f t="shared" si="57"/>
        <v>279.89910000000003</v>
      </c>
      <c r="M373" s="34">
        <f t="shared" si="58"/>
        <v>0.27989910000000001</v>
      </c>
      <c r="N373" s="34"/>
      <c r="O373" s="34"/>
    </row>
    <row r="374" spans="1:15" ht="15.6" x14ac:dyDescent="0.3">
      <c r="A374" s="1"/>
      <c r="B374" s="1">
        <v>2</v>
      </c>
      <c r="C374" s="1" t="s">
        <v>9</v>
      </c>
      <c r="D374" s="2">
        <v>28</v>
      </c>
      <c r="E374" s="2">
        <v>19</v>
      </c>
      <c r="F374" s="3">
        <v>650</v>
      </c>
      <c r="G374" s="2">
        <f t="shared" si="55"/>
        <v>0.65</v>
      </c>
      <c r="H374" s="3">
        <f t="shared" si="56"/>
        <v>492.83416000000005</v>
      </c>
      <c r="I374" s="34">
        <f t="shared" si="52"/>
        <v>0.49283416000000008</v>
      </c>
      <c r="J374" s="34"/>
      <c r="K374" s="34"/>
      <c r="L374" s="34">
        <f t="shared" si="57"/>
        <v>231.63205520000002</v>
      </c>
      <c r="M374" s="34">
        <f t="shared" si="58"/>
        <v>0.23163205520000002</v>
      </c>
      <c r="N374" s="34"/>
      <c r="O374" s="34"/>
    </row>
    <row r="375" spans="1:15" ht="15.6" x14ac:dyDescent="0.3">
      <c r="A375" s="1"/>
      <c r="B375" s="1">
        <v>3</v>
      </c>
      <c r="C375" s="1" t="s">
        <v>9</v>
      </c>
      <c r="D375" s="2">
        <v>26</v>
      </c>
      <c r="E375" s="2">
        <v>16.399999999999999</v>
      </c>
      <c r="F375" s="3">
        <v>650</v>
      </c>
      <c r="G375" s="2">
        <f t="shared" si="55"/>
        <v>0.65</v>
      </c>
      <c r="H375" s="3">
        <f t="shared" si="56"/>
        <v>366.793544</v>
      </c>
      <c r="I375" s="34">
        <f t="shared" si="52"/>
        <v>0.36679354399999997</v>
      </c>
      <c r="J375" s="34"/>
      <c r="K375" s="34"/>
      <c r="L375" s="34">
        <f t="shared" si="57"/>
        <v>172.39296567999997</v>
      </c>
      <c r="M375" s="34">
        <f t="shared" si="58"/>
        <v>0.17239296567999998</v>
      </c>
      <c r="N375" s="34"/>
      <c r="O375" s="34"/>
    </row>
    <row r="376" spans="1:15" ht="15.6" x14ac:dyDescent="0.3">
      <c r="A376" s="1"/>
      <c r="B376" s="1">
        <v>4</v>
      </c>
      <c r="C376" s="1" t="s">
        <v>10</v>
      </c>
      <c r="D376" s="2">
        <v>9</v>
      </c>
      <c r="E376" s="2">
        <v>6</v>
      </c>
      <c r="F376" s="3">
        <v>689</v>
      </c>
      <c r="G376" s="2">
        <f t="shared" si="55"/>
        <v>0.68899999999999995</v>
      </c>
      <c r="H376" s="3">
        <f t="shared" si="56"/>
        <v>17.044068599999999</v>
      </c>
      <c r="I376" s="34">
        <f t="shared" si="52"/>
        <v>1.70440686E-2</v>
      </c>
      <c r="J376" s="34"/>
      <c r="K376" s="34"/>
      <c r="L376" s="34">
        <f t="shared" si="57"/>
        <v>8.0107122419999985</v>
      </c>
      <c r="M376" s="34">
        <f t="shared" si="58"/>
        <v>8.0107122419999979E-3</v>
      </c>
      <c r="N376" s="34"/>
      <c r="O376" s="34"/>
    </row>
    <row r="377" spans="1:15" ht="15.6" x14ac:dyDescent="0.3">
      <c r="A377" s="1"/>
      <c r="B377" s="1">
        <v>5</v>
      </c>
      <c r="C377" s="1" t="s">
        <v>9</v>
      </c>
      <c r="D377" s="2">
        <v>6</v>
      </c>
      <c r="E377" s="2">
        <v>5</v>
      </c>
      <c r="F377" s="3">
        <v>650</v>
      </c>
      <c r="G377" s="2">
        <f t="shared" si="55"/>
        <v>0.65</v>
      </c>
      <c r="H377" s="3">
        <f t="shared" si="56"/>
        <v>5.9553000000000011</v>
      </c>
      <c r="I377" s="34">
        <f t="shared" si="52"/>
        <v>5.955300000000001E-3</v>
      </c>
      <c r="J377" s="34"/>
      <c r="K377" s="34"/>
      <c r="L377" s="34">
        <f t="shared" si="57"/>
        <v>2.7989910000000005</v>
      </c>
      <c r="M377" s="34">
        <f t="shared" si="58"/>
        <v>2.7989910000000002E-3</v>
      </c>
      <c r="N377" s="34"/>
      <c r="O377" s="34"/>
    </row>
    <row r="378" spans="1:15" ht="15.6" x14ac:dyDescent="0.3">
      <c r="A378" s="1"/>
      <c r="B378" s="1">
        <v>6</v>
      </c>
      <c r="C378" s="1" t="s">
        <v>9</v>
      </c>
      <c r="D378" s="2">
        <v>11</v>
      </c>
      <c r="E378" s="2">
        <v>4</v>
      </c>
      <c r="F378" s="3">
        <v>650</v>
      </c>
      <c r="G378" s="2">
        <f t="shared" si="55"/>
        <v>0.65</v>
      </c>
      <c r="H378" s="3">
        <f t="shared" si="56"/>
        <v>16.01314</v>
      </c>
      <c r="I378" s="34">
        <f t="shared" si="52"/>
        <v>1.6013139999999999E-2</v>
      </c>
      <c r="J378" s="34">
        <f>SUM(I373:I378)</f>
        <v>1.4941702126000005</v>
      </c>
      <c r="K378" s="34">
        <f t="shared" si="53"/>
        <v>29.883404252000009</v>
      </c>
      <c r="L378" s="34">
        <f t="shared" si="57"/>
        <v>7.5261757999999999</v>
      </c>
      <c r="M378" s="34">
        <f t="shared" si="58"/>
        <v>7.5261757999999998E-3</v>
      </c>
      <c r="N378" s="34">
        <f>SUM(M373:M378)</f>
        <v>0.70225999992200006</v>
      </c>
      <c r="O378" s="34">
        <f t="shared" si="54"/>
        <v>14.045199998440001</v>
      </c>
    </row>
    <row r="379" spans="1:15" ht="15.6" x14ac:dyDescent="0.3">
      <c r="A379" s="1">
        <v>1</v>
      </c>
      <c r="B379" s="1">
        <v>1</v>
      </c>
      <c r="C379" s="1" t="s">
        <v>9</v>
      </c>
      <c r="D379" s="2">
        <v>36</v>
      </c>
      <c r="E379" s="2">
        <v>18</v>
      </c>
      <c r="F379" s="3">
        <v>650</v>
      </c>
      <c r="G379" s="2">
        <f t="shared" si="55"/>
        <v>0.65</v>
      </c>
      <c r="H379" s="3">
        <f t="shared" si="56"/>
        <v>771.80687999999998</v>
      </c>
      <c r="I379" s="34">
        <f t="shared" si="52"/>
        <v>0.77180687999999997</v>
      </c>
      <c r="J379" s="34"/>
      <c r="K379" s="34"/>
      <c r="L379" s="34">
        <f t="shared" si="57"/>
        <v>362.74923359999997</v>
      </c>
      <c r="M379" s="34">
        <f t="shared" si="58"/>
        <v>0.36274923359999994</v>
      </c>
      <c r="N379" s="34"/>
      <c r="O379" s="34"/>
    </row>
    <row r="380" spans="1:15" ht="15.6" x14ac:dyDescent="0.3">
      <c r="A380" s="1"/>
      <c r="B380" s="1">
        <v>2</v>
      </c>
      <c r="C380" s="1" t="s">
        <v>9</v>
      </c>
      <c r="D380" s="2">
        <v>31.5</v>
      </c>
      <c r="E380" s="2">
        <v>20</v>
      </c>
      <c r="F380" s="3">
        <v>650</v>
      </c>
      <c r="G380" s="2">
        <f t="shared" si="55"/>
        <v>0.65</v>
      </c>
      <c r="H380" s="3">
        <f t="shared" si="56"/>
        <v>656.57182499999999</v>
      </c>
      <c r="I380" s="34">
        <f t="shared" si="52"/>
        <v>0.656571825</v>
      </c>
      <c r="J380" s="34"/>
      <c r="K380" s="34"/>
      <c r="L380" s="34">
        <f t="shared" si="57"/>
        <v>308.58875774999996</v>
      </c>
      <c r="M380" s="34">
        <f t="shared" si="58"/>
        <v>0.30858875774999994</v>
      </c>
      <c r="N380" s="34"/>
      <c r="O380" s="34"/>
    </row>
    <row r="381" spans="1:15" ht="15.6" x14ac:dyDescent="0.3">
      <c r="A381" s="1"/>
      <c r="B381" s="1">
        <v>3</v>
      </c>
      <c r="C381" s="1" t="s">
        <v>9</v>
      </c>
      <c r="D381" s="2">
        <v>22</v>
      </c>
      <c r="E381" s="2">
        <v>16</v>
      </c>
      <c r="F381" s="3">
        <v>650</v>
      </c>
      <c r="G381" s="2">
        <f t="shared" si="55"/>
        <v>0.65</v>
      </c>
      <c r="H381" s="3">
        <f t="shared" si="56"/>
        <v>256.21024</v>
      </c>
      <c r="I381" s="34">
        <f t="shared" si="52"/>
        <v>0.25621023999999998</v>
      </c>
      <c r="J381" s="34"/>
      <c r="K381" s="34"/>
      <c r="L381" s="34">
        <f t="shared" si="57"/>
        <v>120.4188128</v>
      </c>
      <c r="M381" s="34">
        <f t="shared" si="58"/>
        <v>0.1204188128</v>
      </c>
      <c r="N381" s="34"/>
      <c r="O381" s="34"/>
    </row>
    <row r="382" spans="1:15" ht="15.6" x14ac:dyDescent="0.3">
      <c r="A382" s="1"/>
      <c r="B382" s="1">
        <v>4</v>
      </c>
      <c r="C382" s="1" t="s">
        <v>9</v>
      </c>
      <c r="D382" s="2">
        <v>23</v>
      </c>
      <c r="E382" s="2">
        <v>17</v>
      </c>
      <c r="F382" s="3">
        <v>650</v>
      </c>
      <c r="G382" s="2">
        <f t="shared" si="55"/>
        <v>0.65</v>
      </c>
      <c r="H382" s="3">
        <f t="shared" si="56"/>
        <v>297.53340500000002</v>
      </c>
      <c r="I382" s="34">
        <f t="shared" si="52"/>
        <v>0.29753340500000003</v>
      </c>
      <c r="J382" s="34"/>
      <c r="K382" s="34"/>
      <c r="L382" s="34">
        <f t="shared" si="57"/>
        <v>139.84070034999999</v>
      </c>
      <c r="M382" s="34">
        <f t="shared" si="58"/>
        <v>0.13984070034999999</v>
      </c>
      <c r="N382" s="34"/>
      <c r="O382" s="34"/>
    </row>
    <row r="383" spans="1:15" ht="15.6" x14ac:dyDescent="0.3">
      <c r="A383" s="1"/>
      <c r="B383" s="1">
        <v>5</v>
      </c>
      <c r="C383" s="1" t="s">
        <v>9</v>
      </c>
      <c r="D383" s="2">
        <v>36</v>
      </c>
      <c r="E383" s="2">
        <v>20</v>
      </c>
      <c r="F383" s="3">
        <v>650</v>
      </c>
      <c r="G383" s="2">
        <f t="shared" si="55"/>
        <v>0.65</v>
      </c>
      <c r="H383" s="3">
        <f t="shared" si="56"/>
        <v>857.56320000000005</v>
      </c>
      <c r="I383" s="34">
        <f t="shared" si="52"/>
        <v>0.85756320000000008</v>
      </c>
      <c r="J383" s="34"/>
      <c r="K383" s="34"/>
      <c r="L383" s="34">
        <f t="shared" si="57"/>
        <v>403.05470400000002</v>
      </c>
      <c r="M383" s="34">
        <f t="shared" si="58"/>
        <v>0.40305470400000004</v>
      </c>
      <c r="N383" s="34"/>
      <c r="O383" s="34"/>
    </row>
    <row r="384" spans="1:15" ht="15.6" x14ac:dyDescent="0.3">
      <c r="A384" s="1"/>
      <c r="B384" s="1">
        <v>6</v>
      </c>
      <c r="C384" s="1" t="s">
        <v>9</v>
      </c>
      <c r="D384" s="2">
        <v>31</v>
      </c>
      <c r="E384" s="2">
        <v>18</v>
      </c>
      <c r="F384" s="3">
        <v>650</v>
      </c>
      <c r="G384" s="2">
        <f t="shared" si="55"/>
        <v>0.65</v>
      </c>
      <c r="H384" s="3">
        <f t="shared" si="56"/>
        <v>572.30433000000005</v>
      </c>
      <c r="I384" s="34">
        <f t="shared" si="52"/>
        <v>0.57230433000000003</v>
      </c>
      <c r="J384" s="34"/>
      <c r="K384" s="34"/>
      <c r="L384" s="34">
        <f t="shared" si="57"/>
        <v>268.9830351</v>
      </c>
      <c r="M384" s="34">
        <f t="shared" si="58"/>
        <v>0.26898303509999999</v>
      </c>
      <c r="N384" s="34"/>
      <c r="O384" s="34"/>
    </row>
    <row r="385" spans="1:15" ht="15.6" x14ac:dyDescent="0.3">
      <c r="A385" s="1"/>
      <c r="B385" s="1">
        <v>7</v>
      </c>
      <c r="C385" s="1" t="s">
        <v>9</v>
      </c>
      <c r="D385" s="2">
        <v>27</v>
      </c>
      <c r="E385" s="2">
        <v>16</v>
      </c>
      <c r="F385" s="3">
        <v>650</v>
      </c>
      <c r="G385" s="2">
        <f t="shared" si="55"/>
        <v>0.65</v>
      </c>
      <c r="H385" s="3">
        <f t="shared" si="56"/>
        <v>385.90344000000005</v>
      </c>
      <c r="I385" s="34">
        <f t="shared" si="52"/>
        <v>0.38590344000000004</v>
      </c>
      <c r="J385" s="34"/>
      <c r="K385" s="34"/>
      <c r="L385" s="34">
        <f t="shared" si="57"/>
        <v>181.37461680000001</v>
      </c>
      <c r="M385" s="34">
        <f t="shared" si="58"/>
        <v>0.1813746168</v>
      </c>
      <c r="N385" s="34"/>
      <c r="O385" s="34"/>
    </row>
    <row r="386" spans="1:15" ht="15.6" x14ac:dyDescent="0.3">
      <c r="A386" s="1"/>
      <c r="B386" s="1">
        <v>8</v>
      </c>
      <c r="C386" s="1" t="s">
        <v>9</v>
      </c>
      <c r="D386" s="2">
        <v>35</v>
      </c>
      <c r="E386" s="2">
        <v>19.5</v>
      </c>
      <c r="F386" s="3">
        <v>650</v>
      </c>
      <c r="G386" s="2">
        <f t="shared" si="55"/>
        <v>0.65</v>
      </c>
      <c r="H386" s="3">
        <f t="shared" si="56"/>
        <v>790.31793749999997</v>
      </c>
      <c r="I386" s="34">
        <f t="shared" si="52"/>
        <v>0.79031793750000001</v>
      </c>
      <c r="J386" s="34"/>
      <c r="K386" s="34"/>
      <c r="L386" s="34">
        <f t="shared" si="57"/>
        <v>371.44943062499999</v>
      </c>
      <c r="M386" s="34">
        <f t="shared" si="58"/>
        <v>0.37144943062499997</v>
      </c>
      <c r="N386" s="34"/>
      <c r="O386" s="34"/>
    </row>
    <row r="387" spans="1:15" ht="15.6" x14ac:dyDescent="0.3">
      <c r="A387" s="1"/>
      <c r="B387" s="1">
        <v>9</v>
      </c>
      <c r="C387" s="1" t="s">
        <v>9</v>
      </c>
      <c r="D387" s="2">
        <v>28</v>
      </c>
      <c r="E387" s="2">
        <v>17</v>
      </c>
      <c r="F387" s="3">
        <v>650</v>
      </c>
      <c r="G387" s="2">
        <f t="shared" si="55"/>
        <v>0.65</v>
      </c>
      <c r="H387" s="3">
        <f t="shared" si="56"/>
        <v>440.95688000000007</v>
      </c>
      <c r="I387" s="34">
        <f t="shared" si="52"/>
        <v>0.44095688000000005</v>
      </c>
      <c r="J387" s="34"/>
      <c r="K387" s="34"/>
      <c r="L387" s="34">
        <f t="shared" si="57"/>
        <v>207.24973360000001</v>
      </c>
      <c r="M387" s="34">
        <f t="shared" si="58"/>
        <v>0.20724973360000001</v>
      </c>
      <c r="N387" s="34"/>
      <c r="O387" s="34"/>
    </row>
    <row r="388" spans="1:15" ht="15.6" x14ac:dyDescent="0.3">
      <c r="A388" s="1"/>
      <c r="B388" s="1">
        <v>10</v>
      </c>
      <c r="C388" s="1" t="s">
        <v>9</v>
      </c>
      <c r="D388" s="2">
        <v>27.5</v>
      </c>
      <c r="E388" s="2">
        <v>15.5</v>
      </c>
      <c r="F388" s="3">
        <v>650</v>
      </c>
      <c r="G388" s="2">
        <f t="shared" si="55"/>
        <v>0.65</v>
      </c>
      <c r="H388" s="3">
        <f t="shared" si="56"/>
        <v>387.81823437500003</v>
      </c>
      <c r="I388" s="34">
        <f t="shared" si="52"/>
        <v>0.38781823437500001</v>
      </c>
      <c r="J388" s="34"/>
      <c r="K388" s="34"/>
      <c r="L388" s="34">
        <f t="shared" si="57"/>
        <v>182.27457015625001</v>
      </c>
      <c r="M388" s="34">
        <f t="shared" si="58"/>
        <v>0.18227457015625001</v>
      </c>
      <c r="N388" s="34"/>
      <c r="O388" s="34"/>
    </row>
    <row r="389" spans="1:15" ht="15.6" x14ac:dyDescent="0.3">
      <c r="A389" s="1"/>
      <c r="B389" s="1">
        <v>11</v>
      </c>
      <c r="C389" s="1" t="s">
        <v>9</v>
      </c>
      <c r="D389" s="2">
        <v>32.5</v>
      </c>
      <c r="E389" s="2">
        <v>18</v>
      </c>
      <c r="F389" s="3">
        <v>650</v>
      </c>
      <c r="G389" s="2">
        <f t="shared" si="55"/>
        <v>0.65</v>
      </c>
      <c r="H389" s="3">
        <f t="shared" si="56"/>
        <v>629.02856250000013</v>
      </c>
      <c r="I389" s="34">
        <f t="shared" ref="I389:I391" si="59">H389/1000</f>
        <v>0.62902856250000017</v>
      </c>
      <c r="J389" s="34"/>
      <c r="K389" s="34"/>
      <c r="L389" s="34">
        <f t="shared" si="57"/>
        <v>295.64342437500005</v>
      </c>
      <c r="M389" s="34">
        <f t="shared" si="58"/>
        <v>0.29564342437500007</v>
      </c>
      <c r="N389" s="34"/>
      <c r="O389" s="34"/>
    </row>
    <row r="390" spans="1:15" ht="15.6" x14ac:dyDescent="0.3">
      <c r="A390" s="1"/>
      <c r="B390" s="1">
        <v>12</v>
      </c>
      <c r="C390" s="1" t="s">
        <v>9</v>
      </c>
      <c r="D390" s="2">
        <v>27</v>
      </c>
      <c r="E390" s="2">
        <v>17.2</v>
      </c>
      <c r="F390" s="3">
        <v>650</v>
      </c>
      <c r="G390" s="2">
        <f t="shared" si="55"/>
        <v>0.65</v>
      </c>
      <c r="H390" s="3">
        <f t="shared" si="56"/>
        <v>414.84619800000002</v>
      </c>
      <c r="I390" s="34">
        <f t="shared" si="59"/>
        <v>0.414846198</v>
      </c>
      <c r="J390" s="34"/>
      <c r="K390" s="34"/>
      <c r="L390" s="34">
        <f t="shared" si="57"/>
        <v>194.97771305999999</v>
      </c>
      <c r="M390" s="34">
        <f t="shared" si="58"/>
        <v>0.19497771305999997</v>
      </c>
      <c r="N390" s="34"/>
      <c r="O390" s="34"/>
    </row>
    <row r="391" spans="1:15" ht="15.6" x14ac:dyDescent="0.3">
      <c r="A391" s="1"/>
      <c r="B391" s="1">
        <v>13</v>
      </c>
      <c r="C391" s="1" t="s">
        <v>9</v>
      </c>
      <c r="D391" s="2">
        <v>50</v>
      </c>
      <c r="E391" s="2">
        <v>22</v>
      </c>
      <c r="F391" s="3">
        <v>650</v>
      </c>
      <c r="G391" s="2">
        <f t="shared" si="55"/>
        <v>0.65</v>
      </c>
      <c r="H391" s="3">
        <f t="shared" si="56"/>
        <v>1819.6750000000002</v>
      </c>
      <c r="I391" s="34">
        <f t="shared" si="59"/>
        <v>1.8196750000000002</v>
      </c>
      <c r="J391" s="34">
        <f>SUM(I379:I391)</f>
        <v>8.2805361323750013</v>
      </c>
      <c r="K391" s="34">
        <f t="shared" si="53"/>
        <v>165.61072264750004</v>
      </c>
      <c r="L391" s="34">
        <f t="shared" si="57"/>
        <v>855.24725000000001</v>
      </c>
      <c r="M391" s="34">
        <f t="shared" si="58"/>
        <v>0.85524725000000001</v>
      </c>
      <c r="N391" s="34">
        <f>SUM(M379:M391)</f>
        <v>3.8918519822162496</v>
      </c>
      <c r="O391" s="34">
        <f t="shared" si="54"/>
        <v>77.837039644324989</v>
      </c>
    </row>
    <row r="392" spans="1:15" ht="15.6" x14ac:dyDescent="0.3">
      <c r="A392" s="85" t="s">
        <v>6</v>
      </c>
      <c r="B392" s="85"/>
      <c r="C392" s="85"/>
      <c r="D392" s="85"/>
      <c r="E392" s="85"/>
      <c r="F392" s="10"/>
      <c r="G392" s="10"/>
      <c r="H392" s="6">
        <f t="shared" ref="H392:O392" si="60">SUM(H3:H391)</f>
        <v>250639.65454579479</v>
      </c>
      <c r="I392" s="9">
        <f t="shared" si="60"/>
        <v>250.63965454579488</v>
      </c>
      <c r="J392" s="9">
        <f t="shared" si="60"/>
        <v>250.63965454579505</v>
      </c>
      <c r="K392" s="9">
        <f t="shared" si="60"/>
        <v>5012.7930909159004</v>
      </c>
      <c r="L392" s="35">
        <f t="shared" si="60"/>
        <v>117800.63763652368</v>
      </c>
      <c r="M392" s="35">
        <f t="shared" si="60"/>
        <v>117.80063763652366</v>
      </c>
      <c r="N392" s="35">
        <f t="shared" si="60"/>
        <v>117.80063763652366</v>
      </c>
      <c r="O392" s="35">
        <f t="shared" si="60"/>
        <v>2356.0127527304735</v>
      </c>
    </row>
    <row r="393" spans="1:15" ht="15.6" x14ac:dyDescent="0.3">
      <c r="A393" s="83" t="s">
        <v>110</v>
      </c>
      <c r="B393" s="83"/>
      <c r="C393" s="83"/>
      <c r="D393" s="77">
        <f>SUM(D3:D391)/389</f>
        <v>29.650642673521851</v>
      </c>
      <c r="E393" s="77">
        <f>SUM(E3:E391)/389</f>
        <v>17.734190231362465</v>
      </c>
      <c r="F393" s="77"/>
      <c r="G393" s="77"/>
      <c r="H393" s="77"/>
      <c r="I393" s="77"/>
      <c r="J393" s="77">
        <f>SUM(J3:J391)/26</f>
        <v>9.6399867132998089</v>
      </c>
      <c r="K393" s="77">
        <f t="shared" ref="K393:O393" si="61">SUM(K3:K391)/26</f>
        <v>192.79973426599616</v>
      </c>
      <c r="L393" s="77"/>
      <c r="M393" s="77"/>
      <c r="N393" s="77">
        <f t="shared" si="61"/>
        <v>4.5307937552509099</v>
      </c>
      <c r="O393" s="77">
        <f t="shared" si="61"/>
        <v>90.615875105018205</v>
      </c>
    </row>
    <row r="394" spans="1:15" ht="15.6" x14ac:dyDescent="0.3">
      <c r="C394" s="81" t="s">
        <v>119</v>
      </c>
      <c r="D394" s="34">
        <f>STDEV(D3:D391)</f>
        <v>9.9419361121499499</v>
      </c>
      <c r="E394" s="34">
        <f>STDEV(E3:E391)</f>
        <v>4.8078584913656961</v>
      </c>
      <c r="F394" s="34"/>
      <c r="L394"/>
      <c r="M394"/>
      <c r="N394"/>
      <c r="O394"/>
    </row>
    <row r="395" spans="1:15" ht="15.6" x14ac:dyDescent="0.3">
      <c r="C395" s="81" t="s">
        <v>120</v>
      </c>
      <c r="D395" s="34">
        <f>(D394/(SQRT(388)))</f>
        <v>0.50472533527374475</v>
      </c>
      <c r="E395" s="34">
        <f>(E394/(SQRT(388)))</f>
        <v>0.24408203408566334</v>
      </c>
      <c r="F395" s="34"/>
      <c r="L395"/>
      <c r="M395"/>
      <c r="N395"/>
      <c r="O395"/>
    </row>
  </sheetData>
  <mergeCells count="6">
    <mergeCell ref="A393:C393"/>
    <mergeCell ref="R26:U27"/>
    <mergeCell ref="A392:E392"/>
    <mergeCell ref="A1:O1"/>
    <mergeCell ref="R21:S21"/>
    <mergeCell ref="R23:U2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E10" sqref="E10"/>
    </sheetView>
  </sheetViews>
  <sheetFormatPr defaultRowHeight="14.4" x14ac:dyDescent="0.3"/>
  <cols>
    <col min="5" max="5" width="8" customWidth="1"/>
    <col min="6" max="6" width="12.6640625" bestFit="1" customWidth="1"/>
    <col min="7" max="7" width="13.44140625" bestFit="1" customWidth="1"/>
    <col min="8" max="8" width="12.6640625" bestFit="1" customWidth="1"/>
    <col min="9" max="9" width="9.21875" customWidth="1"/>
    <col min="10" max="10" width="11.33203125" bestFit="1" customWidth="1"/>
    <col min="11" max="11" width="17" bestFit="1" customWidth="1"/>
    <col min="12" max="12" width="19.77734375" bestFit="1" customWidth="1"/>
    <col min="13" max="13" width="12.6640625" bestFit="1" customWidth="1"/>
  </cols>
  <sheetData>
    <row r="1" spans="1:8" ht="15.6" x14ac:dyDescent="0.3">
      <c r="A1" s="11" t="s">
        <v>7</v>
      </c>
      <c r="B1" s="11" t="s">
        <v>59</v>
      </c>
      <c r="C1" s="13" t="s">
        <v>29</v>
      </c>
      <c r="E1" s="11" t="s">
        <v>7</v>
      </c>
      <c r="F1" s="11" t="s">
        <v>59</v>
      </c>
      <c r="G1" s="13" t="s">
        <v>29</v>
      </c>
    </row>
    <row r="2" spans="1:8" ht="15.6" x14ac:dyDescent="0.3">
      <c r="A2" s="12">
        <v>2</v>
      </c>
      <c r="B2" s="41">
        <v>29.882999999999999</v>
      </c>
      <c r="C2" s="15">
        <v>0.61252645902630787</v>
      </c>
      <c r="E2" s="24">
        <v>1</v>
      </c>
      <c r="F2" s="42">
        <v>165.61099999999999</v>
      </c>
      <c r="G2" s="25">
        <v>0.64282965623396615</v>
      </c>
      <c r="H2" s="30"/>
    </row>
    <row r="3" spans="1:8" ht="15.6" x14ac:dyDescent="0.3">
      <c r="A3" s="12">
        <v>25</v>
      </c>
      <c r="B3" s="41">
        <v>185.291</v>
      </c>
      <c r="C3" s="15">
        <v>0.63963157894736844</v>
      </c>
      <c r="E3" s="24">
        <v>4</v>
      </c>
      <c r="F3" s="42">
        <v>174.58</v>
      </c>
      <c r="G3" s="25">
        <v>0.64051934000540989</v>
      </c>
      <c r="H3" s="30"/>
    </row>
    <row r="4" spans="1:8" ht="15.6" x14ac:dyDescent="0.3">
      <c r="A4" s="12">
        <v>22</v>
      </c>
      <c r="B4" s="41">
        <v>172.41300000000001</v>
      </c>
      <c r="C4" s="15">
        <v>0.64179912073047007</v>
      </c>
      <c r="E4" s="24">
        <v>15</v>
      </c>
      <c r="F4" s="44">
        <v>174.95599999999999</v>
      </c>
      <c r="G4" s="25">
        <v>0.65402303368578274</v>
      </c>
      <c r="H4" s="30"/>
    </row>
    <row r="5" spans="1:8" ht="15.6" x14ac:dyDescent="0.3">
      <c r="A5" s="12">
        <v>6</v>
      </c>
      <c r="B5" s="41">
        <v>170.97200000000001</v>
      </c>
      <c r="C5" s="15">
        <v>0.64595819886276307</v>
      </c>
      <c r="E5" s="24">
        <v>14</v>
      </c>
      <c r="F5" s="42">
        <v>178.75700000000001</v>
      </c>
      <c r="G5" s="25">
        <v>0.65783818899605218</v>
      </c>
      <c r="H5" s="30"/>
    </row>
    <row r="6" spans="1:8" ht="15.6" x14ac:dyDescent="0.3">
      <c r="A6" s="12">
        <v>21</v>
      </c>
      <c r="B6" s="41">
        <v>168.98400000000001</v>
      </c>
      <c r="C6" s="15">
        <v>0.64697440803635498</v>
      </c>
      <c r="E6" s="24">
        <v>26</v>
      </c>
      <c r="F6" s="42">
        <v>217.27099999999999</v>
      </c>
      <c r="G6" s="25">
        <v>0.67350144687887559</v>
      </c>
      <c r="H6" s="30"/>
    </row>
    <row r="7" spans="1:8" ht="15.6" x14ac:dyDescent="0.3">
      <c r="A7" s="12">
        <v>24</v>
      </c>
      <c r="B7" s="41">
        <v>165.54900000000001</v>
      </c>
      <c r="C7" s="15">
        <v>0.64688146106133704</v>
      </c>
      <c r="E7" s="24">
        <v>11</v>
      </c>
      <c r="F7" s="44">
        <v>204.49199999999999</v>
      </c>
      <c r="G7" s="25">
        <v>0.67426376440460944</v>
      </c>
      <c r="H7" s="30"/>
    </row>
    <row r="8" spans="1:8" ht="15.6" x14ac:dyDescent="0.3">
      <c r="A8" s="31">
        <v>3</v>
      </c>
      <c r="B8" s="43">
        <v>204.36099999999999</v>
      </c>
      <c r="C8" s="32">
        <v>0.64604437589820884</v>
      </c>
      <c r="E8" s="24">
        <v>19</v>
      </c>
      <c r="F8" s="42">
        <v>210.643</v>
      </c>
      <c r="G8" s="25">
        <v>0.68837439643431975</v>
      </c>
      <c r="H8" s="30"/>
    </row>
    <row r="9" spans="1:8" ht="15.6" x14ac:dyDescent="0.3">
      <c r="A9" s="12">
        <v>20</v>
      </c>
      <c r="B9" s="41">
        <v>200.96199999999999</v>
      </c>
      <c r="C9" s="15">
        <v>0.65162347853381231</v>
      </c>
      <c r="E9" s="24">
        <v>10</v>
      </c>
      <c r="F9" s="42">
        <v>227.917</v>
      </c>
      <c r="G9" s="25">
        <v>0.69666909798200827</v>
      </c>
      <c r="H9" s="23"/>
    </row>
    <row r="10" spans="1:8" ht="15.6" x14ac:dyDescent="0.3">
      <c r="A10" s="12">
        <v>5</v>
      </c>
      <c r="B10" s="41">
        <v>213.203</v>
      </c>
      <c r="C10" s="15">
        <v>0.65972948359024519</v>
      </c>
      <c r="E10" s="4"/>
      <c r="F10" s="4"/>
      <c r="G10" s="4"/>
      <c r="H10" s="4"/>
    </row>
    <row r="11" spans="1:8" ht="15.6" x14ac:dyDescent="0.3">
      <c r="A11" s="12">
        <v>7</v>
      </c>
      <c r="B11" s="41">
        <v>197.92</v>
      </c>
      <c r="C11" s="15">
        <v>0.66360934182590237</v>
      </c>
      <c r="H11" s="4"/>
    </row>
    <row r="12" spans="1:8" ht="15.6" x14ac:dyDescent="0.3">
      <c r="A12" s="12">
        <v>9</v>
      </c>
      <c r="B12" s="41">
        <v>202.52699999999999</v>
      </c>
      <c r="C12" s="15">
        <v>0.66676919021046621</v>
      </c>
      <c r="E12" s="30"/>
      <c r="F12" s="30"/>
      <c r="G12" s="30"/>
      <c r="H12" s="30"/>
    </row>
    <row r="13" spans="1:8" ht="15.6" x14ac:dyDescent="0.3">
      <c r="A13" s="12">
        <v>8</v>
      </c>
      <c r="B13" s="41">
        <v>191.624</v>
      </c>
      <c r="C13" s="15">
        <v>0.67335805084745759</v>
      </c>
      <c r="E13" s="4"/>
      <c r="F13" s="4"/>
      <c r="G13" s="4"/>
      <c r="H13" s="4"/>
    </row>
    <row r="14" spans="1:8" ht="15.6" x14ac:dyDescent="0.3">
      <c r="A14" s="12">
        <v>17</v>
      </c>
      <c r="B14" s="41">
        <v>215.16900000000001</v>
      </c>
      <c r="C14" s="15">
        <v>0.68156561244102742</v>
      </c>
    </row>
    <row r="15" spans="1:8" ht="15.6" x14ac:dyDescent="0.3">
      <c r="A15" s="12">
        <v>23</v>
      </c>
      <c r="B15" s="41">
        <v>234.255</v>
      </c>
      <c r="C15" s="15">
        <v>0.68358792367433008</v>
      </c>
    </row>
    <row r="16" spans="1:8" ht="15.6" x14ac:dyDescent="0.3">
      <c r="A16" s="12">
        <v>12</v>
      </c>
      <c r="B16" s="41">
        <v>213.876</v>
      </c>
      <c r="C16" s="15">
        <v>0.69268642937737201</v>
      </c>
    </row>
    <row r="17" spans="1:12" ht="15.6" x14ac:dyDescent="0.3">
      <c r="A17" s="12">
        <v>13</v>
      </c>
      <c r="B17" s="41">
        <v>231.93</v>
      </c>
      <c r="C17" s="15">
        <v>0.69722367731796753</v>
      </c>
    </row>
    <row r="18" spans="1:12" ht="15.6" x14ac:dyDescent="0.3">
      <c r="A18" s="12">
        <v>18</v>
      </c>
      <c r="B18" s="41">
        <v>234.053</v>
      </c>
      <c r="C18" s="15">
        <v>0.70404604706280682</v>
      </c>
    </row>
    <row r="19" spans="1:12" ht="15.6" x14ac:dyDescent="0.3">
      <c r="A19" s="12">
        <v>16</v>
      </c>
      <c r="B19" s="41">
        <v>225.59200000000001</v>
      </c>
      <c r="C19" s="15">
        <v>0.72928481652922972</v>
      </c>
    </row>
    <row r="24" spans="1:12" x14ac:dyDescent="0.3">
      <c r="I24" s="30"/>
      <c r="J24" s="30"/>
      <c r="K24" s="30"/>
      <c r="L24" s="30"/>
    </row>
    <row r="25" spans="1:12" x14ac:dyDescent="0.3">
      <c r="I25" s="30"/>
      <c r="J25" s="30"/>
      <c r="K25" s="30"/>
      <c r="L25" s="30"/>
    </row>
    <row r="26" spans="1:12" x14ac:dyDescent="0.3">
      <c r="I26" s="30"/>
      <c r="J26" s="30"/>
      <c r="K26" s="30"/>
      <c r="L26" s="30"/>
    </row>
    <row r="27" spans="1:12" x14ac:dyDescent="0.3">
      <c r="I27" s="30"/>
      <c r="J27" s="30"/>
      <c r="K27" s="30"/>
      <c r="L27" s="30"/>
    </row>
    <row r="28" spans="1:12" x14ac:dyDescent="0.3">
      <c r="I28" s="30"/>
      <c r="J28" s="30"/>
      <c r="K28" s="30"/>
      <c r="L28" s="30"/>
    </row>
    <row r="29" spans="1:12" x14ac:dyDescent="0.3">
      <c r="I29" s="30"/>
      <c r="J29" s="30"/>
      <c r="K29" s="30"/>
      <c r="L29" s="30"/>
    </row>
    <row r="30" spans="1:12" x14ac:dyDescent="0.3">
      <c r="I30" s="30"/>
      <c r="J30" s="30"/>
      <c r="K30" s="30"/>
      <c r="L30" s="30"/>
    </row>
    <row r="31" spans="1:12" x14ac:dyDescent="0.3">
      <c r="I31" s="30"/>
      <c r="J31" s="30"/>
      <c r="K31" s="30"/>
      <c r="L31" s="30"/>
    </row>
    <row r="32" spans="1:12" x14ac:dyDescent="0.3">
      <c r="I32" s="30"/>
      <c r="J32" s="30"/>
      <c r="K32" s="30"/>
      <c r="L32" s="30"/>
    </row>
    <row r="33" spans="9:12" x14ac:dyDescent="0.3">
      <c r="I33" s="30"/>
      <c r="J33" s="30"/>
      <c r="K33" s="30"/>
      <c r="L33" s="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18" sqref="H18"/>
    </sheetView>
  </sheetViews>
  <sheetFormatPr defaultRowHeight="14.4" x14ac:dyDescent="0.3"/>
  <cols>
    <col min="5" max="5" width="9.6640625" customWidth="1"/>
    <col min="6" max="6" width="12.6640625" bestFit="1" customWidth="1"/>
    <col min="7" max="7" width="13.44140625" bestFit="1" customWidth="1"/>
    <col min="8" max="8" width="12.6640625" bestFit="1" customWidth="1"/>
    <col min="9" max="9" width="12" bestFit="1" customWidth="1"/>
    <col min="10" max="13" width="12.6640625" bestFit="1" customWidth="1"/>
  </cols>
  <sheetData>
    <row r="1" spans="1:13" ht="15.6" x14ac:dyDescent="0.3">
      <c r="A1" s="11" t="s">
        <v>7</v>
      </c>
      <c r="B1" s="11" t="s">
        <v>59</v>
      </c>
      <c r="C1" s="13" t="s">
        <v>30</v>
      </c>
      <c r="E1" s="11" t="s">
        <v>7</v>
      </c>
      <c r="F1" s="11" t="s">
        <v>59</v>
      </c>
      <c r="G1" s="13" t="s">
        <v>30</v>
      </c>
    </row>
    <row r="2" spans="1:13" ht="15.6" x14ac:dyDescent="0.3">
      <c r="A2" s="12">
        <v>2</v>
      </c>
      <c r="B2" s="41">
        <v>29.882999999999999</v>
      </c>
      <c r="C2" s="15">
        <v>0.99960971361180051</v>
      </c>
      <c r="E2" s="24">
        <v>1</v>
      </c>
      <c r="F2" s="42">
        <v>165.61099999999999</v>
      </c>
      <c r="G2" s="25">
        <v>0.99966744706233746</v>
      </c>
      <c r="H2" s="30"/>
      <c r="I2" s="30"/>
      <c r="J2" s="30"/>
      <c r="K2" s="30"/>
      <c r="L2" s="30"/>
      <c r="M2" s="30"/>
    </row>
    <row r="3" spans="1:13" ht="15.6" x14ac:dyDescent="0.3">
      <c r="A3" s="12">
        <v>25</v>
      </c>
      <c r="B3" s="41">
        <v>185.291</v>
      </c>
      <c r="C3" s="15">
        <v>0.99962919738109213</v>
      </c>
      <c r="E3" s="24">
        <v>4</v>
      </c>
      <c r="F3" s="42">
        <v>174.58</v>
      </c>
      <c r="G3" s="25">
        <v>0.99966147555951612</v>
      </c>
      <c r="H3" s="30"/>
      <c r="I3" s="30"/>
      <c r="J3" s="30"/>
      <c r="K3" s="30"/>
      <c r="L3" s="30"/>
      <c r="M3" s="30"/>
    </row>
    <row r="4" spans="1:13" ht="15.6" x14ac:dyDescent="0.3">
      <c r="A4" s="12">
        <v>22</v>
      </c>
      <c r="B4" s="41">
        <v>172.41300000000001</v>
      </c>
      <c r="C4" s="15">
        <v>0.99964715683595473</v>
      </c>
      <c r="E4" s="24">
        <v>15</v>
      </c>
      <c r="F4" s="44">
        <v>174.95599999999999</v>
      </c>
      <c r="G4" s="25">
        <v>0.99968212389027433</v>
      </c>
      <c r="H4" s="30"/>
      <c r="I4" s="30"/>
      <c r="J4" s="30"/>
      <c r="K4" s="30"/>
      <c r="L4" s="30"/>
      <c r="M4" s="30"/>
    </row>
    <row r="5" spans="1:13" ht="15.6" x14ac:dyDescent="0.3">
      <c r="A5" s="12">
        <v>6</v>
      </c>
      <c r="B5" s="41">
        <v>170.97200000000001</v>
      </c>
      <c r="C5" s="15">
        <v>0.99967406264909908</v>
      </c>
      <c r="E5" s="24">
        <v>14</v>
      </c>
      <c r="F5" s="42">
        <v>178.75700000000001</v>
      </c>
      <c r="G5" s="25">
        <v>0.99968395717557412</v>
      </c>
      <c r="H5" s="30"/>
      <c r="I5" s="30"/>
      <c r="J5" s="30"/>
      <c r="K5" s="30"/>
      <c r="L5" s="30"/>
      <c r="M5" s="30"/>
    </row>
    <row r="6" spans="1:13" ht="15.6" x14ac:dyDescent="0.3">
      <c r="A6" s="12">
        <v>21</v>
      </c>
      <c r="B6" s="41">
        <v>168.98400000000001</v>
      </c>
      <c r="C6" s="15">
        <v>0.9996638542931342</v>
      </c>
      <c r="E6" s="24">
        <v>26</v>
      </c>
      <c r="F6" s="42">
        <v>217.27099999999999</v>
      </c>
      <c r="G6" s="25">
        <v>0.99970248852714327</v>
      </c>
      <c r="H6" s="30"/>
      <c r="I6" s="30"/>
      <c r="J6" s="30"/>
      <c r="K6" s="30"/>
      <c r="L6" s="30"/>
      <c r="M6" s="30"/>
    </row>
    <row r="7" spans="1:13" ht="15.6" x14ac:dyDescent="0.3">
      <c r="A7" s="12">
        <v>24</v>
      </c>
      <c r="B7" s="41">
        <v>165.54900000000001</v>
      </c>
      <c r="C7" s="15">
        <v>0.9996365833741</v>
      </c>
      <c r="E7" s="24">
        <v>11</v>
      </c>
      <c r="F7" s="44">
        <v>204.49199999999999</v>
      </c>
      <c r="G7" s="25">
        <v>0.99969424909958515</v>
      </c>
      <c r="H7" s="30"/>
      <c r="I7" s="30"/>
      <c r="J7" s="30"/>
      <c r="K7" s="30"/>
      <c r="L7" s="30"/>
      <c r="M7" s="30"/>
    </row>
    <row r="8" spans="1:13" ht="15.6" x14ac:dyDescent="0.3">
      <c r="A8" s="31">
        <v>3</v>
      </c>
      <c r="B8" s="43">
        <v>204.36099999999999</v>
      </c>
      <c r="C8" s="32">
        <v>0.99964335071158816</v>
      </c>
      <c r="E8" s="24">
        <v>19</v>
      </c>
      <c r="F8" s="42">
        <v>210.643</v>
      </c>
      <c r="G8" s="25">
        <v>0.99972863524064393</v>
      </c>
      <c r="H8" s="30"/>
      <c r="I8" s="30"/>
      <c r="J8" s="30"/>
      <c r="K8" s="30"/>
      <c r="L8" s="30"/>
      <c r="M8" s="30"/>
    </row>
    <row r="9" spans="1:13" ht="15.6" x14ac:dyDescent="0.3">
      <c r="A9" s="12">
        <v>20</v>
      </c>
      <c r="B9" s="41">
        <v>200.96199999999999</v>
      </c>
      <c r="C9" s="15">
        <v>0.99965668799807661</v>
      </c>
      <c r="E9" s="24">
        <v>10</v>
      </c>
      <c r="F9" s="42">
        <v>227.917</v>
      </c>
      <c r="G9" s="25">
        <v>0.99975690722824495</v>
      </c>
      <c r="H9" s="23"/>
      <c r="I9" s="23"/>
      <c r="J9" s="23"/>
      <c r="K9" s="30"/>
      <c r="L9" s="30"/>
      <c r="M9" s="30"/>
    </row>
    <row r="10" spans="1:13" ht="15.6" x14ac:dyDescent="0.3">
      <c r="A10" s="12">
        <v>5</v>
      </c>
      <c r="B10" s="41">
        <v>213.203</v>
      </c>
      <c r="C10" s="15">
        <v>0.99968360885706908</v>
      </c>
      <c r="E10" s="4"/>
      <c r="F10" s="4"/>
      <c r="G10" s="4"/>
      <c r="H10" s="4"/>
      <c r="I10" s="4"/>
      <c r="J10" s="4"/>
      <c r="K10" s="30"/>
      <c r="L10" s="30"/>
      <c r="M10" s="30"/>
    </row>
    <row r="11" spans="1:13" ht="15.6" x14ac:dyDescent="0.3">
      <c r="A11" s="12">
        <v>7</v>
      </c>
      <c r="B11" s="41">
        <v>197.92</v>
      </c>
      <c r="C11" s="15">
        <v>0.99967569204276396</v>
      </c>
      <c r="H11" s="4"/>
      <c r="I11" s="4"/>
      <c r="J11" s="4"/>
      <c r="K11" s="30"/>
      <c r="L11" s="30"/>
      <c r="M11" s="30"/>
    </row>
    <row r="12" spans="1:13" ht="15.6" x14ac:dyDescent="0.3">
      <c r="A12" s="12">
        <v>9</v>
      </c>
      <c r="B12" s="41">
        <v>202.52699999999999</v>
      </c>
      <c r="C12" s="15">
        <v>0.99967071691947329</v>
      </c>
      <c r="E12" s="30"/>
      <c r="F12" s="30"/>
      <c r="G12" s="30"/>
      <c r="H12" s="30"/>
      <c r="I12" s="30"/>
      <c r="J12" s="30"/>
      <c r="K12" s="30"/>
      <c r="L12" s="30"/>
      <c r="M12" s="30"/>
    </row>
    <row r="13" spans="1:13" ht="15.6" x14ac:dyDescent="0.3">
      <c r="A13" s="12">
        <v>8</v>
      </c>
      <c r="B13" s="41">
        <v>191.624</v>
      </c>
      <c r="C13" s="15">
        <v>0.99969478803113521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ht="15.6" x14ac:dyDescent="0.3">
      <c r="A14" s="12">
        <v>17</v>
      </c>
      <c r="B14" s="41">
        <v>215.16900000000001</v>
      </c>
      <c r="C14" s="15">
        <v>0.99971257158710691</v>
      </c>
    </row>
    <row r="15" spans="1:13" ht="15.6" x14ac:dyDescent="0.3">
      <c r="A15" s="12">
        <v>23</v>
      </c>
      <c r="B15" s="41">
        <v>234.255</v>
      </c>
      <c r="C15" s="15">
        <v>0.99972143246359713</v>
      </c>
    </row>
    <row r="16" spans="1:13" ht="15.6" x14ac:dyDescent="0.3">
      <c r="A16" s="12">
        <v>12</v>
      </c>
      <c r="B16" s="41">
        <v>213.876</v>
      </c>
      <c r="C16" s="15">
        <v>0.99973724484778781</v>
      </c>
    </row>
    <row r="17" spans="1:3" ht="15.6" x14ac:dyDescent="0.3">
      <c r="A17" s="12">
        <v>13</v>
      </c>
      <c r="B17" s="41">
        <v>231.93</v>
      </c>
      <c r="C17" s="15">
        <v>0.99974905769645461</v>
      </c>
    </row>
    <row r="18" spans="1:3" ht="15.6" x14ac:dyDescent="0.3">
      <c r="A18" s="12">
        <v>18</v>
      </c>
      <c r="B18" s="41">
        <v>234.053</v>
      </c>
      <c r="C18" s="15">
        <v>0.99975744311129611</v>
      </c>
    </row>
    <row r="19" spans="1:3" ht="15.6" x14ac:dyDescent="0.3">
      <c r="A19" s="12">
        <v>16</v>
      </c>
      <c r="B19" s="41">
        <v>225.59200000000001</v>
      </c>
      <c r="C19" s="15">
        <v>0.99981277596980522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L24" sqref="L24"/>
    </sheetView>
  </sheetViews>
  <sheetFormatPr defaultRowHeight="14.4" x14ac:dyDescent="0.3"/>
  <cols>
    <col min="5" max="5" width="8.88671875" customWidth="1"/>
    <col min="6" max="6" width="12.6640625" bestFit="1" customWidth="1"/>
    <col min="7" max="7" width="13.44140625" bestFit="1" customWidth="1"/>
    <col min="8" max="8" width="12.6640625" bestFit="1" customWidth="1"/>
    <col min="9" max="9" width="12" bestFit="1" customWidth="1"/>
    <col min="10" max="13" width="12.6640625" bestFit="1" customWidth="1"/>
  </cols>
  <sheetData>
    <row r="1" spans="1:13" ht="15.6" x14ac:dyDescent="0.3">
      <c r="A1" s="11" t="s">
        <v>7</v>
      </c>
      <c r="B1" s="11" t="s">
        <v>59</v>
      </c>
      <c r="C1" s="13" t="s">
        <v>31</v>
      </c>
      <c r="E1" s="11" t="s">
        <v>7</v>
      </c>
      <c r="F1" s="11" t="s">
        <v>59</v>
      </c>
      <c r="G1" s="13" t="s">
        <v>31</v>
      </c>
    </row>
    <row r="2" spans="1:13" ht="15.6" x14ac:dyDescent="0.3">
      <c r="A2" s="12">
        <v>2</v>
      </c>
      <c r="B2" s="41">
        <v>29.882999999999999</v>
      </c>
      <c r="C2" s="15">
        <v>0.29036111000517578</v>
      </c>
      <c r="E2" s="24">
        <v>1</v>
      </c>
      <c r="F2" s="42">
        <v>165.61099999999999</v>
      </c>
      <c r="G2" s="25">
        <v>0.33849697859980632</v>
      </c>
      <c r="H2" s="30"/>
      <c r="I2" s="30"/>
      <c r="J2" s="30"/>
      <c r="K2" s="30"/>
      <c r="L2" s="30"/>
      <c r="M2" s="30"/>
    </row>
    <row r="3" spans="1:13" ht="15.6" x14ac:dyDescent="0.3">
      <c r="A3" s="12">
        <v>25</v>
      </c>
      <c r="B3" s="41">
        <v>185.291</v>
      </c>
      <c r="C3" s="15">
        <v>0.31761261993820133</v>
      </c>
      <c r="E3" s="24">
        <v>4</v>
      </c>
      <c r="F3" s="42">
        <v>174.58</v>
      </c>
      <c r="G3" s="25">
        <v>0.32937685459940647</v>
      </c>
      <c r="H3" s="30"/>
      <c r="I3" s="30"/>
      <c r="J3" s="30"/>
      <c r="K3" s="30"/>
      <c r="L3" s="30"/>
      <c r="M3" s="30"/>
    </row>
    <row r="4" spans="1:13" ht="15.6" x14ac:dyDescent="0.3">
      <c r="A4" s="12">
        <v>22</v>
      </c>
      <c r="B4" s="41">
        <v>172.41300000000001</v>
      </c>
      <c r="C4" s="15">
        <v>0.33417694822313615</v>
      </c>
      <c r="E4" s="24">
        <v>15</v>
      </c>
      <c r="F4" s="44">
        <v>174.95599999999999</v>
      </c>
      <c r="G4" s="25">
        <v>0.34153027493348381</v>
      </c>
      <c r="H4" s="30"/>
      <c r="I4" s="30"/>
      <c r="J4" s="30"/>
      <c r="K4" s="30"/>
      <c r="L4" s="30"/>
      <c r="M4" s="30"/>
    </row>
    <row r="5" spans="1:13" ht="15.6" x14ac:dyDescent="0.3">
      <c r="A5" s="12">
        <v>6</v>
      </c>
      <c r="B5" s="41">
        <v>170.97200000000001</v>
      </c>
      <c r="C5" s="15">
        <v>0.34010840108401086</v>
      </c>
      <c r="E5" s="24">
        <v>14</v>
      </c>
      <c r="F5" s="42">
        <v>178.75700000000001</v>
      </c>
      <c r="G5" s="25">
        <v>0.35008461104558741</v>
      </c>
      <c r="H5" s="30"/>
      <c r="I5" s="30"/>
      <c r="J5" s="30"/>
      <c r="K5" s="30"/>
      <c r="L5" s="30"/>
      <c r="M5" s="30"/>
    </row>
    <row r="6" spans="1:13" ht="15.6" x14ac:dyDescent="0.3">
      <c r="A6" s="12">
        <v>21</v>
      </c>
      <c r="B6" s="41">
        <v>168.98400000000001</v>
      </c>
      <c r="C6" s="15">
        <v>0.34867874355991357</v>
      </c>
      <c r="E6" s="24">
        <v>26</v>
      </c>
      <c r="F6" s="42">
        <v>217.27099999999999</v>
      </c>
      <c r="G6" s="25">
        <v>0.35164060231468042</v>
      </c>
      <c r="H6" s="30"/>
      <c r="I6" s="30"/>
      <c r="J6" s="30"/>
      <c r="K6" s="30"/>
      <c r="L6" s="30"/>
      <c r="M6" s="30"/>
    </row>
    <row r="7" spans="1:13" ht="15.6" x14ac:dyDescent="0.3">
      <c r="A7" s="12">
        <v>24</v>
      </c>
      <c r="B7" s="41">
        <v>165.54900000000001</v>
      </c>
      <c r="C7" s="15">
        <v>0.33683460922200459</v>
      </c>
      <c r="E7" s="24">
        <v>11</v>
      </c>
      <c r="F7" s="44">
        <v>204.49199999999999</v>
      </c>
      <c r="G7" s="25">
        <v>0.35135366323082845</v>
      </c>
      <c r="H7" s="30"/>
      <c r="I7" s="30"/>
      <c r="J7" s="30"/>
      <c r="K7" s="30"/>
      <c r="L7" s="30"/>
      <c r="M7" s="30"/>
    </row>
    <row r="8" spans="1:13" ht="15.6" x14ac:dyDescent="0.3">
      <c r="A8" s="31">
        <v>3</v>
      </c>
      <c r="B8" s="43">
        <v>204.36099999999999</v>
      </c>
      <c r="C8" s="32">
        <v>0.32079257587158266</v>
      </c>
      <c r="E8" s="24">
        <v>19</v>
      </c>
      <c r="F8" s="42">
        <v>210.643</v>
      </c>
      <c r="G8" s="25">
        <v>0.37357434018199037</v>
      </c>
      <c r="H8" s="30"/>
      <c r="I8" s="30"/>
      <c r="J8" s="30"/>
      <c r="K8" s="30"/>
      <c r="L8" s="30"/>
      <c r="M8" s="30"/>
    </row>
    <row r="9" spans="1:13" ht="15.6" x14ac:dyDescent="0.3">
      <c r="A9" s="12">
        <v>20</v>
      </c>
      <c r="B9" s="41">
        <v>200.96199999999999</v>
      </c>
      <c r="C9" s="15">
        <v>0.33633730286449953</v>
      </c>
      <c r="E9" s="24">
        <v>10</v>
      </c>
      <c r="F9" s="42">
        <v>227.917</v>
      </c>
      <c r="G9" s="25">
        <v>0.39775609756097563</v>
      </c>
      <c r="H9" s="23"/>
      <c r="I9" s="23"/>
      <c r="J9" s="23"/>
      <c r="K9" s="30"/>
      <c r="L9" s="30"/>
      <c r="M9" s="30"/>
    </row>
    <row r="10" spans="1:13" ht="15.6" x14ac:dyDescent="0.3">
      <c r="A10" s="12">
        <v>5</v>
      </c>
      <c r="B10" s="41">
        <v>213.203</v>
      </c>
      <c r="C10" s="15">
        <v>0.33031797313382077</v>
      </c>
      <c r="H10" s="4"/>
      <c r="I10" s="4"/>
      <c r="J10" s="4"/>
      <c r="K10" s="30"/>
      <c r="L10" s="30"/>
      <c r="M10" s="30"/>
    </row>
    <row r="11" spans="1:13" ht="15.6" x14ac:dyDescent="0.3">
      <c r="A11" s="12">
        <v>7</v>
      </c>
      <c r="B11" s="41">
        <v>197.92</v>
      </c>
      <c r="C11" s="15">
        <v>0.3513770591032902</v>
      </c>
      <c r="H11" s="4"/>
      <c r="I11" s="4"/>
      <c r="J11" s="4"/>
      <c r="K11" s="30"/>
      <c r="L11" s="30"/>
      <c r="M11" s="30"/>
    </row>
    <row r="12" spans="1:13" ht="15.6" x14ac:dyDescent="0.3">
      <c r="A12" s="12">
        <v>9</v>
      </c>
      <c r="B12" s="41">
        <v>202.52699999999999</v>
      </c>
      <c r="C12" s="15">
        <v>0.34548033869752182</v>
      </c>
      <c r="E12" s="30"/>
      <c r="F12" s="30"/>
      <c r="G12" s="30"/>
      <c r="H12" s="30"/>
      <c r="I12" s="30"/>
      <c r="J12" s="30"/>
      <c r="K12" s="30"/>
      <c r="L12" s="30"/>
      <c r="M12" s="30"/>
    </row>
    <row r="13" spans="1:13" ht="15.6" x14ac:dyDescent="0.3">
      <c r="A13" s="12">
        <v>8</v>
      </c>
      <c r="B13" s="41">
        <v>191.624</v>
      </c>
      <c r="C13" s="15">
        <v>0.36390945177556056</v>
      </c>
      <c r="H13" s="4"/>
      <c r="I13" s="4"/>
      <c r="J13" s="4"/>
      <c r="K13" s="4"/>
      <c r="L13" s="4"/>
      <c r="M13" s="4"/>
    </row>
    <row r="14" spans="1:13" ht="15.6" x14ac:dyDescent="0.3">
      <c r="A14" s="12">
        <v>17</v>
      </c>
      <c r="B14" s="41">
        <v>215.16900000000001</v>
      </c>
      <c r="C14" s="15">
        <v>0.35852605182502095</v>
      </c>
    </row>
    <row r="15" spans="1:13" ht="15.6" x14ac:dyDescent="0.3">
      <c r="A15" s="12">
        <v>23</v>
      </c>
      <c r="B15" s="41">
        <v>234.255</v>
      </c>
      <c r="C15" s="15">
        <v>0.36914756631470513</v>
      </c>
    </row>
    <row r="16" spans="1:13" ht="15.6" x14ac:dyDescent="0.3">
      <c r="A16" s="12">
        <v>12</v>
      </c>
      <c r="B16" s="41">
        <v>213.876</v>
      </c>
      <c r="C16" s="15">
        <v>0.38204144282425173</v>
      </c>
    </row>
    <row r="17" spans="1:3" ht="15.6" x14ac:dyDescent="0.3">
      <c r="A17" s="12">
        <v>13</v>
      </c>
      <c r="B17" s="41">
        <v>231.93</v>
      </c>
      <c r="C17" s="15">
        <v>0.3884052156469408</v>
      </c>
    </row>
    <row r="18" spans="1:3" ht="15.6" x14ac:dyDescent="0.3">
      <c r="A18" s="12">
        <v>18</v>
      </c>
      <c r="B18" s="41">
        <v>234.053</v>
      </c>
      <c r="C18" s="15">
        <v>0.38184476342371076</v>
      </c>
    </row>
    <row r="19" spans="1:3" ht="15.6" x14ac:dyDescent="0.3">
      <c r="A19" s="12">
        <v>16</v>
      </c>
      <c r="B19" s="41">
        <v>225.59200000000001</v>
      </c>
      <c r="C19" s="15">
        <v>0.4211469534050179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22" sqref="E22"/>
    </sheetView>
  </sheetViews>
  <sheetFormatPr defaultRowHeight="14.4" x14ac:dyDescent="0.3"/>
  <cols>
    <col min="1" max="1" width="4.88671875" bestFit="1" customWidth="1"/>
    <col min="2" max="2" width="12.44140625" customWidth="1"/>
    <col min="3" max="3" width="7.21875" bestFit="1" customWidth="1"/>
    <col min="4" max="4" width="12.33203125" bestFit="1" customWidth="1"/>
    <col min="5" max="5" width="10.44140625" bestFit="1" customWidth="1"/>
    <col min="6" max="6" width="7" bestFit="1" customWidth="1"/>
    <col min="7" max="7" width="12.109375" bestFit="1" customWidth="1"/>
  </cols>
  <sheetData>
    <row r="1" spans="1:7" ht="15.6" x14ac:dyDescent="0.3">
      <c r="A1" s="83" t="s">
        <v>1</v>
      </c>
      <c r="B1" s="90" t="s">
        <v>112</v>
      </c>
      <c r="C1" s="83" t="s">
        <v>65</v>
      </c>
      <c r="D1" s="83"/>
      <c r="E1" s="83"/>
      <c r="F1" s="83"/>
      <c r="G1" s="83"/>
    </row>
    <row r="2" spans="1:7" ht="15.6" x14ac:dyDescent="0.3">
      <c r="A2" s="83"/>
      <c r="B2" s="90"/>
      <c r="C2" s="17" t="s">
        <v>60</v>
      </c>
      <c r="D2" s="17" t="s">
        <v>61</v>
      </c>
      <c r="E2" s="17" t="s">
        <v>62</v>
      </c>
      <c r="F2" s="17" t="s">
        <v>63</v>
      </c>
      <c r="G2" s="17" t="s">
        <v>64</v>
      </c>
    </row>
    <row r="3" spans="1:7" ht="15.6" x14ac:dyDescent="0.3">
      <c r="A3" s="18">
        <v>1</v>
      </c>
      <c r="B3" s="19" t="s">
        <v>17</v>
      </c>
      <c r="C3" s="18">
        <v>0.57899999999999996</v>
      </c>
      <c r="D3" s="18">
        <v>0.66500000000000004</v>
      </c>
      <c r="E3" s="45">
        <v>0.85699999999999998</v>
      </c>
      <c r="F3" s="18">
        <v>0.48699999999999999</v>
      </c>
      <c r="G3" s="18">
        <v>0.39700000000000002</v>
      </c>
    </row>
    <row r="4" spans="1:7" ht="15.6" x14ac:dyDescent="0.3">
      <c r="A4" s="18">
        <v>2</v>
      </c>
      <c r="B4" s="19" t="s">
        <v>22</v>
      </c>
      <c r="C4" s="18">
        <v>0.48299999999999998</v>
      </c>
      <c r="D4" s="18">
        <v>0.54700000000000004</v>
      </c>
      <c r="E4" s="45">
        <v>0.77400000000000002</v>
      </c>
      <c r="F4" s="18">
        <v>0.371</v>
      </c>
      <c r="G4" s="18">
        <v>0.313</v>
      </c>
    </row>
    <row r="5" spans="1:7" ht="15.6" x14ac:dyDescent="0.3">
      <c r="A5" s="18">
        <v>3</v>
      </c>
      <c r="B5" s="19" t="s">
        <v>23</v>
      </c>
      <c r="C5" s="18">
        <v>0.40200000000000002</v>
      </c>
      <c r="D5" s="18">
        <v>0.48199999999999998</v>
      </c>
      <c r="E5" s="18">
        <v>0.66300000000000003</v>
      </c>
      <c r="F5" s="18">
        <v>0.31900000000000001</v>
      </c>
      <c r="G5" s="18">
        <v>0.25</v>
      </c>
    </row>
    <row r="6" spans="1:7" ht="15.6" x14ac:dyDescent="0.3">
      <c r="A6" s="18">
        <v>4</v>
      </c>
      <c r="B6" s="19" t="s">
        <v>24</v>
      </c>
      <c r="C6" s="18">
        <v>0.49</v>
      </c>
      <c r="D6" s="18"/>
      <c r="E6" s="18">
        <v>0.69799999999999995</v>
      </c>
      <c r="F6" s="18"/>
      <c r="G6" s="18">
        <v>0.375</v>
      </c>
    </row>
    <row r="7" spans="1:7" ht="15.6" x14ac:dyDescent="0.3">
      <c r="A7" s="18">
        <v>5</v>
      </c>
      <c r="B7" s="19" t="s">
        <v>25</v>
      </c>
      <c r="C7" s="18">
        <v>0.442</v>
      </c>
      <c r="D7" s="18">
        <v>0.48199999999999998</v>
      </c>
      <c r="E7" s="18">
        <v>0.69899999999999995</v>
      </c>
      <c r="F7" s="18">
        <v>0.31900000000000001</v>
      </c>
      <c r="G7" s="18">
        <v>0.28399999999999997</v>
      </c>
    </row>
    <row r="8" spans="1:7" ht="15.6" x14ac:dyDescent="0.3">
      <c r="A8" s="18">
        <v>6</v>
      </c>
      <c r="B8" s="19" t="s">
        <v>26</v>
      </c>
      <c r="C8" s="18">
        <v>0.504</v>
      </c>
      <c r="D8" s="18"/>
      <c r="E8" s="45">
        <v>0.79400000000000004</v>
      </c>
      <c r="F8" s="18"/>
      <c r="G8" s="18">
        <v>0.33200000000000002</v>
      </c>
    </row>
    <row r="9" spans="1:7" ht="15.6" x14ac:dyDescent="0.3">
      <c r="A9" s="18">
        <v>7</v>
      </c>
      <c r="B9" s="19" t="s">
        <v>27</v>
      </c>
      <c r="C9" s="18">
        <v>0.52400000000000002</v>
      </c>
      <c r="D9" s="18"/>
      <c r="E9" s="45">
        <v>0.70899999999999996</v>
      </c>
      <c r="F9" s="18"/>
      <c r="G9" s="18">
        <v>0.314</v>
      </c>
    </row>
    <row r="10" spans="1:7" ht="15.6" x14ac:dyDescent="0.3">
      <c r="A10" s="18">
        <v>8</v>
      </c>
      <c r="B10" s="19" t="s">
        <v>28</v>
      </c>
      <c r="C10" s="18">
        <v>0.55100000000000005</v>
      </c>
      <c r="D10" s="18">
        <v>0.65200000000000002</v>
      </c>
      <c r="E10" s="45">
        <v>0.77300000000000002</v>
      </c>
      <c r="F10" s="18">
        <v>0.44500000000000001</v>
      </c>
      <c r="G10" s="18">
        <v>0.34300000000000003</v>
      </c>
    </row>
    <row r="11" spans="1:7" ht="15.6" x14ac:dyDescent="0.3">
      <c r="A11" s="18">
        <v>9</v>
      </c>
      <c r="B11" s="19" t="s">
        <v>29</v>
      </c>
      <c r="C11" s="18">
        <v>0.56799999999999995</v>
      </c>
      <c r="D11" s="18">
        <v>0.58899999999999997</v>
      </c>
      <c r="E11" s="45">
        <v>0.84699999999999998</v>
      </c>
      <c r="F11" s="18">
        <v>0.41199999999999998</v>
      </c>
      <c r="G11" s="18">
        <v>0.39100000000000001</v>
      </c>
    </row>
    <row r="12" spans="1:7" ht="15.6" x14ac:dyDescent="0.3">
      <c r="A12" s="18">
        <v>10</v>
      </c>
      <c r="B12" s="19" t="s">
        <v>30</v>
      </c>
      <c r="C12" s="18">
        <v>0.44700000000000001</v>
      </c>
      <c r="D12" s="18">
        <v>0.44700000000000001</v>
      </c>
      <c r="E12" s="18">
        <v>0.44700000000000001</v>
      </c>
      <c r="F12" s="18">
        <v>0.28199999999999997</v>
      </c>
      <c r="G12" s="18">
        <v>0.28199999999999997</v>
      </c>
    </row>
    <row r="13" spans="1:7" ht="15.6" x14ac:dyDescent="0.3">
      <c r="A13" s="18">
        <v>11</v>
      </c>
      <c r="B13" s="19" t="s">
        <v>31</v>
      </c>
      <c r="C13" s="18">
        <v>0.49</v>
      </c>
      <c r="D13" s="18">
        <v>0.53</v>
      </c>
      <c r="E13" s="18">
        <v>0.69799999999999995</v>
      </c>
      <c r="F13" s="18">
        <v>0.42</v>
      </c>
      <c r="G13" s="18">
        <v>0.375</v>
      </c>
    </row>
  </sheetData>
  <mergeCells count="3">
    <mergeCell ref="A1:A2"/>
    <mergeCell ref="B1:B2"/>
    <mergeCell ref="C1:G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F3" sqref="F3"/>
    </sheetView>
  </sheetViews>
  <sheetFormatPr defaultRowHeight="14.4" x14ac:dyDescent="0.3"/>
  <cols>
    <col min="1" max="1" width="8.109375" bestFit="1" customWidth="1"/>
    <col min="2" max="2" width="10.77734375" bestFit="1" customWidth="1"/>
    <col min="3" max="3" width="10.109375" bestFit="1" customWidth="1"/>
    <col min="4" max="4" width="10.77734375" bestFit="1" customWidth="1"/>
    <col min="5" max="5" width="11.5546875" bestFit="1" customWidth="1"/>
    <col min="6" max="6" width="7.6640625" customWidth="1"/>
    <col min="7" max="7" width="8.77734375" customWidth="1"/>
    <col min="8" max="9" width="9" bestFit="1" customWidth="1"/>
  </cols>
  <sheetData>
    <row r="1" spans="1:9" ht="15.6" x14ac:dyDescent="0.3">
      <c r="A1" s="90" t="s">
        <v>92</v>
      </c>
      <c r="B1" s="83" t="s">
        <v>72</v>
      </c>
      <c r="C1" s="83"/>
      <c r="D1" s="83"/>
      <c r="E1" s="90" t="s">
        <v>66</v>
      </c>
      <c r="F1" s="83" t="s">
        <v>71</v>
      </c>
      <c r="G1" s="83"/>
      <c r="H1" s="83"/>
      <c r="I1" s="83"/>
    </row>
    <row r="2" spans="1:9" ht="15.6" x14ac:dyDescent="0.3">
      <c r="A2" s="90"/>
      <c r="B2" s="46" t="s">
        <v>74</v>
      </c>
      <c r="C2" s="46" t="s">
        <v>73</v>
      </c>
      <c r="D2" s="46" t="s">
        <v>75</v>
      </c>
      <c r="E2" s="83"/>
      <c r="F2" s="46" t="s">
        <v>65</v>
      </c>
      <c r="G2" s="46" t="s">
        <v>68</v>
      </c>
      <c r="H2" s="46" t="s">
        <v>69</v>
      </c>
      <c r="I2" s="46" t="s">
        <v>70</v>
      </c>
    </row>
    <row r="3" spans="1:9" ht="15.6" x14ac:dyDescent="0.3">
      <c r="A3" s="55" t="s">
        <v>17</v>
      </c>
      <c r="B3" s="78">
        <v>-764.24900000000002</v>
      </c>
      <c r="C3" s="78">
        <v>5143.018</v>
      </c>
      <c r="D3" s="78">
        <v>-6627.8540000000003</v>
      </c>
      <c r="E3" s="78" t="s">
        <v>62</v>
      </c>
      <c r="F3" s="78">
        <v>0.85699999999999998</v>
      </c>
      <c r="G3" s="78">
        <v>0.83799999999999997</v>
      </c>
      <c r="H3" s="78">
        <v>161.126</v>
      </c>
      <c r="I3" s="78">
        <v>164.68700000000001</v>
      </c>
    </row>
    <row r="4" spans="1:9" ht="15.6" x14ac:dyDescent="0.3">
      <c r="A4" s="19" t="s">
        <v>22</v>
      </c>
      <c r="B4" s="79">
        <v>-1253.7529999999999</v>
      </c>
      <c r="C4" s="79">
        <v>1275.19</v>
      </c>
      <c r="D4" s="79">
        <v>-272.053</v>
      </c>
      <c r="E4" s="79" t="s">
        <v>62</v>
      </c>
      <c r="F4" s="79">
        <v>0.77400000000000002</v>
      </c>
      <c r="G4" s="79">
        <v>0.74399999999999999</v>
      </c>
      <c r="H4" s="79">
        <v>169.34100000000001</v>
      </c>
      <c r="I4" s="79">
        <v>172.90199999999999</v>
      </c>
    </row>
    <row r="5" spans="1:9" ht="15.6" x14ac:dyDescent="0.3">
      <c r="A5" s="19" t="s">
        <v>26</v>
      </c>
      <c r="B5" s="79">
        <v>-5455.817</v>
      </c>
      <c r="C5" s="79">
        <v>-18310.255000000001</v>
      </c>
      <c r="D5" s="79">
        <v>-14718.24</v>
      </c>
      <c r="E5" s="79" t="s">
        <v>62</v>
      </c>
      <c r="F5" s="79">
        <v>0.79400000000000004</v>
      </c>
      <c r="G5" s="79">
        <v>0.76700000000000002</v>
      </c>
      <c r="H5" s="79">
        <v>167.667</v>
      </c>
      <c r="I5" s="79">
        <v>171.22900000000001</v>
      </c>
    </row>
    <row r="6" spans="1:9" ht="15.6" x14ac:dyDescent="0.3">
      <c r="A6" s="19" t="s">
        <v>27</v>
      </c>
      <c r="B6" s="79">
        <v>228.85400000000001</v>
      </c>
      <c r="C6" s="79">
        <v>320.56099999999998</v>
      </c>
      <c r="D6" s="79">
        <v>-6228.48</v>
      </c>
      <c r="E6" s="79" t="s">
        <v>62</v>
      </c>
      <c r="F6" s="79">
        <v>0.70899999999999996</v>
      </c>
      <c r="G6" s="79">
        <v>0.67100000000000004</v>
      </c>
      <c r="H6" s="79">
        <v>173.911</v>
      </c>
      <c r="I6" s="79">
        <v>177.47300000000001</v>
      </c>
    </row>
    <row r="7" spans="1:9" ht="15.6" x14ac:dyDescent="0.3">
      <c r="A7" s="19" t="s">
        <v>28</v>
      </c>
      <c r="B7" s="79">
        <v>-245.15299999999999</v>
      </c>
      <c r="C7" s="79">
        <v>575.00199999999995</v>
      </c>
      <c r="D7" s="79">
        <v>-173.10300000000001</v>
      </c>
      <c r="E7" s="79" t="s">
        <v>62</v>
      </c>
      <c r="F7" s="79">
        <v>0.77300000000000002</v>
      </c>
      <c r="G7" s="79">
        <v>0.74299999999999999</v>
      </c>
      <c r="H7" s="79">
        <v>169.453</v>
      </c>
      <c r="I7" s="79">
        <v>173.01499999999999</v>
      </c>
    </row>
    <row r="8" spans="1:9" ht="15.6" x14ac:dyDescent="0.3">
      <c r="A8" s="60" t="s">
        <v>29</v>
      </c>
      <c r="B8" s="80">
        <v>-11553.023999999999</v>
      </c>
      <c r="C8" s="80">
        <v>33824.633999999998</v>
      </c>
      <c r="D8" s="80">
        <v>-24265.762999999999</v>
      </c>
      <c r="E8" s="80" t="s">
        <v>62</v>
      </c>
      <c r="F8" s="80">
        <v>0.84699999999999998</v>
      </c>
      <c r="G8" s="80">
        <v>0.82599999999999996</v>
      </c>
      <c r="H8" s="80">
        <v>162.37</v>
      </c>
      <c r="I8" s="80">
        <v>165.93100000000001</v>
      </c>
    </row>
    <row r="10" spans="1:9" ht="15.6" customHeight="1" x14ac:dyDescent="0.3">
      <c r="A10" s="84" t="s">
        <v>122</v>
      </c>
      <c r="B10" s="91"/>
      <c r="C10" s="91"/>
      <c r="D10" s="91"/>
      <c r="E10" s="91"/>
      <c r="F10" s="91"/>
    </row>
    <row r="11" spans="1:9" x14ac:dyDescent="0.3">
      <c r="A11" s="91"/>
      <c r="B11" s="91"/>
      <c r="C11" s="91"/>
      <c r="D11" s="91"/>
      <c r="E11" s="91"/>
      <c r="F11" s="91"/>
    </row>
    <row r="13" spans="1:9" ht="14.4" customHeight="1" x14ac:dyDescent="0.3">
      <c r="A13" s="84" t="s">
        <v>88</v>
      </c>
      <c r="B13" s="91"/>
      <c r="C13" s="91"/>
      <c r="D13" s="91"/>
      <c r="E13" s="91"/>
      <c r="F13" s="91"/>
    </row>
    <row r="14" spans="1:9" x14ac:dyDescent="0.3">
      <c r="A14" s="91"/>
      <c r="B14" s="91"/>
      <c r="C14" s="91"/>
      <c r="D14" s="91"/>
      <c r="E14" s="91"/>
      <c r="F14" s="91"/>
    </row>
  </sheetData>
  <mergeCells count="6">
    <mergeCell ref="A13:F14"/>
    <mergeCell ref="E1:E2"/>
    <mergeCell ref="F1:I1"/>
    <mergeCell ref="B1:D1"/>
    <mergeCell ref="A1:A2"/>
    <mergeCell ref="A10:F1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K3" sqref="K3"/>
    </sheetView>
  </sheetViews>
  <sheetFormatPr defaultRowHeight="14.4" x14ac:dyDescent="0.3"/>
  <cols>
    <col min="3" max="3" width="16.44140625" bestFit="1" customWidth="1"/>
    <col min="4" max="4" width="15.44140625" bestFit="1" customWidth="1"/>
    <col min="5" max="5" width="17.6640625" bestFit="1" customWidth="1"/>
    <col min="6" max="6" width="18.77734375" bestFit="1" customWidth="1"/>
    <col min="11" max="11" width="14" customWidth="1"/>
  </cols>
  <sheetData>
    <row r="1" spans="1:15" ht="15.6" x14ac:dyDescent="0.3">
      <c r="A1" s="57" t="s">
        <v>7</v>
      </c>
      <c r="B1" s="58" t="s">
        <v>17</v>
      </c>
      <c r="C1" s="57" t="s">
        <v>85</v>
      </c>
      <c r="D1" s="57" t="s">
        <v>83</v>
      </c>
      <c r="E1" s="57" t="s">
        <v>86</v>
      </c>
      <c r="F1" s="57" t="s">
        <v>87</v>
      </c>
      <c r="K1" s="90" t="s">
        <v>127</v>
      </c>
      <c r="L1" s="83" t="s">
        <v>72</v>
      </c>
      <c r="M1" s="83"/>
      <c r="N1" s="83"/>
    </row>
    <row r="2" spans="1:15" ht="15.6" x14ac:dyDescent="0.3">
      <c r="A2" s="31">
        <v>1</v>
      </c>
      <c r="B2" s="32">
        <v>0.28359149694442748</v>
      </c>
      <c r="C2" s="43">
        <v>165.61099999999999</v>
      </c>
      <c r="D2" s="43">
        <f>(L$3+(M$3*B2)+(N$3*B2*B2))</f>
        <v>161.22773439766468</v>
      </c>
      <c r="E2" s="43">
        <f>C2-D2</f>
        <v>4.3832656023353138</v>
      </c>
      <c r="F2" s="43">
        <f>E2*E2</f>
        <v>19.213017340615963</v>
      </c>
      <c r="K2" s="90"/>
      <c r="L2" s="54" t="s">
        <v>74</v>
      </c>
      <c r="M2" s="54" t="s">
        <v>73</v>
      </c>
      <c r="N2" s="54" t="s">
        <v>75</v>
      </c>
    </row>
    <row r="3" spans="1:15" ht="15.6" x14ac:dyDescent="0.3">
      <c r="A3" s="31">
        <v>4</v>
      </c>
      <c r="B3" s="32">
        <v>0.28704100251197817</v>
      </c>
      <c r="C3" s="43">
        <v>174.58</v>
      </c>
      <c r="D3" s="43">
        <f t="shared" ref="D3:D9" si="0">(L$3+(M$3*B3)+(N$3*B3*B3))</f>
        <v>165.92233591578497</v>
      </c>
      <c r="E3" s="43">
        <f t="shared" ref="E3:E9" si="1">C3-D3</f>
        <v>8.6576640842150425</v>
      </c>
      <c r="F3" s="43">
        <f t="shared" ref="F3:F9" si="2">E3*E3</f>
        <v>74.95514739510709</v>
      </c>
      <c r="K3" s="56" t="s">
        <v>17</v>
      </c>
      <c r="L3" s="56">
        <v>-764.24900000000002</v>
      </c>
      <c r="M3" s="56">
        <v>5143.018</v>
      </c>
      <c r="N3" s="56">
        <v>-6627.8540000000003</v>
      </c>
    </row>
    <row r="4" spans="1:15" ht="15.6" x14ac:dyDescent="0.3">
      <c r="A4" s="31">
        <v>15</v>
      </c>
      <c r="B4" s="32">
        <v>0.30254891018072766</v>
      </c>
      <c r="C4" s="34">
        <v>174.95599999999999</v>
      </c>
      <c r="D4" s="43">
        <f t="shared" si="0"/>
        <v>185.07928742730428</v>
      </c>
      <c r="E4" s="43">
        <f t="shared" si="1"/>
        <v>-10.123287427304291</v>
      </c>
      <c r="F4" s="43">
        <f t="shared" si="2"/>
        <v>102.48094833581713</v>
      </c>
    </row>
    <row r="5" spans="1:15" ht="15.6" x14ac:dyDescent="0.3">
      <c r="A5" s="31">
        <v>14</v>
      </c>
      <c r="B5" s="32">
        <v>0.31473229825496674</v>
      </c>
      <c r="C5" s="43">
        <v>178.75700000000001</v>
      </c>
      <c r="D5" s="43">
        <f t="shared" si="0"/>
        <v>197.89338846807107</v>
      </c>
      <c r="E5" s="43">
        <f t="shared" si="1"/>
        <v>-19.136388468071061</v>
      </c>
      <c r="F5" s="43">
        <f t="shared" si="2"/>
        <v>366.20136360092312</v>
      </c>
      <c r="G5" s="59"/>
      <c r="H5" s="59"/>
      <c r="I5" s="59"/>
      <c r="J5" s="59"/>
    </row>
    <row r="6" spans="1:15" ht="15.6" x14ac:dyDescent="0.3">
      <c r="A6" s="31">
        <v>26</v>
      </c>
      <c r="B6" s="32">
        <v>0.3417725205421448</v>
      </c>
      <c r="C6" s="43">
        <v>217.27099999999999</v>
      </c>
      <c r="D6" s="43">
        <f t="shared" si="0"/>
        <v>219.30383406080705</v>
      </c>
      <c r="E6" s="43">
        <f t="shared" si="1"/>
        <v>-2.0328340608070619</v>
      </c>
      <c r="F6" s="43">
        <f t="shared" si="2"/>
        <v>4.1324143187773297</v>
      </c>
      <c r="G6" s="59"/>
      <c r="H6" s="59"/>
      <c r="I6" s="59"/>
      <c r="J6" s="59"/>
    </row>
    <row r="7" spans="1:15" ht="15.6" x14ac:dyDescent="0.3">
      <c r="A7" s="31">
        <v>11</v>
      </c>
      <c r="B7" s="32">
        <v>0.34707333644231159</v>
      </c>
      <c r="C7" s="34">
        <v>204.49199999999999</v>
      </c>
      <c r="D7" s="43">
        <f t="shared" si="0"/>
        <v>222.36478082734686</v>
      </c>
      <c r="E7" s="43">
        <f t="shared" si="1"/>
        <v>-17.872780827346872</v>
      </c>
      <c r="F7" s="43">
        <f t="shared" si="2"/>
        <v>319.43629450237796</v>
      </c>
      <c r="K7" s="91" t="s">
        <v>84</v>
      </c>
      <c r="L7" s="92"/>
      <c r="M7" s="92"/>
      <c r="N7" s="92"/>
      <c r="O7" s="92"/>
    </row>
    <row r="8" spans="1:15" ht="15.6" x14ac:dyDescent="0.3">
      <c r="A8" s="31">
        <v>19</v>
      </c>
      <c r="B8" s="32">
        <v>0.38287158608436583</v>
      </c>
      <c r="C8" s="43">
        <v>210.643</v>
      </c>
      <c r="D8" s="43">
        <f t="shared" si="0"/>
        <v>233.28502347248809</v>
      </c>
      <c r="E8" s="43">
        <f t="shared" si="1"/>
        <v>-22.642023472488091</v>
      </c>
      <c r="F8" s="43">
        <f t="shared" si="2"/>
        <v>512.66122692870169</v>
      </c>
      <c r="K8" s="92"/>
      <c r="L8" s="92"/>
      <c r="M8" s="92"/>
      <c r="N8" s="92"/>
      <c r="O8" s="92"/>
    </row>
    <row r="9" spans="1:15" ht="15.6" x14ac:dyDescent="0.3">
      <c r="A9" s="31">
        <v>10</v>
      </c>
      <c r="B9" s="32">
        <v>0.39323261380195618</v>
      </c>
      <c r="C9" s="43">
        <v>227.917</v>
      </c>
      <c r="D9" s="43">
        <f t="shared" si="0"/>
        <v>233.27582986700622</v>
      </c>
      <c r="E9" s="43">
        <f t="shared" si="1"/>
        <v>-5.3588298670062215</v>
      </c>
      <c r="F9" s="43">
        <f t="shared" si="2"/>
        <v>28.717057543517917</v>
      </c>
    </row>
    <row r="10" spans="1:15" ht="15.6" x14ac:dyDescent="0.3">
      <c r="A10" s="93" t="s">
        <v>51</v>
      </c>
      <c r="B10" s="94"/>
      <c r="C10" s="94"/>
      <c r="D10" s="94"/>
      <c r="E10" s="95"/>
      <c r="F10" s="43">
        <f>SUM(F2:F9)</f>
        <v>1427.7974699658384</v>
      </c>
    </row>
    <row r="12" spans="1:15" ht="15.6" x14ac:dyDescent="0.3">
      <c r="E12" s="62" t="s">
        <v>67</v>
      </c>
      <c r="F12" s="63">
        <f>SQRT(F10/8)</f>
        <v>13.35944174528748</v>
      </c>
    </row>
  </sheetData>
  <mergeCells count="4">
    <mergeCell ref="K1:K2"/>
    <mergeCell ref="L1:N1"/>
    <mergeCell ref="K7:O8"/>
    <mergeCell ref="A10:E10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H16" sqref="H16"/>
    </sheetView>
  </sheetViews>
  <sheetFormatPr defaultRowHeight="14.4" x14ac:dyDescent="0.3"/>
  <cols>
    <col min="3" max="3" width="16.44140625" bestFit="1" customWidth="1"/>
    <col min="4" max="4" width="15.44140625" bestFit="1" customWidth="1"/>
    <col min="5" max="5" width="17.6640625" bestFit="1" customWidth="1"/>
    <col min="6" max="6" width="18.77734375" bestFit="1" customWidth="1"/>
    <col min="11" max="11" width="14" customWidth="1"/>
  </cols>
  <sheetData>
    <row r="1" spans="1:15" ht="15.6" x14ac:dyDescent="0.3">
      <c r="A1" s="57" t="s">
        <v>7</v>
      </c>
      <c r="B1" s="58" t="s">
        <v>29</v>
      </c>
      <c r="C1" s="57" t="s">
        <v>85</v>
      </c>
      <c r="D1" s="57" t="s">
        <v>83</v>
      </c>
      <c r="E1" s="57" t="s">
        <v>86</v>
      </c>
      <c r="F1" s="57" t="s">
        <v>87</v>
      </c>
      <c r="K1" s="90" t="s">
        <v>126</v>
      </c>
      <c r="L1" s="83" t="s">
        <v>72</v>
      </c>
      <c r="M1" s="83"/>
      <c r="N1" s="83"/>
    </row>
    <row r="2" spans="1:15" ht="15.6" x14ac:dyDescent="0.3">
      <c r="A2" s="31">
        <v>1</v>
      </c>
      <c r="B2" s="32">
        <v>0.64282965623396615</v>
      </c>
      <c r="C2" s="43">
        <v>165.61099999999999</v>
      </c>
      <c r="D2" s="43">
        <f>(L$3+(M$3*B2)+(N$3*B2*B2))</f>
        <v>163.11340434437625</v>
      </c>
      <c r="E2" s="43">
        <f>C2-D2</f>
        <v>2.4975956556237406</v>
      </c>
      <c r="F2" s="43">
        <f>E2*E2</f>
        <v>6.2379840589905831</v>
      </c>
      <c r="K2" s="90"/>
      <c r="L2" s="54" t="s">
        <v>74</v>
      </c>
      <c r="M2" s="54" t="s">
        <v>73</v>
      </c>
      <c r="N2" s="54" t="s">
        <v>75</v>
      </c>
    </row>
    <row r="3" spans="1:15" ht="15.6" x14ac:dyDescent="0.3">
      <c r="A3" s="31">
        <v>4</v>
      </c>
      <c r="B3" s="32">
        <v>0.64051934000540989</v>
      </c>
      <c r="C3" s="43">
        <v>174.58</v>
      </c>
      <c r="D3" s="43">
        <f t="shared" ref="D3:D9" si="0">(L$3+(M$3*B3)+(N$3*B3*B3))</f>
        <v>156.91438368329545</v>
      </c>
      <c r="E3" s="43">
        <f t="shared" ref="E3:E9" si="1">C3-D3</f>
        <v>17.665616316704558</v>
      </c>
      <c r="F3" s="43">
        <f t="shared" ref="F3:F9" si="2">E3*E3</f>
        <v>312.07399984901832</v>
      </c>
      <c r="K3" s="61" t="s">
        <v>29</v>
      </c>
      <c r="L3" s="61">
        <v>-11553.023999999999</v>
      </c>
      <c r="M3" s="61">
        <v>33824.633999999998</v>
      </c>
      <c r="N3" s="61">
        <v>-24265.762999999999</v>
      </c>
    </row>
    <row r="4" spans="1:15" ht="15.6" x14ac:dyDescent="0.3">
      <c r="A4" s="31">
        <v>15</v>
      </c>
      <c r="B4" s="32">
        <v>0.65402303368578274</v>
      </c>
      <c r="C4" s="34">
        <v>174.95599999999999</v>
      </c>
      <c r="D4" s="43">
        <f t="shared" si="0"/>
        <v>189.47956142108887</v>
      </c>
      <c r="E4" s="43">
        <f t="shared" si="1"/>
        <v>-14.523561421088885</v>
      </c>
      <c r="F4" s="43">
        <f t="shared" si="2"/>
        <v>210.93383635214141</v>
      </c>
    </row>
    <row r="5" spans="1:15" ht="15.6" x14ac:dyDescent="0.3">
      <c r="A5" s="31">
        <v>14</v>
      </c>
      <c r="B5" s="32">
        <v>0.65783818899605218</v>
      </c>
      <c r="C5" s="43">
        <v>178.75700000000001</v>
      </c>
      <c r="D5" s="43">
        <f t="shared" si="0"/>
        <v>197.07675833057692</v>
      </c>
      <c r="E5" s="43">
        <f t="shared" si="1"/>
        <v>-18.319758330576917</v>
      </c>
      <c r="F5" s="43">
        <f t="shared" si="2"/>
        <v>335.61354529074237</v>
      </c>
      <c r="G5" s="59"/>
      <c r="H5" s="59"/>
      <c r="I5" s="59"/>
      <c r="J5" s="59"/>
    </row>
    <row r="6" spans="1:15" ht="15.6" x14ac:dyDescent="0.3">
      <c r="A6" s="31">
        <v>26</v>
      </c>
      <c r="B6" s="32">
        <v>0.67350144687887559</v>
      </c>
      <c r="C6" s="43">
        <v>217.27099999999999</v>
      </c>
      <c r="D6" s="43">
        <f t="shared" si="0"/>
        <v>220.86395167287446</v>
      </c>
      <c r="E6" s="43">
        <f t="shared" si="1"/>
        <v>-3.5929516728744773</v>
      </c>
      <c r="F6" s="43">
        <f t="shared" si="2"/>
        <v>12.909301723611504</v>
      </c>
      <c r="G6" s="59"/>
      <c r="H6" s="59"/>
      <c r="I6" s="59"/>
      <c r="J6" s="59"/>
    </row>
    <row r="7" spans="1:15" ht="15.6" x14ac:dyDescent="0.3">
      <c r="A7" s="31">
        <v>11</v>
      </c>
      <c r="B7" s="32">
        <v>0.67426376440460944</v>
      </c>
      <c r="C7" s="34">
        <v>204.49199999999999</v>
      </c>
      <c r="D7" s="43">
        <f t="shared" si="0"/>
        <v>221.71781042414295</v>
      </c>
      <c r="E7" s="43">
        <f t="shared" si="1"/>
        <v>-17.225810424142963</v>
      </c>
      <c r="F7" s="43">
        <f t="shared" si="2"/>
        <v>296.72854476851239</v>
      </c>
      <c r="K7" s="91" t="s">
        <v>89</v>
      </c>
      <c r="L7" s="92"/>
      <c r="M7" s="92"/>
      <c r="N7" s="92"/>
      <c r="O7" s="92"/>
    </row>
    <row r="8" spans="1:15" ht="15.6" x14ac:dyDescent="0.3">
      <c r="A8" s="31">
        <v>19</v>
      </c>
      <c r="B8" s="32">
        <v>0.68837439643431975</v>
      </c>
      <c r="C8" s="43">
        <v>210.643</v>
      </c>
      <c r="D8" s="43">
        <f t="shared" si="0"/>
        <v>232.43031065538526</v>
      </c>
      <c r="E8" s="43">
        <f t="shared" si="1"/>
        <v>-21.787310655385255</v>
      </c>
      <c r="F8" s="43">
        <f t="shared" si="2"/>
        <v>474.68690559426386</v>
      </c>
      <c r="K8" s="92"/>
      <c r="L8" s="92"/>
      <c r="M8" s="92"/>
      <c r="N8" s="92"/>
      <c r="O8" s="92"/>
    </row>
    <row r="9" spans="1:15" ht="15.6" x14ac:dyDescent="0.3">
      <c r="A9" s="31">
        <v>10</v>
      </c>
      <c r="B9" s="32">
        <v>0.69666909798200827</v>
      </c>
      <c r="C9" s="43">
        <v>227.917</v>
      </c>
      <c r="D9" s="43">
        <f t="shared" si="0"/>
        <v>234.21779246011829</v>
      </c>
      <c r="E9" s="43">
        <f t="shared" si="1"/>
        <v>-6.3007924601182879</v>
      </c>
      <c r="F9" s="43">
        <f t="shared" si="2"/>
        <v>39.699985625483464</v>
      </c>
    </row>
    <row r="10" spans="1:15" ht="15.6" x14ac:dyDescent="0.3">
      <c r="A10" s="93" t="s">
        <v>51</v>
      </c>
      <c r="B10" s="94"/>
      <c r="C10" s="94"/>
      <c r="D10" s="94"/>
      <c r="E10" s="95"/>
      <c r="F10" s="43">
        <f>SUM(F2:F9)</f>
        <v>1688.8841032627638</v>
      </c>
    </row>
    <row r="12" spans="1:15" ht="15.6" x14ac:dyDescent="0.3">
      <c r="E12" s="62" t="s">
        <v>67</v>
      </c>
      <c r="F12" s="63">
        <f>SQRT(F10/8)</f>
        <v>14.529642559534818</v>
      </c>
    </row>
    <row r="17" spans="6:8" ht="15.6" x14ac:dyDescent="0.3">
      <c r="F17" s="64"/>
      <c r="G17" s="64"/>
      <c r="H17" s="65"/>
    </row>
    <row r="18" spans="6:8" ht="15.6" x14ac:dyDescent="0.3">
      <c r="F18" s="49"/>
      <c r="G18" s="66"/>
      <c r="H18" s="50"/>
    </row>
    <row r="19" spans="6:8" ht="15.6" x14ac:dyDescent="0.3">
      <c r="F19" s="49"/>
      <c r="G19" s="66"/>
      <c r="H19" s="50"/>
    </row>
    <row r="20" spans="6:8" ht="15.6" x14ac:dyDescent="0.3">
      <c r="F20" s="49"/>
      <c r="G20" s="67"/>
      <c r="H20" s="50"/>
    </row>
    <row r="21" spans="6:8" ht="15.6" x14ac:dyDescent="0.3">
      <c r="F21" s="49"/>
      <c r="G21" s="66"/>
      <c r="H21" s="50"/>
    </row>
    <row r="22" spans="6:8" ht="15.6" x14ac:dyDescent="0.3">
      <c r="F22" s="49"/>
      <c r="G22" s="66"/>
      <c r="H22" s="50"/>
    </row>
    <row r="23" spans="6:8" ht="15.6" x14ac:dyDescent="0.3">
      <c r="F23" s="49"/>
      <c r="G23" s="67"/>
      <c r="H23" s="50"/>
    </row>
    <row r="24" spans="6:8" ht="15.6" x14ac:dyDescent="0.3">
      <c r="F24" s="49"/>
      <c r="G24" s="66"/>
      <c r="H24" s="50"/>
    </row>
    <row r="25" spans="6:8" ht="15.6" x14ac:dyDescent="0.3">
      <c r="F25" s="49"/>
      <c r="G25" s="66"/>
      <c r="H25" s="50"/>
    </row>
  </sheetData>
  <mergeCells count="4">
    <mergeCell ref="K1:K2"/>
    <mergeCell ref="L1:N1"/>
    <mergeCell ref="K7:O8"/>
    <mergeCell ref="A10:E10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K26" sqref="K26"/>
    </sheetView>
  </sheetViews>
  <sheetFormatPr defaultRowHeight="15.6" x14ac:dyDescent="0.3"/>
  <cols>
    <col min="1" max="1" width="6.21875" style="16" bestFit="1" customWidth="1"/>
    <col min="2" max="2" width="17.44140625" style="16" bestFit="1" customWidth="1"/>
    <col min="3" max="16384" width="8.88671875" style="16"/>
  </cols>
  <sheetData>
    <row r="1" spans="1:5" x14ac:dyDescent="0.3">
      <c r="A1" s="68" t="s">
        <v>92</v>
      </c>
      <c r="B1" s="68" t="s">
        <v>90</v>
      </c>
      <c r="C1" s="68" t="s">
        <v>91</v>
      </c>
      <c r="D1" s="68" t="s">
        <v>93</v>
      </c>
      <c r="E1" s="68" t="s">
        <v>67</v>
      </c>
    </row>
    <row r="2" spans="1:5" x14ac:dyDescent="0.3">
      <c r="A2" s="19" t="s">
        <v>17</v>
      </c>
      <c r="B2" s="69" t="s">
        <v>62</v>
      </c>
      <c r="C2" s="69">
        <v>0.9597</v>
      </c>
      <c r="D2" s="69">
        <v>0.92110000000000003</v>
      </c>
      <c r="E2" s="69">
        <v>13.359400000000001</v>
      </c>
    </row>
    <row r="3" spans="1:5" x14ac:dyDescent="0.3">
      <c r="A3" s="19" t="s">
        <v>29</v>
      </c>
      <c r="B3" s="69" t="s">
        <v>62</v>
      </c>
      <c r="C3" s="69">
        <v>0.93430000000000002</v>
      </c>
      <c r="D3" s="69">
        <v>0.87290000000000001</v>
      </c>
      <c r="E3" s="69">
        <v>14.5296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18"/>
  <sheetViews>
    <sheetView tabSelected="1" topLeftCell="A4089" workbookViewId="0">
      <selection activeCell="G4049" sqref="G4049"/>
    </sheetView>
  </sheetViews>
  <sheetFormatPr defaultRowHeight="14.4" x14ac:dyDescent="0.3"/>
  <cols>
    <col min="1" max="1" width="5.44140625" bestFit="1" customWidth="1"/>
    <col min="2" max="2" width="15.88671875" bestFit="1" customWidth="1"/>
    <col min="3" max="3" width="21.33203125" customWidth="1"/>
    <col min="4" max="4" width="19.44140625" customWidth="1"/>
    <col min="6" max="6" width="8.88671875" customWidth="1"/>
    <col min="7" max="7" width="9.6640625" customWidth="1"/>
    <col min="8" max="8" width="10.88671875" customWidth="1"/>
    <col min="9" max="9" width="11.33203125" customWidth="1"/>
    <col min="10" max="10" width="11.109375" customWidth="1"/>
  </cols>
  <sheetData>
    <row r="1" spans="1:4" ht="31.2" x14ac:dyDescent="0.3">
      <c r="A1" s="58" t="s">
        <v>94</v>
      </c>
      <c r="B1" s="73" t="s">
        <v>101</v>
      </c>
      <c r="C1" s="73" t="s">
        <v>99</v>
      </c>
      <c r="D1" s="73" t="s">
        <v>100</v>
      </c>
    </row>
    <row r="2" spans="1:4" ht="15.6" x14ac:dyDescent="0.3">
      <c r="A2" s="33">
        <v>1</v>
      </c>
      <c r="B2" s="72">
        <v>69.737701416015625</v>
      </c>
      <c r="C2" s="72">
        <v>69.737701416015625</v>
      </c>
      <c r="D2" s="72">
        <v>0.69737702608108521</v>
      </c>
    </row>
    <row r="3" spans="1:4" ht="15.6" x14ac:dyDescent="0.3">
      <c r="A3" s="33">
        <v>2</v>
      </c>
      <c r="B3" s="72">
        <v>125.29799652099609</v>
      </c>
      <c r="C3" s="72">
        <v>125.29799652099609</v>
      </c>
      <c r="D3" s="72">
        <v>1.2529799938201904</v>
      </c>
    </row>
    <row r="4" spans="1:4" ht="15.6" x14ac:dyDescent="0.3">
      <c r="A4" s="33">
        <v>3</v>
      </c>
      <c r="B4" s="72">
        <v>213.11300659179687</v>
      </c>
      <c r="C4" s="72">
        <v>213.11300659179687</v>
      </c>
      <c r="D4" s="72">
        <v>2.1311299800872803</v>
      </c>
    </row>
    <row r="5" spans="1:4" ht="15.6" x14ac:dyDescent="0.3">
      <c r="A5" s="33">
        <v>4</v>
      </c>
      <c r="B5" s="72">
        <v>213.47000122070312</v>
      </c>
      <c r="C5" s="72">
        <v>213.47000122070312</v>
      </c>
      <c r="D5" s="72">
        <v>2.1347000598907471</v>
      </c>
    </row>
    <row r="6" spans="1:4" ht="15.6" x14ac:dyDescent="0.3">
      <c r="A6" s="33">
        <v>5</v>
      </c>
      <c r="B6" s="72">
        <v>217.62800598144531</v>
      </c>
      <c r="C6" s="72">
        <v>217.62800598144531</v>
      </c>
      <c r="D6" s="72">
        <v>2.1762800216674805</v>
      </c>
    </row>
    <row r="7" spans="1:4" ht="15.6" x14ac:dyDescent="0.3">
      <c r="A7" s="33">
        <v>6</v>
      </c>
      <c r="B7" s="72">
        <v>232.2550048828125</v>
      </c>
      <c r="C7" s="72">
        <v>232.2550048828125</v>
      </c>
      <c r="D7" s="72">
        <v>2.3225500583648682</v>
      </c>
    </row>
    <row r="8" spans="1:4" ht="15.6" x14ac:dyDescent="0.3">
      <c r="A8" s="33">
        <v>7</v>
      </c>
      <c r="B8" s="72">
        <v>226.44099426269531</v>
      </c>
      <c r="C8" s="72">
        <v>226.44099426269531</v>
      </c>
      <c r="D8" s="72">
        <v>2.2644100189208984</v>
      </c>
    </row>
    <row r="9" spans="1:4" ht="15.6" x14ac:dyDescent="0.3">
      <c r="A9" s="33">
        <v>8</v>
      </c>
      <c r="B9" s="72">
        <v>231.43699645996094</v>
      </c>
      <c r="C9" s="72">
        <v>231.43699645996094</v>
      </c>
      <c r="D9" s="72">
        <v>2.3143699169158936</v>
      </c>
    </row>
    <row r="10" spans="1:4" ht="15.6" x14ac:dyDescent="0.3">
      <c r="A10" s="33">
        <v>9</v>
      </c>
      <c r="B10" s="72">
        <v>222.23399353027344</v>
      </c>
      <c r="C10" s="72">
        <v>222.23399353027344</v>
      </c>
      <c r="D10" s="72">
        <v>2.2223401069641113</v>
      </c>
    </row>
    <row r="11" spans="1:4" ht="15.6" x14ac:dyDescent="0.3">
      <c r="A11" s="33">
        <v>10</v>
      </c>
      <c r="B11" s="72">
        <v>216.76899719238281</v>
      </c>
      <c r="C11" s="72">
        <v>216.76899719238281</v>
      </c>
      <c r="D11" s="72">
        <v>2.1676900386810303</v>
      </c>
    </row>
    <row r="12" spans="1:4" ht="15.6" x14ac:dyDescent="0.3">
      <c r="A12" s="33">
        <v>11</v>
      </c>
      <c r="B12" s="72">
        <v>230.18800354003906</v>
      </c>
      <c r="C12" s="72">
        <v>230.18800354003906</v>
      </c>
      <c r="D12" s="72">
        <v>2.3018798828125</v>
      </c>
    </row>
    <row r="13" spans="1:4" ht="15.6" x14ac:dyDescent="0.3">
      <c r="A13" s="33">
        <v>12</v>
      </c>
      <c r="B13" s="72">
        <v>226.87100219726562</v>
      </c>
      <c r="C13" s="72">
        <v>226.87100219726562</v>
      </c>
      <c r="D13" s="72">
        <v>2.2687098979949951</v>
      </c>
    </row>
    <row r="14" spans="1:4" ht="15.6" x14ac:dyDescent="0.3">
      <c r="A14" s="33">
        <v>13</v>
      </c>
      <c r="B14" s="72">
        <v>232.9530029296875</v>
      </c>
      <c r="C14" s="72">
        <v>232.9530029296875</v>
      </c>
      <c r="D14" s="72">
        <v>2.3295300006866455</v>
      </c>
    </row>
    <row r="15" spans="1:4" ht="15.6" x14ac:dyDescent="0.3">
      <c r="A15" s="33">
        <v>14</v>
      </c>
      <c r="B15" s="72">
        <v>229.49600219726562</v>
      </c>
      <c r="C15" s="72">
        <v>229.49600219726562</v>
      </c>
      <c r="D15" s="72">
        <v>2.2949600219726562</v>
      </c>
    </row>
    <row r="16" spans="1:4" ht="15.6" x14ac:dyDescent="0.3">
      <c r="A16" s="33">
        <v>15</v>
      </c>
      <c r="B16" s="72">
        <v>231.94099426269531</v>
      </c>
      <c r="C16" s="72">
        <v>231.94099426269531</v>
      </c>
      <c r="D16" s="72">
        <v>2.3194100856781006</v>
      </c>
    </row>
    <row r="17" spans="1:4" ht="15.6" x14ac:dyDescent="0.3">
      <c r="A17" s="33">
        <v>16</v>
      </c>
      <c r="B17" s="72">
        <v>232.36000061035156</v>
      </c>
      <c r="C17" s="72">
        <v>232.36000061035156</v>
      </c>
      <c r="D17" s="72">
        <v>2.3236000537872314</v>
      </c>
    </row>
    <row r="18" spans="1:4" ht="15.6" x14ac:dyDescent="0.3">
      <c r="A18" s="33">
        <v>17</v>
      </c>
      <c r="B18" s="72">
        <v>230.13099670410156</v>
      </c>
      <c r="C18" s="72">
        <v>230.13099670410156</v>
      </c>
      <c r="D18" s="72">
        <v>2.3013100624084473</v>
      </c>
    </row>
    <row r="19" spans="1:4" ht="15.6" x14ac:dyDescent="0.3">
      <c r="A19" s="33">
        <v>18</v>
      </c>
      <c r="B19" s="72">
        <v>229.35800170898437</v>
      </c>
      <c r="C19" s="72">
        <v>229.35800170898437</v>
      </c>
      <c r="D19" s="72">
        <v>2.2935800552368164</v>
      </c>
    </row>
    <row r="20" spans="1:4" ht="15.6" x14ac:dyDescent="0.3">
      <c r="A20" s="33">
        <v>19</v>
      </c>
      <c r="B20" s="72">
        <v>207.00100708007812</v>
      </c>
      <c r="C20" s="72">
        <v>207.00100708007812</v>
      </c>
      <c r="D20" s="72">
        <v>2.0700099468231201</v>
      </c>
    </row>
    <row r="21" spans="1:4" ht="15.6" x14ac:dyDescent="0.3">
      <c r="A21" s="33">
        <v>20</v>
      </c>
      <c r="B21" s="72">
        <v>223.89999389648437</v>
      </c>
      <c r="C21" s="72">
        <v>223.89999389648437</v>
      </c>
      <c r="D21" s="72">
        <v>2.2390000820159912</v>
      </c>
    </row>
    <row r="22" spans="1:4" ht="15.6" x14ac:dyDescent="0.3">
      <c r="A22" s="33">
        <v>21</v>
      </c>
      <c r="B22" s="72">
        <v>228.83799743652344</v>
      </c>
      <c r="C22" s="72">
        <v>228.83799743652344</v>
      </c>
      <c r="D22" s="72">
        <v>2.2883799076080322</v>
      </c>
    </row>
    <row r="23" spans="1:4" ht="15.6" x14ac:dyDescent="0.3">
      <c r="A23" s="33">
        <v>22</v>
      </c>
      <c r="B23" s="72">
        <v>228.697998046875</v>
      </c>
      <c r="C23" s="72">
        <v>228.697998046875</v>
      </c>
      <c r="D23" s="72">
        <v>2.2869799137115479</v>
      </c>
    </row>
    <row r="24" spans="1:4" ht="15.6" x14ac:dyDescent="0.3">
      <c r="A24" s="33">
        <v>23</v>
      </c>
      <c r="B24" s="72">
        <v>224.02699279785156</v>
      </c>
      <c r="C24" s="72">
        <v>224.02699279785156</v>
      </c>
      <c r="D24" s="72">
        <v>2.2402698993682861</v>
      </c>
    </row>
    <row r="25" spans="1:4" ht="15.6" x14ac:dyDescent="0.3">
      <c r="A25" s="33">
        <v>24</v>
      </c>
      <c r="B25" s="72">
        <v>225.302001953125</v>
      </c>
      <c r="C25" s="72">
        <v>225.302001953125</v>
      </c>
      <c r="D25" s="72">
        <v>2.2530200481414795</v>
      </c>
    </row>
    <row r="26" spans="1:4" ht="15.6" x14ac:dyDescent="0.3">
      <c r="A26" s="33">
        <v>25</v>
      </c>
      <c r="B26" s="72">
        <v>224.64599609375</v>
      </c>
      <c r="C26" s="72">
        <v>224.64599609375</v>
      </c>
      <c r="D26" s="72">
        <v>2.2464599609375</v>
      </c>
    </row>
    <row r="27" spans="1:4" ht="15.6" x14ac:dyDescent="0.3">
      <c r="A27" s="33">
        <v>26</v>
      </c>
      <c r="B27" s="72">
        <v>233.05099487304687</v>
      </c>
      <c r="C27" s="72">
        <v>233.05099487304687</v>
      </c>
      <c r="D27" s="72">
        <v>2.3305099010467529</v>
      </c>
    </row>
    <row r="28" spans="1:4" ht="15.6" x14ac:dyDescent="0.3">
      <c r="A28" s="33">
        <v>27</v>
      </c>
      <c r="B28" s="72">
        <v>207.77799987792969</v>
      </c>
      <c r="C28" s="72">
        <v>207.77799987792969</v>
      </c>
      <c r="D28" s="72">
        <v>2.07778000831604</v>
      </c>
    </row>
    <row r="29" spans="1:4" ht="15.6" x14ac:dyDescent="0.3">
      <c r="A29" s="33">
        <v>28</v>
      </c>
      <c r="B29" s="72">
        <v>232.22300720214844</v>
      </c>
      <c r="C29" s="72">
        <v>232.22300720214844</v>
      </c>
      <c r="D29" s="72">
        <v>2.3222301006317139</v>
      </c>
    </row>
    <row r="30" spans="1:4" ht="15.6" x14ac:dyDescent="0.3">
      <c r="A30" s="33">
        <v>29</v>
      </c>
      <c r="B30" s="72">
        <v>219.86500549316406</v>
      </c>
      <c r="C30" s="72">
        <v>219.86500549316406</v>
      </c>
      <c r="D30" s="72">
        <v>2.1986498832702637</v>
      </c>
    </row>
    <row r="31" spans="1:4" ht="15.6" x14ac:dyDescent="0.3">
      <c r="A31" s="33">
        <v>30</v>
      </c>
      <c r="B31" s="72">
        <v>205.25799560546875</v>
      </c>
      <c r="C31" s="72">
        <v>205.25799560546875</v>
      </c>
      <c r="D31" s="72">
        <v>2.0525801181793213</v>
      </c>
    </row>
    <row r="32" spans="1:4" ht="15.6" x14ac:dyDescent="0.3">
      <c r="A32" s="33">
        <v>31</v>
      </c>
      <c r="B32" s="72">
        <v>214.05900573730469</v>
      </c>
      <c r="C32" s="72">
        <v>214.05900573730469</v>
      </c>
      <c r="D32" s="72">
        <v>2.1405899524688721</v>
      </c>
    </row>
    <row r="33" spans="1:4" ht="15.6" x14ac:dyDescent="0.3">
      <c r="A33" s="33">
        <v>32</v>
      </c>
      <c r="B33" s="72">
        <v>214.43400573730469</v>
      </c>
      <c r="C33" s="72">
        <v>214.43400573730469</v>
      </c>
      <c r="D33" s="72">
        <v>2.1443400382995605</v>
      </c>
    </row>
    <row r="34" spans="1:4" ht="15.6" x14ac:dyDescent="0.3">
      <c r="A34" s="33">
        <v>33</v>
      </c>
      <c r="B34" s="72">
        <v>222.02200317382812</v>
      </c>
      <c r="C34" s="72">
        <v>222.02200317382812</v>
      </c>
      <c r="D34" s="72">
        <v>2.2202200889587402</v>
      </c>
    </row>
    <row r="35" spans="1:4" ht="15.6" x14ac:dyDescent="0.3">
      <c r="A35" s="33">
        <v>34</v>
      </c>
      <c r="B35" s="72">
        <v>225.17100524902344</v>
      </c>
      <c r="C35" s="72">
        <v>225.17100524902344</v>
      </c>
      <c r="D35" s="72">
        <v>2.2517099380493164</v>
      </c>
    </row>
    <row r="36" spans="1:4" ht="15.6" x14ac:dyDescent="0.3">
      <c r="A36" s="33">
        <v>35</v>
      </c>
      <c r="B36" s="72">
        <v>228.17500305175781</v>
      </c>
      <c r="C36" s="72">
        <v>228.17500305175781</v>
      </c>
      <c r="D36" s="72">
        <v>2.281749963760376</v>
      </c>
    </row>
    <row r="37" spans="1:4" ht="15.6" x14ac:dyDescent="0.3">
      <c r="A37" s="33">
        <v>36</v>
      </c>
      <c r="B37" s="72">
        <v>233.44500732421875</v>
      </c>
      <c r="C37" s="72">
        <v>233.44500732421875</v>
      </c>
      <c r="D37" s="72">
        <v>2.3344500064849854</v>
      </c>
    </row>
    <row r="38" spans="1:4" ht="15.6" x14ac:dyDescent="0.3">
      <c r="A38" s="33">
        <v>37</v>
      </c>
      <c r="B38" s="72">
        <v>218.9429931640625</v>
      </c>
      <c r="C38" s="72">
        <v>218.9429931640625</v>
      </c>
      <c r="D38" s="72">
        <v>2.1894299983978271</v>
      </c>
    </row>
    <row r="39" spans="1:4" ht="15.6" x14ac:dyDescent="0.3">
      <c r="A39" s="33">
        <v>38</v>
      </c>
      <c r="B39" s="72">
        <v>220.87800598144531</v>
      </c>
      <c r="C39" s="72">
        <v>220.87800598144531</v>
      </c>
      <c r="D39" s="72">
        <v>2.20878005027771</v>
      </c>
    </row>
    <row r="40" spans="1:4" ht="15.6" x14ac:dyDescent="0.3">
      <c r="A40" s="33">
        <v>39</v>
      </c>
      <c r="B40" s="72">
        <v>225.23599243164062</v>
      </c>
      <c r="C40" s="72">
        <v>225.23599243164062</v>
      </c>
      <c r="D40" s="72">
        <v>2.2523601055145264</v>
      </c>
    </row>
    <row r="41" spans="1:4" ht="15.6" x14ac:dyDescent="0.3">
      <c r="A41" s="33">
        <v>40</v>
      </c>
      <c r="B41" s="72">
        <v>196.35400390625</v>
      </c>
      <c r="C41" s="72">
        <v>196.35400390625</v>
      </c>
      <c r="D41" s="72">
        <v>1.9635399580001831</v>
      </c>
    </row>
    <row r="42" spans="1:4" ht="15.6" x14ac:dyDescent="0.3">
      <c r="A42" s="33">
        <v>41</v>
      </c>
      <c r="B42" s="72">
        <v>180.093994140625</v>
      </c>
      <c r="C42" s="72">
        <v>180.093994140625</v>
      </c>
      <c r="D42" s="72">
        <v>1.8009400367736816</v>
      </c>
    </row>
    <row r="43" spans="1:4" ht="15.6" x14ac:dyDescent="0.3">
      <c r="A43" s="33">
        <v>42</v>
      </c>
      <c r="B43" s="72">
        <v>221.38999938964844</v>
      </c>
      <c r="C43" s="72">
        <v>221.38999938964844</v>
      </c>
      <c r="D43" s="72">
        <v>2.213900089263916</v>
      </c>
    </row>
    <row r="44" spans="1:4" ht="15.6" x14ac:dyDescent="0.3">
      <c r="A44" s="33">
        <v>43</v>
      </c>
      <c r="B44" s="72">
        <v>231.38499450683594</v>
      </c>
      <c r="C44" s="72">
        <v>231.38499450683594</v>
      </c>
      <c r="D44" s="72">
        <v>2.313849925994873</v>
      </c>
    </row>
    <row r="45" spans="1:4" ht="15.6" x14ac:dyDescent="0.3">
      <c r="A45" s="33">
        <v>44</v>
      </c>
      <c r="B45" s="72">
        <v>227.12399291992187</v>
      </c>
      <c r="C45" s="72">
        <v>227.12399291992187</v>
      </c>
      <c r="D45" s="72">
        <v>2.2712399959564209</v>
      </c>
    </row>
    <row r="46" spans="1:4" ht="15.6" x14ac:dyDescent="0.3">
      <c r="A46" s="33">
        <v>45</v>
      </c>
      <c r="B46" s="72">
        <v>228.88499450683594</v>
      </c>
      <c r="C46" s="72">
        <v>228.88499450683594</v>
      </c>
      <c r="D46" s="72">
        <v>2.2888500690460205</v>
      </c>
    </row>
    <row r="47" spans="1:4" ht="15.6" x14ac:dyDescent="0.3">
      <c r="A47" s="33">
        <v>46</v>
      </c>
      <c r="B47" s="72">
        <v>215.30000305175781</v>
      </c>
      <c r="C47" s="72">
        <v>215.30000305175781</v>
      </c>
      <c r="D47" s="72">
        <v>2.1530001163482666</v>
      </c>
    </row>
    <row r="48" spans="1:4" ht="15.6" x14ac:dyDescent="0.3">
      <c r="A48" s="33">
        <v>47</v>
      </c>
      <c r="B48" s="72">
        <v>180.84100341796875</v>
      </c>
      <c r="C48" s="72">
        <v>180.84100341796875</v>
      </c>
      <c r="D48" s="72">
        <v>1.8084100484848022</v>
      </c>
    </row>
    <row r="49" spans="1:4" ht="15.6" x14ac:dyDescent="0.3">
      <c r="A49" s="33">
        <v>48</v>
      </c>
      <c r="B49" s="72">
        <v>169.99000549316406</v>
      </c>
      <c r="C49" s="72">
        <v>169.99000549316406</v>
      </c>
      <c r="D49" s="72">
        <v>1.6999000310897827</v>
      </c>
    </row>
    <row r="50" spans="1:4" ht="15.6" x14ac:dyDescent="0.3">
      <c r="A50" s="33">
        <v>49</v>
      </c>
      <c r="B50" s="72">
        <v>219.44700622558594</v>
      </c>
      <c r="C50" s="72">
        <v>219.44700622558594</v>
      </c>
      <c r="D50" s="72">
        <v>2.1944699287414551</v>
      </c>
    </row>
    <row r="51" spans="1:4" ht="15.6" x14ac:dyDescent="0.3">
      <c r="A51" s="33">
        <v>50</v>
      </c>
      <c r="B51" s="72">
        <v>230.07499694824219</v>
      </c>
      <c r="C51" s="72">
        <v>230.07499694824219</v>
      </c>
      <c r="D51" s="72">
        <v>2.3007500171661377</v>
      </c>
    </row>
    <row r="52" spans="1:4" ht="15.6" x14ac:dyDescent="0.3">
      <c r="A52" s="33">
        <v>51</v>
      </c>
      <c r="B52" s="72">
        <v>233.44200134277344</v>
      </c>
      <c r="C52" s="72">
        <v>233.44200134277344</v>
      </c>
      <c r="D52" s="72">
        <v>2.3344199657440186</v>
      </c>
    </row>
    <row r="53" spans="1:4" ht="15.6" x14ac:dyDescent="0.3">
      <c r="A53" s="33">
        <v>52</v>
      </c>
      <c r="B53" s="72">
        <v>228.177001953125</v>
      </c>
      <c r="C53" s="72">
        <v>228.177001953125</v>
      </c>
      <c r="D53" s="72">
        <v>2.2817699909210205</v>
      </c>
    </row>
    <row r="54" spans="1:4" ht="15.6" x14ac:dyDescent="0.3">
      <c r="A54" s="33">
        <v>53</v>
      </c>
      <c r="B54" s="72">
        <v>219.89799499511719</v>
      </c>
      <c r="C54" s="72">
        <v>219.89799499511719</v>
      </c>
      <c r="D54" s="72">
        <v>2.1989800930023193</v>
      </c>
    </row>
    <row r="55" spans="1:4" ht="15.6" x14ac:dyDescent="0.3">
      <c r="A55" s="33">
        <v>54</v>
      </c>
      <c r="B55" s="72">
        <v>212.78999328613281</v>
      </c>
      <c r="C55" s="72">
        <v>212.78999328613281</v>
      </c>
      <c r="D55" s="72">
        <v>2.1278998851776123</v>
      </c>
    </row>
    <row r="56" spans="1:4" ht="15.6" x14ac:dyDescent="0.3">
      <c r="A56" s="33">
        <v>55</v>
      </c>
      <c r="B56" s="72">
        <v>193.58799743652344</v>
      </c>
      <c r="C56" s="72">
        <v>193.58799743652344</v>
      </c>
      <c r="D56" s="72">
        <v>1.9358799457550049</v>
      </c>
    </row>
    <row r="57" spans="1:4" ht="15.6" x14ac:dyDescent="0.3">
      <c r="A57" s="33">
        <v>56</v>
      </c>
      <c r="B57" s="72">
        <v>232.0989990234375</v>
      </c>
      <c r="C57" s="72">
        <v>232.0989990234375</v>
      </c>
      <c r="D57" s="72">
        <v>2.3209900856018066</v>
      </c>
    </row>
    <row r="58" spans="1:4" ht="15.6" x14ac:dyDescent="0.3">
      <c r="A58" s="33">
        <v>57</v>
      </c>
      <c r="B58" s="72">
        <v>233.0570068359375</v>
      </c>
      <c r="C58" s="72">
        <v>233.0570068359375</v>
      </c>
      <c r="D58" s="72">
        <v>2.3305699825286865</v>
      </c>
    </row>
    <row r="59" spans="1:4" ht="15.6" x14ac:dyDescent="0.3">
      <c r="A59" s="33">
        <v>58</v>
      </c>
      <c r="B59" s="72">
        <v>233.42900085449219</v>
      </c>
      <c r="C59" s="72">
        <v>233.42900085449219</v>
      </c>
      <c r="D59" s="72">
        <v>2.3342900276184082</v>
      </c>
    </row>
    <row r="60" spans="1:4" ht="15.6" x14ac:dyDescent="0.3">
      <c r="A60" s="33">
        <v>59</v>
      </c>
      <c r="B60" s="72">
        <v>232.78300476074219</v>
      </c>
      <c r="C60" s="72">
        <v>232.78300476074219</v>
      </c>
      <c r="D60" s="72">
        <v>2.3278300762176514</v>
      </c>
    </row>
    <row r="61" spans="1:4" ht="15.6" x14ac:dyDescent="0.3">
      <c r="A61" s="33">
        <v>60</v>
      </c>
      <c r="B61" s="72">
        <v>232.32499694824219</v>
      </c>
      <c r="C61" s="72">
        <v>232.32499694824219</v>
      </c>
      <c r="D61" s="72">
        <v>2.3232500553131104</v>
      </c>
    </row>
    <row r="62" spans="1:4" ht="15.6" x14ac:dyDescent="0.3">
      <c r="A62" s="33">
        <v>61</v>
      </c>
      <c r="B62" s="72">
        <v>217.18499755859375</v>
      </c>
      <c r="C62" s="72">
        <v>217.18499755859375</v>
      </c>
      <c r="D62" s="72">
        <v>2.1718499660491943</v>
      </c>
    </row>
    <row r="63" spans="1:4" ht="15.6" x14ac:dyDescent="0.3">
      <c r="A63" s="33">
        <v>62</v>
      </c>
      <c r="B63" s="72">
        <v>150.41099548339844</v>
      </c>
      <c r="C63" s="72">
        <v>150.41099548339844</v>
      </c>
      <c r="D63" s="72">
        <v>1.5041099786758423</v>
      </c>
    </row>
    <row r="64" spans="1:4" ht="15.6" x14ac:dyDescent="0.3">
      <c r="A64" s="33">
        <v>63</v>
      </c>
      <c r="B64" s="72">
        <v>215.61500549316406</v>
      </c>
      <c r="C64" s="72">
        <v>215.61500549316406</v>
      </c>
      <c r="D64" s="72">
        <v>2.1561501026153564</v>
      </c>
    </row>
    <row r="65" spans="1:4" ht="15.6" x14ac:dyDescent="0.3">
      <c r="A65" s="33">
        <v>64</v>
      </c>
      <c r="B65" s="72">
        <v>232.43099975585937</v>
      </c>
      <c r="C65" s="72">
        <v>232.43099975585937</v>
      </c>
      <c r="D65" s="72">
        <v>2.3243100643157959</v>
      </c>
    </row>
    <row r="66" spans="1:4" ht="15.6" x14ac:dyDescent="0.3">
      <c r="A66" s="33">
        <v>65</v>
      </c>
      <c r="B66" s="72">
        <v>233.177001953125</v>
      </c>
      <c r="C66" s="72">
        <v>233.177001953125</v>
      </c>
      <c r="D66" s="72">
        <v>2.3317699432373047</v>
      </c>
    </row>
    <row r="67" spans="1:4" ht="15.6" x14ac:dyDescent="0.3">
      <c r="A67" s="33">
        <v>66</v>
      </c>
      <c r="B67" s="72">
        <v>233.34599304199219</v>
      </c>
      <c r="C67" s="72">
        <v>233.34599304199219</v>
      </c>
      <c r="D67" s="72">
        <v>2.3334600925445557</v>
      </c>
    </row>
    <row r="68" spans="1:4" ht="15.6" x14ac:dyDescent="0.3">
      <c r="A68" s="33">
        <v>67</v>
      </c>
      <c r="B68" s="72">
        <v>211.75300598144531</v>
      </c>
      <c r="C68" s="72">
        <v>211.75300598144531</v>
      </c>
      <c r="D68" s="72">
        <v>2.1175301074981689</v>
      </c>
    </row>
    <row r="69" spans="1:4" ht="15.6" x14ac:dyDescent="0.3">
      <c r="A69" s="33">
        <v>68</v>
      </c>
      <c r="B69" s="72">
        <v>168.91900634765625</v>
      </c>
      <c r="C69" s="72">
        <v>168.91900634765625</v>
      </c>
      <c r="D69" s="72">
        <v>1.6891900300979614</v>
      </c>
    </row>
    <row r="70" spans="1:4" ht="15.6" x14ac:dyDescent="0.3">
      <c r="A70" s="33">
        <v>69</v>
      </c>
      <c r="B70" s="72">
        <v>114.39099884033203</v>
      </c>
      <c r="C70" s="72">
        <v>114.39099884033203</v>
      </c>
      <c r="D70" s="72">
        <v>1.1439100503921509</v>
      </c>
    </row>
    <row r="71" spans="1:4" ht="15.6" x14ac:dyDescent="0.3">
      <c r="A71" s="33">
        <v>70</v>
      </c>
      <c r="B71" s="72">
        <v>182.11799621582031</v>
      </c>
      <c r="C71" s="72">
        <v>182.11799621582031</v>
      </c>
      <c r="D71" s="72">
        <v>1.821179986000061</v>
      </c>
    </row>
    <row r="72" spans="1:4" ht="15.6" x14ac:dyDescent="0.3">
      <c r="A72" s="33">
        <v>71</v>
      </c>
      <c r="B72" s="72">
        <v>225.04299926757813</v>
      </c>
      <c r="C72" s="72">
        <v>225.04299926757813</v>
      </c>
      <c r="D72" s="72">
        <v>2.2504301071166992</v>
      </c>
    </row>
    <row r="73" spans="1:4" ht="15.6" x14ac:dyDescent="0.3">
      <c r="A73" s="33">
        <v>72</v>
      </c>
      <c r="B73" s="72">
        <v>232.97200012207031</v>
      </c>
      <c r="C73" s="72">
        <v>232.97200012207031</v>
      </c>
      <c r="D73" s="72">
        <v>2.3297200202941895</v>
      </c>
    </row>
    <row r="74" spans="1:4" ht="15.6" x14ac:dyDescent="0.3">
      <c r="A74" s="33">
        <v>73</v>
      </c>
      <c r="B74" s="72">
        <v>226.54100036621094</v>
      </c>
      <c r="C74" s="72">
        <v>226.54100036621094</v>
      </c>
      <c r="D74" s="72">
        <v>2.2654099464416504</v>
      </c>
    </row>
    <row r="75" spans="1:4" ht="15.6" x14ac:dyDescent="0.3">
      <c r="A75" s="33">
        <v>74</v>
      </c>
      <c r="B75" s="72">
        <v>232.50100708007812</v>
      </c>
      <c r="C75" s="72">
        <v>232.50100708007812</v>
      </c>
      <c r="D75" s="72">
        <v>2.3250100612640381</v>
      </c>
    </row>
    <row r="76" spans="1:4" ht="15.6" x14ac:dyDescent="0.3">
      <c r="A76" s="33">
        <v>75</v>
      </c>
      <c r="B76" s="72">
        <v>129.37699890136719</v>
      </c>
      <c r="C76" s="72">
        <v>129.37699890136719</v>
      </c>
      <c r="D76" s="72">
        <v>1.2937699556350708</v>
      </c>
    </row>
    <row r="77" spans="1:4" ht="15.6" x14ac:dyDescent="0.3">
      <c r="A77" s="33">
        <v>76</v>
      </c>
      <c r="B77" s="72">
        <v>134.125</v>
      </c>
      <c r="C77" s="72">
        <v>134.125</v>
      </c>
      <c r="D77" s="72">
        <v>1.341249942779541</v>
      </c>
    </row>
    <row r="78" spans="1:4" ht="15.6" x14ac:dyDescent="0.3">
      <c r="A78" s="33">
        <v>77</v>
      </c>
      <c r="B78" s="72">
        <v>198.10099792480469</v>
      </c>
      <c r="C78" s="72">
        <v>198.10099792480469</v>
      </c>
      <c r="D78" s="72">
        <v>1.9810099601745605</v>
      </c>
    </row>
    <row r="79" spans="1:4" ht="15.6" x14ac:dyDescent="0.3">
      <c r="A79" s="33">
        <v>78</v>
      </c>
      <c r="B79" s="72">
        <v>220.27799987792969</v>
      </c>
      <c r="C79" s="72">
        <v>220.27799987792969</v>
      </c>
      <c r="D79" s="72">
        <v>2.20278000831604</v>
      </c>
    </row>
    <row r="80" spans="1:4" ht="15.6" x14ac:dyDescent="0.3">
      <c r="A80" s="33">
        <v>79</v>
      </c>
      <c r="B80" s="72">
        <v>233.28999328613281</v>
      </c>
      <c r="C80" s="72">
        <v>233.28999328613281</v>
      </c>
      <c r="D80" s="72">
        <v>2.3329000473022461</v>
      </c>
    </row>
    <row r="81" spans="1:4" ht="15.6" x14ac:dyDescent="0.3">
      <c r="A81" s="33">
        <v>80</v>
      </c>
      <c r="B81" s="72">
        <v>226.92399597167969</v>
      </c>
      <c r="C81" s="72">
        <v>226.92399597167969</v>
      </c>
      <c r="D81" s="72">
        <v>2.2692399024963379</v>
      </c>
    </row>
    <row r="82" spans="1:4" ht="15.6" x14ac:dyDescent="0.3">
      <c r="A82" s="33">
        <v>81</v>
      </c>
      <c r="B82" s="72">
        <v>233.35200500488281</v>
      </c>
      <c r="C82" s="72">
        <v>233.35200500488281</v>
      </c>
      <c r="D82" s="72">
        <v>2.3335199356079102</v>
      </c>
    </row>
    <row r="83" spans="1:4" ht="15.6" x14ac:dyDescent="0.3">
      <c r="A83" s="33">
        <v>82</v>
      </c>
      <c r="B83" s="72">
        <v>216.14999389648437</v>
      </c>
      <c r="C83" s="72">
        <v>216.14999389648437</v>
      </c>
      <c r="D83" s="72">
        <v>2.1614999771118164</v>
      </c>
    </row>
    <row r="84" spans="1:4" ht="15.6" x14ac:dyDescent="0.3">
      <c r="A84" s="33">
        <v>83</v>
      </c>
      <c r="B84" s="72">
        <v>204.26499938964844</v>
      </c>
      <c r="C84" s="72">
        <v>204.26499938964844</v>
      </c>
      <c r="D84" s="72">
        <v>2.0426499843597412</v>
      </c>
    </row>
    <row r="85" spans="1:4" ht="15.6" x14ac:dyDescent="0.3">
      <c r="A85" s="33">
        <v>84</v>
      </c>
      <c r="B85" s="72">
        <v>214.32600402832031</v>
      </c>
      <c r="C85" s="72">
        <v>214.32600402832031</v>
      </c>
      <c r="D85" s="72">
        <v>2.1432600021362305</v>
      </c>
    </row>
    <row r="86" spans="1:4" ht="15.6" x14ac:dyDescent="0.3">
      <c r="A86" s="33">
        <v>85</v>
      </c>
      <c r="B86" s="72">
        <v>226.04100036621094</v>
      </c>
      <c r="C86" s="72">
        <v>226.04100036621094</v>
      </c>
      <c r="D86" s="72">
        <v>2.2604100704193115</v>
      </c>
    </row>
    <row r="87" spans="1:4" ht="15.6" x14ac:dyDescent="0.3">
      <c r="A87" s="33">
        <v>86</v>
      </c>
      <c r="B87" s="72">
        <v>232.65899658203125</v>
      </c>
      <c r="C87" s="72">
        <v>232.65899658203125</v>
      </c>
      <c r="D87" s="72">
        <v>2.3265900611877441</v>
      </c>
    </row>
    <row r="88" spans="1:4" ht="15.6" x14ac:dyDescent="0.3">
      <c r="A88" s="33">
        <v>87</v>
      </c>
      <c r="B88" s="72">
        <v>225.947998046875</v>
      </c>
      <c r="C88" s="72">
        <v>225.947998046875</v>
      </c>
      <c r="D88" s="72">
        <v>2.2594799995422363</v>
      </c>
    </row>
    <row r="89" spans="1:4" ht="15.6" x14ac:dyDescent="0.3">
      <c r="A89" s="33">
        <v>88</v>
      </c>
      <c r="B89" s="72">
        <v>213.65699768066406</v>
      </c>
      <c r="C89" s="72">
        <v>213.65699768066406</v>
      </c>
      <c r="D89" s="72">
        <v>2.1365699768066406</v>
      </c>
    </row>
    <row r="90" spans="1:4" ht="15.6" x14ac:dyDescent="0.3">
      <c r="A90" s="33">
        <v>89</v>
      </c>
      <c r="B90" s="72">
        <v>179.97500610351562</v>
      </c>
      <c r="C90" s="72">
        <v>179.97500610351562</v>
      </c>
      <c r="D90" s="72">
        <v>1.7997499704360962</v>
      </c>
    </row>
    <row r="91" spans="1:4" ht="15.6" x14ac:dyDescent="0.3">
      <c r="A91" s="33">
        <v>90</v>
      </c>
      <c r="B91" s="72">
        <v>215.29100036621094</v>
      </c>
      <c r="C91" s="72">
        <v>215.29100036621094</v>
      </c>
      <c r="D91" s="72">
        <v>2.1529099941253662</v>
      </c>
    </row>
    <row r="92" spans="1:4" ht="15.6" x14ac:dyDescent="0.3">
      <c r="A92" s="33">
        <v>91</v>
      </c>
      <c r="B92" s="72">
        <v>230.56599426269531</v>
      </c>
      <c r="C92" s="72">
        <v>230.56599426269531</v>
      </c>
      <c r="D92" s="72">
        <v>2.3056600093841553</v>
      </c>
    </row>
    <row r="93" spans="1:4" ht="15.6" x14ac:dyDescent="0.3">
      <c r="A93" s="33">
        <v>92</v>
      </c>
      <c r="B93" s="72">
        <v>232.87800598144531</v>
      </c>
      <c r="C93" s="72">
        <v>232.87800598144531</v>
      </c>
      <c r="D93" s="72">
        <v>2.328779935836792</v>
      </c>
    </row>
    <row r="94" spans="1:4" ht="15.6" x14ac:dyDescent="0.3">
      <c r="A94" s="33">
        <v>93</v>
      </c>
      <c r="B94" s="72">
        <v>220.53199768066406</v>
      </c>
      <c r="C94" s="72">
        <v>220.53199768066406</v>
      </c>
      <c r="D94" s="72">
        <v>2.205319881439209</v>
      </c>
    </row>
    <row r="95" spans="1:4" ht="15.6" x14ac:dyDescent="0.3">
      <c r="A95" s="33">
        <v>94</v>
      </c>
      <c r="B95" s="72">
        <v>210.45500183105469</v>
      </c>
      <c r="C95" s="72">
        <v>210.45500183105469</v>
      </c>
      <c r="D95" s="72">
        <v>2.1045498847961426</v>
      </c>
    </row>
    <row r="96" spans="1:4" ht="15.6" x14ac:dyDescent="0.3">
      <c r="A96" s="33">
        <v>95</v>
      </c>
      <c r="B96" s="72">
        <v>208.07099914550781</v>
      </c>
      <c r="C96" s="72">
        <v>208.07099914550781</v>
      </c>
      <c r="D96" s="72">
        <v>2.0807099342346191</v>
      </c>
    </row>
    <row r="97" spans="1:4" ht="15.6" x14ac:dyDescent="0.3">
      <c r="A97" s="33">
        <v>96</v>
      </c>
      <c r="B97" s="72">
        <v>134.947998046875</v>
      </c>
      <c r="C97" s="72">
        <v>134.947998046875</v>
      </c>
      <c r="D97" s="72">
        <v>1.3494800329208374</v>
      </c>
    </row>
    <row r="98" spans="1:4" ht="15.6" x14ac:dyDescent="0.3">
      <c r="A98" s="33">
        <v>97</v>
      </c>
      <c r="B98" s="72">
        <v>195.87100219726562</v>
      </c>
      <c r="C98" s="72">
        <v>195.87100219726562</v>
      </c>
      <c r="D98" s="72">
        <v>1.9587099552154541</v>
      </c>
    </row>
    <row r="99" spans="1:4" ht="15.6" x14ac:dyDescent="0.3">
      <c r="A99" s="33">
        <v>98</v>
      </c>
      <c r="B99" s="72">
        <v>225.70399475097656</v>
      </c>
      <c r="C99" s="72">
        <v>225.70399475097656</v>
      </c>
      <c r="D99" s="72">
        <v>2.2570400238037109</v>
      </c>
    </row>
    <row r="100" spans="1:4" ht="15.6" x14ac:dyDescent="0.3">
      <c r="A100" s="33">
        <v>99</v>
      </c>
      <c r="B100" s="72">
        <v>232.94000244140625</v>
      </c>
      <c r="C100" s="72">
        <v>232.94000244140625</v>
      </c>
      <c r="D100" s="72">
        <v>2.3294000625610352</v>
      </c>
    </row>
    <row r="101" spans="1:4" ht="15.6" x14ac:dyDescent="0.3">
      <c r="A101" s="33">
        <v>100</v>
      </c>
      <c r="B101" s="72">
        <v>233.43299865722656</v>
      </c>
      <c r="C101" s="72">
        <v>233.43299865722656</v>
      </c>
      <c r="D101" s="72">
        <v>2.3343300819396973</v>
      </c>
    </row>
    <row r="102" spans="1:4" ht="15.6" x14ac:dyDescent="0.3">
      <c r="A102" s="33">
        <v>101</v>
      </c>
      <c r="B102" s="72">
        <v>230.72099304199219</v>
      </c>
      <c r="C102" s="72">
        <v>230.72099304199219</v>
      </c>
      <c r="D102" s="72">
        <v>2.3072099685668945</v>
      </c>
    </row>
    <row r="103" spans="1:4" ht="15.6" x14ac:dyDescent="0.3">
      <c r="A103" s="33">
        <v>102</v>
      </c>
      <c r="B103" s="72">
        <v>227.65499877929687</v>
      </c>
      <c r="C103" s="72">
        <v>227.65499877929687</v>
      </c>
      <c r="D103" s="72">
        <v>2.2765500545501709</v>
      </c>
    </row>
    <row r="104" spans="1:4" ht="15.6" x14ac:dyDescent="0.3">
      <c r="A104" s="33">
        <v>103</v>
      </c>
      <c r="B104" s="72">
        <v>180.12600708007812</v>
      </c>
      <c r="C104" s="72">
        <v>180.12600708007812</v>
      </c>
      <c r="D104" s="72">
        <v>1.8012599945068359</v>
      </c>
    </row>
    <row r="105" spans="1:4" ht="15.6" x14ac:dyDescent="0.3">
      <c r="A105" s="33">
        <v>104</v>
      </c>
      <c r="B105" s="72">
        <v>203.07200622558594</v>
      </c>
      <c r="C105" s="72">
        <v>203.07200622558594</v>
      </c>
      <c r="D105" s="72">
        <v>2.0307199954986572</v>
      </c>
    </row>
    <row r="106" spans="1:4" ht="15.6" x14ac:dyDescent="0.3">
      <c r="A106" s="33">
        <v>105</v>
      </c>
      <c r="B106" s="72">
        <v>215.21099853515625</v>
      </c>
      <c r="C106" s="72">
        <v>215.21099853515625</v>
      </c>
      <c r="D106" s="72">
        <v>2.1521100997924805</v>
      </c>
    </row>
    <row r="107" spans="1:4" ht="15.6" x14ac:dyDescent="0.3">
      <c r="A107" s="33">
        <v>106</v>
      </c>
      <c r="B107" s="72">
        <v>232.26100158691406</v>
      </c>
      <c r="C107" s="72">
        <v>232.26100158691406</v>
      </c>
      <c r="D107" s="72">
        <v>2.3226099014282227</v>
      </c>
    </row>
    <row r="108" spans="1:4" ht="15.6" x14ac:dyDescent="0.3">
      <c r="A108" s="33">
        <v>107</v>
      </c>
      <c r="B108" s="72">
        <v>225.56199645996094</v>
      </c>
      <c r="C108" s="72">
        <v>225.56199645996094</v>
      </c>
      <c r="D108" s="72">
        <v>2.255620002746582</v>
      </c>
    </row>
    <row r="109" spans="1:4" ht="15.6" x14ac:dyDescent="0.3">
      <c r="A109" s="33">
        <v>108</v>
      </c>
      <c r="B109" s="72">
        <v>233.44900512695312</v>
      </c>
      <c r="C109" s="72">
        <v>233.44900512695312</v>
      </c>
      <c r="D109" s="72">
        <v>2.3344900608062744</v>
      </c>
    </row>
    <row r="110" spans="1:4" ht="15.6" x14ac:dyDescent="0.3">
      <c r="A110" s="33">
        <v>109</v>
      </c>
      <c r="B110" s="72">
        <v>222.62699890136719</v>
      </c>
      <c r="C110" s="72">
        <v>222.62699890136719</v>
      </c>
      <c r="D110" s="72">
        <v>2.2262699604034424</v>
      </c>
    </row>
    <row r="111" spans="1:4" ht="15.6" x14ac:dyDescent="0.3">
      <c r="A111" s="33">
        <v>110</v>
      </c>
      <c r="B111" s="72">
        <v>223.97300720214844</v>
      </c>
      <c r="C111" s="72">
        <v>223.97300720214844</v>
      </c>
      <c r="D111" s="72">
        <v>2.2397298812866211</v>
      </c>
    </row>
    <row r="112" spans="1:4" ht="15.6" x14ac:dyDescent="0.3">
      <c r="A112" s="33">
        <v>111</v>
      </c>
      <c r="B112" s="72">
        <v>220.56900024414062</v>
      </c>
      <c r="C112" s="72">
        <v>220.56900024414062</v>
      </c>
      <c r="D112" s="72">
        <v>2.2056899070739746</v>
      </c>
    </row>
    <row r="113" spans="1:4" ht="15.6" x14ac:dyDescent="0.3">
      <c r="A113" s="33">
        <v>112</v>
      </c>
      <c r="B113" s="72">
        <v>220.23599243164062</v>
      </c>
      <c r="C113" s="72">
        <v>220.23599243164062</v>
      </c>
      <c r="D113" s="72">
        <v>2.2023599147796631</v>
      </c>
    </row>
    <row r="114" spans="1:4" ht="15.6" x14ac:dyDescent="0.3">
      <c r="A114" s="33">
        <v>113</v>
      </c>
      <c r="B114" s="72">
        <v>227.33099365234375</v>
      </c>
      <c r="C114" s="72">
        <v>227.33099365234375</v>
      </c>
      <c r="D114" s="72">
        <v>2.2733099460601807</v>
      </c>
    </row>
    <row r="115" spans="1:4" ht="15.6" x14ac:dyDescent="0.3">
      <c r="A115" s="33">
        <v>114</v>
      </c>
      <c r="B115" s="72">
        <v>228.72200012207031</v>
      </c>
      <c r="C115" s="72">
        <v>228.72200012207031</v>
      </c>
      <c r="D115" s="72">
        <v>2.2872200012207031</v>
      </c>
    </row>
    <row r="116" spans="1:4" ht="15.6" x14ac:dyDescent="0.3">
      <c r="A116" s="33">
        <v>115</v>
      </c>
      <c r="B116" s="72">
        <v>232.52400207519531</v>
      </c>
      <c r="C116" s="72">
        <v>232.52400207519531</v>
      </c>
      <c r="D116" s="72">
        <v>2.325239896774292</v>
      </c>
    </row>
    <row r="117" spans="1:4" ht="15.6" x14ac:dyDescent="0.3">
      <c r="A117" s="33">
        <v>116</v>
      </c>
      <c r="B117" s="72">
        <v>223.30999755859375</v>
      </c>
      <c r="C117" s="72">
        <v>223.30999755859375</v>
      </c>
      <c r="D117" s="72">
        <v>2.2330999374389648</v>
      </c>
    </row>
    <row r="118" spans="1:4" ht="15.6" x14ac:dyDescent="0.3">
      <c r="A118" s="33">
        <v>117</v>
      </c>
      <c r="B118" s="72">
        <v>229.79299926757812</v>
      </c>
      <c r="C118" s="72">
        <v>229.79299926757812</v>
      </c>
      <c r="D118" s="72">
        <v>2.2979300022125244</v>
      </c>
    </row>
    <row r="119" spans="1:4" ht="15.6" x14ac:dyDescent="0.3">
      <c r="A119" s="33">
        <v>118</v>
      </c>
      <c r="B119" s="72">
        <v>233.44099426269531</v>
      </c>
      <c r="C119" s="72">
        <v>233.44099426269531</v>
      </c>
      <c r="D119" s="72">
        <v>2.3344099521636963</v>
      </c>
    </row>
    <row r="120" spans="1:4" ht="15.6" x14ac:dyDescent="0.3">
      <c r="A120" s="33">
        <v>119</v>
      </c>
      <c r="B120" s="72">
        <v>223.15299987792969</v>
      </c>
      <c r="C120" s="72">
        <v>223.15299987792969</v>
      </c>
      <c r="D120" s="72">
        <v>2.2315299510955811</v>
      </c>
    </row>
    <row r="121" spans="1:4" ht="15.6" x14ac:dyDescent="0.3">
      <c r="A121" s="33">
        <v>120</v>
      </c>
      <c r="B121" s="72">
        <v>228.63200378417969</v>
      </c>
      <c r="C121" s="72">
        <v>228.63200378417969</v>
      </c>
      <c r="D121" s="72">
        <v>2.2863199710845947</v>
      </c>
    </row>
    <row r="122" spans="1:4" ht="15.6" x14ac:dyDescent="0.3">
      <c r="A122" s="33">
        <v>121</v>
      </c>
      <c r="B122" s="72">
        <v>233.23699951171875</v>
      </c>
      <c r="C122" s="72">
        <v>233.23699951171875</v>
      </c>
      <c r="D122" s="72">
        <v>2.3323700428009033</v>
      </c>
    </row>
    <row r="123" spans="1:4" ht="15.6" x14ac:dyDescent="0.3">
      <c r="A123" s="33">
        <v>122</v>
      </c>
      <c r="B123" s="72">
        <v>230.30099487304688</v>
      </c>
      <c r="C123" s="72">
        <v>230.30099487304688</v>
      </c>
      <c r="D123" s="72">
        <v>2.3030099868774414</v>
      </c>
    </row>
    <row r="124" spans="1:4" ht="15.6" x14ac:dyDescent="0.3">
      <c r="A124" s="33">
        <v>123</v>
      </c>
      <c r="B124" s="72">
        <v>222.81199645996094</v>
      </c>
      <c r="C124" s="72">
        <v>222.81199645996094</v>
      </c>
      <c r="D124" s="72">
        <v>2.2281200885772705</v>
      </c>
    </row>
    <row r="125" spans="1:4" ht="15.6" x14ac:dyDescent="0.3">
      <c r="A125" s="33">
        <v>124</v>
      </c>
      <c r="B125" s="72">
        <v>221.64100646972656</v>
      </c>
      <c r="C125" s="72">
        <v>221.64100646972656</v>
      </c>
      <c r="D125" s="72">
        <v>2.2164099216461182</v>
      </c>
    </row>
    <row r="126" spans="1:4" ht="15.6" x14ac:dyDescent="0.3">
      <c r="A126" s="33">
        <v>125</v>
      </c>
      <c r="B126" s="72">
        <v>216.73300170898437</v>
      </c>
      <c r="C126" s="72">
        <v>216.73300170898437</v>
      </c>
      <c r="D126" s="72">
        <v>2.1673300266265869</v>
      </c>
    </row>
    <row r="127" spans="1:4" ht="15.6" x14ac:dyDescent="0.3">
      <c r="A127" s="33">
        <v>126</v>
      </c>
      <c r="B127" s="72">
        <v>218.93499755859375</v>
      </c>
      <c r="C127" s="72">
        <v>218.93499755859375</v>
      </c>
      <c r="D127" s="72">
        <v>2.189349889755249</v>
      </c>
    </row>
    <row r="128" spans="1:4" ht="15.6" x14ac:dyDescent="0.3">
      <c r="A128" s="33">
        <v>127</v>
      </c>
      <c r="B128" s="72">
        <v>225.76199340820312</v>
      </c>
      <c r="C128" s="72">
        <v>225.76199340820312</v>
      </c>
      <c r="D128" s="72">
        <v>2.257620096206665</v>
      </c>
    </row>
    <row r="129" spans="1:4" ht="15.6" x14ac:dyDescent="0.3">
      <c r="A129" s="33">
        <v>128</v>
      </c>
      <c r="B129" s="72">
        <v>232.97099304199219</v>
      </c>
      <c r="C129" s="72">
        <v>232.97099304199219</v>
      </c>
      <c r="D129" s="72">
        <v>2.3297100067138672</v>
      </c>
    </row>
    <row r="130" spans="1:4" ht="15.6" x14ac:dyDescent="0.3">
      <c r="A130" s="33">
        <v>129</v>
      </c>
      <c r="B130" s="72">
        <v>226.36000061035156</v>
      </c>
      <c r="C130" s="72">
        <v>226.36000061035156</v>
      </c>
      <c r="D130" s="72">
        <v>2.2636001110076904</v>
      </c>
    </row>
    <row r="131" spans="1:4" ht="15.6" x14ac:dyDescent="0.3">
      <c r="A131" s="33">
        <v>130</v>
      </c>
      <c r="B131" s="72">
        <v>210.2239990234375</v>
      </c>
      <c r="C131" s="72">
        <v>210.2239990234375</v>
      </c>
      <c r="D131" s="72">
        <v>2.1022400856018066</v>
      </c>
    </row>
    <row r="132" spans="1:4" ht="15.6" x14ac:dyDescent="0.3">
      <c r="A132" s="33">
        <v>131</v>
      </c>
      <c r="B132" s="72">
        <v>216.91600036621094</v>
      </c>
      <c r="C132" s="72">
        <v>216.91600036621094</v>
      </c>
      <c r="D132" s="72">
        <v>2.1691598892211914</v>
      </c>
    </row>
    <row r="133" spans="1:4" ht="15.6" x14ac:dyDescent="0.3">
      <c r="A133" s="33">
        <v>132</v>
      </c>
      <c r="B133" s="72">
        <v>213.04400634765625</v>
      </c>
      <c r="C133" s="72">
        <v>213.04400634765625</v>
      </c>
      <c r="D133" s="72">
        <v>2.1304399967193604</v>
      </c>
    </row>
    <row r="134" spans="1:4" ht="15.6" x14ac:dyDescent="0.3">
      <c r="A134" s="33">
        <v>133</v>
      </c>
      <c r="B134" s="72">
        <v>180.98800659179687</v>
      </c>
      <c r="C134" s="72">
        <v>180.98800659179687</v>
      </c>
      <c r="D134" s="72">
        <v>1.8098800182342529</v>
      </c>
    </row>
    <row r="135" spans="1:4" ht="15.6" x14ac:dyDescent="0.3">
      <c r="A135" s="33">
        <v>134</v>
      </c>
      <c r="B135" s="72">
        <v>193.04899597167969</v>
      </c>
      <c r="C135" s="72">
        <v>193.04899597167969</v>
      </c>
      <c r="D135" s="72">
        <v>1.9304900169372559</v>
      </c>
    </row>
    <row r="136" spans="1:4" ht="15.6" x14ac:dyDescent="0.3">
      <c r="A136" s="33">
        <v>135</v>
      </c>
      <c r="B136" s="72">
        <v>231.04100036621094</v>
      </c>
      <c r="C136" s="72">
        <v>231.04100036621094</v>
      </c>
      <c r="D136" s="72">
        <v>2.3104100227355957</v>
      </c>
    </row>
    <row r="137" spans="1:4" ht="15.6" x14ac:dyDescent="0.3">
      <c r="A137" s="33">
        <v>136</v>
      </c>
      <c r="B137" s="72">
        <v>231.95500183105469</v>
      </c>
      <c r="C137" s="72">
        <v>231.95500183105469</v>
      </c>
      <c r="D137" s="72">
        <v>2.3195500373840332</v>
      </c>
    </row>
    <row r="138" spans="1:4" ht="15.6" x14ac:dyDescent="0.3">
      <c r="A138" s="33">
        <v>137</v>
      </c>
      <c r="B138" s="72">
        <v>223.83000183105469</v>
      </c>
      <c r="C138" s="72">
        <v>223.83000183105469</v>
      </c>
      <c r="D138" s="72">
        <v>2.238300085067749</v>
      </c>
    </row>
    <row r="139" spans="1:4" ht="15.6" x14ac:dyDescent="0.3">
      <c r="A139" s="33">
        <v>138</v>
      </c>
      <c r="B139" s="72">
        <v>196.81300354003906</v>
      </c>
      <c r="C139" s="72">
        <v>196.81300354003906</v>
      </c>
      <c r="D139" s="72">
        <v>1.9681299924850464</v>
      </c>
    </row>
    <row r="140" spans="1:4" ht="15.6" x14ac:dyDescent="0.3">
      <c r="A140" s="33">
        <v>139</v>
      </c>
      <c r="B140" s="72">
        <v>224.86500549316406</v>
      </c>
      <c r="C140" s="72">
        <v>224.86500549316406</v>
      </c>
      <c r="D140" s="72">
        <v>2.248650074005127</v>
      </c>
    </row>
    <row r="141" spans="1:4" ht="15.6" x14ac:dyDescent="0.3">
      <c r="A141" s="33">
        <v>140</v>
      </c>
      <c r="B141" s="72">
        <v>232.04100036621094</v>
      </c>
      <c r="C141" s="72">
        <v>232.04100036621094</v>
      </c>
      <c r="D141" s="72">
        <v>2.3204100131988525</v>
      </c>
    </row>
    <row r="142" spans="1:4" ht="15.6" x14ac:dyDescent="0.3">
      <c r="A142" s="33">
        <v>141</v>
      </c>
      <c r="B142" s="72">
        <v>218.08299255371094</v>
      </c>
      <c r="C142" s="72">
        <v>218.08299255371094</v>
      </c>
      <c r="D142" s="72">
        <v>2.1808300018310547</v>
      </c>
    </row>
    <row r="143" spans="1:4" ht="15.6" x14ac:dyDescent="0.3">
      <c r="A143" s="33">
        <v>142</v>
      </c>
      <c r="B143" s="72">
        <v>211.41400146484375</v>
      </c>
      <c r="C143" s="72">
        <v>211.41400146484375</v>
      </c>
      <c r="D143" s="72">
        <v>2.1141400337219238</v>
      </c>
    </row>
    <row r="144" spans="1:4" ht="15.6" x14ac:dyDescent="0.3">
      <c r="A144" s="33">
        <v>143</v>
      </c>
      <c r="B144" s="72">
        <v>209.86399841308594</v>
      </c>
      <c r="C144" s="72">
        <v>209.86399841308594</v>
      </c>
      <c r="D144" s="72">
        <v>2.098639965057373</v>
      </c>
    </row>
    <row r="145" spans="1:4" ht="15.6" x14ac:dyDescent="0.3">
      <c r="A145" s="33">
        <v>144</v>
      </c>
      <c r="B145" s="72">
        <v>232.75599670410156</v>
      </c>
      <c r="C145" s="72">
        <v>232.75599670410156</v>
      </c>
      <c r="D145" s="72">
        <v>2.3275599479675293</v>
      </c>
    </row>
    <row r="146" spans="1:4" ht="15.6" x14ac:dyDescent="0.3">
      <c r="A146" s="33">
        <v>145</v>
      </c>
      <c r="B146" s="72">
        <v>230.62600708007813</v>
      </c>
      <c r="C146" s="72">
        <v>230.62600708007813</v>
      </c>
      <c r="D146" s="72">
        <v>2.3062601089477539</v>
      </c>
    </row>
    <row r="147" spans="1:4" ht="15.6" x14ac:dyDescent="0.3">
      <c r="A147" s="33">
        <v>146</v>
      </c>
      <c r="B147" s="72">
        <v>192.81900024414062</v>
      </c>
      <c r="C147" s="72">
        <v>192.81900024414062</v>
      </c>
      <c r="D147" s="72">
        <v>1.9281899929046631</v>
      </c>
    </row>
    <row r="148" spans="1:4" ht="15.6" x14ac:dyDescent="0.3">
      <c r="A148" s="33">
        <v>147</v>
      </c>
      <c r="B148" s="72">
        <v>200.81399536132812</v>
      </c>
      <c r="C148" s="72">
        <v>200.81399536132812</v>
      </c>
      <c r="D148" s="72">
        <v>2.0081400871276855</v>
      </c>
    </row>
    <row r="149" spans="1:4" ht="15.6" x14ac:dyDescent="0.3">
      <c r="A149" s="33">
        <v>148</v>
      </c>
      <c r="B149" s="72">
        <v>231.69200134277344</v>
      </c>
      <c r="C149" s="72">
        <v>231.69200134277344</v>
      </c>
      <c r="D149" s="72">
        <v>2.3169200420379639</v>
      </c>
    </row>
    <row r="150" spans="1:4" ht="15.6" x14ac:dyDescent="0.3">
      <c r="A150" s="33">
        <v>149</v>
      </c>
      <c r="B150" s="72">
        <v>226.96800231933594</v>
      </c>
      <c r="C150" s="72">
        <v>226.96800231933594</v>
      </c>
      <c r="D150" s="72">
        <v>2.2696800231933594</v>
      </c>
    </row>
    <row r="151" spans="1:4" ht="15.6" x14ac:dyDescent="0.3">
      <c r="A151" s="33">
        <v>150</v>
      </c>
      <c r="B151" s="72">
        <v>181.49000549316406</v>
      </c>
      <c r="C151" s="72">
        <v>181.49000549316406</v>
      </c>
      <c r="D151" s="72">
        <v>1.8149000406265259</v>
      </c>
    </row>
    <row r="152" spans="1:4" ht="15.6" x14ac:dyDescent="0.3">
      <c r="A152" s="33">
        <v>151</v>
      </c>
      <c r="B152" s="72">
        <v>173.13299560546875</v>
      </c>
      <c r="C152" s="72">
        <v>173.13299560546875</v>
      </c>
      <c r="D152" s="72">
        <v>1.7313300371170044</v>
      </c>
    </row>
    <row r="153" spans="1:4" ht="15.6" x14ac:dyDescent="0.3">
      <c r="A153" s="33">
        <v>152</v>
      </c>
      <c r="B153" s="72">
        <v>159.76499938964844</v>
      </c>
      <c r="C153" s="72">
        <v>159.76499938964844</v>
      </c>
      <c r="D153" s="72">
        <v>1.5976500511169434</v>
      </c>
    </row>
    <row r="154" spans="1:4" ht="15.6" x14ac:dyDescent="0.3">
      <c r="A154" s="33">
        <v>153</v>
      </c>
      <c r="B154" s="72">
        <v>220.5</v>
      </c>
      <c r="C154" s="72">
        <v>220.5</v>
      </c>
      <c r="D154" s="72">
        <v>2.2049999237060547</v>
      </c>
    </row>
    <row r="155" spans="1:4" ht="15.6" x14ac:dyDescent="0.3">
      <c r="A155" s="33">
        <v>154</v>
      </c>
      <c r="B155" s="72">
        <v>231.94099426269531</v>
      </c>
      <c r="C155" s="72">
        <v>231.94099426269531</v>
      </c>
      <c r="D155" s="72">
        <v>2.3194100856781006</v>
      </c>
    </row>
    <row r="156" spans="1:4" ht="15.6" x14ac:dyDescent="0.3">
      <c r="A156" s="33">
        <v>155</v>
      </c>
      <c r="B156" s="72">
        <v>224.302001953125</v>
      </c>
      <c r="C156" s="72">
        <v>224.302001953125</v>
      </c>
      <c r="D156" s="72">
        <v>2.2430200576782227</v>
      </c>
    </row>
    <row r="157" spans="1:4" ht="15.6" x14ac:dyDescent="0.3">
      <c r="A157" s="33">
        <v>156</v>
      </c>
      <c r="B157" s="72">
        <v>192.46000671386719</v>
      </c>
      <c r="C157" s="72">
        <v>192.46000671386719</v>
      </c>
      <c r="D157" s="72">
        <v>1.9246000051498413</v>
      </c>
    </row>
    <row r="158" spans="1:4" ht="15.6" x14ac:dyDescent="0.3">
      <c r="A158" s="33">
        <v>157</v>
      </c>
      <c r="B158" s="72">
        <v>183.14799499511719</v>
      </c>
      <c r="C158" s="72">
        <v>183.14799499511719</v>
      </c>
      <c r="D158" s="72">
        <v>1.8314800262451172</v>
      </c>
    </row>
    <row r="159" spans="1:4" ht="15.6" x14ac:dyDescent="0.3">
      <c r="A159" s="33">
        <v>158</v>
      </c>
      <c r="B159" s="72">
        <v>217.75</v>
      </c>
      <c r="C159" s="72">
        <v>217.75</v>
      </c>
      <c r="D159" s="72">
        <v>2.1775000095367432</v>
      </c>
    </row>
    <row r="160" spans="1:4" ht="15.6" x14ac:dyDescent="0.3">
      <c r="A160" s="33">
        <v>159</v>
      </c>
      <c r="B160" s="72">
        <v>232.59100341796875</v>
      </c>
      <c r="C160" s="72">
        <v>232.59100341796875</v>
      </c>
      <c r="D160" s="72">
        <v>2.3259100914001465</v>
      </c>
    </row>
    <row r="161" spans="1:4" ht="15.6" x14ac:dyDescent="0.3">
      <c r="A161" s="33">
        <v>160</v>
      </c>
      <c r="B161" s="72">
        <v>232.98300170898437</v>
      </c>
      <c r="C161" s="72">
        <v>232.98300170898437</v>
      </c>
      <c r="D161" s="72">
        <v>2.3298299312591553</v>
      </c>
    </row>
    <row r="162" spans="1:4" ht="15.6" x14ac:dyDescent="0.3">
      <c r="A162" s="33">
        <v>161</v>
      </c>
      <c r="B162" s="72">
        <v>227.61199951171875</v>
      </c>
      <c r="C162" s="72">
        <v>227.61199951171875</v>
      </c>
      <c r="D162" s="72">
        <v>2.2761199474334717</v>
      </c>
    </row>
    <row r="163" spans="1:4" ht="15.6" x14ac:dyDescent="0.3">
      <c r="A163" s="33">
        <v>162</v>
      </c>
      <c r="B163" s="72">
        <v>203.58799743652344</v>
      </c>
      <c r="C163" s="72">
        <v>203.58799743652344</v>
      </c>
      <c r="D163" s="72">
        <v>2.0358800888061523</v>
      </c>
    </row>
    <row r="164" spans="1:4" ht="15.6" x14ac:dyDescent="0.3">
      <c r="A164" s="33">
        <v>163</v>
      </c>
      <c r="B164" s="72">
        <v>170.22099304199219</v>
      </c>
      <c r="C164" s="72">
        <v>170.22099304199219</v>
      </c>
      <c r="D164" s="72">
        <v>1.7022099494934082</v>
      </c>
    </row>
    <row r="165" spans="1:4" ht="15.6" x14ac:dyDescent="0.3">
      <c r="A165" s="33">
        <v>164</v>
      </c>
      <c r="B165" s="72">
        <v>203.53700256347656</v>
      </c>
      <c r="C165" s="72">
        <v>203.53700256347656</v>
      </c>
      <c r="D165" s="72">
        <v>2.0353701114654541</v>
      </c>
    </row>
    <row r="166" spans="1:4" ht="15.6" x14ac:dyDescent="0.3">
      <c r="A166" s="33">
        <v>165</v>
      </c>
      <c r="B166" s="72">
        <v>191.46000671386719</v>
      </c>
      <c r="C166" s="72">
        <v>191.46000671386719</v>
      </c>
      <c r="D166" s="72">
        <v>1.9146000146865845</v>
      </c>
    </row>
    <row r="167" spans="1:4" ht="15.6" x14ac:dyDescent="0.3">
      <c r="A167" s="33">
        <v>166</v>
      </c>
      <c r="B167" s="72">
        <v>232.89199829101562</v>
      </c>
      <c r="C167" s="72">
        <v>232.89199829101562</v>
      </c>
      <c r="D167" s="72">
        <v>2.3289198875427246</v>
      </c>
    </row>
    <row r="168" spans="1:4" ht="15.6" x14ac:dyDescent="0.3">
      <c r="A168" s="33">
        <v>167</v>
      </c>
      <c r="B168" s="72">
        <v>224.99099731445312</v>
      </c>
      <c r="C168" s="72">
        <v>224.99099731445312</v>
      </c>
      <c r="D168" s="72">
        <v>2.2499101161956787</v>
      </c>
    </row>
    <row r="169" spans="1:4" ht="15.6" x14ac:dyDescent="0.3">
      <c r="A169" s="33">
        <v>168</v>
      </c>
      <c r="B169" s="72">
        <v>213.04200744628906</v>
      </c>
      <c r="C169" s="72">
        <v>213.04200744628906</v>
      </c>
      <c r="D169" s="72">
        <v>2.1304199695587158</v>
      </c>
    </row>
    <row r="170" spans="1:4" ht="15.6" x14ac:dyDescent="0.3">
      <c r="A170" s="33">
        <v>169</v>
      </c>
      <c r="B170" s="72">
        <v>185.92300415039062</v>
      </c>
      <c r="C170" s="72">
        <v>185.92300415039062</v>
      </c>
      <c r="D170" s="72">
        <v>1.8592300415039063</v>
      </c>
    </row>
    <row r="171" spans="1:4" ht="15.6" x14ac:dyDescent="0.3">
      <c r="A171" s="33">
        <v>170</v>
      </c>
      <c r="B171" s="72">
        <v>181.75900268554687</v>
      </c>
      <c r="C171" s="72">
        <v>181.75900268554687</v>
      </c>
      <c r="D171" s="72">
        <v>1.8175899982452393</v>
      </c>
    </row>
    <row r="172" spans="1:4" ht="15.6" x14ac:dyDescent="0.3">
      <c r="A172" s="33">
        <v>171</v>
      </c>
      <c r="B172" s="72">
        <v>193.28399658203125</v>
      </c>
      <c r="C172" s="72">
        <v>193.28399658203125</v>
      </c>
      <c r="D172" s="72">
        <v>1.9328399896621704</v>
      </c>
    </row>
    <row r="173" spans="1:4" ht="15.6" x14ac:dyDescent="0.3">
      <c r="A173" s="33">
        <v>172</v>
      </c>
      <c r="B173" s="72">
        <v>224.73100280761719</v>
      </c>
      <c r="C173" s="72">
        <v>224.73100280761719</v>
      </c>
      <c r="D173" s="72">
        <v>2.2473099231719971</v>
      </c>
    </row>
    <row r="174" spans="1:4" ht="15.6" x14ac:dyDescent="0.3">
      <c r="A174" s="33">
        <v>173</v>
      </c>
      <c r="B174" s="72">
        <v>230.64500427246094</v>
      </c>
      <c r="C174" s="72">
        <v>230.64500427246094</v>
      </c>
      <c r="D174" s="72">
        <v>2.3064498901367187</v>
      </c>
    </row>
    <row r="175" spans="1:4" ht="15.6" x14ac:dyDescent="0.3">
      <c r="A175" s="33">
        <v>174</v>
      </c>
      <c r="B175" s="72">
        <v>214.67900085449219</v>
      </c>
      <c r="C175" s="72">
        <v>214.67900085449219</v>
      </c>
      <c r="D175" s="72">
        <v>2.1467900276184082</v>
      </c>
    </row>
    <row r="176" spans="1:4" ht="15.6" x14ac:dyDescent="0.3">
      <c r="A176" s="33">
        <v>175</v>
      </c>
      <c r="B176" s="72">
        <v>190.94599914550781</v>
      </c>
      <c r="C176" s="72">
        <v>190.94599914550781</v>
      </c>
      <c r="D176" s="72">
        <v>1.9094599485397339</v>
      </c>
    </row>
    <row r="177" spans="1:4" ht="15.6" x14ac:dyDescent="0.3">
      <c r="A177" s="33">
        <v>176</v>
      </c>
      <c r="B177" s="72">
        <v>163.03900146484375</v>
      </c>
      <c r="C177" s="72">
        <v>163.03900146484375</v>
      </c>
      <c r="D177" s="72">
        <v>1.6303900480270386</v>
      </c>
    </row>
    <row r="178" spans="1:4" ht="15.6" x14ac:dyDescent="0.3">
      <c r="A178" s="33">
        <v>177</v>
      </c>
      <c r="B178" s="72">
        <v>150.07000732421875</v>
      </c>
      <c r="C178" s="72">
        <v>150.07000732421875</v>
      </c>
      <c r="D178" s="72">
        <v>1.5006999969482422</v>
      </c>
    </row>
    <row r="179" spans="1:4" ht="15.6" x14ac:dyDescent="0.3">
      <c r="A179" s="33">
        <v>178</v>
      </c>
      <c r="B179" s="72">
        <v>201.91099548339844</v>
      </c>
      <c r="C179" s="72">
        <v>201.91099548339844</v>
      </c>
      <c r="D179" s="72">
        <v>2.0191099643707275</v>
      </c>
    </row>
    <row r="180" spans="1:4" ht="15.6" x14ac:dyDescent="0.3">
      <c r="A180" s="33">
        <v>179</v>
      </c>
      <c r="B180" s="72">
        <v>223.45500183105469</v>
      </c>
      <c r="C180" s="72">
        <v>223.45500183105469</v>
      </c>
      <c r="D180" s="72">
        <v>2.2345499992370605</v>
      </c>
    </row>
    <row r="181" spans="1:4" ht="15.6" x14ac:dyDescent="0.3">
      <c r="A181" s="33">
        <v>180</v>
      </c>
      <c r="B181" s="72">
        <v>228.84300231933594</v>
      </c>
      <c r="C181" s="72">
        <v>228.84300231933594</v>
      </c>
      <c r="D181" s="72">
        <v>2.2884299755096436</v>
      </c>
    </row>
    <row r="182" spans="1:4" ht="15.6" x14ac:dyDescent="0.3">
      <c r="A182" s="33">
        <v>181</v>
      </c>
      <c r="B182" s="72">
        <v>205.52999877929687</v>
      </c>
      <c r="C182" s="72">
        <v>205.52999877929687</v>
      </c>
      <c r="D182" s="72">
        <v>2.0552999973297119</v>
      </c>
    </row>
    <row r="183" spans="1:4" ht="15.6" x14ac:dyDescent="0.3">
      <c r="A183" s="33">
        <v>182</v>
      </c>
      <c r="B183" s="72">
        <v>190.16999816894531</v>
      </c>
      <c r="C183" s="72">
        <v>190.16999816894531</v>
      </c>
      <c r="D183" s="72">
        <v>1.9017000198364258</v>
      </c>
    </row>
    <row r="184" spans="1:4" ht="15.6" x14ac:dyDescent="0.3">
      <c r="A184" s="33">
        <v>183</v>
      </c>
      <c r="B184" s="72">
        <v>177.67900085449219</v>
      </c>
      <c r="C184" s="72">
        <v>177.67900085449219</v>
      </c>
      <c r="D184" s="72">
        <v>1.7767900228500366</v>
      </c>
    </row>
    <row r="185" spans="1:4" ht="15.6" x14ac:dyDescent="0.3">
      <c r="A185" s="33">
        <v>184</v>
      </c>
      <c r="B185" s="72">
        <v>220.00999450683594</v>
      </c>
      <c r="C185" s="72">
        <v>220.00999450683594</v>
      </c>
      <c r="D185" s="72">
        <v>2.2000999450683594</v>
      </c>
    </row>
    <row r="186" spans="1:4" ht="15.6" x14ac:dyDescent="0.3">
      <c r="A186" s="33">
        <v>185</v>
      </c>
      <c r="B186" s="72">
        <v>225.66299438476562</v>
      </c>
      <c r="C186" s="72">
        <v>225.66299438476562</v>
      </c>
      <c r="D186" s="72">
        <v>2.2566299438476562</v>
      </c>
    </row>
    <row r="187" spans="1:4" ht="15.6" x14ac:dyDescent="0.3">
      <c r="A187" s="33">
        <v>186</v>
      </c>
      <c r="B187" s="72">
        <v>223.58399963378906</v>
      </c>
      <c r="C187" s="72">
        <v>223.58399963378906</v>
      </c>
      <c r="D187" s="72">
        <v>2.2358400821685791</v>
      </c>
    </row>
    <row r="188" spans="1:4" ht="15.6" x14ac:dyDescent="0.3">
      <c r="A188" s="33">
        <v>187</v>
      </c>
      <c r="B188" s="72">
        <v>215.90899658203125</v>
      </c>
      <c r="C188" s="72">
        <v>215.90899658203125</v>
      </c>
      <c r="D188" s="72">
        <v>2.1590900421142578</v>
      </c>
    </row>
    <row r="189" spans="1:4" ht="15.6" x14ac:dyDescent="0.3">
      <c r="A189" s="33">
        <v>188</v>
      </c>
      <c r="B189" s="72">
        <v>204.23800659179687</v>
      </c>
      <c r="C189" s="72">
        <v>204.23800659179687</v>
      </c>
      <c r="D189" s="72">
        <v>2.0423800945281982</v>
      </c>
    </row>
    <row r="190" spans="1:4" ht="15.6" x14ac:dyDescent="0.3">
      <c r="A190" s="33">
        <v>189</v>
      </c>
      <c r="B190" s="72">
        <v>218.03399658203125</v>
      </c>
      <c r="C190" s="72">
        <v>218.03399658203125</v>
      </c>
      <c r="D190" s="72">
        <v>2.180340051651001</v>
      </c>
    </row>
    <row r="191" spans="1:4" ht="15.6" x14ac:dyDescent="0.3">
      <c r="A191" s="33">
        <v>190</v>
      </c>
      <c r="B191" s="72">
        <v>232.72300720214844</v>
      </c>
      <c r="C191" s="72">
        <v>232.72300720214844</v>
      </c>
      <c r="D191" s="72">
        <v>2.3272299766540527</v>
      </c>
    </row>
    <row r="192" spans="1:4" ht="15.6" x14ac:dyDescent="0.3">
      <c r="A192" s="33">
        <v>191</v>
      </c>
      <c r="B192" s="72">
        <v>230.781005859375</v>
      </c>
      <c r="C192" s="72">
        <v>230.781005859375</v>
      </c>
      <c r="D192" s="72">
        <v>2.3078100681304932</v>
      </c>
    </row>
    <row r="193" spans="1:4" ht="15.6" x14ac:dyDescent="0.3">
      <c r="A193" s="33">
        <v>192</v>
      </c>
      <c r="B193" s="72">
        <v>215.17900085449219</v>
      </c>
      <c r="C193" s="72">
        <v>215.17900085449219</v>
      </c>
      <c r="D193" s="72">
        <v>2.1517899036407471</v>
      </c>
    </row>
    <row r="194" spans="1:4" ht="15.6" x14ac:dyDescent="0.3">
      <c r="A194" s="33">
        <v>193</v>
      </c>
      <c r="B194" s="72">
        <v>206.37199401855469</v>
      </c>
      <c r="C194" s="72">
        <v>206.37199401855469</v>
      </c>
      <c r="D194" s="72">
        <v>2.0637199878692627</v>
      </c>
    </row>
    <row r="195" spans="1:4" ht="15.6" x14ac:dyDescent="0.3">
      <c r="A195" s="33">
        <v>194</v>
      </c>
      <c r="B195" s="72">
        <v>228.57600402832031</v>
      </c>
      <c r="C195" s="72">
        <v>228.57600402832031</v>
      </c>
      <c r="D195" s="72">
        <v>2.2857599258422852</v>
      </c>
    </row>
    <row r="196" spans="1:4" ht="15.6" x14ac:dyDescent="0.3">
      <c r="A196" s="33">
        <v>195</v>
      </c>
      <c r="B196" s="72">
        <v>210.13800048828125</v>
      </c>
      <c r="C196" s="72">
        <v>210.13800048828125</v>
      </c>
      <c r="D196" s="72">
        <v>2.1013801097869873</v>
      </c>
    </row>
    <row r="197" spans="1:4" ht="15.6" x14ac:dyDescent="0.3">
      <c r="A197" s="33">
        <v>196</v>
      </c>
      <c r="B197" s="72">
        <v>214.35499572753906</v>
      </c>
      <c r="C197" s="72">
        <v>214.35499572753906</v>
      </c>
      <c r="D197" s="72">
        <v>2.143549919128418</v>
      </c>
    </row>
    <row r="198" spans="1:4" ht="15.6" x14ac:dyDescent="0.3">
      <c r="A198" s="33">
        <v>197</v>
      </c>
      <c r="B198" s="72">
        <v>202.17799377441406</v>
      </c>
      <c r="C198" s="72">
        <v>202.17799377441406</v>
      </c>
      <c r="D198" s="72">
        <v>2.0217800140380859</v>
      </c>
    </row>
    <row r="199" spans="1:4" ht="15.6" x14ac:dyDescent="0.3">
      <c r="A199" s="33">
        <v>198</v>
      </c>
      <c r="B199" s="72">
        <v>233.12399291992187</v>
      </c>
      <c r="C199" s="72">
        <v>233.12399291992187</v>
      </c>
      <c r="D199" s="72">
        <v>2.3312399387359619</v>
      </c>
    </row>
    <row r="200" spans="1:4" ht="15.6" x14ac:dyDescent="0.3">
      <c r="A200" s="33">
        <v>199</v>
      </c>
      <c r="B200" s="72">
        <v>233.28700256347656</v>
      </c>
      <c r="C200" s="72">
        <v>233.28700256347656</v>
      </c>
      <c r="D200" s="72">
        <v>2.3328700065612793</v>
      </c>
    </row>
    <row r="201" spans="1:4" ht="15.6" x14ac:dyDescent="0.3">
      <c r="A201" s="33">
        <v>200</v>
      </c>
      <c r="B201" s="72">
        <v>196.49200439453125</v>
      </c>
      <c r="C201" s="72">
        <v>196.49200439453125</v>
      </c>
      <c r="D201" s="72">
        <v>1.9649200439453125</v>
      </c>
    </row>
    <row r="202" spans="1:4" ht="15.6" x14ac:dyDescent="0.3">
      <c r="A202" s="33">
        <v>201</v>
      </c>
      <c r="B202" s="72">
        <v>187.69900512695312</v>
      </c>
      <c r="C202" s="72">
        <v>187.69900512695312</v>
      </c>
      <c r="D202" s="72">
        <v>1.8769899606704712</v>
      </c>
    </row>
    <row r="203" spans="1:4" ht="15.6" x14ac:dyDescent="0.3">
      <c r="A203" s="33">
        <v>202</v>
      </c>
      <c r="B203" s="72">
        <v>225.57099914550781</v>
      </c>
      <c r="C203" s="72">
        <v>225.57099914550781</v>
      </c>
      <c r="D203" s="72">
        <v>2.2557098865509033</v>
      </c>
    </row>
    <row r="204" spans="1:4" ht="15.6" x14ac:dyDescent="0.3">
      <c r="A204" s="33">
        <v>203</v>
      </c>
      <c r="B204" s="72">
        <v>204.52099609375</v>
      </c>
      <c r="C204" s="72">
        <v>204.52099609375</v>
      </c>
      <c r="D204" s="72">
        <v>2.0452098846435547</v>
      </c>
    </row>
    <row r="205" spans="1:4" ht="15.6" x14ac:dyDescent="0.3">
      <c r="A205" s="33">
        <v>204</v>
      </c>
      <c r="B205" s="72">
        <v>202.80400085449219</v>
      </c>
      <c r="C205" s="72">
        <v>202.80400085449219</v>
      </c>
      <c r="D205" s="72">
        <v>2.0280399322509766</v>
      </c>
    </row>
    <row r="206" spans="1:4" ht="15.6" x14ac:dyDescent="0.3">
      <c r="A206" s="33">
        <v>205</v>
      </c>
      <c r="B206" s="72">
        <v>210.08799743652344</v>
      </c>
      <c r="C206" s="72">
        <v>210.08799743652344</v>
      </c>
      <c r="D206" s="72">
        <v>2.1008799076080322</v>
      </c>
    </row>
    <row r="207" spans="1:4" ht="15.6" x14ac:dyDescent="0.3">
      <c r="A207" s="33">
        <v>206</v>
      </c>
      <c r="B207" s="72">
        <v>215.00100708007813</v>
      </c>
      <c r="C207" s="72">
        <v>215.00100708007813</v>
      </c>
      <c r="D207" s="72">
        <v>2.1500101089477539</v>
      </c>
    </row>
    <row r="208" spans="1:4" ht="15.6" x14ac:dyDescent="0.3">
      <c r="A208" s="33">
        <v>207</v>
      </c>
      <c r="B208" s="72">
        <v>221.39300537109375</v>
      </c>
      <c r="C208" s="72">
        <v>221.39300537109375</v>
      </c>
      <c r="D208" s="72">
        <v>2.2139298915863037</v>
      </c>
    </row>
    <row r="209" spans="1:4" ht="15.6" x14ac:dyDescent="0.3">
      <c r="A209" s="33">
        <v>208</v>
      </c>
      <c r="B209" s="72">
        <v>212.68800354003906</v>
      </c>
      <c r="C209" s="72">
        <v>212.68800354003906</v>
      </c>
      <c r="D209" s="72">
        <v>2.1268699169158936</v>
      </c>
    </row>
    <row r="210" spans="1:4" ht="15.6" x14ac:dyDescent="0.3">
      <c r="A210" s="33">
        <v>209</v>
      </c>
      <c r="B210" s="72">
        <v>196.56199645996094</v>
      </c>
      <c r="C210" s="72">
        <v>196.56199645996094</v>
      </c>
      <c r="D210" s="72">
        <v>1.9656200408935547</v>
      </c>
    </row>
    <row r="211" spans="1:4" ht="15.6" x14ac:dyDescent="0.3">
      <c r="A211" s="33">
        <v>210</v>
      </c>
      <c r="B211" s="72">
        <v>229.52900695800781</v>
      </c>
      <c r="C211" s="72">
        <v>229.52900695800781</v>
      </c>
      <c r="D211" s="72">
        <v>2.2952899932861328</v>
      </c>
    </row>
    <row r="212" spans="1:4" ht="15.6" x14ac:dyDescent="0.3">
      <c r="A212" s="33">
        <v>211</v>
      </c>
      <c r="B212" s="72">
        <v>228.99200439453125</v>
      </c>
      <c r="C212" s="72">
        <v>228.99200439453125</v>
      </c>
      <c r="D212" s="72">
        <v>2.2899200916290283</v>
      </c>
    </row>
    <row r="213" spans="1:4" ht="15.6" x14ac:dyDescent="0.3">
      <c r="A213" s="33">
        <v>212</v>
      </c>
      <c r="B213" s="72">
        <v>214.92399597167969</v>
      </c>
      <c r="C213" s="72">
        <v>214.92399597167969</v>
      </c>
      <c r="D213" s="72">
        <v>2.1492400169372559</v>
      </c>
    </row>
    <row r="214" spans="1:4" ht="15.6" x14ac:dyDescent="0.3">
      <c r="A214" s="33">
        <v>213</v>
      </c>
      <c r="B214" s="72">
        <v>183.9949951171875</v>
      </c>
      <c r="C214" s="72">
        <v>183.9949951171875</v>
      </c>
      <c r="D214" s="72">
        <v>1.8399499654769897</v>
      </c>
    </row>
    <row r="215" spans="1:4" ht="15.6" x14ac:dyDescent="0.3">
      <c r="A215" s="33">
        <v>214</v>
      </c>
      <c r="B215" s="72">
        <v>192.80400085449219</v>
      </c>
      <c r="C215" s="72">
        <v>192.80400085449219</v>
      </c>
      <c r="D215" s="72">
        <v>1.9280400276184082</v>
      </c>
    </row>
    <row r="216" spans="1:4" ht="15.6" x14ac:dyDescent="0.3">
      <c r="A216" s="33">
        <v>215</v>
      </c>
      <c r="B216" s="72">
        <v>220.08099365234375</v>
      </c>
      <c r="C216" s="72">
        <v>220.08099365234375</v>
      </c>
      <c r="D216" s="72">
        <v>2.2008099555969238</v>
      </c>
    </row>
    <row r="217" spans="1:4" ht="15.6" x14ac:dyDescent="0.3">
      <c r="A217" s="33">
        <v>216</v>
      </c>
      <c r="B217" s="72">
        <v>231.32499694824219</v>
      </c>
      <c r="C217" s="72">
        <v>231.32499694824219</v>
      </c>
      <c r="D217" s="72">
        <v>2.3132500648498535</v>
      </c>
    </row>
    <row r="218" spans="1:4" ht="15.6" x14ac:dyDescent="0.3">
      <c r="A218" s="33">
        <v>217</v>
      </c>
      <c r="B218" s="72">
        <v>232.66200256347656</v>
      </c>
      <c r="C218" s="72">
        <v>232.66200256347656</v>
      </c>
      <c r="D218" s="72">
        <v>2.3266201019287109</v>
      </c>
    </row>
    <row r="219" spans="1:4" ht="15.6" x14ac:dyDescent="0.3">
      <c r="A219" s="33">
        <v>218</v>
      </c>
      <c r="B219" s="72">
        <v>220.94099426269531</v>
      </c>
      <c r="C219" s="72">
        <v>220.94099426269531</v>
      </c>
      <c r="D219" s="72">
        <v>2.2094099521636963</v>
      </c>
    </row>
    <row r="220" spans="1:4" ht="15.6" x14ac:dyDescent="0.3">
      <c r="A220" s="33">
        <v>219</v>
      </c>
      <c r="B220" s="72">
        <v>223.18699645996094</v>
      </c>
      <c r="C220" s="72">
        <v>223.18699645996094</v>
      </c>
      <c r="D220" s="72">
        <v>2.2318699359893799</v>
      </c>
    </row>
    <row r="221" spans="1:4" ht="15.6" x14ac:dyDescent="0.3">
      <c r="A221" s="33">
        <v>220</v>
      </c>
      <c r="B221" s="72">
        <v>216.15800476074219</v>
      </c>
      <c r="C221" s="72">
        <v>216.15800476074219</v>
      </c>
      <c r="D221" s="72">
        <v>2.1615800857543945</v>
      </c>
    </row>
    <row r="222" spans="1:4" ht="15.6" x14ac:dyDescent="0.3">
      <c r="A222" s="33">
        <v>221</v>
      </c>
      <c r="B222" s="72">
        <v>209.56100463867187</v>
      </c>
      <c r="C222" s="72">
        <v>209.56100463867187</v>
      </c>
      <c r="D222" s="72">
        <v>2.0956099033355713</v>
      </c>
    </row>
    <row r="223" spans="1:4" ht="15.6" x14ac:dyDescent="0.3">
      <c r="A223" s="33">
        <v>222</v>
      </c>
      <c r="B223" s="72">
        <v>215.66099548339844</v>
      </c>
      <c r="C223" s="72">
        <v>215.66099548339844</v>
      </c>
      <c r="D223" s="72">
        <v>2.1566100120544434</v>
      </c>
    </row>
    <row r="224" spans="1:4" ht="15.6" x14ac:dyDescent="0.3">
      <c r="A224" s="33">
        <v>223</v>
      </c>
      <c r="B224" s="72">
        <v>182.24400329589844</v>
      </c>
      <c r="C224" s="72">
        <v>182.24400329589844</v>
      </c>
      <c r="D224" s="72">
        <v>1.8224400281906128</v>
      </c>
    </row>
    <row r="225" spans="1:4" ht="15.6" x14ac:dyDescent="0.3">
      <c r="A225" s="33">
        <v>224</v>
      </c>
      <c r="B225" s="72">
        <v>186.42900085449219</v>
      </c>
      <c r="C225" s="72">
        <v>186.42900085449219</v>
      </c>
      <c r="D225" s="72">
        <v>1.8642899990081787</v>
      </c>
    </row>
    <row r="226" spans="1:4" ht="15.6" x14ac:dyDescent="0.3">
      <c r="A226" s="33">
        <v>225</v>
      </c>
      <c r="B226" s="72">
        <v>228.52099609375</v>
      </c>
      <c r="C226" s="72">
        <v>228.52099609375</v>
      </c>
      <c r="D226" s="72">
        <v>2.2852098941802979</v>
      </c>
    </row>
    <row r="227" spans="1:4" ht="15.6" x14ac:dyDescent="0.3">
      <c r="A227" s="33">
        <v>226</v>
      </c>
      <c r="B227" s="72">
        <v>226.82400512695312</v>
      </c>
      <c r="C227" s="72">
        <v>226.82400512695312</v>
      </c>
      <c r="D227" s="72">
        <v>2.2682399749755859</v>
      </c>
    </row>
    <row r="228" spans="1:4" ht="15.6" x14ac:dyDescent="0.3">
      <c r="A228" s="33">
        <v>227</v>
      </c>
      <c r="B228" s="72">
        <v>216.70199584960937</v>
      </c>
      <c r="C228" s="72">
        <v>216.70199584960937</v>
      </c>
      <c r="D228" s="72">
        <v>2.1670200824737549</v>
      </c>
    </row>
    <row r="229" spans="1:4" ht="15.6" x14ac:dyDescent="0.3">
      <c r="A229" s="33">
        <v>228</v>
      </c>
      <c r="B229" s="72">
        <v>232.21099853515625</v>
      </c>
      <c r="C229" s="72">
        <v>232.21099853515625</v>
      </c>
      <c r="D229" s="72">
        <v>2.3221099376678467</v>
      </c>
    </row>
    <row r="230" spans="1:4" ht="15.6" x14ac:dyDescent="0.3">
      <c r="A230" s="33">
        <v>229</v>
      </c>
      <c r="B230" s="72">
        <v>218.56199645996094</v>
      </c>
      <c r="C230" s="72">
        <v>218.56199645996094</v>
      </c>
      <c r="D230" s="72">
        <v>2.1856200695037842</v>
      </c>
    </row>
    <row r="231" spans="1:4" ht="15.6" x14ac:dyDescent="0.3">
      <c r="A231" s="33">
        <v>230</v>
      </c>
      <c r="B231" s="72">
        <v>205.77099609375</v>
      </c>
      <c r="C231" s="72">
        <v>205.77099609375</v>
      </c>
      <c r="D231" s="72">
        <v>2.0577099323272705</v>
      </c>
    </row>
    <row r="232" spans="1:4" ht="15.6" x14ac:dyDescent="0.3">
      <c r="A232" s="33">
        <v>231</v>
      </c>
      <c r="B232" s="72">
        <v>221.22500610351562</v>
      </c>
      <c r="C232" s="72">
        <v>221.22500610351562</v>
      </c>
      <c r="D232" s="72">
        <v>2.2122499942779541</v>
      </c>
    </row>
    <row r="233" spans="1:4" ht="15.6" x14ac:dyDescent="0.3">
      <c r="A233" s="33">
        <v>232</v>
      </c>
      <c r="B233" s="72">
        <v>232.45500183105469</v>
      </c>
      <c r="C233" s="72">
        <v>232.45500183105469</v>
      </c>
      <c r="D233" s="72">
        <v>2.3245499134063721</v>
      </c>
    </row>
    <row r="234" spans="1:4" ht="15.6" x14ac:dyDescent="0.3">
      <c r="A234" s="33">
        <v>233</v>
      </c>
      <c r="B234" s="72">
        <v>196.00999450683594</v>
      </c>
      <c r="C234" s="72">
        <v>196.00999450683594</v>
      </c>
      <c r="D234" s="72">
        <v>1.9601000547409058</v>
      </c>
    </row>
    <row r="235" spans="1:4" ht="15.6" x14ac:dyDescent="0.3">
      <c r="A235" s="33">
        <v>234</v>
      </c>
      <c r="B235" s="72">
        <v>191.33700561523437</v>
      </c>
      <c r="C235" s="72">
        <v>191.33700561523437</v>
      </c>
      <c r="D235" s="72">
        <v>1.9133700132369995</v>
      </c>
    </row>
    <row r="236" spans="1:4" ht="15.6" x14ac:dyDescent="0.3">
      <c r="A236" s="33">
        <v>235</v>
      </c>
      <c r="B236" s="72">
        <v>224.95599365234375</v>
      </c>
      <c r="C236" s="72">
        <v>224.95599365234375</v>
      </c>
      <c r="D236" s="72">
        <v>2.2495601177215576</v>
      </c>
    </row>
    <row r="237" spans="1:4" ht="15.6" x14ac:dyDescent="0.3">
      <c r="A237" s="33">
        <v>236</v>
      </c>
      <c r="B237" s="72">
        <v>227.98199462890625</v>
      </c>
      <c r="C237" s="72">
        <v>227.98199462890625</v>
      </c>
      <c r="D237" s="72">
        <v>2.2798199653625488</v>
      </c>
    </row>
    <row r="238" spans="1:4" ht="15.6" x14ac:dyDescent="0.3">
      <c r="A238" s="33">
        <v>237</v>
      </c>
      <c r="B238" s="72">
        <v>230.81199645996094</v>
      </c>
      <c r="C238" s="72">
        <v>230.81199645996094</v>
      </c>
      <c r="D238" s="72">
        <v>2.3081200122833252</v>
      </c>
    </row>
    <row r="239" spans="1:4" ht="15.6" x14ac:dyDescent="0.3">
      <c r="A239" s="33">
        <v>238</v>
      </c>
      <c r="B239" s="72">
        <v>232.95799255371094</v>
      </c>
      <c r="C239" s="72">
        <v>232.95799255371094</v>
      </c>
      <c r="D239" s="72">
        <v>2.3295800685882568</v>
      </c>
    </row>
    <row r="240" spans="1:4" ht="15.6" x14ac:dyDescent="0.3">
      <c r="A240" s="33">
        <v>239</v>
      </c>
      <c r="B240" s="72">
        <v>224.76499938964844</v>
      </c>
      <c r="C240" s="72">
        <v>224.76499938964844</v>
      </c>
      <c r="D240" s="72">
        <v>2.2476499080657959</v>
      </c>
    </row>
    <row r="241" spans="1:4" ht="15.6" x14ac:dyDescent="0.3">
      <c r="A241" s="33">
        <v>240</v>
      </c>
      <c r="B241" s="72">
        <v>213.34800720214844</v>
      </c>
      <c r="C241" s="72">
        <v>213.34800720214844</v>
      </c>
      <c r="D241" s="72">
        <v>2.1334800720214844</v>
      </c>
    </row>
    <row r="242" spans="1:4" ht="15.6" x14ac:dyDescent="0.3">
      <c r="A242" s="33">
        <v>241</v>
      </c>
      <c r="B242" s="72">
        <v>221.45500183105469</v>
      </c>
      <c r="C242" s="72">
        <v>221.45500183105469</v>
      </c>
      <c r="D242" s="72">
        <v>2.2145500183105469</v>
      </c>
    </row>
    <row r="243" spans="1:4" ht="15.6" x14ac:dyDescent="0.3">
      <c r="A243" s="33">
        <v>242</v>
      </c>
      <c r="B243" s="72">
        <v>231.4429931640625</v>
      </c>
      <c r="C243" s="72">
        <v>231.4429931640625</v>
      </c>
      <c r="D243" s="72">
        <v>2.3144299983978271</v>
      </c>
    </row>
    <row r="244" spans="1:4" ht="15.6" x14ac:dyDescent="0.3">
      <c r="A244" s="33">
        <v>243</v>
      </c>
      <c r="B244" s="72">
        <v>205.89100646972656</v>
      </c>
      <c r="C244" s="72">
        <v>205.89100646972656</v>
      </c>
      <c r="D244" s="72">
        <v>2.0589098930358887</v>
      </c>
    </row>
    <row r="245" spans="1:4" ht="15.6" x14ac:dyDescent="0.3">
      <c r="A245" s="33">
        <v>244</v>
      </c>
      <c r="B245" s="72">
        <v>210.57600402832031</v>
      </c>
      <c r="C245" s="72">
        <v>210.57600402832031</v>
      </c>
      <c r="D245" s="72">
        <v>2.1057600975036621</v>
      </c>
    </row>
    <row r="246" spans="1:4" ht="15.6" x14ac:dyDescent="0.3">
      <c r="A246" s="33">
        <v>245</v>
      </c>
      <c r="B246" s="72">
        <v>197.09800720214844</v>
      </c>
      <c r="C246" s="72">
        <v>197.09800720214844</v>
      </c>
      <c r="D246" s="72">
        <v>1.9709800481796265</v>
      </c>
    </row>
    <row r="247" spans="1:4" ht="15.6" x14ac:dyDescent="0.3">
      <c r="A247" s="33">
        <v>246</v>
      </c>
      <c r="B247" s="72">
        <v>227.67999267578125</v>
      </c>
      <c r="C247" s="72">
        <v>227.67999267578125</v>
      </c>
      <c r="D247" s="72">
        <v>2.2767999172210693</v>
      </c>
    </row>
    <row r="248" spans="1:4" ht="15.6" x14ac:dyDescent="0.3">
      <c r="A248" s="33">
        <v>247</v>
      </c>
      <c r="B248" s="72">
        <v>233.09199523925781</v>
      </c>
      <c r="C248" s="72">
        <v>233.09199523925781</v>
      </c>
      <c r="D248" s="72">
        <v>2.3309199810028076</v>
      </c>
    </row>
    <row r="249" spans="1:4" ht="15.6" x14ac:dyDescent="0.3">
      <c r="A249" s="33">
        <v>248</v>
      </c>
      <c r="B249" s="72">
        <v>220.906005859375</v>
      </c>
      <c r="C249" s="72">
        <v>220.906005859375</v>
      </c>
      <c r="D249" s="72">
        <v>2.2090599536895752</v>
      </c>
    </row>
    <row r="250" spans="1:4" ht="15.6" x14ac:dyDescent="0.3">
      <c r="A250" s="33">
        <v>249</v>
      </c>
      <c r="B250" s="72">
        <v>230.07699584960937</v>
      </c>
      <c r="C250" s="72">
        <v>230.07699584960937</v>
      </c>
      <c r="D250" s="72">
        <v>2.3007700443267822</v>
      </c>
    </row>
    <row r="251" spans="1:4" ht="15.6" x14ac:dyDescent="0.3">
      <c r="A251" s="33">
        <v>250</v>
      </c>
      <c r="B251" s="72">
        <v>206.88299560546875</v>
      </c>
      <c r="C251" s="72">
        <v>206.88299560546875</v>
      </c>
      <c r="D251" s="72">
        <v>2.0688300132751465</v>
      </c>
    </row>
    <row r="252" spans="1:4" ht="15.6" x14ac:dyDescent="0.3">
      <c r="A252" s="33">
        <v>251</v>
      </c>
      <c r="B252" s="72">
        <v>213.24299621582031</v>
      </c>
      <c r="C252" s="72">
        <v>213.24299621582031</v>
      </c>
      <c r="D252" s="72">
        <v>2.1324300765991211</v>
      </c>
    </row>
    <row r="253" spans="1:4" ht="15.6" x14ac:dyDescent="0.3">
      <c r="A253" s="33">
        <v>252</v>
      </c>
      <c r="B253" s="72">
        <v>231.24699401855469</v>
      </c>
      <c r="C253" s="72">
        <v>231.24699401855469</v>
      </c>
      <c r="D253" s="72">
        <v>2.3124699592590332</v>
      </c>
    </row>
    <row r="254" spans="1:4" ht="15.6" x14ac:dyDescent="0.3">
      <c r="A254" s="33">
        <v>253</v>
      </c>
      <c r="B254" s="72">
        <v>231.13200378417969</v>
      </c>
      <c r="C254" s="72">
        <v>231.13200378417969</v>
      </c>
      <c r="D254" s="72">
        <v>2.3113200664520264</v>
      </c>
    </row>
    <row r="255" spans="1:4" ht="15.6" x14ac:dyDescent="0.3">
      <c r="A255" s="33">
        <v>254</v>
      </c>
      <c r="B255" s="72">
        <v>233.14100646972656</v>
      </c>
      <c r="C255" s="72">
        <v>233.14100646972656</v>
      </c>
      <c r="D255" s="72">
        <v>2.3313999176025391</v>
      </c>
    </row>
    <row r="256" spans="1:4" ht="15.6" x14ac:dyDescent="0.3">
      <c r="A256" s="33">
        <v>255</v>
      </c>
      <c r="B256" s="72">
        <v>224.34100341796875</v>
      </c>
      <c r="C256" s="72">
        <v>224.34100341796875</v>
      </c>
      <c r="D256" s="72">
        <v>2.2434101104736328</v>
      </c>
    </row>
    <row r="257" spans="1:4" ht="15.6" x14ac:dyDescent="0.3">
      <c r="A257" s="33">
        <v>256</v>
      </c>
      <c r="B257" s="72">
        <v>233.125</v>
      </c>
      <c r="C257" s="72">
        <v>233.125</v>
      </c>
      <c r="D257" s="72">
        <v>2.3312499523162842</v>
      </c>
    </row>
    <row r="258" spans="1:4" ht="15.6" x14ac:dyDescent="0.3">
      <c r="A258" s="33">
        <v>257</v>
      </c>
      <c r="B258" s="72">
        <v>230.71800231933594</v>
      </c>
      <c r="C258" s="72">
        <v>230.71800231933594</v>
      </c>
      <c r="D258" s="72">
        <v>2.3071799278259277</v>
      </c>
    </row>
    <row r="259" spans="1:4" ht="15.6" x14ac:dyDescent="0.3">
      <c r="A259" s="33">
        <v>258</v>
      </c>
      <c r="B259" s="72">
        <v>233.1510009765625</v>
      </c>
      <c r="C259" s="72">
        <v>233.1510009765625</v>
      </c>
      <c r="D259" s="72">
        <v>2.331510066986084</v>
      </c>
    </row>
    <row r="260" spans="1:4" ht="15.6" x14ac:dyDescent="0.3">
      <c r="A260" s="33">
        <v>259</v>
      </c>
      <c r="B260" s="72">
        <v>227.46299743652344</v>
      </c>
      <c r="C260" s="72">
        <v>227.46299743652344</v>
      </c>
      <c r="D260" s="72">
        <v>2.274630069732666</v>
      </c>
    </row>
    <row r="261" spans="1:4" ht="15.6" x14ac:dyDescent="0.3">
      <c r="A261" s="33">
        <v>260</v>
      </c>
      <c r="B261" s="72">
        <v>228.29800415039062</v>
      </c>
      <c r="C261" s="72">
        <v>228.29800415039062</v>
      </c>
      <c r="D261" s="72">
        <v>2.2829799652099609</v>
      </c>
    </row>
    <row r="262" spans="1:4" ht="15.6" x14ac:dyDescent="0.3">
      <c r="A262" s="33">
        <v>261</v>
      </c>
      <c r="B262" s="72">
        <v>225.822998046875</v>
      </c>
      <c r="C262" s="72">
        <v>225.822998046875</v>
      </c>
      <c r="D262" s="72">
        <v>2.2582299709320068</v>
      </c>
    </row>
    <row r="263" spans="1:4" ht="15.6" x14ac:dyDescent="0.3">
      <c r="A263" s="33">
        <v>262</v>
      </c>
      <c r="B263" s="72">
        <v>229.39700317382812</v>
      </c>
      <c r="C263" s="72">
        <v>229.39700317382812</v>
      </c>
      <c r="D263" s="72">
        <v>2.2939701080322266</v>
      </c>
    </row>
    <row r="264" spans="1:4" ht="15.6" x14ac:dyDescent="0.3">
      <c r="A264" s="33">
        <v>263</v>
      </c>
      <c r="B264" s="72">
        <v>229.44099426269531</v>
      </c>
      <c r="C264" s="72">
        <v>229.44099426269531</v>
      </c>
      <c r="D264" s="72">
        <v>2.2944099903106689</v>
      </c>
    </row>
    <row r="265" spans="1:4" ht="15.6" x14ac:dyDescent="0.3">
      <c r="A265" s="33">
        <v>264</v>
      </c>
      <c r="B265" s="72">
        <v>230.02999877929687</v>
      </c>
      <c r="C265" s="72">
        <v>230.02999877929687</v>
      </c>
      <c r="D265" s="72">
        <v>2.3002998828887939</v>
      </c>
    </row>
    <row r="266" spans="1:4" ht="15.6" x14ac:dyDescent="0.3">
      <c r="A266" s="33">
        <v>265</v>
      </c>
      <c r="B266" s="72">
        <v>233.43699645996094</v>
      </c>
      <c r="C266" s="72">
        <v>233.43699645996094</v>
      </c>
      <c r="D266" s="72">
        <v>2.3343698978424072</v>
      </c>
    </row>
    <row r="267" spans="1:4" ht="15.6" x14ac:dyDescent="0.3">
      <c r="A267" s="33">
        <v>266</v>
      </c>
      <c r="B267" s="72">
        <v>225.85600280761719</v>
      </c>
      <c r="C267" s="72">
        <v>225.85600280761719</v>
      </c>
      <c r="D267" s="72">
        <v>2.2585599422454834</v>
      </c>
    </row>
    <row r="268" spans="1:4" ht="15.6" x14ac:dyDescent="0.3">
      <c r="A268" s="33">
        <v>267</v>
      </c>
      <c r="B268" s="72">
        <v>230.90199279785156</v>
      </c>
      <c r="C268" s="72">
        <v>230.90199279785156</v>
      </c>
      <c r="D268" s="72">
        <v>2.3090200424194336</v>
      </c>
    </row>
    <row r="269" spans="1:4" ht="15.6" x14ac:dyDescent="0.3">
      <c r="A269" s="33">
        <v>268</v>
      </c>
      <c r="B269" s="72">
        <v>222.08799743652344</v>
      </c>
      <c r="C269" s="72">
        <v>222.08799743652344</v>
      </c>
      <c r="D269" s="72">
        <v>2.2208800315856934</v>
      </c>
    </row>
    <row r="270" spans="1:4" ht="15.6" x14ac:dyDescent="0.3">
      <c r="A270" s="33">
        <v>269</v>
      </c>
      <c r="B270" s="72">
        <v>233.39900207519531</v>
      </c>
      <c r="C270" s="72">
        <v>233.39900207519531</v>
      </c>
      <c r="D270" s="72">
        <v>2.3339900970458984</v>
      </c>
    </row>
    <row r="271" spans="1:4" ht="15.6" x14ac:dyDescent="0.3">
      <c r="A271" s="33">
        <v>270</v>
      </c>
      <c r="B271" s="72">
        <v>168.08399963378906</v>
      </c>
      <c r="C271" s="72">
        <v>168.08399963378906</v>
      </c>
      <c r="D271" s="72">
        <v>1.680840015411377</v>
      </c>
    </row>
    <row r="272" spans="1:4" ht="15.6" x14ac:dyDescent="0.3">
      <c r="A272" s="33">
        <v>271</v>
      </c>
      <c r="B272" s="72">
        <v>232.64300537109375</v>
      </c>
      <c r="C272" s="72">
        <v>232.64300537109375</v>
      </c>
      <c r="D272" s="72">
        <v>2.326430082321167</v>
      </c>
    </row>
    <row r="273" spans="1:4" ht="15.6" x14ac:dyDescent="0.3">
      <c r="A273" s="33">
        <v>272</v>
      </c>
      <c r="B273" s="72">
        <v>227.53900146484375</v>
      </c>
      <c r="C273" s="72">
        <v>227.53900146484375</v>
      </c>
      <c r="D273" s="72">
        <v>2.2753899097442627</v>
      </c>
    </row>
    <row r="274" spans="1:4" ht="15.6" x14ac:dyDescent="0.3">
      <c r="A274" s="33">
        <v>273</v>
      </c>
      <c r="B274" s="72">
        <v>227.1719970703125</v>
      </c>
      <c r="C274" s="72">
        <v>227.1719970703125</v>
      </c>
      <c r="D274" s="72">
        <v>2.2717199325561523</v>
      </c>
    </row>
    <row r="275" spans="1:4" ht="15.6" x14ac:dyDescent="0.3">
      <c r="A275" s="33">
        <v>274</v>
      </c>
      <c r="B275" s="72">
        <v>230.572998046875</v>
      </c>
      <c r="C275" s="72">
        <v>230.572998046875</v>
      </c>
      <c r="D275" s="72">
        <v>2.3057301044464111</v>
      </c>
    </row>
    <row r="276" spans="1:4" ht="15.6" x14ac:dyDescent="0.3">
      <c r="A276" s="33">
        <v>275</v>
      </c>
      <c r="B276" s="72">
        <v>230.24000549316406</v>
      </c>
      <c r="C276" s="72">
        <v>230.24000549316406</v>
      </c>
      <c r="D276" s="72">
        <v>2.3024001121520996</v>
      </c>
    </row>
    <row r="277" spans="1:4" ht="15.6" x14ac:dyDescent="0.3">
      <c r="A277" s="33">
        <v>276</v>
      </c>
      <c r="B277" s="72">
        <v>225.14300537109375</v>
      </c>
      <c r="C277" s="72">
        <v>225.14300537109375</v>
      </c>
      <c r="D277" s="72">
        <v>2.2514300346374512</v>
      </c>
    </row>
    <row r="278" spans="1:4" ht="15.6" x14ac:dyDescent="0.3">
      <c r="A278" s="33">
        <v>277</v>
      </c>
      <c r="B278" s="72">
        <v>232.1300048828125</v>
      </c>
      <c r="C278" s="72">
        <v>232.1300048828125</v>
      </c>
      <c r="D278" s="72">
        <v>2.3213000297546387</v>
      </c>
    </row>
    <row r="279" spans="1:4" ht="15.6" x14ac:dyDescent="0.3">
      <c r="A279" s="33">
        <v>278</v>
      </c>
      <c r="B279" s="72">
        <v>216.8179931640625</v>
      </c>
      <c r="C279" s="72">
        <v>216.8179931640625</v>
      </c>
      <c r="D279" s="72">
        <v>2.168179988861084</v>
      </c>
    </row>
    <row r="280" spans="1:4" ht="15.6" x14ac:dyDescent="0.3">
      <c r="A280" s="33">
        <v>279</v>
      </c>
      <c r="B280" s="72">
        <v>233.44900512695312</v>
      </c>
      <c r="C280" s="72">
        <v>233.44900512695312</v>
      </c>
      <c r="D280" s="72">
        <v>2.3344900608062744</v>
      </c>
    </row>
    <row r="281" spans="1:4" ht="15.6" x14ac:dyDescent="0.3">
      <c r="A281" s="33">
        <v>280</v>
      </c>
      <c r="B281" s="72">
        <v>230.94400024414062</v>
      </c>
      <c r="C281" s="72">
        <v>230.94400024414062</v>
      </c>
      <c r="D281" s="72">
        <v>2.3094398975372314</v>
      </c>
    </row>
    <row r="282" spans="1:4" ht="15.6" x14ac:dyDescent="0.3">
      <c r="A282" s="33">
        <v>281</v>
      </c>
      <c r="B282" s="72">
        <v>227.91299438476562</v>
      </c>
      <c r="C282" s="72">
        <v>227.91299438476562</v>
      </c>
      <c r="D282" s="72">
        <v>2.2791299819946289</v>
      </c>
    </row>
    <row r="283" spans="1:4" ht="15.6" x14ac:dyDescent="0.3">
      <c r="A283" s="33">
        <v>282</v>
      </c>
      <c r="B283" s="72">
        <v>227.59700012207031</v>
      </c>
      <c r="C283" s="72">
        <v>227.59700012207031</v>
      </c>
      <c r="D283" s="72">
        <v>2.2759699821472168</v>
      </c>
    </row>
    <row r="284" spans="1:4" ht="15.6" x14ac:dyDescent="0.3">
      <c r="A284" s="33">
        <v>283</v>
      </c>
      <c r="B284" s="72">
        <v>219.375</v>
      </c>
      <c r="C284" s="72">
        <v>219.375</v>
      </c>
      <c r="D284" s="72">
        <v>2.1937499046325684</v>
      </c>
    </row>
    <row r="285" spans="1:4" ht="15.6" x14ac:dyDescent="0.3">
      <c r="A285" s="33">
        <v>284</v>
      </c>
      <c r="B285" s="72">
        <v>211.75100708007812</v>
      </c>
      <c r="C285" s="72">
        <v>211.75100708007812</v>
      </c>
      <c r="D285" s="72">
        <v>2.1175100803375244</v>
      </c>
    </row>
    <row r="286" spans="1:4" ht="15.6" x14ac:dyDescent="0.3">
      <c r="A286" s="33">
        <v>285</v>
      </c>
      <c r="B286" s="72">
        <v>224.39300537109375</v>
      </c>
      <c r="C286" s="72">
        <v>224.39300537109375</v>
      </c>
      <c r="D286" s="72">
        <v>2.2439301013946533</v>
      </c>
    </row>
    <row r="287" spans="1:4" ht="15.6" x14ac:dyDescent="0.3">
      <c r="A287" s="33">
        <v>286</v>
      </c>
      <c r="B287" s="72">
        <v>231.25100708007812</v>
      </c>
      <c r="C287" s="72">
        <v>231.25100708007812</v>
      </c>
      <c r="D287" s="72">
        <v>2.3125100135803223</v>
      </c>
    </row>
    <row r="288" spans="1:4" ht="15.6" x14ac:dyDescent="0.3">
      <c r="A288" s="33">
        <v>287</v>
      </c>
      <c r="B288" s="72">
        <v>233.29100036621094</v>
      </c>
      <c r="C288" s="72">
        <v>233.29100036621094</v>
      </c>
      <c r="D288" s="72">
        <v>2.3329100608825684</v>
      </c>
    </row>
    <row r="289" spans="1:4" ht="15.6" x14ac:dyDescent="0.3">
      <c r="A289" s="33">
        <v>288</v>
      </c>
      <c r="B289" s="72">
        <v>233.44500732421875</v>
      </c>
      <c r="C289" s="72">
        <v>233.44500732421875</v>
      </c>
      <c r="D289" s="72">
        <v>2.3344500064849854</v>
      </c>
    </row>
    <row r="290" spans="1:4" ht="15.6" x14ac:dyDescent="0.3">
      <c r="A290" s="33">
        <v>289</v>
      </c>
      <c r="B290" s="72">
        <v>230.96600341796875</v>
      </c>
      <c r="C290" s="72">
        <v>230.96600341796875</v>
      </c>
      <c r="D290" s="72">
        <v>2.3096599578857422</v>
      </c>
    </row>
    <row r="291" spans="1:4" ht="15.6" x14ac:dyDescent="0.3">
      <c r="A291" s="33">
        <v>290</v>
      </c>
      <c r="B291" s="72">
        <v>221.56599426269531</v>
      </c>
      <c r="C291" s="72">
        <v>221.56599426269531</v>
      </c>
      <c r="D291" s="72">
        <v>2.2156600952148437</v>
      </c>
    </row>
    <row r="292" spans="1:4" ht="15.6" x14ac:dyDescent="0.3">
      <c r="A292" s="33">
        <v>291</v>
      </c>
      <c r="B292" s="72">
        <v>233.45100402832031</v>
      </c>
      <c r="C292" s="72">
        <v>233.45100402832031</v>
      </c>
      <c r="D292" s="72">
        <v>2.3345100879669189</v>
      </c>
    </row>
    <row r="293" spans="1:4" ht="15.6" x14ac:dyDescent="0.3">
      <c r="A293" s="33">
        <v>292</v>
      </c>
      <c r="B293" s="72">
        <v>191.85099792480469</v>
      </c>
      <c r="C293" s="72">
        <v>191.85099792480469</v>
      </c>
      <c r="D293" s="72">
        <v>1.9185099601745605</v>
      </c>
    </row>
    <row r="294" spans="1:4" ht="15.6" x14ac:dyDescent="0.3">
      <c r="A294" s="33">
        <v>293</v>
      </c>
      <c r="B294" s="72">
        <v>187.14500427246094</v>
      </c>
      <c r="C294" s="72">
        <v>187.14500427246094</v>
      </c>
      <c r="D294" s="72">
        <v>1.8714499473571777</v>
      </c>
    </row>
    <row r="295" spans="1:4" ht="15.6" x14ac:dyDescent="0.3">
      <c r="A295" s="33">
        <v>294</v>
      </c>
      <c r="B295" s="72">
        <v>231.97999572753906</v>
      </c>
      <c r="C295" s="72">
        <v>231.97999572753906</v>
      </c>
      <c r="D295" s="72">
        <v>2.3197999000549316</v>
      </c>
    </row>
    <row r="296" spans="1:4" ht="15.6" x14ac:dyDescent="0.3">
      <c r="A296" s="33">
        <v>295</v>
      </c>
      <c r="B296" s="72">
        <v>221.85000610351562</v>
      </c>
      <c r="C296" s="72">
        <v>221.85000610351562</v>
      </c>
      <c r="D296" s="72">
        <v>2.2184998989105225</v>
      </c>
    </row>
    <row r="297" spans="1:4" ht="15.6" x14ac:dyDescent="0.3">
      <c r="A297" s="33">
        <v>296</v>
      </c>
      <c r="B297" s="72">
        <v>222.08399963378906</v>
      </c>
      <c r="C297" s="72">
        <v>222.08399963378906</v>
      </c>
      <c r="D297" s="72">
        <v>2.2208399772644043</v>
      </c>
    </row>
    <row r="298" spans="1:4" ht="15.6" x14ac:dyDescent="0.3">
      <c r="A298" s="33">
        <v>297</v>
      </c>
      <c r="B298" s="72">
        <v>233.45100402832031</v>
      </c>
      <c r="C298" s="72">
        <v>233.45100402832031</v>
      </c>
      <c r="D298" s="72">
        <v>2.3345100879669189</v>
      </c>
    </row>
    <row r="299" spans="1:4" ht="15.6" x14ac:dyDescent="0.3">
      <c r="A299" s="33">
        <v>298</v>
      </c>
      <c r="B299" s="72">
        <v>230.82499694824219</v>
      </c>
      <c r="C299" s="72">
        <v>230.82499694824219</v>
      </c>
      <c r="D299" s="72">
        <v>2.3082499504089355</v>
      </c>
    </row>
    <row r="300" spans="1:4" ht="15.6" x14ac:dyDescent="0.3">
      <c r="A300" s="33">
        <v>299</v>
      </c>
      <c r="B300" s="72">
        <v>228.34500122070312</v>
      </c>
      <c r="C300" s="72">
        <v>228.34500122070312</v>
      </c>
      <c r="D300" s="72">
        <v>2.2834498882293701</v>
      </c>
    </row>
    <row r="301" spans="1:4" ht="15.6" x14ac:dyDescent="0.3">
      <c r="A301" s="33">
        <v>300</v>
      </c>
      <c r="B301" s="72">
        <v>233.01199340820312</v>
      </c>
      <c r="C301" s="72">
        <v>233.01199340820312</v>
      </c>
      <c r="D301" s="72">
        <v>2.3301200866699219</v>
      </c>
    </row>
    <row r="302" spans="1:4" ht="15.6" x14ac:dyDescent="0.3">
      <c r="A302" s="33">
        <v>301</v>
      </c>
      <c r="B302" s="72">
        <v>232.27799987792969</v>
      </c>
      <c r="C302" s="72">
        <v>232.27799987792969</v>
      </c>
      <c r="D302" s="72">
        <v>2.3227798938751221</v>
      </c>
    </row>
    <row r="303" spans="1:4" ht="15.6" x14ac:dyDescent="0.3">
      <c r="A303" s="33">
        <v>302</v>
      </c>
      <c r="B303" s="72">
        <v>232.86399841308594</v>
      </c>
      <c r="C303" s="72">
        <v>232.86399841308594</v>
      </c>
      <c r="D303" s="72">
        <v>2.3286399841308594</v>
      </c>
    </row>
    <row r="304" spans="1:4" ht="15.6" x14ac:dyDescent="0.3">
      <c r="A304" s="33">
        <v>303</v>
      </c>
      <c r="B304" s="72">
        <v>232.16900634765625</v>
      </c>
      <c r="C304" s="72">
        <v>232.16900634765625</v>
      </c>
      <c r="D304" s="72">
        <v>2.3216900825500488</v>
      </c>
    </row>
    <row r="305" spans="1:4" ht="15.6" x14ac:dyDescent="0.3">
      <c r="A305" s="33">
        <v>304</v>
      </c>
      <c r="B305" s="72">
        <v>232.86000061035156</v>
      </c>
      <c r="C305" s="72">
        <v>232.86000061035156</v>
      </c>
      <c r="D305" s="72">
        <v>2.3285999298095703</v>
      </c>
    </row>
    <row r="306" spans="1:4" ht="15.6" x14ac:dyDescent="0.3">
      <c r="A306" s="33">
        <v>305</v>
      </c>
      <c r="B306" s="72">
        <v>228.07899475097656</v>
      </c>
      <c r="C306" s="72">
        <v>228.07899475097656</v>
      </c>
      <c r="D306" s="72">
        <v>2.2807900905609131</v>
      </c>
    </row>
    <row r="307" spans="1:4" ht="15.6" x14ac:dyDescent="0.3">
      <c r="A307" s="33">
        <v>306</v>
      </c>
      <c r="B307" s="72">
        <v>233.38200378417969</v>
      </c>
      <c r="C307" s="72">
        <v>233.38200378417969</v>
      </c>
      <c r="D307" s="72">
        <v>2.333820104598999</v>
      </c>
    </row>
    <row r="308" spans="1:4" ht="15.6" x14ac:dyDescent="0.3">
      <c r="A308" s="33">
        <v>307</v>
      </c>
      <c r="B308" s="72">
        <v>229.38600158691406</v>
      </c>
      <c r="C308" s="72">
        <v>229.38600158691406</v>
      </c>
      <c r="D308" s="72">
        <v>2.2938599586486816</v>
      </c>
    </row>
    <row r="309" spans="1:4" ht="15.6" x14ac:dyDescent="0.3">
      <c r="A309" s="33">
        <v>308</v>
      </c>
      <c r="B309" s="72">
        <v>231.08200073242187</v>
      </c>
      <c r="C309" s="72">
        <v>231.08200073242187</v>
      </c>
      <c r="D309" s="72">
        <v>2.3108201026916504</v>
      </c>
    </row>
    <row r="310" spans="1:4" ht="15.6" x14ac:dyDescent="0.3">
      <c r="A310" s="33">
        <v>309</v>
      </c>
      <c r="B310" s="72">
        <v>233.41900634765625</v>
      </c>
      <c r="C310" s="72">
        <v>233.41900634765625</v>
      </c>
      <c r="D310" s="72">
        <v>2.3341898918151855</v>
      </c>
    </row>
    <row r="311" spans="1:4" ht="15.6" x14ac:dyDescent="0.3">
      <c r="A311" s="33">
        <v>310</v>
      </c>
      <c r="B311" s="72">
        <v>228.5679931640625</v>
      </c>
      <c r="C311" s="72">
        <v>228.5679931640625</v>
      </c>
      <c r="D311" s="72">
        <v>2.2856800556182861</v>
      </c>
    </row>
    <row r="312" spans="1:4" ht="15.6" x14ac:dyDescent="0.3">
      <c r="A312" s="33">
        <v>311</v>
      </c>
      <c r="B312" s="72">
        <v>223.375</v>
      </c>
      <c r="C312" s="72">
        <v>223.375</v>
      </c>
      <c r="D312" s="72">
        <v>2.2337501049041748</v>
      </c>
    </row>
    <row r="313" spans="1:4" ht="15.6" x14ac:dyDescent="0.3">
      <c r="A313" s="33">
        <v>312</v>
      </c>
      <c r="B313" s="72">
        <v>223.50799560546875</v>
      </c>
      <c r="C313" s="72">
        <v>223.50799560546875</v>
      </c>
      <c r="D313" s="72">
        <v>2.2350800037384033</v>
      </c>
    </row>
    <row r="314" spans="1:4" ht="15.6" x14ac:dyDescent="0.3">
      <c r="A314" s="33">
        <v>313</v>
      </c>
      <c r="B314" s="72">
        <v>232.07899475097656</v>
      </c>
      <c r="C314" s="72">
        <v>232.07899475097656</v>
      </c>
      <c r="D314" s="72">
        <v>2.3207900524139404</v>
      </c>
    </row>
    <row r="315" spans="1:4" ht="15.6" x14ac:dyDescent="0.3">
      <c r="A315" s="33">
        <v>314</v>
      </c>
      <c r="B315" s="72">
        <v>232.90800476074219</v>
      </c>
      <c r="C315" s="72">
        <v>232.90800476074219</v>
      </c>
      <c r="D315" s="72">
        <v>2.3290801048278809</v>
      </c>
    </row>
    <row r="316" spans="1:4" ht="15.6" x14ac:dyDescent="0.3">
      <c r="A316" s="33">
        <v>315</v>
      </c>
      <c r="B316" s="72">
        <v>229.11799621582031</v>
      </c>
      <c r="C316" s="72">
        <v>229.11799621582031</v>
      </c>
      <c r="D316" s="72">
        <v>2.291179895401001</v>
      </c>
    </row>
    <row r="317" spans="1:4" ht="15.6" x14ac:dyDescent="0.3">
      <c r="A317" s="33">
        <v>316</v>
      </c>
      <c r="B317" s="72">
        <v>233.43899536132812</v>
      </c>
      <c r="C317" s="72">
        <v>233.43899536132812</v>
      </c>
      <c r="D317" s="72">
        <v>2.3343899250030518</v>
      </c>
    </row>
    <row r="318" spans="1:4" ht="15.6" x14ac:dyDescent="0.3">
      <c r="A318" s="33">
        <v>317</v>
      </c>
      <c r="B318" s="72">
        <v>230.20599365234375</v>
      </c>
      <c r="C318" s="72">
        <v>230.20599365234375</v>
      </c>
      <c r="D318" s="72">
        <v>2.3020598888397217</v>
      </c>
    </row>
    <row r="319" spans="1:4" ht="15.6" x14ac:dyDescent="0.3">
      <c r="A319" s="33">
        <v>318</v>
      </c>
      <c r="B319" s="72">
        <v>224.87800598144531</v>
      </c>
      <c r="C319" s="72">
        <v>224.87800598144531</v>
      </c>
      <c r="D319" s="72">
        <v>2.2487800121307373</v>
      </c>
    </row>
    <row r="320" spans="1:4" ht="15.6" x14ac:dyDescent="0.3">
      <c r="A320" s="33">
        <v>319</v>
      </c>
      <c r="B320" s="72">
        <v>232.39999389648437</v>
      </c>
      <c r="C320" s="72">
        <v>232.39999389648437</v>
      </c>
      <c r="D320" s="72">
        <v>2.3239998817443848</v>
      </c>
    </row>
    <row r="321" spans="1:4" ht="15.6" x14ac:dyDescent="0.3">
      <c r="A321" s="33">
        <v>320</v>
      </c>
      <c r="B321" s="72">
        <v>232.23300170898437</v>
      </c>
      <c r="C321" s="72">
        <v>232.23300170898437</v>
      </c>
      <c r="D321" s="72">
        <v>2.3223299980163574</v>
      </c>
    </row>
    <row r="322" spans="1:4" ht="15.6" x14ac:dyDescent="0.3">
      <c r="A322" s="33">
        <v>321</v>
      </c>
      <c r="B322" s="72">
        <v>233.20700073242187</v>
      </c>
      <c r="C322" s="72">
        <v>233.20700073242187</v>
      </c>
      <c r="D322" s="72">
        <v>2.3320701122283936</v>
      </c>
    </row>
    <row r="323" spans="1:4" ht="15.6" x14ac:dyDescent="0.3">
      <c r="A323" s="33">
        <v>322</v>
      </c>
      <c r="B323" s="72">
        <v>231.86500549316406</v>
      </c>
      <c r="C323" s="72">
        <v>231.86500549316406</v>
      </c>
      <c r="D323" s="72">
        <v>2.3186500072479248</v>
      </c>
    </row>
    <row r="324" spans="1:4" ht="15.6" x14ac:dyDescent="0.3">
      <c r="A324" s="33">
        <v>323</v>
      </c>
      <c r="B324" s="72">
        <v>230.23100280761719</v>
      </c>
      <c r="C324" s="72">
        <v>230.23100280761719</v>
      </c>
      <c r="D324" s="72">
        <v>2.3023099899291992</v>
      </c>
    </row>
    <row r="325" spans="1:4" ht="15.6" x14ac:dyDescent="0.3">
      <c r="A325" s="33">
        <v>324</v>
      </c>
      <c r="B325" s="72">
        <v>232.55900573730469</v>
      </c>
      <c r="C325" s="72">
        <v>232.55900573730469</v>
      </c>
      <c r="D325" s="72">
        <v>2.3255898952484131</v>
      </c>
    </row>
    <row r="326" spans="1:4" ht="15.6" x14ac:dyDescent="0.3">
      <c r="A326" s="33">
        <v>325</v>
      </c>
      <c r="B326" s="72">
        <v>231.95599365234375</v>
      </c>
      <c r="C326" s="72">
        <v>231.95599365234375</v>
      </c>
      <c r="D326" s="72">
        <v>2.3195600509643555</v>
      </c>
    </row>
    <row r="327" spans="1:4" ht="15.6" x14ac:dyDescent="0.3">
      <c r="A327" s="33">
        <v>326</v>
      </c>
      <c r="B327" s="72">
        <v>227.5570068359375</v>
      </c>
      <c r="C327" s="72">
        <v>227.5570068359375</v>
      </c>
      <c r="D327" s="72">
        <v>2.2755699157714844</v>
      </c>
    </row>
    <row r="328" spans="1:4" ht="15.6" x14ac:dyDescent="0.3">
      <c r="A328" s="33">
        <v>327</v>
      </c>
      <c r="B328" s="72">
        <v>220.76899719238281</v>
      </c>
      <c r="C328" s="72">
        <v>220.76899719238281</v>
      </c>
      <c r="D328" s="72">
        <v>2.2076900005340576</v>
      </c>
    </row>
    <row r="329" spans="1:4" ht="15.6" x14ac:dyDescent="0.3">
      <c r="A329" s="33">
        <v>328</v>
      </c>
      <c r="B329" s="72">
        <v>221.20700073242187</v>
      </c>
      <c r="C329" s="72">
        <v>221.20700073242187</v>
      </c>
      <c r="D329" s="72">
        <v>2.2120699882507324</v>
      </c>
    </row>
    <row r="330" spans="1:4" ht="15.6" x14ac:dyDescent="0.3">
      <c r="A330" s="33">
        <v>329</v>
      </c>
      <c r="B330" s="72">
        <v>212.71699523925781</v>
      </c>
      <c r="C330" s="72">
        <v>212.71699523925781</v>
      </c>
      <c r="D330" s="72">
        <v>2.1271700859069824</v>
      </c>
    </row>
    <row r="331" spans="1:4" ht="15.6" x14ac:dyDescent="0.3">
      <c r="A331" s="33">
        <v>330</v>
      </c>
      <c r="B331" s="72">
        <v>209.06700134277344</v>
      </c>
      <c r="C331" s="72">
        <v>209.06700134277344</v>
      </c>
      <c r="D331" s="72">
        <v>2.090670108795166</v>
      </c>
    </row>
    <row r="332" spans="1:4" ht="15.6" x14ac:dyDescent="0.3">
      <c r="A332" s="33">
        <v>331</v>
      </c>
      <c r="B332" s="72">
        <v>233.40699768066406</v>
      </c>
      <c r="C332" s="72">
        <v>233.40699768066406</v>
      </c>
      <c r="D332" s="72">
        <v>2.3340699672698975</v>
      </c>
    </row>
    <row r="333" spans="1:4" ht="15.6" x14ac:dyDescent="0.3">
      <c r="A333" s="33">
        <v>332</v>
      </c>
      <c r="B333" s="72">
        <v>199.11599731445312</v>
      </c>
      <c r="C333" s="72">
        <v>199.11599731445312</v>
      </c>
      <c r="D333" s="72">
        <v>1.9911600351333618</v>
      </c>
    </row>
    <row r="334" spans="1:4" ht="15.6" x14ac:dyDescent="0.3">
      <c r="A334" s="33">
        <v>333</v>
      </c>
      <c r="B334" s="72">
        <v>230.51499938964844</v>
      </c>
      <c r="C334" s="72">
        <v>230.51499938964844</v>
      </c>
      <c r="D334" s="72">
        <v>2.305150032043457</v>
      </c>
    </row>
    <row r="335" spans="1:4" ht="15.6" x14ac:dyDescent="0.3">
      <c r="A335" s="33">
        <v>334</v>
      </c>
      <c r="B335" s="72">
        <v>214.52200317382812</v>
      </c>
      <c r="C335" s="72">
        <v>214.52200317382812</v>
      </c>
      <c r="D335" s="72">
        <v>2.1452200412750244</v>
      </c>
    </row>
    <row r="336" spans="1:4" ht="15.6" x14ac:dyDescent="0.3">
      <c r="A336" s="33">
        <v>335</v>
      </c>
      <c r="B336" s="72">
        <v>219.43400573730469</v>
      </c>
      <c r="C336" s="72">
        <v>219.43400573730469</v>
      </c>
      <c r="D336" s="72">
        <v>2.1943399906158447</v>
      </c>
    </row>
    <row r="337" spans="1:4" ht="15.6" x14ac:dyDescent="0.3">
      <c r="A337" s="33">
        <v>336</v>
      </c>
      <c r="B337" s="72">
        <v>215.99600219726562</v>
      </c>
      <c r="C337" s="72">
        <v>215.99600219726562</v>
      </c>
      <c r="D337" s="72">
        <v>2.1599600315093994</v>
      </c>
    </row>
    <row r="338" spans="1:4" ht="15.6" x14ac:dyDescent="0.3">
      <c r="A338" s="33">
        <v>337</v>
      </c>
      <c r="B338" s="72">
        <v>232.37899780273437</v>
      </c>
      <c r="C338" s="72">
        <v>232.37899780273437</v>
      </c>
      <c r="D338" s="72">
        <v>2.3237900733947754</v>
      </c>
    </row>
    <row r="339" spans="1:4" ht="15.6" x14ac:dyDescent="0.3">
      <c r="A339" s="33">
        <v>338</v>
      </c>
      <c r="B339" s="72">
        <v>232.93800354003906</v>
      </c>
      <c r="C339" s="72">
        <v>232.93800354003906</v>
      </c>
      <c r="D339" s="72">
        <v>2.3293800354003906</v>
      </c>
    </row>
    <row r="340" spans="1:4" ht="15.6" x14ac:dyDescent="0.3">
      <c r="A340" s="33">
        <v>339</v>
      </c>
      <c r="B340" s="72">
        <v>233.31700134277344</v>
      </c>
      <c r="C340" s="72">
        <v>233.31700134277344</v>
      </c>
      <c r="D340" s="72">
        <v>2.3331699371337891</v>
      </c>
    </row>
    <row r="341" spans="1:4" ht="15.6" x14ac:dyDescent="0.3">
      <c r="A341" s="33">
        <v>340</v>
      </c>
      <c r="B341" s="72">
        <v>231.4320068359375</v>
      </c>
      <c r="C341" s="72">
        <v>231.4320068359375</v>
      </c>
      <c r="D341" s="72">
        <v>2.3143200874328613</v>
      </c>
    </row>
    <row r="342" spans="1:4" ht="15.6" x14ac:dyDescent="0.3">
      <c r="A342" s="33">
        <v>341</v>
      </c>
      <c r="B342" s="72">
        <v>206.31599426269531</v>
      </c>
      <c r="C342" s="72">
        <v>206.31599426269531</v>
      </c>
      <c r="D342" s="72">
        <v>2.0631599426269531</v>
      </c>
    </row>
    <row r="343" spans="1:4" ht="15.6" x14ac:dyDescent="0.3">
      <c r="A343" s="33">
        <v>342</v>
      </c>
      <c r="B343" s="72">
        <v>203.99000549316406</v>
      </c>
      <c r="C343" s="72">
        <v>203.99000549316406</v>
      </c>
      <c r="D343" s="72">
        <v>2.0399000644683838</v>
      </c>
    </row>
    <row r="344" spans="1:4" ht="15.6" x14ac:dyDescent="0.3">
      <c r="A344" s="33">
        <v>343</v>
      </c>
      <c r="B344" s="72">
        <v>198.77799987792969</v>
      </c>
      <c r="C344" s="72">
        <v>198.77799987792969</v>
      </c>
      <c r="D344" s="72">
        <v>1.987779974937439</v>
      </c>
    </row>
    <row r="345" spans="1:4" ht="15.6" x14ac:dyDescent="0.3">
      <c r="A345" s="33">
        <v>344</v>
      </c>
      <c r="B345" s="72">
        <v>199.54100036621094</v>
      </c>
      <c r="C345" s="72">
        <v>199.54100036621094</v>
      </c>
      <c r="D345" s="72">
        <v>1.9954099655151367</v>
      </c>
    </row>
    <row r="346" spans="1:4" ht="15.6" x14ac:dyDescent="0.3">
      <c r="A346" s="33">
        <v>345</v>
      </c>
      <c r="B346" s="72">
        <v>232.09199523925781</v>
      </c>
      <c r="C346" s="72">
        <v>232.09199523925781</v>
      </c>
      <c r="D346" s="72">
        <v>2.3209199905395508</v>
      </c>
    </row>
    <row r="347" spans="1:4" ht="15.6" x14ac:dyDescent="0.3">
      <c r="A347" s="33">
        <v>346</v>
      </c>
      <c r="B347" s="72">
        <v>207.50900268554687</v>
      </c>
      <c r="C347" s="72">
        <v>207.50900268554687</v>
      </c>
      <c r="D347" s="72">
        <v>2.0750899314880371</v>
      </c>
    </row>
    <row r="348" spans="1:4" ht="15.6" x14ac:dyDescent="0.3">
      <c r="A348" s="33">
        <v>347</v>
      </c>
      <c r="B348" s="72">
        <v>225.15299987792969</v>
      </c>
      <c r="C348" s="72">
        <v>225.15299987792969</v>
      </c>
      <c r="D348" s="72">
        <v>2.2515299320220947</v>
      </c>
    </row>
    <row r="349" spans="1:4" ht="15.6" x14ac:dyDescent="0.3">
      <c r="A349" s="33">
        <v>348</v>
      </c>
      <c r="B349" s="72">
        <v>220.51600646972656</v>
      </c>
      <c r="C349" s="72">
        <v>220.51600646972656</v>
      </c>
      <c r="D349" s="72">
        <v>2.2051599025726318</v>
      </c>
    </row>
    <row r="350" spans="1:4" ht="15.6" x14ac:dyDescent="0.3">
      <c r="A350" s="33">
        <v>349</v>
      </c>
      <c r="B350" s="72">
        <v>228.79299926757812</v>
      </c>
      <c r="C350" s="72">
        <v>228.79299926757812</v>
      </c>
      <c r="D350" s="72">
        <v>2.2879300117492676</v>
      </c>
    </row>
    <row r="351" spans="1:4" ht="15.6" x14ac:dyDescent="0.3">
      <c r="A351" s="33">
        <v>350</v>
      </c>
      <c r="B351" s="72">
        <v>218.50199890136719</v>
      </c>
      <c r="C351" s="72">
        <v>218.50199890136719</v>
      </c>
      <c r="D351" s="72">
        <v>2.1850199699401855</v>
      </c>
    </row>
    <row r="352" spans="1:4" ht="15.6" x14ac:dyDescent="0.3">
      <c r="A352" s="33">
        <v>351</v>
      </c>
      <c r="B352" s="72">
        <v>228.54499816894531</v>
      </c>
      <c r="C352" s="72">
        <v>228.54499816894531</v>
      </c>
      <c r="D352" s="72">
        <v>2.2854499816894531</v>
      </c>
    </row>
    <row r="353" spans="1:4" ht="15.6" x14ac:dyDescent="0.3">
      <c r="A353" s="33">
        <v>352</v>
      </c>
      <c r="B353" s="72">
        <v>228.76100158691406</v>
      </c>
      <c r="C353" s="72">
        <v>228.76100158691406</v>
      </c>
      <c r="D353" s="72">
        <v>2.2876100540161133</v>
      </c>
    </row>
    <row r="354" spans="1:4" ht="15.6" x14ac:dyDescent="0.3">
      <c r="A354" s="33">
        <v>353</v>
      </c>
      <c r="B354" s="72">
        <v>213.28300476074219</v>
      </c>
      <c r="C354" s="72">
        <v>213.28300476074219</v>
      </c>
      <c r="D354" s="72">
        <v>2.1328299045562744</v>
      </c>
    </row>
    <row r="355" spans="1:4" ht="15.6" x14ac:dyDescent="0.3">
      <c r="A355" s="33">
        <v>354</v>
      </c>
      <c r="B355" s="72">
        <v>209.86099243164062</v>
      </c>
      <c r="C355" s="72">
        <v>209.86099243164062</v>
      </c>
      <c r="D355" s="72">
        <v>2.0986099243164062</v>
      </c>
    </row>
    <row r="356" spans="1:4" ht="15.6" x14ac:dyDescent="0.3">
      <c r="A356" s="33">
        <v>355</v>
      </c>
      <c r="B356" s="72">
        <v>187.80000305175781</v>
      </c>
      <c r="C356" s="72">
        <v>187.80000305175781</v>
      </c>
      <c r="D356" s="72">
        <v>1.878000020980835</v>
      </c>
    </row>
    <row r="357" spans="1:4" ht="15.6" x14ac:dyDescent="0.3">
      <c r="A357" s="33">
        <v>356</v>
      </c>
      <c r="B357" s="72">
        <v>220.281005859375</v>
      </c>
      <c r="C357" s="72">
        <v>220.281005859375</v>
      </c>
      <c r="D357" s="72">
        <v>2.2028100490570068</v>
      </c>
    </row>
    <row r="358" spans="1:4" ht="15.6" x14ac:dyDescent="0.3">
      <c r="A358" s="33">
        <v>357</v>
      </c>
      <c r="B358" s="72">
        <v>218.19500732421875</v>
      </c>
      <c r="C358" s="72">
        <v>218.19500732421875</v>
      </c>
      <c r="D358" s="72">
        <v>2.1819500923156738</v>
      </c>
    </row>
    <row r="359" spans="1:4" ht="15.6" x14ac:dyDescent="0.3">
      <c r="A359" s="33">
        <v>358</v>
      </c>
      <c r="B359" s="72">
        <v>201.65199279785156</v>
      </c>
      <c r="C359" s="72">
        <v>201.65199279785156</v>
      </c>
      <c r="D359" s="72">
        <v>2.0165200233459473</v>
      </c>
    </row>
    <row r="360" spans="1:4" ht="15.6" x14ac:dyDescent="0.3">
      <c r="A360" s="33">
        <v>359</v>
      </c>
      <c r="B360" s="72">
        <v>233.35699462890625</v>
      </c>
      <c r="C360" s="72">
        <v>233.35699462890625</v>
      </c>
      <c r="D360" s="72">
        <v>2.3335700035095215</v>
      </c>
    </row>
    <row r="361" spans="1:4" ht="15.6" x14ac:dyDescent="0.3">
      <c r="A361" s="33">
        <v>360</v>
      </c>
      <c r="B361" s="72">
        <v>211.42100524902344</v>
      </c>
      <c r="C361" s="72">
        <v>211.42100524902344</v>
      </c>
      <c r="D361" s="72">
        <v>2.1142098903656006</v>
      </c>
    </row>
    <row r="362" spans="1:4" ht="15.6" x14ac:dyDescent="0.3">
      <c r="A362" s="33">
        <v>361</v>
      </c>
      <c r="B362" s="72">
        <v>232.98399353027344</v>
      </c>
      <c r="C362" s="72">
        <v>232.98399353027344</v>
      </c>
      <c r="D362" s="72">
        <v>2.3298399448394775</v>
      </c>
    </row>
    <row r="363" spans="1:4" ht="15.6" x14ac:dyDescent="0.3">
      <c r="A363" s="33">
        <v>362</v>
      </c>
      <c r="B363" s="72">
        <v>230.33799743652344</v>
      </c>
      <c r="C363" s="72">
        <v>230.33799743652344</v>
      </c>
      <c r="D363" s="72">
        <v>2.303380012512207</v>
      </c>
    </row>
    <row r="364" spans="1:4" ht="15.6" x14ac:dyDescent="0.3">
      <c r="A364" s="33">
        <v>363</v>
      </c>
      <c r="B364" s="72">
        <v>231.74400329589844</v>
      </c>
      <c r="C364" s="72">
        <v>231.74400329589844</v>
      </c>
      <c r="D364" s="72">
        <v>2.3174400329589844</v>
      </c>
    </row>
    <row r="365" spans="1:4" ht="15.6" x14ac:dyDescent="0.3">
      <c r="A365" s="33">
        <v>364</v>
      </c>
      <c r="B365" s="72">
        <v>233.11399841308594</v>
      </c>
      <c r="C365" s="72">
        <v>233.11399841308594</v>
      </c>
      <c r="D365" s="72">
        <v>2.3311400413513184</v>
      </c>
    </row>
    <row r="366" spans="1:4" ht="15.6" x14ac:dyDescent="0.3">
      <c r="A366" s="33">
        <v>365</v>
      </c>
      <c r="B366" s="72">
        <v>227.16799926757812</v>
      </c>
      <c r="C366" s="72">
        <v>227.16799926757812</v>
      </c>
      <c r="D366" s="72">
        <v>2.2716801166534424</v>
      </c>
    </row>
    <row r="367" spans="1:4" ht="15.6" x14ac:dyDescent="0.3">
      <c r="A367" s="33">
        <v>366</v>
      </c>
      <c r="B367" s="72">
        <v>212.71400451660156</v>
      </c>
      <c r="C367" s="72">
        <v>212.71400451660156</v>
      </c>
      <c r="D367" s="72">
        <v>2.1271400451660156</v>
      </c>
    </row>
    <row r="368" spans="1:4" ht="15.6" x14ac:dyDescent="0.3">
      <c r="A368" s="33">
        <v>367</v>
      </c>
      <c r="B368" s="72">
        <v>216.67599487304687</v>
      </c>
      <c r="C368" s="72">
        <v>216.67599487304687</v>
      </c>
      <c r="D368" s="72">
        <v>2.1667599678039551</v>
      </c>
    </row>
    <row r="369" spans="1:4" ht="15.6" x14ac:dyDescent="0.3">
      <c r="A369" s="33">
        <v>368</v>
      </c>
      <c r="B369" s="72">
        <v>206.91900634765625</v>
      </c>
      <c r="C369" s="72">
        <v>206.91900634765625</v>
      </c>
      <c r="D369" s="72">
        <v>2.0691900253295898</v>
      </c>
    </row>
    <row r="370" spans="1:4" ht="15.6" x14ac:dyDescent="0.3">
      <c r="A370" s="33">
        <v>369</v>
      </c>
      <c r="B370" s="72">
        <v>204.87399291992187</v>
      </c>
      <c r="C370" s="72">
        <v>204.87399291992187</v>
      </c>
      <c r="D370" s="72">
        <v>2.0487399101257324</v>
      </c>
    </row>
    <row r="371" spans="1:4" ht="15.6" x14ac:dyDescent="0.3">
      <c r="A371" s="33">
        <v>370</v>
      </c>
      <c r="B371" s="72">
        <v>232.33000183105469</v>
      </c>
      <c r="C371" s="72">
        <v>232.33000183105469</v>
      </c>
      <c r="D371" s="72">
        <v>2.3232998847961426</v>
      </c>
    </row>
    <row r="372" spans="1:4" ht="15.6" x14ac:dyDescent="0.3">
      <c r="A372" s="33">
        <v>371</v>
      </c>
      <c r="B372" s="72">
        <v>232.4320068359375</v>
      </c>
      <c r="C372" s="72">
        <v>232.4320068359375</v>
      </c>
      <c r="D372" s="72">
        <v>2.3243200778961182</v>
      </c>
    </row>
    <row r="373" spans="1:4" ht="15.6" x14ac:dyDescent="0.3">
      <c r="A373" s="33">
        <v>372</v>
      </c>
      <c r="B373" s="72">
        <v>233.43099975585937</v>
      </c>
      <c r="C373" s="72">
        <v>233.43099975585937</v>
      </c>
      <c r="D373" s="72">
        <v>2.3343100547790527</v>
      </c>
    </row>
    <row r="374" spans="1:4" ht="15.6" x14ac:dyDescent="0.3">
      <c r="A374" s="33">
        <v>373</v>
      </c>
      <c r="B374" s="72">
        <v>233.24600219726562</v>
      </c>
      <c r="C374" s="72">
        <v>233.24600219726562</v>
      </c>
      <c r="D374" s="72">
        <v>2.3324599266052246</v>
      </c>
    </row>
    <row r="375" spans="1:4" ht="15.6" x14ac:dyDescent="0.3">
      <c r="A375" s="33">
        <v>374</v>
      </c>
      <c r="B375" s="72">
        <v>224.41999816894531</v>
      </c>
      <c r="C375" s="72">
        <v>224.41999816894531</v>
      </c>
      <c r="D375" s="72">
        <v>2.2441999912261963</v>
      </c>
    </row>
    <row r="376" spans="1:4" ht="15.6" x14ac:dyDescent="0.3">
      <c r="A376" s="33">
        <v>375</v>
      </c>
      <c r="B376" s="72">
        <v>233.40800476074219</v>
      </c>
      <c r="C376" s="72">
        <v>233.40800476074219</v>
      </c>
      <c r="D376" s="72">
        <v>2.3340799808502197</v>
      </c>
    </row>
    <row r="377" spans="1:4" ht="15.6" x14ac:dyDescent="0.3">
      <c r="A377" s="33">
        <v>376</v>
      </c>
      <c r="B377" s="72">
        <v>233.21600341796875</v>
      </c>
      <c r="C377" s="72">
        <v>233.21600341796875</v>
      </c>
      <c r="D377" s="72">
        <v>2.3321599960327148</v>
      </c>
    </row>
    <row r="378" spans="1:4" ht="15.6" x14ac:dyDescent="0.3">
      <c r="A378" s="33">
        <v>377</v>
      </c>
      <c r="B378" s="72">
        <v>231.53599548339844</v>
      </c>
      <c r="C378" s="72">
        <v>231.53599548339844</v>
      </c>
      <c r="D378" s="72">
        <v>2.3153600692749023</v>
      </c>
    </row>
    <row r="379" spans="1:4" ht="15.6" x14ac:dyDescent="0.3">
      <c r="A379" s="33">
        <v>378</v>
      </c>
      <c r="B379" s="72">
        <v>233.21200561523437</v>
      </c>
      <c r="C379" s="72">
        <v>233.21200561523437</v>
      </c>
      <c r="D379" s="72">
        <v>2.3321199417114258</v>
      </c>
    </row>
    <row r="380" spans="1:4" ht="15.6" x14ac:dyDescent="0.3">
      <c r="A380" s="33">
        <v>379</v>
      </c>
      <c r="B380" s="72">
        <v>230.39199829101562</v>
      </c>
      <c r="C380" s="72">
        <v>230.39199829101562</v>
      </c>
      <c r="D380" s="72">
        <v>2.3039200305938721</v>
      </c>
    </row>
    <row r="381" spans="1:4" ht="15.6" x14ac:dyDescent="0.3">
      <c r="A381" s="33">
        <v>380</v>
      </c>
      <c r="B381" s="72">
        <v>229.85600280761719</v>
      </c>
      <c r="C381" s="72">
        <v>229.85600280761719</v>
      </c>
      <c r="D381" s="72">
        <v>2.2985599040985107</v>
      </c>
    </row>
    <row r="382" spans="1:4" ht="15.6" x14ac:dyDescent="0.3">
      <c r="A382" s="33">
        <v>381</v>
      </c>
      <c r="B382" s="72">
        <v>233.40499877929687</v>
      </c>
      <c r="C382" s="72">
        <v>233.40499877929687</v>
      </c>
      <c r="D382" s="72">
        <v>2.3340499401092529</v>
      </c>
    </row>
    <row r="383" spans="1:4" ht="15.6" x14ac:dyDescent="0.3">
      <c r="A383" s="33">
        <v>382</v>
      </c>
      <c r="B383" s="72">
        <v>233.14700317382812</v>
      </c>
      <c r="C383" s="72">
        <v>233.14700317382812</v>
      </c>
      <c r="D383" s="72">
        <v>2.3314700126647949</v>
      </c>
    </row>
    <row r="384" spans="1:4" ht="15.6" x14ac:dyDescent="0.3">
      <c r="A384" s="33">
        <v>383</v>
      </c>
      <c r="B384" s="72">
        <v>230.65899658203125</v>
      </c>
      <c r="C384" s="72">
        <v>230.65899658203125</v>
      </c>
      <c r="D384" s="72">
        <v>2.3065900802612305</v>
      </c>
    </row>
    <row r="385" spans="1:4" ht="15.6" x14ac:dyDescent="0.3">
      <c r="A385" s="33">
        <v>384</v>
      </c>
      <c r="B385" s="72">
        <v>222.95399475097656</v>
      </c>
      <c r="C385" s="72">
        <v>222.95399475097656</v>
      </c>
      <c r="D385" s="72">
        <v>2.2295401096343994</v>
      </c>
    </row>
    <row r="386" spans="1:4" ht="15.6" x14ac:dyDescent="0.3">
      <c r="A386" s="33">
        <v>385</v>
      </c>
      <c r="B386" s="72">
        <v>214.82899475097656</v>
      </c>
      <c r="C386" s="72">
        <v>214.82899475097656</v>
      </c>
      <c r="D386" s="72">
        <v>2.1482899188995361</v>
      </c>
    </row>
    <row r="387" spans="1:4" ht="15.6" x14ac:dyDescent="0.3">
      <c r="A387" s="33">
        <v>386</v>
      </c>
      <c r="B387" s="72">
        <v>232.24000549316406</v>
      </c>
      <c r="C387" s="72">
        <v>232.24000549316406</v>
      </c>
      <c r="D387" s="72">
        <v>2.3224000930786133</v>
      </c>
    </row>
    <row r="388" spans="1:4" ht="15.6" x14ac:dyDescent="0.3">
      <c r="A388" s="33">
        <v>387</v>
      </c>
      <c r="B388" s="72">
        <v>225.22099304199219</v>
      </c>
      <c r="C388" s="72">
        <v>225.22099304199219</v>
      </c>
      <c r="D388" s="72">
        <v>2.2522099018096924</v>
      </c>
    </row>
    <row r="389" spans="1:4" ht="15.6" x14ac:dyDescent="0.3">
      <c r="A389" s="33">
        <v>388</v>
      </c>
      <c r="B389" s="72">
        <v>233.18800354003906</v>
      </c>
      <c r="C389" s="72">
        <v>233.18800354003906</v>
      </c>
      <c r="D389" s="72">
        <v>2.3318800926208496</v>
      </c>
    </row>
    <row r="390" spans="1:4" ht="15.6" x14ac:dyDescent="0.3">
      <c r="A390" s="33">
        <v>389</v>
      </c>
      <c r="B390" s="72">
        <v>233.38400268554687</v>
      </c>
      <c r="C390" s="72">
        <v>233.38400268554687</v>
      </c>
      <c r="D390" s="72">
        <v>2.3338398933410645</v>
      </c>
    </row>
    <row r="391" spans="1:4" ht="15.6" x14ac:dyDescent="0.3">
      <c r="A391" s="33">
        <v>390</v>
      </c>
      <c r="B391" s="72">
        <v>233.40899658203125</v>
      </c>
      <c r="C391" s="72">
        <v>233.40899658203125</v>
      </c>
      <c r="D391" s="72">
        <v>2.334089994430542</v>
      </c>
    </row>
    <row r="392" spans="1:4" ht="15.6" x14ac:dyDescent="0.3">
      <c r="A392" s="33">
        <v>391</v>
      </c>
      <c r="B392" s="72">
        <v>228.90800476074219</v>
      </c>
      <c r="C392" s="72">
        <v>228.90800476074219</v>
      </c>
      <c r="D392" s="72">
        <v>2.2890799045562744</v>
      </c>
    </row>
    <row r="393" spans="1:4" ht="15.6" x14ac:dyDescent="0.3">
      <c r="A393" s="33">
        <v>392</v>
      </c>
      <c r="B393" s="72">
        <v>224.01699829101562</v>
      </c>
      <c r="C393" s="72">
        <v>224.01699829101562</v>
      </c>
      <c r="D393" s="72">
        <v>2.2401700019836426</v>
      </c>
    </row>
    <row r="394" spans="1:4" ht="15.6" x14ac:dyDescent="0.3">
      <c r="A394" s="33">
        <v>393</v>
      </c>
      <c r="B394" s="72">
        <v>223.83700561523437</v>
      </c>
      <c r="C394" s="72">
        <v>223.83700561523437</v>
      </c>
      <c r="D394" s="72">
        <v>2.2383699417114258</v>
      </c>
    </row>
    <row r="395" spans="1:4" ht="15.6" x14ac:dyDescent="0.3">
      <c r="A395" s="33">
        <v>394</v>
      </c>
      <c r="B395" s="72">
        <v>220.87699890136719</v>
      </c>
      <c r="C395" s="72">
        <v>220.87699890136719</v>
      </c>
      <c r="D395" s="72">
        <v>2.2087700366973877</v>
      </c>
    </row>
    <row r="396" spans="1:4" ht="15.6" x14ac:dyDescent="0.3">
      <c r="A396" s="33">
        <v>395</v>
      </c>
      <c r="B396" s="72">
        <v>230.21800231933594</v>
      </c>
      <c r="C396" s="72">
        <v>230.21800231933594</v>
      </c>
      <c r="D396" s="72">
        <v>2.3021800518035889</v>
      </c>
    </row>
    <row r="397" spans="1:4" ht="15.6" x14ac:dyDescent="0.3">
      <c r="A397" s="33">
        <v>396</v>
      </c>
      <c r="B397" s="72">
        <v>217.15899658203125</v>
      </c>
      <c r="C397" s="72">
        <v>217.15899658203125</v>
      </c>
      <c r="D397" s="72">
        <v>2.1715900897979736</v>
      </c>
    </row>
    <row r="398" spans="1:4" ht="15.6" x14ac:dyDescent="0.3">
      <c r="A398" s="33">
        <v>397</v>
      </c>
      <c r="B398" s="72">
        <v>233.44999694824219</v>
      </c>
      <c r="C398" s="72">
        <v>233.44999694824219</v>
      </c>
      <c r="D398" s="72">
        <v>2.3345000743865967</v>
      </c>
    </row>
    <row r="399" spans="1:4" ht="15.6" x14ac:dyDescent="0.3">
      <c r="A399" s="33">
        <v>398</v>
      </c>
      <c r="B399" s="72">
        <v>220.21699523925781</v>
      </c>
      <c r="C399" s="72">
        <v>220.21699523925781</v>
      </c>
      <c r="D399" s="72">
        <v>2.2021698951721191</v>
      </c>
    </row>
    <row r="400" spans="1:4" ht="15.6" x14ac:dyDescent="0.3">
      <c r="A400" s="33">
        <v>399</v>
      </c>
      <c r="B400" s="72">
        <v>226.37100219726562</v>
      </c>
      <c r="C400" s="72">
        <v>226.37100219726562</v>
      </c>
      <c r="D400" s="72">
        <v>2.2637100219726562</v>
      </c>
    </row>
    <row r="401" spans="1:4" ht="15.6" x14ac:dyDescent="0.3">
      <c r="A401" s="33">
        <v>400</v>
      </c>
      <c r="B401" s="72">
        <v>233.06599426269531</v>
      </c>
      <c r="C401" s="72">
        <v>233.06599426269531</v>
      </c>
      <c r="D401" s="72">
        <v>2.3306601047515869</v>
      </c>
    </row>
    <row r="402" spans="1:4" ht="15.6" x14ac:dyDescent="0.3">
      <c r="A402" s="33">
        <v>401</v>
      </c>
      <c r="B402" s="72">
        <v>221.88999938964844</v>
      </c>
      <c r="C402" s="72">
        <v>221.88999938964844</v>
      </c>
      <c r="D402" s="72">
        <v>2.2188999652862549</v>
      </c>
    </row>
    <row r="403" spans="1:4" ht="15.6" x14ac:dyDescent="0.3">
      <c r="A403" s="33">
        <v>402</v>
      </c>
      <c r="B403" s="72">
        <v>215.46499633789062</v>
      </c>
      <c r="C403" s="72">
        <v>215.46499633789062</v>
      </c>
      <c r="D403" s="72">
        <v>2.1546499729156494</v>
      </c>
    </row>
    <row r="404" spans="1:4" ht="15.6" x14ac:dyDescent="0.3">
      <c r="A404" s="33">
        <v>403</v>
      </c>
      <c r="B404" s="72">
        <v>233.19500732421875</v>
      </c>
      <c r="C404" s="72">
        <v>233.19500732421875</v>
      </c>
      <c r="D404" s="72">
        <v>2.3319499492645264</v>
      </c>
    </row>
    <row r="405" spans="1:4" ht="15.6" x14ac:dyDescent="0.3">
      <c r="A405" s="33">
        <v>404</v>
      </c>
      <c r="B405" s="72">
        <v>216.92599487304687</v>
      </c>
      <c r="C405" s="72">
        <v>216.92599487304687</v>
      </c>
      <c r="D405" s="72">
        <v>2.1692600250244141</v>
      </c>
    </row>
    <row r="406" spans="1:4" ht="15.6" x14ac:dyDescent="0.3">
      <c r="A406" s="33">
        <v>405</v>
      </c>
      <c r="B406" s="72">
        <v>203.03999328613281</v>
      </c>
      <c r="C406" s="72">
        <v>203.03999328613281</v>
      </c>
      <c r="D406" s="72">
        <v>2.0304000377655029</v>
      </c>
    </row>
    <row r="407" spans="1:4" ht="15.6" x14ac:dyDescent="0.3">
      <c r="A407" s="33">
        <v>406</v>
      </c>
      <c r="B407" s="72">
        <v>205.60600280761719</v>
      </c>
      <c r="C407" s="72">
        <v>205.60600280761719</v>
      </c>
      <c r="D407" s="72">
        <v>2.0560600757598877</v>
      </c>
    </row>
    <row r="408" spans="1:4" ht="15.6" x14ac:dyDescent="0.3">
      <c r="A408" s="33">
        <v>407</v>
      </c>
      <c r="B408" s="72">
        <v>216.95100402832031</v>
      </c>
      <c r="C408" s="72">
        <v>216.95100402832031</v>
      </c>
      <c r="D408" s="72">
        <v>2.1695098876953125</v>
      </c>
    </row>
    <row r="409" spans="1:4" ht="15.6" x14ac:dyDescent="0.3">
      <c r="A409" s="33">
        <v>408</v>
      </c>
      <c r="B409" s="72">
        <v>227.43600463867187</v>
      </c>
      <c r="C409" s="72">
        <v>227.43600463867187</v>
      </c>
      <c r="D409" s="72">
        <v>2.2743599414825439</v>
      </c>
    </row>
    <row r="410" spans="1:4" ht="15.6" x14ac:dyDescent="0.3">
      <c r="A410" s="33">
        <v>409</v>
      </c>
      <c r="B410" s="72">
        <v>230.63499450683594</v>
      </c>
      <c r="C410" s="72">
        <v>230.63499450683594</v>
      </c>
      <c r="D410" s="72">
        <v>2.3063499927520752</v>
      </c>
    </row>
    <row r="411" spans="1:4" ht="15.6" x14ac:dyDescent="0.3">
      <c r="A411" s="33">
        <v>410</v>
      </c>
      <c r="B411" s="72">
        <v>223.97799682617187</v>
      </c>
      <c r="C411" s="72">
        <v>223.97799682617187</v>
      </c>
      <c r="D411" s="72">
        <v>2.2397799491882324</v>
      </c>
    </row>
    <row r="412" spans="1:4" ht="15.6" x14ac:dyDescent="0.3">
      <c r="A412" s="33">
        <v>411</v>
      </c>
      <c r="B412" s="72">
        <v>209.44599914550781</v>
      </c>
      <c r="C412" s="72">
        <v>209.44599914550781</v>
      </c>
      <c r="D412" s="72">
        <v>2.0944600105285645</v>
      </c>
    </row>
    <row r="413" spans="1:4" ht="15.6" x14ac:dyDescent="0.3">
      <c r="A413" s="33">
        <v>412</v>
      </c>
      <c r="B413" s="72">
        <v>232.5260009765625</v>
      </c>
      <c r="C413" s="72">
        <v>232.5260009765625</v>
      </c>
      <c r="D413" s="72">
        <v>2.3252599239349365</v>
      </c>
    </row>
    <row r="414" spans="1:4" ht="15.6" x14ac:dyDescent="0.3">
      <c r="A414" s="33">
        <v>413</v>
      </c>
      <c r="B414" s="72">
        <v>228.75700378417969</v>
      </c>
      <c r="C414" s="72">
        <v>228.75700378417969</v>
      </c>
      <c r="D414" s="72">
        <v>2.2875699996948242</v>
      </c>
    </row>
    <row r="415" spans="1:4" ht="15.6" x14ac:dyDescent="0.3">
      <c r="A415" s="33">
        <v>414</v>
      </c>
      <c r="B415" s="72">
        <v>233.30000305175781</v>
      </c>
      <c r="C415" s="72">
        <v>233.30000305175781</v>
      </c>
      <c r="D415" s="72">
        <v>2.3329999446868896</v>
      </c>
    </row>
    <row r="416" spans="1:4" ht="15.6" x14ac:dyDescent="0.3">
      <c r="A416" s="33">
        <v>415</v>
      </c>
      <c r="B416" s="72">
        <v>228.77699279785156</v>
      </c>
      <c r="C416" s="72">
        <v>228.77699279785156</v>
      </c>
      <c r="D416" s="72">
        <v>2.2877700328826904</v>
      </c>
    </row>
    <row r="417" spans="1:4" ht="15.6" x14ac:dyDescent="0.3">
      <c r="A417" s="33">
        <v>416</v>
      </c>
      <c r="B417" s="72">
        <v>229.2550048828125</v>
      </c>
      <c r="C417" s="72">
        <v>229.2550048828125</v>
      </c>
      <c r="D417" s="72">
        <v>2.2925500869750977</v>
      </c>
    </row>
    <row r="418" spans="1:4" ht="15.6" x14ac:dyDescent="0.3">
      <c r="A418" s="33">
        <v>417</v>
      </c>
      <c r="B418" s="72">
        <v>208.05599975585937</v>
      </c>
      <c r="C418" s="72">
        <v>208.05599975585937</v>
      </c>
      <c r="D418" s="72">
        <v>2.0805599689483643</v>
      </c>
    </row>
    <row r="419" spans="1:4" ht="15.6" x14ac:dyDescent="0.3">
      <c r="A419" s="33">
        <v>418</v>
      </c>
      <c r="B419" s="72">
        <v>196.56700134277344</v>
      </c>
      <c r="C419" s="72">
        <v>196.56700134277344</v>
      </c>
      <c r="D419" s="72">
        <v>1.9656699895858765</v>
      </c>
    </row>
    <row r="420" spans="1:4" ht="15.6" x14ac:dyDescent="0.3">
      <c r="A420" s="33">
        <v>419</v>
      </c>
      <c r="B420" s="72">
        <v>226.1820068359375</v>
      </c>
      <c r="C420" s="72">
        <v>226.1820068359375</v>
      </c>
      <c r="D420" s="72">
        <v>2.2618200778961182</v>
      </c>
    </row>
    <row r="421" spans="1:4" ht="15.6" x14ac:dyDescent="0.3">
      <c r="A421" s="33">
        <v>420</v>
      </c>
      <c r="B421" s="72">
        <v>223.093994140625</v>
      </c>
      <c r="C421" s="72">
        <v>223.093994140625</v>
      </c>
      <c r="D421" s="72">
        <v>2.2309401035308838</v>
      </c>
    </row>
    <row r="422" spans="1:4" ht="15.6" x14ac:dyDescent="0.3">
      <c r="A422" s="33">
        <v>421</v>
      </c>
      <c r="B422" s="72">
        <v>230.08299255371094</v>
      </c>
      <c r="C422" s="72">
        <v>230.08299255371094</v>
      </c>
      <c r="D422" s="72">
        <v>2.3008298873901367</v>
      </c>
    </row>
    <row r="423" spans="1:4" ht="15.6" x14ac:dyDescent="0.3">
      <c r="A423" s="33">
        <v>422</v>
      </c>
      <c r="B423" s="72">
        <v>229.19400024414062</v>
      </c>
      <c r="C423" s="72">
        <v>229.19400024414062</v>
      </c>
      <c r="D423" s="72">
        <v>2.2919399738311768</v>
      </c>
    </row>
    <row r="424" spans="1:4" ht="15.6" x14ac:dyDescent="0.3">
      <c r="A424" s="33">
        <v>423</v>
      </c>
      <c r="B424" s="72">
        <v>216.17300415039062</v>
      </c>
      <c r="C424" s="72">
        <v>216.17300415039062</v>
      </c>
      <c r="D424" s="72">
        <v>2.1617300510406494</v>
      </c>
    </row>
    <row r="425" spans="1:4" ht="15.6" x14ac:dyDescent="0.3">
      <c r="A425" s="33">
        <v>424</v>
      </c>
      <c r="B425" s="72">
        <v>231.58099365234375</v>
      </c>
      <c r="C425" s="72">
        <v>231.58099365234375</v>
      </c>
      <c r="D425" s="72">
        <v>2.315809965133667</v>
      </c>
    </row>
    <row r="426" spans="1:4" ht="15.6" x14ac:dyDescent="0.3">
      <c r="A426" s="33">
        <v>425</v>
      </c>
      <c r="B426" s="72">
        <v>230.72700500488281</v>
      </c>
      <c r="C426" s="72">
        <v>230.72700500488281</v>
      </c>
      <c r="D426" s="72">
        <v>2.3072700500488281</v>
      </c>
    </row>
    <row r="427" spans="1:4" ht="15.6" x14ac:dyDescent="0.3">
      <c r="A427" s="33">
        <v>426</v>
      </c>
      <c r="B427" s="72">
        <v>229.24600219726562</v>
      </c>
      <c r="C427" s="72">
        <v>229.24600219726562</v>
      </c>
      <c r="D427" s="72">
        <v>2.2924599647521973</v>
      </c>
    </row>
    <row r="428" spans="1:4" ht="15.6" x14ac:dyDescent="0.3">
      <c r="A428" s="33">
        <v>427</v>
      </c>
      <c r="B428" s="72">
        <v>232.99600219726562</v>
      </c>
      <c r="C428" s="72">
        <v>232.99600219726562</v>
      </c>
      <c r="D428" s="72">
        <v>2.3299601078033447</v>
      </c>
    </row>
    <row r="429" spans="1:4" ht="15.6" x14ac:dyDescent="0.3">
      <c r="A429" s="33">
        <v>428</v>
      </c>
      <c r="B429" s="72">
        <v>219.95500183105469</v>
      </c>
      <c r="C429" s="72">
        <v>219.95500183105469</v>
      </c>
      <c r="D429" s="72">
        <v>2.1995499134063721</v>
      </c>
    </row>
    <row r="430" spans="1:4" ht="15.6" x14ac:dyDescent="0.3">
      <c r="A430" s="33">
        <v>429</v>
      </c>
      <c r="B430" s="72">
        <v>207.08299255371094</v>
      </c>
      <c r="C430" s="72">
        <v>207.08299255371094</v>
      </c>
      <c r="D430" s="72">
        <v>2.0708301067352295</v>
      </c>
    </row>
    <row r="431" spans="1:4" ht="15.6" x14ac:dyDescent="0.3">
      <c r="A431" s="33">
        <v>430</v>
      </c>
      <c r="B431" s="72">
        <v>229.93600463867187</v>
      </c>
      <c r="C431" s="72">
        <v>229.93600463867187</v>
      </c>
      <c r="D431" s="72">
        <v>2.2993600368499756</v>
      </c>
    </row>
    <row r="432" spans="1:4" ht="15.6" x14ac:dyDescent="0.3">
      <c r="A432" s="33">
        <v>431</v>
      </c>
      <c r="B432" s="72">
        <v>228.99600219726562</v>
      </c>
      <c r="C432" s="72">
        <v>228.99600219726562</v>
      </c>
      <c r="D432" s="72">
        <v>2.2899599075317383</v>
      </c>
    </row>
    <row r="433" spans="1:4" ht="15.6" x14ac:dyDescent="0.3">
      <c r="A433" s="33">
        <v>432</v>
      </c>
      <c r="B433" s="72">
        <v>232.42100524902344</v>
      </c>
      <c r="C433" s="72">
        <v>232.42100524902344</v>
      </c>
      <c r="D433" s="72">
        <v>2.3242099285125732</v>
      </c>
    </row>
    <row r="434" spans="1:4" ht="15.6" x14ac:dyDescent="0.3">
      <c r="A434" s="33">
        <v>433</v>
      </c>
      <c r="B434" s="72">
        <v>233.41900634765625</v>
      </c>
      <c r="C434" s="72">
        <v>233.41900634765625</v>
      </c>
      <c r="D434" s="72">
        <v>2.3341898918151855</v>
      </c>
    </row>
    <row r="435" spans="1:4" ht="15.6" x14ac:dyDescent="0.3">
      <c r="A435" s="33">
        <v>434</v>
      </c>
      <c r="B435" s="72">
        <v>230.44099426269531</v>
      </c>
      <c r="C435" s="72">
        <v>230.44099426269531</v>
      </c>
      <c r="D435" s="72">
        <v>2.3044099807739258</v>
      </c>
    </row>
    <row r="436" spans="1:4" ht="15.6" x14ac:dyDescent="0.3">
      <c r="A436" s="33">
        <v>435</v>
      </c>
      <c r="B436" s="72">
        <v>232.125</v>
      </c>
      <c r="C436" s="72">
        <v>232.125</v>
      </c>
      <c r="D436" s="72">
        <v>2.3212499618530273</v>
      </c>
    </row>
    <row r="437" spans="1:4" ht="15.6" x14ac:dyDescent="0.3">
      <c r="A437" s="33">
        <v>436</v>
      </c>
      <c r="B437" s="72">
        <v>230.08900451660156</v>
      </c>
      <c r="C437" s="72">
        <v>230.08900451660156</v>
      </c>
      <c r="D437" s="72">
        <v>2.3008899688720703</v>
      </c>
    </row>
    <row r="438" spans="1:4" ht="15.6" x14ac:dyDescent="0.3">
      <c r="A438" s="33">
        <v>437</v>
      </c>
      <c r="B438" s="72">
        <v>230.56199645996094</v>
      </c>
      <c r="C438" s="72">
        <v>230.56199645996094</v>
      </c>
      <c r="D438" s="72">
        <v>2.3056199550628662</v>
      </c>
    </row>
    <row r="439" spans="1:4" ht="15.6" x14ac:dyDescent="0.3">
      <c r="A439" s="33">
        <v>438</v>
      </c>
      <c r="B439" s="72">
        <v>225.51600646972656</v>
      </c>
      <c r="C439" s="72">
        <v>225.51600646972656</v>
      </c>
      <c r="D439" s="72">
        <v>2.2551600933074951</v>
      </c>
    </row>
    <row r="440" spans="1:4" ht="15.6" x14ac:dyDescent="0.3">
      <c r="A440" s="33">
        <v>439</v>
      </c>
      <c r="B440" s="72">
        <v>206.38099670410156</v>
      </c>
      <c r="C440" s="72">
        <v>206.38099670410156</v>
      </c>
      <c r="D440" s="72">
        <v>2.0638101100921631</v>
      </c>
    </row>
    <row r="441" spans="1:4" ht="15.6" x14ac:dyDescent="0.3">
      <c r="A441" s="33">
        <v>440</v>
      </c>
      <c r="B441" s="72">
        <v>229.37399291992187</v>
      </c>
      <c r="C441" s="72">
        <v>229.37399291992187</v>
      </c>
      <c r="D441" s="72">
        <v>2.2937400341033936</v>
      </c>
    </row>
    <row r="442" spans="1:4" ht="15.6" x14ac:dyDescent="0.3">
      <c r="A442" s="33">
        <v>441</v>
      </c>
      <c r="B442" s="72">
        <v>233.4429931640625</v>
      </c>
      <c r="C442" s="72">
        <v>233.4429931640625</v>
      </c>
      <c r="D442" s="72">
        <v>2.3344299793243408</v>
      </c>
    </row>
    <row r="443" spans="1:4" ht="15.6" x14ac:dyDescent="0.3">
      <c r="A443" s="33">
        <v>442</v>
      </c>
      <c r="B443" s="72">
        <v>231.16299438476562</v>
      </c>
      <c r="C443" s="72">
        <v>231.16299438476562</v>
      </c>
      <c r="D443" s="72">
        <v>2.3116300106048584</v>
      </c>
    </row>
    <row r="444" spans="1:4" ht="15.6" x14ac:dyDescent="0.3">
      <c r="A444" s="33">
        <v>443</v>
      </c>
      <c r="B444" s="72">
        <v>226.4429931640625</v>
      </c>
      <c r="C444" s="72">
        <v>226.4429931640625</v>
      </c>
      <c r="D444" s="72">
        <v>2.264430046081543</v>
      </c>
    </row>
    <row r="445" spans="1:4" ht="15.6" x14ac:dyDescent="0.3">
      <c r="A445" s="33">
        <v>444</v>
      </c>
      <c r="B445" s="72">
        <v>181.41000366210937</v>
      </c>
      <c r="C445" s="72">
        <v>181.41000366210937</v>
      </c>
      <c r="D445" s="72">
        <v>1.8141000270843506</v>
      </c>
    </row>
    <row r="446" spans="1:4" ht="15.6" x14ac:dyDescent="0.3">
      <c r="A446" s="33">
        <v>445</v>
      </c>
      <c r="B446" s="72">
        <v>233.4010009765625</v>
      </c>
      <c r="C446" s="72">
        <v>233.4010009765625</v>
      </c>
      <c r="D446" s="72">
        <v>2.3340098857879639</v>
      </c>
    </row>
    <row r="447" spans="1:4" ht="15.6" x14ac:dyDescent="0.3">
      <c r="A447" s="33">
        <v>446</v>
      </c>
      <c r="B447" s="72">
        <v>233.33099365234375</v>
      </c>
      <c r="C447" s="72">
        <v>233.33099365234375</v>
      </c>
      <c r="D447" s="72">
        <v>2.3333098888397217</v>
      </c>
    </row>
    <row r="448" spans="1:4" ht="15.6" x14ac:dyDescent="0.3">
      <c r="A448" s="33">
        <v>447</v>
      </c>
      <c r="B448" s="72">
        <v>232.29400634765625</v>
      </c>
      <c r="C448" s="72">
        <v>232.29400634765625</v>
      </c>
      <c r="D448" s="72">
        <v>2.3229401111602783</v>
      </c>
    </row>
    <row r="449" spans="1:4" ht="15.6" x14ac:dyDescent="0.3">
      <c r="A449" s="33">
        <v>448</v>
      </c>
      <c r="B449" s="72">
        <v>220.8179931640625</v>
      </c>
      <c r="C449" s="72">
        <v>220.8179931640625</v>
      </c>
      <c r="D449" s="72">
        <v>2.2081799507141113</v>
      </c>
    </row>
    <row r="450" spans="1:4" ht="15.6" x14ac:dyDescent="0.3">
      <c r="A450" s="33">
        <v>449</v>
      </c>
      <c r="B450" s="72">
        <v>224.53500366210937</v>
      </c>
      <c r="C450" s="72">
        <v>224.53500366210937</v>
      </c>
      <c r="D450" s="72">
        <v>2.2453498840332031</v>
      </c>
    </row>
    <row r="451" spans="1:4" ht="15.6" x14ac:dyDescent="0.3">
      <c r="A451" s="33">
        <v>450</v>
      </c>
      <c r="B451" s="72">
        <v>225.3179931640625</v>
      </c>
      <c r="C451" s="72">
        <v>225.3179931640625</v>
      </c>
      <c r="D451" s="72">
        <v>2.2531800270080566</v>
      </c>
    </row>
    <row r="452" spans="1:4" ht="15.6" x14ac:dyDescent="0.3">
      <c r="A452" s="33">
        <v>451</v>
      </c>
      <c r="B452" s="72">
        <v>225.09500122070312</v>
      </c>
      <c r="C452" s="72">
        <v>225.09500122070312</v>
      </c>
      <c r="D452" s="72">
        <v>2.2509500980377197</v>
      </c>
    </row>
    <row r="453" spans="1:4" ht="15.6" x14ac:dyDescent="0.3">
      <c r="A453" s="33">
        <v>452</v>
      </c>
      <c r="B453" s="72">
        <v>223.21600341796875</v>
      </c>
      <c r="C453" s="72">
        <v>223.21600341796875</v>
      </c>
      <c r="D453" s="72">
        <v>2.2321600914001465</v>
      </c>
    </row>
    <row r="454" spans="1:4" ht="15.6" x14ac:dyDescent="0.3">
      <c r="A454" s="33">
        <v>453</v>
      </c>
      <c r="B454" s="72">
        <v>215.64999389648437</v>
      </c>
      <c r="C454" s="72">
        <v>215.64999389648437</v>
      </c>
      <c r="D454" s="72">
        <v>2.1565001010894775</v>
      </c>
    </row>
    <row r="455" spans="1:4" ht="15.6" x14ac:dyDescent="0.3">
      <c r="A455" s="33">
        <v>454</v>
      </c>
      <c r="B455" s="72">
        <v>232.29899597167969</v>
      </c>
      <c r="C455" s="72">
        <v>232.29899597167969</v>
      </c>
      <c r="D455" s="72">
        <v>2.3229899406433105</v>
      </c>
    </row>
    <row r="456" spans="1:4" ht="15.6" x14ac:dyDescent="0.3">
      <c r="A456" s="33">
        <v>455</v>
      </c>
      <c r="B456" s="72">
        <v>233.18499755859375</v>
      </c>
      <c r="C456" s="72">
        <v>233.18499755859375</v>
      </c>
      <c r="D456" s="72">
        <v>2.3318500518798828</v>
      </c>
    </row>
    <row r="457" spans="1:4" ht="15.6" x14ac:dyDescent="0.3">
      <c r="A457" s="33">
        <v>456</v>
      </c>
      <c r="B457" s="72">
        <v>230.76199340820312</v>
      </c>
      <c r="C457" s="72">
        <v>230.76199340820312</v>
      </c>
      <c r="D457" s="72">
        <v>2.3076200485229492</v>
      </c>
    </row>
    <row r="458" spans="1:4" ht="15.6" x14ac:dyDescent="0.3">
      <c r="A458" s="33">
        <v>457</v>
      </c>
      <c r="B458" s="72">
        <v>224.30000305175781</v>
      </c>
      <c r="C458" s="72">
        <v>224.30000305175781</v>
      </c>
      <c r="D458" s="72">
        <v>2.2430000305175781</v>
      </c>
    </row>
    <row r="459" spans="1:4" ht="15.6" x14ac:dyDescent="0.3">
      <c r="A459" s="33">
        <v>458</v>
      </c>
      <c r="B459" s="72">
        <v>230.47000122070312</v>
      </c>
      <c r="C459" s="72">
        <v>230.47000122070312</v>
      </c>
      <c r="D459" s="72">
        <v>2.3046998977661133</v>
      </c>
    </row>
    <row r="460" spans="1:4" ht="15.6" x14ac:dyDescent="0.3">
      <c r="A460" s="33">
        <v>459</v>
      </c>
      <c r="B460" s="72">
        <v>229.89100646972656</v>
      </c>
      <c r="C460" s="72">
        <v>229.89100646972656</v>
      </c>
      <c r="D460" s="72">
        <v>2.2989099025726318</v>
      </c>
    </row>
    <row r="461" spans="1:4" ht="15.6" x14ac:dyDescent="0.3">
      <c r="A461" s="33">
        <v>460</v>
      </c>
      <c r="B461" s="72">
        <v>225.58599853515625</v>
      </c>
      <c r="C461" s="72">
        <v>225.58599853515625</v>
      </c>
      <c r="D461" s="72">
        <v>2.2558600902557373</v>
      </c>
    </row>
    <row r="462" spans="1:4" ht="15.6" x14ac:dyDescent="0.3">
      <c r="A462" s="33">
        <v>461</v>
      </c>
      <c r="B462" s="72">
        <v>227.37899780273437</v>
      </c>
      <c r="C462" s="72">
        <v>227.37899780273437</v>
      </c>
      <c r="D462" s="72">
        <v>2.2737898826599121</v>
      </c>
    </row>
    <row r="463" spans="1:4" ht="15.6" x14ac:dyDescent="0.3">
      <c r="A463" s="33">
        <v>462</v>
      </c>
      <c r="B463" s="72">
        <v>232.83500671386719</v>
      </c>
      <c r="C463" s="72">
        <v>232.83500671386719</v>
      </c>
      <c r="D463" s="72">
        <v>2.3283500671386719</v>
      </c>
    </row>
    <row r="464" spans="1:4" ht="15.6" x14ac:dyDescent="0.3">
      <c r="A464" s="33">
        <v>463</v>
      </c>
      <c r="B464" s="72">
        <v>222.21800231933594</v>
      </c>
      <c r="C464" s="72">
        <v>222.21800231933594</v>
      </c>
      <c r="D464" s="72">
        <v>2.2221798896789551</v>
      </c>
    </row>
    <row r="465" spans="1:4" ht="15.6" x14ac:dyDescent="0.3">
      <c r="A465" s="33">
        <v>464</v>
      </c>
      <c r="B465" s="72">
        <v>226.60800170898437</v>
      </c>
      <c r="C465" s="72">
        <v>226.60800170898437</v>
      </c>
      <c r="D465" s="72">
        <v>2.2660799026489258</v>
      </c>
    </row>
    <row r="466" spans="1:4" ht="15.6" x14ac:dyDescent="0.3">
      <c r="A466" s="33">
        <v>465</v>
      </c>
      <c r="B466" s="72">
        <v>232.6820068359375</v>
      </c>
      <c r="C466" s="72">
        <v>232.6820068359375</v>
      </c>
      <c r="D466" s="72">
        <v>2.326819896697998</v>
      </c>
    </row>
    <row r="467" spans="1:4" ht="15.6" x14ac:dyDescent="0.3">
      <c r="A467" s="33">
        <v>466</v>
      </c>
      <c r="B467" s="72">
        <v>226.87300109863281</v>
      </c>
      <c r="C467" s="72">
        <v>226.87300109863281</v>
      </c>
      <c r="D467" s="72">
        <v>2.2687299251556396</v>
      </c>
    </row>
    <row r="468" spans="1:4" ht="15.6" x14ac:dyDescent="0.3">
      <c r="A468" s="33">
        <v>467</v>
      </c>
      <c r="B468" s="72">
        <v>219.53199768066406</v>
      </c>
      <c r="C468" s="72">
        <v>219.53199768066406</v>
      </c>
      <c r="D468" s="72">
        <v>2.1953198909759521</v>
      </c>
    </row>
    <row r="469" spans="1:4" ht="15.6" x14ac:dyDescent="0.3">
      <c r="A469" s="33">
        <v>468</v>
      </c>
      <c r="B469" s="72">
        <v>206.02499389648437</v>
      </c>
      <c r="C469" s="72">
        <v>206.02499389648437</v>
      </c>
      <c r="D469" s="72">
        <v>2.0602500438690186</v>
      </c>
    </row>
    <row r="470" spans="1:4" ht="15.6" x14ac:dyDescent="0.3">
      <c r="A470" s="33">
        <v>469</v>
      </c>
      <c r="B470" s="72">
        <v>206.27999877929687</v>
      </c>
      <c r="C470" s="72">
        <v>206.27999877929687</v>
      </c>
      <c r="D470" s="72">
        <v>2.0627999305725098</v>
      </c>
    </row>
    <row r="471" spans="1:4" ht="15.6" x14ac:dyDescent="0.3">
      <c r="A471" s="33">
        <v>470</v>
      </c>
      <c r="B471" s="72">
        <v>218.70799255371094</v>
      </c>
      <c r="C471" s="72">
        <v>218.70799255371094</v>
      </c>
      <c r="D471" s="72">
        <v>2.187079906463623</v>
      </c>
    </row>
    <row r="472" spans="1:4" ht="15.6" x14ac:dyDescent="0.3">
      <c r="A472" s="33">
        <v>471</v>
      </c>
      <c r="B472" s="72">
        <v>233.44900512695312</v>
      </c>
      <c r="C472" s="72">
        <v>233.44900512695312</v>
      </c>
      <c r="D472" s="72">
        <v>2.3344900608062744</v>
      </c>
    </row>
    <row r="473" spans="1:4" ht="15.6" x14ac:dyDescent="0.3">
      <c r="A473" s="33">
        <v>472</v>
      </c>
      <c r="B473" s="72">
        <v>231.93600463867187</v>
      </c>
      <c r="C473" s="72">
        <v>231.93600463867187</v>
      </c>
      <c r="D473" s="72">
        <v>2.3193600177764893</v>
      </c>
    </row>
    <row r="474" spans="1:4" ht="15.6" x14ac:dyDescent="0.3">
      <c r="A474" s="33">
        <v>473</v>
      </c>
      <c r="B474" s="72">
        <v>233.08599853515625</v>
      </c>
      <c r="C474" s="72">
        <v>233.08599853515625</v>
      </c>
      <c r="D474" s="72">
        <v>2.330859899520874</v>
      </c>
    </row>
    <row r="475" spans="1:4" ht="15.6" x14ac:dyDescent="0.3">
      <c r="A475" s="33">
        <v>474</v>
      </c>
      <c r="B475" s="72">
        <v>228.15899658203125</v>
      </c>
      <c r="C475" s="72">
        <v>228.15899658203125</v>
      </c>
      <c r="D475" s="72">
        <v>2.2815899848937988</v>
      </c>
    </row>
    <row r="476" spans="1:4" ht="15.6" x14ac:dyDescent="0.3">
      <c r="A476" s="33">
        <v>475</v>
      </c>
      <c r="B476" s="72">
        <v>218.78300476074219</v>
      </c>
      <c r="C476" s="72">
        <v>218.78300476074219</v>
      </c>
      <c r="D476" s="72">
        <v>2.1878299713134766</v>
      </c>
    </row>
    <row r="477" spans="1:4" ht="15.6" x14ac:dyDescent="0.3">
      <c r="A477" s="33">
        <v>476</v>
      </c>
      <c r="B477" s="72">
        <v>215.50199890136719</v>
      </c>
      <c r="C477" s="72">
        <v>215.50199890136719</v>
      </c>
      <c r="D477" s="72">
        <v>2.155019998550415</v>
      </c>
    </row>
    <row r="478" spans="1:4" ht="15.6" x14ac:dyDescent="0.3">
      <c r="A478" s="33">
        <v>477</v>
      </c>
      <c r="B478" s="72">
        <v>215.89599609375</v>
      </c>
      <c r="C478" s="72">
        <v>215.89599609375</v>
      </c>
      <c r="D478" s="72">
        <v>2.1589601039886475</v>
      </c>
    </row>
    <row r="479" spans="1:4" ht="15.6" x14ac:dyDescent="0.3">
      <c r="A479" s="33">
        <v>478</v>
      </c>
      <c r="B479" s="72">
        <v>187.85099792480469</v>
      </c>
      <c r="C479" s="72">
        <v>187.85099792480469</v>
      </c>
      <c r="D479" s="72">
        <v>1.8785099983215332</v>
      </c>
    </row>
    <row r="480" spans="1:4" ht="15.6" x14ac:dyDescent="0.3">
      <c r="A480" s="33">
        <v>479</v>
      </c>
      <c r="B480" s="72">
        <v>193.40899658203125</v>
      </c>
      <c r="C480" s="72">
        <v>193.40899658203125</v>
      </c>
      <c r="D480" s="72">
        <v>1.9340900182723999</v>
      </c>
    </row>
    <row r="481" spans="1:4" ht="15.6" x14ac:dyDescent="0.3">
      <c r="A481" s="33">
        <v>480</v>
      </c>
      <c r="B481" s="72">
        <v>207.49699401855469</v>
      </c>
      <c r="C481" s="72">
        <v>207.49699401855469</v>
      </c>
      <c r="D481" s="72">
        <v>2.074970006942749</v>
      </c>
    </row>
    <row r="482" spans="1:4" ht="15.6" x14ac:dyDescent="0.3">
      <c r="A482" s="33">
        <v>481</v>
      </c>
      <c r="B482" s="72">
        <v>216.66099548339844</v>
      </c>
      <c r="C482" s="72">
        <v>216.66099548339844</v>
      </c>
      <c r="D482" s="72">
        <v>2.1666100025177002</v>
      </c>
    </row>
    <row r="483" spans="1:4" ht="15.6" x14ac:dyDescent="0.3">
      <c r="A483" s="33">
        <v>482</v>
      </c>
      <c r="B483" s="72">
        <v>233.10899353027344</v>
      </c>
      <c r="C483" s="72">
        <v>233.10899353027344</v>
      </c>
      <c r="D483" s="72">
        <v>2.331089973449707</v>
      </c>
    </row>
    <row r="484" spans="1:4" ht="15.6" x14ac:dyDescent="0.3">
      <c r="A484" s="33">
        <v>483</v>
      </c>
      <c r="B484" s="72">
        <v>221.89700317382812</v>
      </c>
      <c r="C484" s="72">
        <v>221.89700317382812</v>
      </c>
      <c r="D484" s="72">
        <v>2.2189700603485107</v>
      </c>
    </row>
    <row r="485" spans="1:4" ht="15.6" x14ac:dyDescent="0.3">
      <c r="A485" s="33">
        <v>484</v>
      </c>
      <c r="B485" s="72">
        <v>200.17599487304687</v>
      </c>
      <c r="C485" s="72">
        <v>200.17599487304687</v>
      </c>
      <c r="D485" s="72">
        <v>2.0017600059509277</v>
      </c>
    </row>
    <row r="486" spans="1:4" ht="15.6" x14ac:dyDescent="0.3">
      <c r="A486" s="33">
        <v>485</v>
      </c>
      <c r="B486" s="72">
        <v>209.63800048828125</v>
      </c>
      <c r="C486" s="72">
        <v>209.63800048828125</v>
      </c>
      <c r="D486" s="72">
        <v>2.0963799953460693</v>
      </c>
    </row>
    <row r="487" spans="1:4" ht="15.6" x14ac:dyDescent="0.3">
      <c r="A487" s="33">
        <v>486</v>
      </c>
      <c r="B487" s="72">
        <v>194.27099609375</v>
      </c>
      <c r="C487" s="72">
        <v>194.27099609375</v>
      </c>
      <c r="D487" s="72">
        <v>1.9427100419998169</v>
      </c>
    </row>
    <row r="488" spans="1:4" ht="15.6" x14ac:dyDescent="0.3">
      <c r="A488" s="33">
        <v>487</v>
      </c>
      <c r="B488" s="72">
        <v>165.92999267578125</v>
      </c>
      <c r="C488" s="72">
        <v>165.92999267578125</v>
      </c>
      <c r="D488" s="72">
        <v>1.6592999696731567</v>
      </c>
    </row>
    <row r="489" spans="1:4" ht="15.6" x14ac:dyDescent="0.3">
      <c r="A489" s="33">
        <v>488</v>
      </c>
      <c r="B489" s="72">
        <v>164.49000549316406</v>
      </c>
      <c r="C489" s="72">
        <v>164.49000549316406</v>
      </c>
      <c r="D489" s="72">
        <v>1.6448999643325806</v>
      </c>
    </row>
    <row r="490" spans="1:4" ht="15.6" x14ac:dyDescent="0.3">
      <c r="A490" s="33">
        <v>489</v>
      </c>
      <c r="B490" s="72">
        <v>214.07099914550781</v>
      </c>
      <c r="C490" s="72">
        <v>214.07099914550781</v>
      </c>
      <c r="D490" s="72">
        <v>2.1407101154327393</v>
      </c>
    </row>
    <row r="491" spans="1:4" ht="15.6" x14ac:dyDescent="0.3">
      <c r="A491" s="33">
        <v>490</v>
      </c>
      <c r="B491" s="72">
        <v>228.07000732421875</v>
      </c>
      <c r="C491" s="72">
        <v>228.07000732421875</v>
      </c>
      <c r="D491" s="72">
        <v>2.2806999683380127</v>
      </c>
    </row>
    <row r="492" spans="1:4" ht="15.6" x14ac:dyDescent="0.3">
      <c r="A492" s="33">
        <v>491</v>
      </c>
      <c r="B492" s="72">
        <v>201.14999389648437</v>
      </c>
      <c r="C492" s="72">
        <v>201.14999389648437</v>
      </c>
      <c r="D492" s="72">
        <v>2.0114998817443848</v>
      </c>
    </row>
    <row r="493" spans="1:4" ht="15.6" x14ac:dyDescent="0.3">
      <c r="A493" s="33">
        <v>492</v>
      </c>
      <c r="B493" s="72">
        <v>201.302001953125</v>
      </c>
      <c r="C493" s="72">
        <v>201.302001953125</v>
      </c>
      <c r="D493" s="72">
        <v>2.0130200386047363</v>
      </c>
    </row>
    <row r="494" spans="1:4" ht="15.6" x14ac:dyDescent="0.3">
      <c r="A494" s="33">
        <v>493</v>
      </c>
      <c r="B494" s="72">
        <v>193.1199951171875</v>
      </c>
      <c r="C494" s="72">
        <v>193.1199951171875</v>
      </c>
      <c r="D494" s="72">
        <v>1.9312000274658203</v>
      </c>
    </row>
    <row r="495" spans="1:4" ht="15.6" x14ac:dyDescent="0.3">
      <c r="A495" s="33">
        <v>494</v>
      </c>
      <c r="B495" s="72">
        <v>175.26899719238281</v>
      </c>
      <c r="C495" s="72">
        <v>175.26899719238281</v>
      </c>
      <c r="D495" s="72">
        <v>1.7526899576187134</v>
      </c>
    </row>
    <row r="496" spans="1:4" ht="15.6" x14ac:dyDescent="0.3">
      <c r="A496" s="33">
        <v>495</v>
      </c>
      <c r="B496" s="72">
        <v>179.33399963378906</v>
      </c>
      <c r="C496" s="72">
        <v>179.33399963378906</v>
      </c>
      <c r="D496" s="72">
        <v>1.7933399677276611</v>
      </c>
    </row>
    <row r="497" spans="1:4" ht="15.6" x14ac:dyDescent="0.3">
      <c r="A497" s="33">
        <v>496</v>
      </c>
      <c r="B497" s="72">
        <v>195.80599975585937</v>
      </c>
      <c r="C497" s="72">
        <v>195.80599975585937</v>
      </c>
      <c r="D497" s="72">
        <v>1.9580600261688232</v>
      </c>
    </row>
    <row r="498" spans="1:4" ht="15.6" x14ac:dyDescent="0.3">
      <c r="A498" s="33">
        <v>497</v>
      </c>
      <c r="B498" s="72">
        <v>221.38299560546875</v>
      </c>
      <c r="C498" s="72">
        <v>221.38299560546875</v>
      </c>
      <c r="D498" s="72">
        <v>2.2138299942016602</v>
      </c>
    </row>
    <row r="499" spans="1:4" ht="15.6" x14ac:dyDescent="0.3">
      <c r="A499" s="33">
        <v>498</v>
      </c>
      <c r="B499" s="72">
        <v>210.16499328613281</v>
      </c>
      <c r="C499" s="72">
        <v>210.16499328613281</v>
      </c>
      <c r="D499" s="72">
        <v>2.1016499996185303</v>
      </c>
    </row>
    <row r="500" spans="1:4" ht="15.6" x14ac:dyDescent="0.3">
      <c r="A500" s="33">
        <v>499</v>
      </c>
      <c r="B500" s="72">
        <v>215.49000549316406</v>
      </c>
      <c r="C500" s="72">
        <v>215.49000549316406</v>
      </c>
      <c r="D500" s="72">
        <v>2.154900074005127</v>
      </c>
    </row>
    <row r="501" spans="1:4" ht="15.6" x14ac:dyDescent="0.3">
      <c r="A501" s="33">
        <v>500</v>
      </c>
      <c r="B501" s="72">
        <v>210.93600463867187</v>
      </c>
      <c r="C501" s="72">
        <v>210.93600463867187</v>
      </c>
      <c r="D501" s="72">
        <v>2.1093599796295166</v>
      </c>
    </row>
    <row r="502" spans="1:4" ht="15.6" x14ac:dyDescent="0.3">
      <c r="A502" s="33">
        <v>501</v>
      </c>
      <c r="B502" s="72">
        <v>213.46000671386719</v>
      </c>
      <c r="C502" s="72">
        <v>213.46000671386719</v>
      </c>
      <c r="D502" s="72">
        <v>2.1345999240875244</v>
      </c>
    </row>
    <row r="503" spans="1:4" ht="15.6" x14ac:dyDescent="0.3">
      <c r="A503" s="33">
        <v>502</v>
      </c>
      <c r="B503" s="72">
        <v>210.30499267578125</v>
      </c>
      <c r="C503" s="72">
        <v>210.30499267578125</v>
      </c>
      <c r="D503" s="72">
        <v>2.1030499935150146</v>
      </c>
    </row>
    <row r="504" spans="1:4" ht="15.6" x14ac:dyDescent="0.3">
      <c r="A504" s="33">
        <v>503</v>
      </c>
      <c r="B504" s="72">
        <v>230.2550048828125</v>
      </c>
      <c r="C504" s="72">
        <v>230.2550048828125</v>
      </c>
      <c r="D504" s="72">
        <v>2.3025500774383545</v>
      </c>
    </row>
    <row r="505" spans="1:4" ht="15.6" x14ac:dyDescent="0.3">
      <c r="A505" s="33">
        <v>504</v>
      </c>
      <c r="B505" s="72">
        <v>209.78799438476562</v>
      </c>
      <c r="C505" s="72">
        <v>209.78799438476562</v>
      </c>
      <c r="D505" s="72">
        <v>2.0978798866271973</v>
      </c>
    </row>
    <row r="506" spans="1:4" ht="15.6" x14ac:dyDescent="0.3">
      <c r="A506" s="33">
        <v>505</v>
      </c>
      <c r="B506" s="72">
        <v>201.9219970703125</v>
      </c>
      <c r="C506" s="72">
        <v>201.9219970703125</v>
      </c>
      <c r="D506" s="72">
        <v>2.0192201137542725</v>
      </c>
    </row>
    <row r="507" spans="1:4" ht="15.6" x14ac:dyDescent="0.3">
      <c r="A507" s="33">
        <v>506</v>
      </c>
      <c r="B507" s="72">
        <v>174.44200134277344</v>
      </c>
      <c r="C507" s="72">
        <v>174.44200134277344</v>
      </c>
      <c r="D507" s="72">
        <v>1.744420051574707</v>
      </c>
    </row>
    <row r="508" spans="1:4" ht="15.6" x14ac:dyDescent="0.3">
      <c r="A508" s="33">
        <v>507</v>
      </c>
      <c r="B508" s="72">
        <v>177.89500427246094</v>
      </c>
      <c r="C508" s="72">
        <v>177.89500427246094</v>
      </c>
      <c r="D508" s="72">
        <v>1.7789499759674072</v>
      </c>
    </row>
    <row r="509" spans="1:4" ht="15.6" x14ac:dyDescent="0.3">
      <c r="A509" s="33">
        <v>508</v>
      </c>
      <c r="B509" s="72">
        <v>194.177001953125</v>
      </c>
      <c r="C509" s="72">
        <v>194.177001953125</v>
      </c>
      <c r="D509" s="72">
        <v>1.9417699575424194</v>
      </c>
    </row>
    <row r="510" spans="1:4" ht="15.6" x14ac:dyDescent="0.3">
      <c r="A510" s="33">
        <v>509</v>
      </c>
      <c r="B510" s="72">
        <v>226.90499877929687</v>
      </c>
      <c r="C510" s="72">
        <v>226.90499877929687</v>
      </c>
      <c r="D510" s="72">
        <v>2.2690498828887939</v>
      </c>
    </row>
    <row r="511" spans="1:4" ht="15.6" x14ac:dyDescent="0.3">
      <c r="A511" s="33">
        <v>510</v>
      </c>
      <c r="B511" s="72">
        <v>229.32499694824219</v>
      </c>
      <c r="C511" s="72">
        <v>229.32499694824219</v>
      </c>
      <c r="D511" s="72">
        <v>2.2932500839233398</v>
      </c>
    </row>
    <row r="512" spans="1:4" ht="15.6" x14ac:dyDescent="0.3">
      <c r="A512" s="33">
        <v>511</v>
      </c>
      <c r="B512" s="72">
        <v>222.76300048828125</v>
      </c>
      <c r="C512" s="72">
        <v>222.76300048828125</v>
      </c>
      <c r="D512" s="72">
        <v>2.2276298999786377</v>
      </c>
    </row>
    <row r="513" spans="1:4" ht="15.6" x14ac:dyDescent="0.3">
      <c r="A513" s="33">
        <v>512</v>
      </c>
      <c r="B513" s="72">
        <v>208.32200622558594</v>
      </c>
      <c r="C513" s="72">
        <v>208.32200622558594</v>
      </c>
      <c r="D513" s="72">
        <v>2.0832200050354004</v>
      </c>
    </row>
    <row r="514" spans="1:4" ht="15.6" x14ac:dyDescent="0.3">
      <c r="A514" s="33">
        <v>513</v>
      </c>
      <c r="B514" s="72">
        <v>186.92799377441406</v>
      </c>
      <c r="C514" s="72">
        <v>186.92799377441406</v>
      </c>
      <c r="D514" s="72">
        <v>1.8692799806594849</v>
      </c>
    </row>
    <row r="515" spans="1:4" ht="15.6" x14ac:dyDescent="0.3">
      <c r="A515" s="33">
        <v>514</v>
      </c>
      <c r="B515" s="72">
        <v>206.27499389648437</v>
      </c>
      <c r="C515" s="72">
        <v>206.27499389648437</v>
      </c>
      <c r="D515" s="72">
        <v>2.0627501010894775</v>
      </c>
    </row>
    <row r="516" spans="1:4" ht="15.6" x14ac:dyDescent="0.3">
      <c r="A516" s="33">
        <v>515</v>
      </c>
      <c r="B516" s="72">
        <v>233.42300415039062</v>
      </c>
      <c r="C516" s="72">
        <v>233.42300415039062</v>
      </c>
      <c r="D516" s="72">
        <v>2.3342299461364746</v>
      </c>
    </row>
    <row r="517" spans="1:4" ht="15.6" x14ac:dyDescent="0.3">
      <c r="A517" s="33">
        <v>516</v>
      </c>
      <c r="B517" s="72">
        <v>232.96600341796875</v>
      </c>
      <c r="C517" s="72">
        <v>232.96600341796875</v>
      </c>
      <c r="D517" s="72">
        <v>2.3296599388122559</v>
      </c>
    </row>
    <row r="518" spans="1:4" ht="15.6" x14ac:dyDescent="0.3">
      <c r="A518" s="33">
        <v>517</v>
      </c>
      <c r="B518" s="72">
        <v>227.71200561523438</v>
      </c>
      <c r="C518" s="72">
        <v>227.71200561523438</v>
      </c>
      <c r="D518" s="72">
        <v>2.2771201133728027</v>
      </c>
    </row>
    <row r="519" spans="1:4" ht="15.6" x14ac:dyDescent="0.3">
      <c r="A519" s="33">
        <v>518</v>
      </c>
      <c r="B519" s="72">
        <v>231.19700622558594</v>
      </c>
      <c r="C519" s="72">
        <v>231.19700622558594</v>
      </c>
      <c r="D519" s="72">
        <v>2.3119699954986572</v>
      </c>
    </row>
    <row r="520" spans="1:4" ht="15.6" x14ac:dyDescent="0.3">
      <c r="A520" s="33">
        <v>519</v>
      </c>
      <c r="B520" s="72">
        <v>219.45700073242187</v>
      </c>
      <c r="C520" s="72">
        <v>219.45700073242187</v>
      </c>
      <c r="D520" s="72">
        <v>2.1945700645446777</v>
      </c>
    </row>
    <row r="521" spans="1:4" ht="15.6" x14ac:dyDescent="0.3">
      <c r="A521" s="33">
        <v>520</v>
      </c>
      <c r="B521" s="72">
        <v>224.62399291992187</v>
      </c>
      <c r="C521" s="72">
        <v>224.62399291992187</v>
      </c>
      <c r="D521" s="72">
        <v>2.2462399005889893</v>
      </c>
    </row>
    <row r="522" spans="1:4" ht="15.6" x14ac:dyDescent="0.3">
      <c r="A522" s="33">
        <v>521</v>
      </c>
      <c r="B522" s="72">
        <v>233.1510009765625</v>
      </c>
      <c r="C522" s="72">
        <v>233.1510009765625</v>
      </c>
      <c r="D522" s="72">
        <v>2.331510066986084</v>
      </c>
    </row>
    <row r="523" spans="1:4" ht="15.6" x14ac:dyDescent="0.3">
      <c r="A523" s="33">
        <v>522</v>
      </c>
      <c r="B523" s="72">
        <v>233.156005859375</v>
      </c>
      <c r="C523" s="72">
        <v>233.156005859375</v>
      </c>
      <c r="D523" s="72">
        <v>2.3315598964691162</v>
      </c>
    </row>
    <row r="524" spans="1:4" ht="15.6" x14ac:dyDescent="0.3">
      <c r="A524" s="33">
        <v>523</v>
      </c>
      <c r="B524" s="72">
        <v>232.68299865722656</v>
      </c>
      <c r="C524" s="72">
        <v>232.68299865722656</v>
      </c>
      <c r="D524" s="72">
        <v>2.3268299102783203</v>
      </c>
    </row>
    <row r="525" spans="1:4" ht="15.6" x14ac:dyDescent="0.3">
      <c r="A525" s="33">
        <v>524</v>
      </c>
      <c r="B525" s="72">
        <v>231.81700134277344</v>
      </c>
      <c r="C525" s="72">
        <v>231.81700134277344</v>
      </c>
      <c r="D525" s="72">
        <v>2.3181700706481934</v>
      </c>
    </row>
    <row r="526" spans="1:4" ht="15.6" x14ac:dyDescent="0.3">
      <c r="A526" s="33">
        <v>525</v>
      </c>
      <c r="B526" s="72">
        <v>228.18600463867187</v>
      </c>
      <c r="C526" s="72">
        <v>228.18600463867187</v>
      </c>
      <c r="D526" s="72">
        <v>2.2818601131439209</v>
      </c>
    </row>
    <row r="527" spans="1:4" ht="15.6" x14ac:dyDescent="0.3">
      <c r="A527" s="33">
        <v>526</v>
      </c>
      <c r="B527" s="72">
        <v>232.95899963378906</v>
      </c>
      <c r="C527" s="72">
        <v>232.95899963378906</v>
      </c>
      <c r="D527" s="72">
        <v>2.3295900821685791</v>
      </c>
    </row>
    <row r="528" spans="1:4" ht="15.6" x14ac:dyDescent="0.3">
      <c r="A528" s="33">
        <v>527</v>
      </c>
      <c r="B528" s="72">
        <v>232.5679931640625</v>
      </c>
      <c r="C528" s="72">
        <v>232.5679931640625</v>
      </c>
      <c r="D528" s="72">
        <v>2.3256800174713135</v>
      </c>
    </row>
    <row r="529" spans="1:4" ht="15.6" x14ac:dyDescent="0.3">
      <c r="A529" s="33">
        <v>528</v>
      </c>
      <c r="B529" s="72">
        <v>233.1199951171875</v>
      </c>
      <c r="C529" s="72">
        <v>233.1199951171875</v>
      </c>
      <c r="D529" s="72">
        <v>2.3311998844146729</v>
      </c>
    </row>
    <row r="530" spans="1:4" ht="15.6" x14ac:dyDescent="0.3">
      <c r="A530" s="33">
        <v>529</v>
      </c>
      <c r="B530" s="72">
        <v>232.97900390625</v>
      </c>
      <c r="C530" s="72">
        <v>232.97900390625</v>
      </c>
      <c r="D530" s="72">
        <v>2.3297901153564453</v>
      </c>
    </row>
    <row r="531" spans="1:4" ht="15.6" x14ac:dyDescent="0.3">
      <c r="A531" s="33">
        <v>530</v>
      </c>
      <c r="B531" s="72">
        <v>231.91299438476562</v>
      </c>
      <c r="C531" s="72">
        <v>231.91299438476562</v>
      </c>
      <c r="D531" s="72">
        <v>2.3191299438476562</v>
      </c>
    </row>
    <row r="532" spans="1:4" ht="15.6" x14ac:dyDescent="0.3">
      <c r="A532" s="33">
        <v>531</v>
      </c>
      <c r="B532" s="72">
        <v>233.3699951171875</v>
      </c>
      <c r="C532" s="72">
        <v>233.3699951171875</v>
      </c>
      <c r="D532" s="72">
        <v>2.3336999416351318</v>
      </c>
    </row>
    <row r="533" spans="1:4" ht="15.6" x14ac:dyDescent="0.3">
      <c r="A533" s="33">
        <v>532</v>
      </c>
      <c r="B533" s="72">
        <v>232.99000549316406</v>
      </c>
      <c r="C533" s="72">
        <v>232.99000549316406</v>
      </c>
      <c r="D533" s="72">
        <v>2.3299000263214111</v>
      </c>
    </row>
    <row r="534" spans="1:4" ht="15.6" x14ac:dyDescent="0.3">
      <c r="A534" s="33">
        <v>533</v>
      </c>
      <c r="B534" s="72">
        <v>230.90899658203125</v>
      </c>
      <c r="C534" s="72">
        <v>230.90899658203125</v>
      </c>
      <c r="D534" s="72">
        <v>2.3090898990631104</v>
      </c>
    </row>
    <row r="535" spans="1:4" ht="15.6" x14ac:dyDescent="0.3">
      <c r="A535" s="33">
        <v>534</v>
      </c>
      <c r="B535" s="72">
        <v>232.87699890136719</v>
      </c>
      <c r="C535" s="72">
        <v>232.87699890136719</v>
      </c>
      <c r="D535" s="72">
        <v>2.3287699222564697</v>
      </c>
    </row>
    <row r="536" spans="1:4" ht="15.6" x14ac:dyDescent="0.3">
      <c r="A536" s="33">
        <v>535</v>
      </c>
      <c r="B536" s="72">
        <v>232.31399536132812</v>
      </c>
      <c r="C536" s="72">
        <v>232.31399536132812</v>
      </c>
      <c r="D536" s="72">
        <v>2.3231399059295654</v>
      </c>
    </row>
    <row r="537" spans="1:4" ht="15.6" x14ac:dyDescent="0.3">
      <c r="A537" s="33">
        <v>536</v>
      </c>
      <c r="B537" s="72">
        <v>232.86300659179687</v>
      </c>
      <c r="C537" s="72">
        <v>232.86300659179687</v>
      </c>
      <c r="D537" s="72">
        <v>2.3286299705505371</v>
      </c>
    </row>
    <row r="538" spans="1:4" ht="15.6" x14ac:dyDescent="0.3">
      <c r="A538" s="33">
        <v>537</v>
      </c>
      <c r="B538" s="72">
        <v>233.01100158691406</v>
      </c>
      <c r="C538" s="72">
        <v>233.01100158691406</v>
      </c>
      <c r="D538" s="72">
        <v>2.3301100730895996</v>
      </c>
    </row>
    <row r="539" spans="1:4" ht="15.6" x14ac:dyDescent="0.3">
      <c r="A539" s="33">
        <v>538</v>
      </c>
      <c r="B539" s="72">
        <v>233.4429931640625</v>
      </c>
      <c r="C539" s="72">
        <v>233.4429931640625</v>
      </c>
      <c r="D539" s="72">
        <v>2.3344299793243408</v>
      </c>
    </row>
    <row r="540" spans="1:4" ht="15.6" x14ac:dyDescent="0.3">
      <c r="A540" s="33">
        <v>539</v>
      </c>
      <c r="B540" s="72">
        <v>232.95700073242187</v>
      </c>
      <c r="C540" s="72">
        <v>232.95700073242187</v>
      </c>
      <c r="D540" s="72">
        <v>2.3295700550079346</v>
      </c>
    </row>
    <row r="541" spans="1:4" ht="15.6" x14ac:dyDescent="0.3">
      <c r="A541" s="33">
        <v>540</v>
      </c>
      <c r="B541" s="72">
        <v>233.43400573730469</v>
      </c>
      <c r="C541" s="72">
        <v>233.43400573730469</v>
      </c>
      <c r="D541" s="72">
        <v>2.3343400955200195</v>
      </c>
    </row>
    <row r="542" spans="1:4" ht="15.6" x14ac:dyDescent="0.3">
      <c r="A542" s="33">
        <v>541</v>
      </c>
      <c r="B542" s="72">
        <v>212.56900024414062</v>
      </c>
      <c r="C542" s="72">
        <v>212.56900024414062</v>
      </c>
      <c r="D542" s="72">
        <v>2.1256899833679199</v>
      </c>
    </row>
    <row r="543" spans="1:4" ht="15.6" x14ac:dyDescent="0.3">
      <c r="A543" s="33">
        <v>542</v>
      </c>
      <c r="B543" s="72">
        <v>229.46099853515625</v>
      </c>
      <c r="C543" s="72">
        <v>229.46099853515625</v>
      </c>
      <c r="D543" s="72">
        <v>2.2946100234985352</v>
      </c>
    </row>
    <row r="544" spans="1:4" ht="15.6" x14ac:dyDescent="0.3">
      <c r="A544" s="33">
        <v>543</v>
      </c>
      <c r="B544" s="72">
        <v>233.39199829101562</v>
      </c>
      <c r="C544" s="72">
        <v>233.39199829101562</v>
      </c>
      <c r="D544" s="72">
        <v>2.3339200019836426</v>
      </c>
    </row>
    <row r="545" spans="1:4" ht="15.6" x14ac:dyDescent="0.3">
      <c r="A545" s="33">
        <v>544</v>
      </c>
      <c r="B545" s="72">
        <v>230.89300537109375</v>
      </c>
      <c r="C545" s="72">
        <v>230.89300537109375</v>
      </c>
      <c r="D545" s="72">
        <v>2.3089299201965332</v>
      </c>
    </row>
    <row r="546" spans="1:4" ht="15.6" x14ac:dyDescent="0.3">
      <c r="A546" s="33">
        <v>545</v>
      </c>
      <c r="B546" s="72">
        <v>220.8699951171875</v>
      </c>
      <c r="C546" s="72">
        <v>220.8699951171875</v>
      </c>
      <c r="D546" s="72">
        <v>2.2086999416351318</v>
      </c>
    </row>
    <row r="547" spans="1:4" ht="15.6" x14ac:dyDescent="0.3">
      <c r="A547" s="33">
        <v>546</v>
      </c>
      <c r="B547" s="72">
        <v>232.61500549316406</v>
      </c>
      <c r="C547" s="72">
        <v>232.61500549316406</v>
      </c>
      <c r="D547" s="72">
        <v>2.3261499404907227</v>
      </c>
    </row>
    <row r="548" spans="1:4" ht="15.6" x14ac:dyDescent="0.3">
      <c r="A548" s="33">
        <v>547</v>
      </c>
      <c r="B548" s="72">
        <v>231.23699951171875</v>
      </c>
      <c r="C548" s="72">
        <v>231.23699951171875</v>
      </c>
      <c r="D548" s="72">
        <v>2.3123700618743896</v>
      </c>
    </row>
    <row r="549" spans="1:4" ht="15.6" x14ac:dyDescent="0.3">
      <c r="A549" s="33">
        <v>548</v>
      </c>
      <c r="B549" s="72">
        <v>233.38499450683594</v>
      </c>
      <c r="C549" s="72">
        <v>233.38499450683594</v>
      </c>
      <c r="D549" s="72">
        <v>2.3338499069213867</v>
      </c>
    </row>
    <row r="550" spans="1:4" ht="15.6" x14ac:dyDescent="0.3">
      <c r="A550" s="33">
        <v>549</v>
      </c>
      <c r="B550" s="72">
        <v>219.75399780273437</v>
      </c>
      <c r="C550" s="72">
        <v>219.75399780273437</v>
      </c>
      <c r="D550" s="72">
        <v>2.1975400447845459</v>
      </c>
    </row>
    <row r="551" spans="1:4" ht="15.6" x14ac:dyDescent="0.3">
      <c r="A551" s="33">
        <v>550</v>
      </c>
      <c r="B551" s="72">
        <v>229.3699951171875</v>
      </c>
      <c r="C551" s="72">
        <v>229.3699951171875</v>
      </c>
      <c r="D551" s="72">
        <v>2.2936999797821045</v>
      </c>
    </row>
    <row r="552" spans="1:4" ht="15.6" x14ac:dyDescent="0.3">
      <c r="A552" s="33">
        <v>551</v>
      </c>
      <c r="B552" s="72">
        <v>181.43600463867187</v>
      </c>
      <c r="C552" s="72">
        <v>181.43600463867187</v>
      </c>
      <c r="D552" s="72">
        <v>1.8143600225448608</v>
      </c>
    </row>
    <row r="553" spans="1:4" ht="15.6" x14ac:dyDescent="0.3">
      <c r="A553" s="33">
        <v>552</v>
      </c>
      <c r="B553" s="72">
        <v>212.04100036621094</v>
      </c>
      <c r="C553" s="72">
        <v>212.04100036621094</v>
      </c>
      <c r="D553" s="72">
        <v>2.1204099655151367</v>
      </c>
    </row>
    <row r="554" spans="1:4" ht="15.6" x14ac:dyDescent="0.3">
      <c r="A554" s="33">
        <v>553</v>
      </c>
      <c r="B554" s="72">
        <v>170.927001953125</v>
      </c>
      <c r="C554" s="72">
        <v>170.927001953125</v>
      </c>
      <c r="D554" s="72">
        <v>1.7092700004577637</v>
      </c>
    </row>
    <row r="555" spans="1:4" ht="15.6" x14ac:dyDescent="0.3">
      <c r="A555" s="33">
        <v>554</v>
      </c>
      <c r="B555" s="72">
        <v>201.98599243164062</v>
      </c>
      <c r="C555" s="72">
        <v>201.98599243164062</v>
      </c>
      <c r="D555" s="72">
        <v>2.0198600292205811</v>
      </c>
    </row>
    <row r="556" spans="1:4" ht="15.6" x14ac:dyDescent="0.3">
      <c r="A556" s="33">
        <v>555</v>
      </c>
      <c r="B556" s="72">
        <v>194.593994140625</v>
      </c>
      <c r="C556" s="72">
        <v>194.593994140625</v>
      </c>
      <c r="D556" s="72">
        <v>1.9459400177001953</v>
      </c>
    </row>
    <row r="557" spans="1:4" ht="15.6" x14ac:dyDescent="0.3">
      <c r="A557" s="33">
        <v>556</v>
      </c>
      <c r="B557" s="72">
        <v>203.8800048828125</v>
      </c>
      <c r="C557" s="72">
        <v>203.8800048828125</v>
      </c>
      <c r="D557" s="72">
        <v>2.0388000011444092</v>
      </c>
    </row>
    <row r="558" spans="1:4" ht="15.6" x14ac:dyDescent="0.3">
      <c r="A558" s="33">
        <v>557</v>
      </c>
      <c r="B558" s="72">
        <v>197.73699951171875</v>
      </c>
      <c r="C558" s="72">
        <v>197.73699951171875</v>
      </c>
      <c r="D558" s="72">
        <v>1.977370023727417</v>
      </c>
    </row>
    <row r="559" spans="1:4" ht="15.6" x14ac:dyDescent="0.3">
      <c r="A559" s="33">
        <v>558</v>
      </c>
      <c r="B559" s="72">
        <v>210.48199462890625</v>
      </c>
      <c r="C559" s="72">
        <v>210.48199462890625</v>
      </c>
      <c r="D559" s="72">
        <v>2.1048200130462646</v>
      </c>
    </row>
    <row r="560" spans="1:4" ht="15.6" x14ac:dyDescent="0.3">
      <c r="A560" s="33">
        <v>559</v>
      </c>
      <c r="B560" s="72">
        <v>217.03999328613281</v>
      </c>
      <c r="C560" s="72">
        <v>217.03999328613281</v>
      </c>
      <c r="D560" s="72">
        <v>2.1703999042510986</v>
      </c>
    </row>
    <row r="561" spans="1:4" ht="15.6" x14ac:dyDescent="0.3">
      <c r="A561" s="33">
        <v>560</v>
      </c>
      <c r="B561" s="72">
        <v>199.96400451660156</v>
      </c>
      <c r="C561" s="72">
        <v>199.96400451660156</v>
      </c>
      <c r="D561" s="72">
        <v>1.9996299743652344</v>
      </c>
    </row>
    <row r="562" spans="1:4" ht="15.6" x14ac:dyDescent="0.3">
      <c r="A562" s="33">
        <v>561</v>
      </c>
      <c r="B562" s="72">
        <v>192.33099365234375</v>
      </c>
      <c r="C562" s="72">
        <v>192.33099365234375</v>
      </c>
      <c r="D562" s="72">
        <v>1.9233100414276123</v>
      </c>
    </row>
    <row r="563" spans="1:4" ht="15.6" x14ac:dyDescent="0.3">
      <c r="A563" s="33">
        <v>562</v>
      </c>
      <c r="B563" s="72">
        <v>215.93400573730469</v>
      </c>
      <c r="C563" s="72">
        <v>215.93400573730469</v>
      </c>
      <c r="D563" s="72">
        <v>2.1593399047851562</v>
      </c>
    </row>
    <row r="564" spans="1:4" ht="15.6" x14ac:dyDescent="0.3">
      <c r="A564" s="33">
        <v>563</v>
      </c>
      <c r="B564" s="72">
        <v>210.27099609375</v>
      </c>
      <c r="C564" s="72">
        <v>210.27099609375</v>
      </c>
      <c r="D564" s="72">
        <v>2.1027100086212158</v>
      </c>
    </row>
    <row r="565" spans="1:4" ht="15.6" x14ac:dyDescent="0.3">
      <c r="A565" s="33">
        <v>564</v>
      </c>
      <c r="B565" s="72">
        <v>199.31700134277344</v>
      </c>
      <c r="C565" s="72">
        <v>199.31700134277344</v>
      </c>
      <c r="D565" s="72">
        <v>1.9931700229644775</v>
      </c>
    </row>
    <row r="566" spans="1:4" ht="15.6" x14ac:dyDescent="0.3">
      <c r="A566" s="33">
        <v>565</v>
      </c>
      <c r="B566" s="72">
        <v>214.46699523925781</v>
      </c>
      <c r="C566" s="72">
        <v>214.46699523925781</v>
      </c>
      <c r="D566" s="72">
        <v>2.1446700096130371</v>
      </c>
    </row>
    <row r="567" spans="1:4" ht="15.6" x14ac:dyDescent="0.3">
      <c r="A567" s="33">
        <v>566</v>
      </c>
      <c r="B567" s="72">
        <v>216.12800598144531</v>
      </c>
      <c r="C567" s="72">
        <v>216.12800598144531</v>
      </c>
      <c r="D567" s="72">
        <v>2.1612799167633057</v>
      </c>
    </row>
    <row r="568" spans="1:4" ht="15.6" x14ac:dyDescent="0.3">
      <c r="A568" s="33">
        <v>567</v>
      </c>
      <c r="B568" s="72">
        <v>61.256198883056641</v>
      </c>
      <c r="C568" s="72">
        <v>61.256198883056641</v>
      </c>
      <c r="D568" s="72">
        <v>0.61256200075149536</v>
      </c>
    </row>
    <row r="569" spans="1:4" ht="15.6" x14ac:dyDescent="0.3">
      <c r="A569" s="33">
        <v>568</v>
      </c>
      <c r="B569" s="72">
        <v>-14.343999862670898</v>
      </c>
      <c r="C569" s="72">
        <v>0</v>
      </c>
      <c r="D569" s="72">
        <v>0</v>
      </c>
    </row>
    <row r="570" spans="1:4" ht="15.6" x14ac:dyDescent="0.3">
      <c r="A570" s="33">
        <v>569</v>
      </c>
      <c r="B570" s="72">
        <v>122.26999664306641</v>
      </c>
      <c r="C570" s="72">
        <v>122.26999664306641</v>
      </c>
      <c r="D570" s="72">
        <v>1.2226999998092651</v>
      </c>
    </row>
    <row r="571" spans="1:4" ht="15.6" x14ac:dyDescent="0.3">
      <c r="A571" s="33">
        <v>570</v>
      </c>
      <c r="B571" s="72">
        <v>205.05900573730469</v>
      </c>
      <c r="C571" s="72">
        <v>205.05900573730469</v>
      </c>
      <c r="D571" s="72">
        <v>2.0505900382995605</v>
      </c>
    </row>
    <row r="572" spans="1:4" ht="15.6" x14ac:dyDescent="0.3">
      <c r="A572" s="33">
        <v>571</v>
      </c>
      <c r="B572" s="72">
        <v>104.62599945068359</v>
      </c>
      <c r="C572" s="72">
        <v>104.62599945068359</v>
      </c>
      <c r="D572" s="72">
        <v>1.0462599992752075</v>
      </c>
    </row>
    <row r="573" spans="1:4" ht="15.6" x14ac:dyDescent="0.3">
      <c r="A573" s="33">
        <v>572</v>
      </c>
      <c r="B573" s="72">
        <v>-90.685997009277344</v>
      </c>
      <c r="C573" s="72">
        <v>0</v>
      </c>
      <c r="D573" s="72">
        <v>0</v>
      </c>
    </row>
    <row r="574" spans="1:4" ht="15.6" x14ac:dyDescent="0.3">
      <c r="A574" s="33">
        <v>573</v>
      </c>
      <c r="B574" s="72">
        <v>-123.12899780273437</v>
      </c>
      <c r="C574" s="72">
        <v>0</v>
      </c>
      <c r="D574" s="72">
        <v>0</v>
      </c>
    </row>
    <row r="575" spans="1:4" ht="15.6" x14ac:dyDescent="0.3">
      <c r="A575" s="33">
        <v>574</v>
      </c>
      <c r="B575" s="72">
        <v>166.44999694824219</v>
      </c>
      <c r="C575" s="72">
        <v>166.44999694824219</v>
      </c>
      <c r="D575" s="72">
        <v>1.6644999980926514</v>
      </c>
    </row>
    <row r="576" spans="1:4" ht="15.6" x14ac:dyDescent="0.3">
      <c r="A576" s="33">
        <v>575</v>
      </c>
      <c r="B576" s="72">
        <v>118.44599914550781</v>
      </c>
      <c r="C576" s="72">
        <v>118.44599914550781</v>
      </c>
      <c r="D576" s="72">
        <v>1.1844600439071655</v>
      </c>
    </row>
    <row r="577" spans="1:4" ht="15.6" x14ac:dyDescent="0.3">
      <c r="A577" s="33">
        <v>576</v>
      </c>
      <c r="B577" s="72">
        <v>-117.74500274658203</v>
      </c>
      <c r="C577" s="72">
        <v>0</v>
      </c>
      <c r="D577" s="72">
        <v>0</v>
      </c>
    </row>
    <row r="578" spans="1:4" ht="15.6" x14ac:dyDescent="0.3">
      <c r="A578" s="33">
        <v>577</v>
      </c>
      <c r="B578" s="72">
        <v>-161.19999694824219</v>
      </c>
      <c r="C578" s="72">
        <v>0</v>
      </c>
      <c r="D578" s="72">
        <v>0</v>
      </c>
    </row>
    <row r="579" spans="1:4" ht="15.6" x14ac:dyDescent="0.3">
      <c r="A579" s="33">
        <v>578</v>
      </c>
      <c r="B579" s="72">
        <v>110.95099639892578</v>
      </c>
      <c r="C579" s="72">
        <v>110.95099639892578</v>
      </c>
      <c r="D579" s="72">
        <v>1.1095099449157715</v>
      </c>
    </row>
    <row r="580" spans="1:4" ht="15.6" x14ac:dyDescent="0.3">
      <c r="A580" s="33">
        <v>579</v>
      </c>
      <c r="B580" s="72">
        <v>-10.315400123596191</v>
      </c>
      <c r="C580" s="72">
        <v>0</v>
      </c>
      <c r="D580" s="72">
        <v>0</v>
      </c>
    </row>
    <row r="581" spans="1:4" ht="15.6" x14ac:dyDescent="0.3">
      <c r="A581" s="33">
        <v>580</v>
      </c>
      <c r="B581" s="72">
        <v>-385.64401245117187</v>
      </c>
      <c r="C581" s="72">
        <v>0</v>
      </c>
      <c r="D581" s="72">
        <v>0</v>
      </c>
    </row>
    <row r="582" spans="1:4" ht="15.6" x14ac:dyDescent="0.3">
      <c r="A582" s="33">
        <v>581</v>
      </c>
      <c r="B582" s="72">
        <v>-224.79600524902344</v>
      </c>
      <c r="C582" s="72">
        <v>0</v>
      </c>
      <c r="D582" s="72">
        <v>0</v>
      </c>
    </row>
    <row r="583" spans="1:4" ht="15.6" x14ac:dyDescent="0.3">
      <c r="A583" s="33">
        <v>582</v>
      </c>
      <c r="B583" s="72">
        <v>115.28199768066406</v>
      </c>
      <c r="C583" s="72">
        <v>115.28199768066406</v>
      </c>
      <c r="D583" s="72">
        <v>1.1528199911117554</v>
      </c>
    </row>
    <row r="584" spans="1:4" ht="15.6" x14ac:dyDescent="0.3">
      <c r="A584" s="33">
        <v>583</v>
      </c>
      <c r="B584" s="72">
        <v>-137.98800659179687</v>
      </c>
      <c r="C584" s="72">
        <v>0</v>
      </c>
      <c r="D584" s="72">
        <v>0</v>
      </c>
    </row>
    <row r="585" spans="1:4" ht="15.6" x14ac:dyDescent="0.3">
      <c r="A585" s="33">
        <v>584</v>
      </c>
      <c r="B585" s="72">
        <v>-35.034599304199219</v>
      </c>
      <c r="C585" s="72">
        <v>0</v>
      </c>
      <c r="D585" s="72">
        <v>0</v>
      </c>
    </row>
    <row r="586" spans="1:4" ht="15.6" x14ac:dyDescent="0.3">
      <c r="A586" s="33">
        <v>585</v>
      </c>
      <c r="B586" s="72">
        <v>127.10900115966797</v>
      </c>
      <c r="C586" s="72">
        <v>127.10900115966797</v>
      </c>
      <c r="D586" s="72">
        <v>1.271090030670166</v>
      </c>
    </row>
    <row r="587" spans="1:4" ht="15.6" x14ac:dyDescent="0.3">
      <c r="A587" s="33">
        <v>586</v>
      </c>
      <c r="B587" s="72">
        <v>156.61300659179687</v>
      </c>
      <c r="C587" s="72">
        <v>156.61300659179687</v>
      </c>
      <c r="D587" s="72">
        <v>1.5661300420761108</v>
      </c>
    </row>
    <row r="588" spans="1:4" ht="15.6" x14ac:dyDescent="0.3">
      <c r="A588" s="33">
        <v>587</v>
      </c>
      <c r="B588" s="72">
        <v>200.75300598144531</v>
      </c>
      <c r="C588" s="72">
        <v>200.75300598144531</v>
      </c>
      <c r="D588" s="72">
        <v>2.0075299739837646</v>
      </c>
    </row>
    <row r="589" spans="1:4" ht="15.6" x14ac:dyDescent="0.3">
      <c r="A589" s="33">
        <v>588</v>
      </c>
      <c r="B589" s="72">
        <v>208.54600524902344</v>
      </c>
      <c r="C589" s="72">
        <v>208.54600524902344</v>
      </c>
      <c r="D589" s="72">
        <v>2.0854599475860596</v>
      </c>
    </row>
    <row r="590" spans="1:4" ht="15.6" x14ac:dyDescent="0.3">
      <c r="A590" s="33">
        <v>589</v>
      </c>
      <c r="B590" s="72">
        <v>181.35499572753906</v>
      </c>
      <c r="C590" s="72">
        <v>181.35499572753906</v>
      </c>
      <c r="D590" s="72">
        <v>1.8135499954223633</v>
      </c>
    </row>
    <row r="591" spans="1:4" ht="15.6" x14ac:dyDescent="0.3">
      <c r="A591" s="33">
        <v>590</v>
      </c>
      <c r="B591" s="72">
        <v>164.71299743652344</v>
      </c>
      <c r="C591" s="72">
        <v>164.71299743652344</v>
      </c>
      <c r="D591" s="72">
        <v>1.647130012512207</v>
      </c>
    </row>
    <row r="592" spans="1:4" ht="15.6" x14ac:dyDescent="0.3">
      <c r="A592" s="33">
        <v>591</v>
      </c>
      <c r="B592" s="72">
        <v>158.57699584960937</v>
      </c>
      <c r="C592" s="72">
        <v>158.57699584960937</v>
      </c>
      <c r="D592" s="72">
        <v>1.5857700109481812</v>
      </c>
    </row>
    <row r="593" spans="1:4" ht="15.6" x14ac:dyDescent="0.3">
      <c r="A593" s="33">
        <v>592</v>
      </c>
      <c r="B593" s="72">
        <v>156.63600158691406</v>
      </c>
      <c r="C593" s="72">
        <v>156.63600158691406</v>
      </c>
      <c r="D593" s="72">
        <v>1.5663599967956543</v>
      </c>
    </row>
    <row r="594" spans="1:4" ht="15.6" x14ac:dyDescent="0.3">
      <c r="A594" s="33">
        <v>593</v>
      </c>
      <c r="B594" s="72">
        <v>160.13299560546875</v>
      </c>
      <c r="C594" s="72">
        <v>160.13299560546875</v>
      </c>
      <c r="D594" s="72">
        <v>1.601330041885376</v>
      </c>
    </row>
    <row r="595" spans="1:4" ht="15.6" x14ac:dyDescent="0.3">
      <c r="A595" s="33">
        <v>594</v>
      </c>
      <c r="B595" s="72">
        <v>222.10600280761719</v>
      </c>
      <c r="C595" s="72">
        <v>222.10600280761719</v>
      </c>
      <c r="D595" s="72">
        <v>2.221060037612915</v>
      </c>
    </row>
    <row r="596" spans="1:4" ht="15.6" x14ac:dyDescent="0.3">
      <c r="A596" s="33">
        <v>595</v>
      </c>
      <c r="B596" s="72">
        <v>230.15800476074219</v>
      </c>
      <c r="C596" s="72">
        <v>230.15800476074219</v>
      </c>
      <c r="D596" s="72">
        <v>2.3015799522399902</v>
      </c>
    </row>
    <row r="597" spans="1:4" ht="15.6" x14ac:dyDescent="0.3">
      <c r="A597" s="33">
        <v>596</v>
      </c>
      <c r="B597" s="72">
        <v>228.55400085449219</v>
      </c>
      <c r="C597" s="72">
        <v>228.55400085449219</v>
      </c>
      <c r="D597" s="72">
        <v>2.2855401039123535</v>
      </c>
    </row>
    <row r="598" spans="1:4" ht="15.6" x14ac:dyDescent="0.3">
      <c r="A598" s="33">
        <v>597</v>
      </c>
      <c r="B598" s="72">
        <v>230.76499938964844</v>
      </c>
      <c r="C598" s="72">
        <v>230.76499938964844</v>
      </c>
      <c r="D598" s="72">
        <v>2.307650089263916</v>
      </c>
    </row>
    <row r="599" spans="1:4" ht="15.6" x14ac:dyDescent="0.3">
      <c r="A599" s="33">
        <v>598</v>
      </c>
      <c r="B599" s="72">
        <v>216.74400329589844</v>
      </c>
      <c r="C599" s="72">
        <v>216.74400329589844</v>
      </c>
      <c r="D599" s="72">
        <v>2.1674399375915527</v>
      </c>
    </row>
    <row r="600" spans="1:4" ht="15.6" x14ac:dyDescent="0.3">
      <c r="A600" s="33">
        <v>599</v>
      </c>
      <c r="B600" s="72">
        <v>229.38299560546875</v>
      </c>
      <c r="C600" s="72">
        <v>229.38299560546875</v>
      </c>
      <c r="D600" s="72">
        <v>2.2938299179077148</v>
      </c>
    </row>
    <row r="601" spans="1:4" ht="15.6" x14ac:dyDescent="0.3">
      <c r="A601" s="33">
        <v>600</v>
      </c>
      <c r="B601" s="72">
        <v>230.73699951171875</v>
      </c>
      <c r="C601" s="72">
        <v>230.73699951171875</v>
      </c>
      <c r="D601" s="72">
        <v>2.3073699474334717</v>
      </c>
    </row>
    <row r="602" spans="1:4" ht="15.6" x14ac:dyDescent="0.3">
      <c r="A602" s="33">
        <v>601</v>
      </c>
      <c r="B602" s="72">
        <v>213.08599853515625</v>
      </c>
      <c r="C602" s="72">
        <v>213.08599853515625</v>
      </c>
      <c r="D602" s="72">
        <v>2.1308600902557373</v>
      </c>
    </row>
    <row r="603" spans="1:4" ht="15.6" x14ac:dyDescent="0.3">
      <c r="A603" s="33">
        <v>602</v>
      </c>
      <c r="B603" s="72">
        <v>212.79400634765625</v>
      </c>
      <c r="C603" s="72">
        <v>212.79400634765625</v>
      </c>
      <c r="D603" s="72">
        <v>2.1279399394989014</v>
      </c>
    </row>
    <row r="604" spans="1:4" ht="15.6" x14ac:dyDescent="0.3">
      <c r="A604" s="33">
        <v>603</v>
      </c>
      <c r="B604" s="72">
        <v>229.9739990234375</v>
      </c>
      <c r="C604" s="72">
        <v>229.9739990234375</v>
      </c>
      <c r="D604" s="72">
        <v>2.2997400760650635</v>
      </c>
    </row>
    <row r="605" spans="1:4" ht="15.6" x14ac:dyDescent="0.3">
      <c r="A605" s="33">
        <v>604</v>
      </c>
      <c r="B605" s="72">
        <v>208.28300476074219</v>
      </c>
      <c r="C605" s="72">
        <v>208.28300476074219</v>
      </c>
      <c r="D605" s="72">
        <v>2.0828299522399902</v>
      </c>
    </row>
    <row r="606" spans="1:4" ht="15.6" x14ac:dyDescent="0.3">
      <c r="A606" s="33">
        <v>605</v>
      </c>
      <c r="B606" s="72">
        <v>211.22000122070312</v>
      </c>
      <c r="C606" s="72">
        <v>211.22000122070312</v>
      </c>
      <c r="D606" s="72">
        <v>2.1122000217437744</v>
      </c>
    </row>
    <row r="607" spans="1:4" ht="15.6" x14ac:dyDescent="0.3">
      <c r="A607" s="33">
        <v>606</v>
      </c>
      <c r="B607" s="72">
        <v>211.80099487304688</v>
      </c>
      <c r="C607" s="72">
        <v>211.80099487304688</v>
      </c>
      <c r="D607" s="72">
        <v>2.1180100440979004</v>
      </c>
    </row>
    <row r="608" spans="1:4" ht="15.6" x14ac:dyDescent="0.3">
      <c r="A608" s="33">
        <v>607</v>
      </c>
      <c r="B608" s="72">
        <v>199.16200256347656</v>
      </c>
      <c r="C608" s="72">
        <v>199.16200256347656</v>
      </c>
      <c r="D608" s="72">
        <v>1.9916199445724487</v>
      </c>
    </row>
    <row r="609" spans="1:4" ht="15.6" x14ac:dyDescent="0.3">
      <c r="A609" s="33">
        <v>608</v>
      </c>
      <c r="B609" s="72">
        <v>220.49200439453125</v>
      </c>
      <c r="C609" s="72">
        <v>220.49200439453125</v>
      </c>
      <c r="D609" s="72">
        <v>2.2049200534820557</v>
      </c>
    </row>
    <row r="610" spans="1:4" ht="15.6" x14ac:dyDescent="0.3">
      <c r="A610" s="33">
        <v>609</v>
      </c>
      <c r="B610" s="72">
        <v>206.2239990234375</v>
      </c>
      <c r="C610" s="72">
        <v>206.2239990234375</v>
      </c>
      <c r="D610" s="72">
        <v>2.0622398853302002</v>
      </c>
    </row>
    <row r="611" spans="1:4" ht="15.6" x14ac:dyDescent="0.3">
      <c r="A611" s="33">
        <v>610</v>
      </c>
      <c r="B611" s="72">
        <v>231.48899841308594</v>
      </c>
      <c r="C611" s="72">
        <v>231.48899841308594</v>
      </c>
      <c r="D611" s="72">
        <v>2.3148899078369141</v>
      </c>
    </row>
    <row r="612" spans="1:4" ht="15.6" x14ac:dyDescent="0.3">
      <c r="A612" s="33">
        <v>611</v>
      </c>
      <c r="B612" s="72">
        <v>225.60499572753906</v>
      </c>
      <c r="C612" s="72">
        <v>225.60499572753906</v>
      </c>
      <c r="D612" s="72">
        <v>2.2560501098632813</v>
      </c>
    </row>
    <row r="613" spans="1:4" ht="15.6" x14ac:dyDescent="0.3">
      <c r="A613" s="33">
        <v>612</v>
      </c>
      <c r="B613" s="72">
        <v>207.86599731445312</v>
      </c>
      <c r="C613" s="72">
        <v>207.86599731445312</v>
      </c>
      <c r="D613" s="72">
        <v>2.0786600112915039</v>
      </c>
    </row>
    <row r="614" spans="1:4" ht="15.6" x14ac:dyDescent="0.3">
      <c r="A614" s="33">
        <v>613</v>
      </c>
      <c r="B614" s="72">
        <v>219.04600524902344</v>
      </c>
      <c r="C614" s="72">
        <v>219.04600524902344</v>
      </c>
      <c r="D614" s="72">
        <v>2.1904599666595459</v>
      </c>
    </row>
    <row r="615" spans="1:4" ht="15.6" x14ac:dyDescent="0.3">
      <c r="A615" s="33">
        <v>614</v>
      </c>
      <c r="B615" s="72">
        <v>225.572998046875</v>
      </c>
      <c r="C615" s="72">
        <v>225.572998046875</v>
      </c>
      <c r="D615" s="72">
        <v>2.2557299137115479</v>
      </c>
    </row>
    <row r="616" spans="1:4" ht="15.6" x14ac:dyDescent="0.3">
      <c r="A616" s="33">
        <v>615</v>
      </c>
      <c r="B616" s="72">
        <v>223.21699523925781</v>
      </c>
      <c r="C616" s="72">
        <v>223.21699523925781</v>
      </c>
      <c r="D616" s="72">
        <v>2.2321701049804687</v>
      </c>
    </row>
    <row r="617" spans="1:4" ht="15.6" x14ac:dyDescent="0.3">
      <c r="A617" s="33">
        <v>616</v>
      </c>
      <c r="B617" s="72">
        <v>231.53599548339844</v>
      </c>
      <c r="C617" s="72">
        <v>231.53599548339844</v>
      </c>
      <c r="D617" s="72">
        <v>2.3153600692749023</v>
      </c>
    </row>
    <row r="618" spans="1:4" ht="15.6" x14ac:dyDescent="0.3">
      <c r="A618" s="33">
        <v>617</v>
      </c>
      <c r="B618" s="72">
        <v>222.74200439453125</v>
      </c>
      <c r="C618" s="72">
        <v>222.74200439453125</v>
      </c>
      <c r="D618" s="72">
        <v>2.2274200916290283</v>
      </c>
    </row>
    <row r="619" spans="1:4" ht="15.6" x14ac:dyDescent="0.3">
      <c r="A619" s="33">
        <v>618</v>
      </c>
      <c r="B619" s="72">
        <v>229.98599243164062</v>
      </c>
      <c r="C619" s="72">
        <v>229.98599243164062</v>
      </c>
      <c r="D619" s="72">
        <v>2.2998600006103516</v>
      </c>
    </row>
    <row r="620" spans="1:4" ht="15.6" x14ac:dyDescent="0.3">
      <c r="A620" s="33">
        <v>619</v>
      </c>
      <c r="B620" s="72">
        <v>200.7239990234375</v>
      </c>
      <c r="C620" s="72">
        <v>200.7239990234375</v>
      </c>
      <c r="D620" s="72">
        <v>2.0072400569915771</v>
      </c>
    </row>
    <row r="621" spans="1:4" ht="15.6" x14ac:dyDescent="0.3">
      <c r="A621" s="33">
        <v>620</v>
      </c>
      <c r="B621" s="72">
        <v>223.33399963378906</v>
      </c>
      <c r="C621" s="72">
        <v>223.33399963378906</v>
      </c>
      <c r="D621" s="72">
        <v>2.2333400249481201</v>
      </c>
    </row>
    <row r="622" spans="1:4" ht="15.6" x14ac:dyDescent="0.3">
      <c r="A622" s="33">
        <v>621</v>
      </c>
      <c r="B622" s="72">
        <v>220.84500122070312</v>
      </c>
      <c r="C622" s="72">
        <v>220.84500122070312</v>
      </c>
      <c r="D622" s="72">
        <v>2.2084500789642334</v>
      </c>
    </row>
    <row r="623" spans="1:4" ht="15.6" x14ac:dyDescent="0.3">
      <c r="A623" s="33">
        <v>622</v>
      </c>
      <c r="B623" s="72">
        <v>177.00100708007812</v>
      </c>
      <c r="C623" s="72">
        <v>177.00100708007812</v>
      </c>
      <c r="D623" s="72">
        <v>1.7700099945068359</v>
      </c>
    </row>
    <row r="624" spans="1:4" ht="15.6" x14ac:dyDescent="0.3">
      <c r="A624" s="33">
        <v>623</v>
      </c>
      <c r="B624" s="72">
        <v>210.85400390625</v>
      </c>
      <c r="C624" s="72">
        <v>210.85400390625</v>
      </c>
      <c r="D624" s="72">
        <v>2.1085400581359863</v>
      </c>
    </row>
    <row r="625" spans="1:4" ht="15.6" x14ac:dyDescent="0.3">
      <c r="A625" s="33">
        <v>624</v>
      </c>
      <c r="B625" s="72">
        <v>233.38400268554687</v>
      </c>
      <c r="C625" s="72">
        <v>233.38400268554687</v>
      </c>
      <c r="D625" s="72">
        <v>2.3338398933410645</v>
      </c>
    </row>
    <row r="626" spans="1:4" ht="15.6" x14ac:dyDescent="0.3">
      <c r="A626" s="33">
        <v>625</v>
      </c>
      <c r="B626" s="72">
        <v>207.88099670410156</v>
      </c>
      <c r="C626" s="72">
        <v>207.88099670410156</v>
      </c>
      <c r="D626" s="72">
        <v>2.0788099765777588</v>
      </c>
    </row>
    <row r="627" spans="1:4" ht="15.6" x14ac:dyDescent="0.3">
      <c r="A627" s="33">
        <v>626</v>
      </c>
      <c r="B627" s="72">
        <v>225.572998046875</v>
      </c>
      <c r="C627" s="72">
        <v>225.572998046875</v>
      </c>
      <c r="D627" s="72">
        <v>2.2557299137115479</v>
      </c>
    </row>
    <row r="628" spans="1:4" ht="15.6" x14ac:dyDescent="0.3">
      <c r="A628" s="33">
        <v>627</v>
      </c>
      <c r="B628" s="72">
        <v>225.9530029296875</v>
      </c>
      <c r="C628" s="72">
        <v>225.9530029296875</v>
      </c>
      <c r="D628" s="72">
        <v>2.2595300674438477</v>
      </c>
    </row>
    <row r="629" spans="1:4" ht="15.6" x14ac:dyDescent="0.3">
      <c r="A629" s="33">
        <v>628</v>
      </c>
      <c r="B629" s="72">
        <v>229.75900268554687</v>
      </c>
      <c r="C629" s="72">
        <v>229.75900268554687</v>
      </c>
      <c r="D629" s="72">
        <v>2.2975900173187256</v>
      </c>
    </row>
    <row r="630" spans="1:4" ht="15.6" x14ac:dyDescent="0.3">
      <c r="A630" s="33">
        <v>629</v>
      </c>
      <c r="B630" s="72">
        <v>205.14100646972656</v>
      </c>
      <c r="C630" s="72">
        <v>205.14100646972656</v>
      </c>
      <c r="D630" s="72">
        <v>2.0514099597930908</v>
      </c>
    </row>
    <row r="631" spans="1:4" ht="15.6" x14ac:dyDescent="0.3">
      <c r="A631" s="33">
        <v>630</v>
      </c>
      <c r="B631" s="72">
        <v>188.88600158691406</v>
      </c>
      <c r="C631" s="72">
        <v>188.88600158691406</v>
      </c>
      <c r="D631" s="72">
        <v>1.8888599872589111</v>
      </c>
    </row>
    <row r="632" spans="1:4" ht="15.6" x14ac:dyDescent="0.3">
      <c r="A632" s="33">
        <v>631</v>
      </c>
      <c r="B632" s="72">
        <v>194.86199951171875</v>
      </c>
      <c r="C632" s="72">
        <v>194.86199951171875</v>
      </c>
      <c r="D632" s="72">
        <v>1.9486199617385864</v>
      </c>
    </row>
    <row r="633" spans="1:4" ht="15.6" x14ac:dyDescent="0.3">
      <c r="A633" s="33">
        <v>632</v>
      </c>
      <c r="B633" s="72">
        <v>229.843994140625</v>
      </c>
      <c r="C633" s="72">
        <v>229.843994140625</v>
      </c>
      <c r="D633" s="72">
        <v>2.2984399795532227</v>
      </c>
    </row>
    <row r="634" spans="1:4" ht="15.6" x14ac:dyDescent="0.3">
      <c r="A634" s="33">
        <v>633</v>
      </c>
      <c r="B634" s="72">
        <v>210.30099487304687</v>
      </c>
      <c r="C634" s="72">
        <v>210.30099487304687</v>
      </c>
      <c r="D634" s="72">
        <v>2.1030099391937256</v>
      </c>
    </row>
    <row r="635" spans="1:4" ht="15.6" x14ac:dyDescent="0.3">
      <c r="A635" s="33">
        <v>634</v>
      </c>
      <c r="B635" s="72">
        <v>229.62699890136719</v>
      </c>
      <c r="C635" s="72">
        <v>229.62699890136719</v>
      </c>
      <c r="D635" s="72">
        <v>2.2962698936462402</v>
      </c>
    </row>
    <row r="636" spans="1:4" ht="15.6" x14ac:dyDescent="0.3">
      <c r="A636" s="33">
        <v>635</v>
      </c>
      <c r="B636" s="72">
        <v>224.49299621582031</v>
      </c>
      <c r="C636" s="72">
        <v>224.49299621582031</v>
      </c>
      <c r="D636" s="72">
        <v>2.2449300289154053</v>
      </c>
    </row>
    <row r="637" spans="1:4" ht="15.6" x14ac:dyDescent="0.3">
      <c r="A637" s="33">
        <v>636</v>
      </c>
      <c r="B637" s="72">
        <v>229.65899658203125</v>
      </c>
      <c r="C637" s="72">
        <v>229.65899658203125</v>
      </c>
      <c r="D637" s="72">
        <v>2.2965900897979736</v>
      </c>
    </row>
    <row r="638" spans="1:4" ht="15.6" x14ac:dyDescent="0.3">
      <c r="A638" s="33">
        <v>637</v>
      </c>
      <c r="B638" s="72">
        <v>212.22999572753906</v>
      </c>
      <c r="C638" s="72">
        <v>212.22999572753906</v>
      </c>
      <c r="D638" s="72">
        <v>2.1222999095916748</v>
      </c>
    </row>
    <row r="639" spans="1:4" ht="15.6" x14ac:dyDescent="0.3">
      <c r="A639" s="33">
        <v>638</v>
      </c>
      <c r="B639" s="72">
        <v>232.60400390625</v>
      </c>
      <c r="C639" s="72">
        <v>232.60400390625</v>
      </c>
      <c r="D639" s="72">
        <v>2.3260400295257568</v>
      </c>
    </row>
    <row r="640" spans="1:4" ht="15.6" x14ac:dyDescent="0.3">
      <c r="A640" s="33">
        <v>639</v>
      </c>
      <c r="B640" s="72">
        <v>233.052001953125</v>
      </c>
      <c r="C640" s="72">
        <v>233.052001953125</v>
      </c>
      <c r="D640" s="72">
        <v>2.3305199146270752</v>
      </c>
    </row>
    <row r="641" spans="1:4" ht="15.6" x14ac:dyDescent="0.3">
      <c r="A641" s="33">
        <v>640</v>
      </c>
      <c r="B641" s="72">
        <v>232.69700622558594</v>
      </c>
      <c r="C641" s="72">
        <v>232.69700622558594</v>
      </c>
      <c r="D641" s="72">
        <v>2.326970100402832</v>
      </c>
    </row>
    <row r="642" spans="1:4" ht="15.6" x14ac:dyDescent="0.3">
      <c r="A642" s="33">
        <v>641</v>
      </c>
      <c r="B642" s="72">
        <v>227.50900268554687</v>
      </c>
      <c r="C642" s="72">
        <v>227.50900268554687</v>
      </c>
      <c r="D642" s="72">
        <v>2.2750899791717529</v>
      </c>
    </row>
    <row r="643" spans="1:4" ht="15.6" x14ac:dyDescent="0.3">
      <c r="A643" s="33">
        <v>642</v>
      </c>
      <c r="B643" s="72">
        <v>166.49699401855469</v>
      </c>
      <c r="C643" s="72">
        <v>166.49699401855469</v>
      </c>
      <c r="D643" s="72">
        <v>1.6649700403213501</v>
      </c>
    </row>
    <row r="644" spans="1:4" ht="15.6" x14ac:dyDescent="0.3">
      <c r="A644" s="33">
        <v>643</v>
      </c>
      <c r="B644" s="72">
        <v>219.69200134277344</v>
      </c>
      <c r="C644" s="72">
        <v>219.69200134277344</v>
      </c>
      <c r="D644" s="72">
        <v>2.1969199180603027</v>
      </c>
    </row>
    <row r="645" spans="1:4" ht="15.6" x14ac:dyDescent="0.3">
      <c r="A645" s="33">
        <v>644</v>
      </c>
      <c r="B645" s="72">
        <v>232.85400390625</v>
      </c>
      <c r="C645" s="72">
        <v>232.85400390625</v>
      </c>
      <c r="D645" s="72">
        <v>2.3285400867462158</v>
      </c>
    </row>
    <row r="646" spans="1:4" ht="15.6" x14ac:dyDescent="0.3">
      <c r="A646" s="33">
        <v>645</v>
      </c>
      <c r="B646" s="72">
        <v>232.46099853515625</v>
      </c>
      <c r="C646" s="72">
        <v>232.46099853515625</v>
      </c>
      <c r="D646" s="72">
        <v>2.3246099948883057</v>
      </c>
    </row>
    <row r="647" spans="1:4" ht="15.6" x14ac:dyDescent="0.3">
      <c r="A647" s="33">
        <v>646</v>
      </c>
      <c r="B647" s="72">
        <v>219.0989990234375</v>
      </c>
      <c r="C647" s="72">
        <v>219.0989990234375</v>
      </c>
      <c r="D647" s="72">
        <v>2.1909899711608887</v>
      </c>
    </row>
    <row r="648" spans="1:4" ht="15.6" x14ac:dyDescent="0.3">
      <c r="A648" s="33">
        <v>647</v>
      </c>
      <c r="B648" s="72">
        <v>181.98199462890625</v>
      </c>
      <c r="C648" s="72">
        <v>181.98199462890625</v>
      </c>
      <c r="D648" s="72">
        <v>1.8198200464248657</v>
      </c>
    </row>
    <row r="649" spans="1:4" ht="15.6" x14ac:dyDescent="0.3">
      <c r="A649" s="33">
        <v>648</v>
      </c>
      <c r="B649" s="72">
        <v>227.31700134277344</v>
      </c>
      <c r="C649" s="72">
        <v>227.31700134277344</v>
      </c>
      <c r="D649" s="72">
        <v>2.273169994354248</v>
      </c>
    </row>
    <row r="650" spans="1:4" ht="15.6" x14ac:dyDescent="0.3">
      <c r="A650" s="33">
        <v>649</v>
      </c>
      <c r="B650" s="72">
        <v>228.88299560546875</v>
      </c>
      <c r="C650" s="72">
        <v>228.88299560546875</v>
      </c>
      <c r="D650" s="72">
        <v>2.288830041885376</v>
      </c>
    </row>
    <row r="651" spans="1:4" ht="15.6" x14ac:dyDescent="0.3">
      <c r="A651" s="33">
        <v>650</v>
      </c>
      <c r="B651" s="72">
        <v>225.71400451660156</v>
      </c>
      <c r="C651" s="72">
        <v>225.71400451660156</v>
      </c>
      <c r="D651" s="72">
        <v>2.2571299076080322</v>
      </c>
    </row>
    <row r="652" spans="1:4" ht="15.6" x14ac:dyDescent="0.3">
      <c r="A652" s="33">
        <v>651</v>
      </c>
      <c r="B652" s="72">
        <v>197.406005859375</v>
      </c>
      <c r="C652" s="72">
        <v>197.406005859375</v>
      </c>
      <c r="D652" s="72">
        <v>1.97406005859375</v>
      </c>
    </row>
    <row r="653" spans="1:4" ht="15.6" x14ac:dyDescent="0.3">
      <c r="A653" s="33">
        <v>652</v>
      </c>
      <c r="B653" s="72">
        <v>150.6820068359375</v>
      </c>
      <c r="C653" s="72">
        <v>150.6820068359375</v>
      </c>
      <c r="D653" s="72">
        <v>1.5068199634552002</v>
      </c>
    </row>
    <row r="654" spans="1:4" ht="15.6" x14ac:dyDescent="0.3">
      <c r="A654" s="33">
        <v>653</v>
      </c>
      <c r="B654" s="72">
        <v>220.97799682617187</v>
      </c>
      <c r="C654" s="72">
        <v>220.97799682617187</v>
      </c>
      <c r="D654" s="72">
        <v>2.2097799777984619</v>
      </c>
    </row>
    <row r="655" spans="1:4" ht="15.6" x14ac:dyDescent="0.3">
      <c r="A655" s="33">
        <v>654</v>
      </c>
      <c r="B655" s="72">
        <v>231.86799621582031</v>
      </c>
      <c r="C655" s="72">
        <v>231.86799621582031</v>
      </c>
      <c r="D655" s="72">
        <v>2.3186800479888916</v>
      </c>
    </row>
    <row r="656" spans="1:4" ht="15.6" x14ac:dyDescent="0.3">
      <c r="A656" s="33">
        <v>655</v>
      </c>
      <c r="B656" s="72">
        <v>214.53700256347656</v>
      </c>
      <c r="C656" s="72">
        <v>214.53700256347656</v>
      </c>
      <c r="D656" s="72">
        <v>2.1453700065612793</v>
      </c>
    </row>
    <row r="657" spans="1:4" ht="15.6" x14ac:dyDescent="0.3">
      <c r="A657" s="33">
        <v>656</v>
      </c>
      <c r="B657" s="72">
        <v>202.52900695800781</v>
      </c>
      <c r="C657" s="72">
        <v>202.52900695800781</v>
      </c>
      <c r="D657" s="72">
        <v>2.0252900123596191</v>
      </c>
    </row>
    <row r="658" spans="1:4" ht="15.6" x14ac:dyDescent="0.3">
      <c r="A658" s="33">
        <v>657</v>
      </c>
      <c r="B658" s="72">
        <v>186.0570068359375</v>
      </c>
      <c r="C658" s="72">
        <v>186.0570068359375</v>
      </c>
      <c r="D658" s="72">
        <v>1.860569953918457</v>
      </c>
    </row>
    <row r="659" spans="1:4" ht="15.6" x14ac:dyDescent="0.3">
      <c r="A659" s="33">
        <v>658</v>
      </c>
      <c r="B659" s="72">
        <v>231.71499633789063</v>
      </c>
      <c r="C659" s="72">
        <v>231.71499633789063</v>
      </c>
      <c r="D659" s="72">
        <v>2.3171501159667969</v>
      </c>
    </row>
    <row r="660" spans="1:4" ht="15.6" x14ac:dyDescent="0.3">
      <c r="A660" s="33">
        <v>659</v>
      </c>
      <c r="B660" s="72">
        <v>232.37800598144531</v>
      </c>
      <c r="C660" s="72">
        <v>232.37800598144531</v>
      </c>
      <c r="D660" s="72">
        <v>2.3237800598144531</v>
      </c>
    </row>
    <row r="661" spans="1:4" ht="15.6" x14ac:dyDescent="0.3">
      <c r="A661" s="33">
        <v>660</v>
      </c>
      <c r="B661" s="72">
        <v>231.11799621582031</v>
      </c>
      <c r="C661" s="72">
        <v>231.11799621582031</v>
      </c>
      <c r="D661" s="72">
        <v>2.3111801147460937</v>
      </c>
    </row>
    <row r="662" spans="1:4" ht="15.6" x14ac:dyDescent="0.3">
      <c r="A662" s="33">
        <v>661</v>
      </c>
      <c r="B662" s="72">
        <v>222.91000366210937</v>
      </c>
      <c r="C662" s="72">
        <v>222.91000366210937</v>
      </c>
      <c r="D662" s="72">
        <v>2.2290999889373779</v>
      </c>
    </row>
    <row r="663" spans="1:4" ht="15.6" x14ac:dyDescent="0.3">
      <c r="A663" s="33">
        <v>662</v>
      </c>
      <c r="B663" s="72">
        <v>86.2301025390625</v>
      </c>
      <c r="C663" s="72">
        <v>86.2301025390625</v>
      </c>
      <c r="D663" s="72">
        <v>0.86230099201202393</v>
      </c>
    </row>
    <row r="664" spans="1:4" ht="15.6" x14ac:dyDescent="0.3">
      <c r="A664" s="33">
        <v>663</v>
      </c>
      <c r="B664" s="72">
        <v>204.33200073242187</v>
      </c>
      <c r="C664" s="72">
        <v>204.33200073242187</v>
      </c>
      <c r="D664" s="72">
        <v>2.0433199405670166</v>
      </c>
    </row>
    <row r="665" spans="1:4" ht="15.6" x14ac:dyDescent="0.3">
      <c r="A665" s="33">
        <v>664</v>
      </c>
      <c r="B665" s="72">
        <v>228.781005859375</v>
      </c>
      <c r="C665" s="72">
        <v>228.781005859375</v>
      </c>
      <c r="D665" s="72">
        <v>2.2878100872039795</v>
      </c>
    </row>
    <row r="666" spans="1:4" ht="15.6" x14ac:dyDescent="0.3">
      <c r="A666" s="33">
        <v>665</v>
      </c>
      <c r="B666" s="72">
        <v>226.78199768066406</v>
      </c>
      <c r="C666" s="72">
        <v>226.78199768066406</v>
      </c>
      <c r="D666" s="72">
        <v>2.267819881439209</v>
      </c>
    </row>
    <row r="667" spans="1:4" ht="15.6" x14ac:dyDescent="0.3">
      <c r="A667" s="33">
        <v>666</v>
      </c>
      <c r="B667" s="72">
        <v>224.35099792480469</v>
      </c>
      <c r="C667" s="72">
        <v>224.35099792480469</v>
      </c>
      <c r="D667" s="72">
        <v>2.2435100078582764</v>
      </c>
    </row>
    <row r="668" spans="1:4" ht="15.6" x14ac:dyDescent="0.3">
      <c r="A668" s="33">
        <v>667</v>
      </c>
      <c r="B668" s="72">
        <v>233.40199279785156</v>
      </c>
      <c r="C668" s="72">
        <v>233.40199279785156</v>
      </c>
      <c r="D668" s="72">
        <v>2.3340198993682861</v>
      </c>
    </row>
    <row r="669" spans="1:4" ht="15.6" x14ac:dyDescent="0.3">
      <c r="A669" s="33">
        <v>668</v>
      </c>
      <c r="B669" s="72">
        <v>169.03999328613281</v>
      </c>
      <c r="C669" s="72">
        <v>169.03999328613281</v>
      </c>
      <c r="D669" s="72">
        <v>1.6904000043869019</v>
      </c>
    </row>
    <row r="670" spans="1:4" ht="15.6" x14ac:dyDescent="0.3">
      <c r="A670" s="33">
        <v>669</v>
      </c>
      <c r="B670" s="72">
        <v>228.85899353027344</v>
      </c>
      <c r="C670" s="72">
        <v>228.85899353027344</v>
      </c>
      <c r="D670" s="72">
        <v>2.2885899543762207</v>
      </c>
    </row>
    <row r="671" spans="1:4" ht="15.6" x14ac:dyDescent="0.3">
      <c r="A671" s="33">
        <v>670</v>
      </c>
      <c r="B671" s="72">
        <v>209.61000061035156</v>
      </c>
      <c r="C671" s="72">
        <v>209.61000061035156</v>
      </c>
      <c r="D671" s="72">
        <v>2.0961000919342041</v>
      </c>
    </row>
    <row r="672" spans="1:4" ht="15.6" x14ac:dyDescent="0.3">
      <c r="A672" s="33">
        <v>671</v>
      </c>
      <c r="B672" s="72">
        <v>157.13200378417969</v>
      </c>
      <c r="C672" s="72">
        <v>157.13200378417969</v>
      </c>
      <c r="D672" s="72">
        <v>1.5713200569152832</v>
      </c>
    </row>
    <row r="673" spans="1:4" ht="15.6" x14ac:dyDescent="0.3">
      <c r="A673" s="33">
        <v>672</v>
      </c>
      <c r="B673" s="72">
        <v>173.12199401855469</v>
      </c>
      <c r="C673" s="72">
        <v>173.12199401855469</v>
      </c>
      <c r="D673" s="72">
        <v>1.731220006942749</v>
      </c>
    </row>
    <row r="674" spans="1:4" ht="15.6" x14ac:dyDescent="0.3">
      <c r="A674" s="33">
        <v>673</v>
      </c>
      <c r="B674" s="72">
        <v>212.31199645996094</v>
      </c>
      <c r="C674" s="72">
        <v>212.31199645996094</v>
      </c>
      <c r="D674" s="72">
        <v>2.1231200695037842</v>
      </c>
    </row>
    <row r="675" spans="1:4" ht="15.6" x14ac:dyDescent="0.3">
      <c r="A675" s="33">
        <v>674</v>
      </c>
      <c r="B675" s="72">
        <v>230.16299438476562</v>
      </c>
      <c r="C675" s="72">
        <v>230.16299438476562</v>
      </c>
      <c r="D675" s="72">
        <v>2.3016300201416016</v>
      </c>
    </row>
    <row r="676" spans="1:4" ht="15.6" x14ac:dyDescent="0.3">
      <c r="A676" s="33">
        <v>675</v>
      </c>
      <c r="B676" s="72">
        <v>218.28999328613281</v>
      </c>
      <c r="C676" s="72">
        <v>218.28999328613281</v>
      </c>
      <c r="D676" s="72">
        <v>2.1828999519348145</v>
      </c>
    </row>
    <row r="677" spans="1:4" ht="15.6" x14ac:dyDescent="0.3">
      <c r="A677" s="33">
        <v>676</v>
      </c>
      <c r="B677" s="72">
        <v>193.02400207519531</v>
      </c>
      <c r="C677" s="72">
        <v>193.02400207519531</v>
      </c>
      <c r="D677" s="72">
        <v>1.9302400350570679</v>
      </c>
    </row>
    <row r="678" spans="1:4" ht="15.6" x14ac:dyDescent="0.3">
      <c r="A678" s="33">
        <v>677</v>
      </c>
      <c r="B678" s="72">
        <v>188.50399780273437</v>
      </c>
      <c r="C678" s="72">
        <v>188.50399780273437</v>
      </c>
      <c r="D678" s="72">
        <v>1.8850400447845459</v>
      </c>
    </row>
    <row r="679" spans="1:4" ht="15.6" x14ac:dyDescent="0.3">
      <c r="A679" s="33">
        <v>678</v>
      </c>
      <c r="B679" s="72">
        <v>232.61700439453125</v>
      </c>
      <c r="C679" s="72">
        <v>232.61700439453125</v>
      </c>
      <c r="D679" s="72">
        <v>2.3261699676513672</v>
      </c>
    </row>
    <row r="680" spans="1:4" ht="15.6" x14ac:dyDescent="0.3">
      <c r="A680" s="33">
        <v>679</v>
      </c>
      <c r="B680" s="72">
        <v>205.49699401855469</v>
      </c>
      <c r="C680" s="72">
        <v>205.49699401855469</v>
      </c>
      <c r="D680" s="72">
        <v>2.0549700260162354</v>
      </c>
    </row>
    <row r="681" spans="1:4" ht="15.6" x14ac:dyDescent="0.3">
      <c r="A681" s="33">
        <v>680</v>
      </c>
      <c r="B681" s="72">
        <v>232.61300659179687</v>
      </c>
      <c r="C681" s="72">
        <v>232.61300659179687</v>
      </c>
      <c r="D681" s="72">
        <v>2.3261299133300781</v>
      </c>
    </row>
    <row r="682" spans="1:4" ht="15.6" x14ac:dyDescent="0.3">
      <c r="A682" s="33">
        <v>681</v>
      </c>
      <c r="B682" s="72">
        <v>198.00599670410156</v>
      </c>
      <c r="C682" s="72">
        <v>198.00599670410156</v>
      </c>
      <c r="D682" s="72">
        <v>1.9800599813461304</v>
      </c>
    </row>
    <row r="683" spans="1:4" ht="15.6" x14ac:dyDescent="0.3">
      <c r="A683" s="33">
        <v>682</v>
      </c>
      <c r="B683" s="72">
        <v>187.89999389648437</v>
      </c>
      <c r="C683" s="72">
        <v>187.89999389648437</v>
      </c>
      <c r="D683" s="72">
        <v>1.8789999485015869</v>
      </c>
    </row>
    <row r="684" spans="1:4" ht="15.6" x14ac:dyDescent="0.3">
      <c r="A684" s="33">
        <v>683</v>
      </c>
      <c r="B684" s="72">
        <v>214.74000549316406</v>
      </c>
      <c r="C684" s="72">
        <v>214.74000549316406</v>
      </c>
      <c r="D684" s="72">
        <v>2.14739990234375</v>
      </c>
    </row>
    <row r="685" spans="1:4" ht="15.6" x14ac:dyDescent="0.3">
      <c r="A685" s="33">
        <v>684</v>
      </c>
      <c r="B685" s="72">
        <v>228.89700317382812</v>
      </c>
      <c r="C685" s="72">
        <v>228.89700317382812</v>
      </c>
      <c r="D685" s="72">
        <v>2.2889699935913086</v>
      </c>
    </row>
    <row r="686" spans="1:4" ht="15.6" x14ac:dyDescent="0.3">
      <c r="A686" s="33">
        <v>685</v>
      </c>
      <c r="B686" s="72">
        <v>223.81300354003906</v>
      </c>
      <c r="C686" s="72">
        <v>223.81300354003906</v>
      </c>
      <c r="D686" s="72">
        <v>2.2381300926208496</v>
      </c>
    </row>
    <row r="687" spans="1:4" ht="15.6" x14ac:dyDescent="0.3">
      <c r="A687" s="33">
        <v>686</v>
      </c>
      <c r="B687" s="72">
        <v>221.06399536132812</v>
      </c>
      <c r="C687" s="72">
        <v>221.06399536132812</v>
      </c>
      <c r="D687" s="72">
        <v>2.2106399536132813</v>
      </c>
    </row>
    <row r="688" spans="1:4" ht="15.6" x14ac:dyDescent="0.3">
      <c r="A688" s="33">
        <v>687</v>
      </c>
      <c r="B688" s="72">
        <v>130.69999694824219</v>
      </c>
      <c r="C688" s="72">
        <v>130.69999694824219</v>
      </c>
      <c r="D688" s="72">
        <v>1.3070000410079956</v>
      </c>
    </row>
    <row r="689" spans="1:4" ht="15.6" x14ac:dyDescent="0.3">
      <c r="A689" s="33">
        <v>688</v>
      </c>
      <c r="B689" s="72">
        <v>137.4429931640625</v>
      </c>
      <c r="C689" s="72">
        <v>137.4429931640625</v>
      </c>
      <c r="D689" s="72">
        <v>1.3744299411773682</v>
      </c>
    </row>
    <row r="690" spans="1:4" ht="15.6" x14ac:dyDescent="0.3">
      <c r="A690" s="33">
        <v>689</v>
      </c>
      <c r="B690" s="72">
        <v>189.24600219726562</v>
      </c>
      <c r="C690" s="72">
        <v>189.24600219726562</v>
      </c>
      <c r="D690" s="72">
        <v>1.8924599885940552</v>
      </c>
    </row>
    <row r="691" spans="1:4" ht="15.6" x14ac:dyDescent="0.3">
      <c r="A691" s="33">
        <v>690</v>
      </c>
      <c r="B691" s="72">
        <v>200.26100158691406</v>
      </c>
      <c r="C691" s="72">
        <v>200.26100158691406</v>
      </c>
      <c r="D691" s="72">
        <v>2.0026099681854248</v>
      </c>
    </row>
    <row r="692" spans="1:4" ht="15.6" x14ac:dyDescent="0.3">
      <c r="A692" s="33">
        <v>691</v>
      </c>
      <c r="B692" s="72">
        <v>233.41799926757813</v>
      </c>
      <c r="C692" s="72">
        <v>233.41799926757813</v>
      </c>
      <c r="D692" s="72">
        <v>2.3341801166534424</v>
      </c>
    </row>
    <row r="693" spans="1:4" ht="15.6" x14ac:dyDescent="0.3">
      <c r="A693" s="33">
        <v>692</v>
      </c>
      <c r="B693" s="72">
        <v>205.875</v>
      </c>
      <c r="C693" s="72">
        <v>205.875</v>
      </c>
      <c r="D693" s="72">
        <v>2.0587499141693115</v>
      </c>
    </row>
    <row r="694" spans="1:4" ht="15.6" x14ac:dyDescent="0.3">
      <c r="A694" s="33">
        <v>693</v>
      </c>
      <c r="B694" s="72">
        <v>97.014999389648438</v>
      </c>
      <c r="C694" s="72">
        <v>97.014999389648438</v>
      </c>
      <c r="D694" s="72">
        <v>0.97014999389648438</v>
      </c>
    </row>
    <row r="695" spans="1:4" ht="15.6" x14ac:dyDescent="0.3">
      <c r="A695" s="33">
        <v>694</v>
      </c>
      <c r="B695" s="72">
        <v>146.63900756835937</v>
      </c>
      <c r="C695" s="72">
        <v>146.63900756835937</v>
      </c>
      <c r="D695" s="72">
        <v>1.4663900136947632</v>
      </c>
    </row>
    <row r="696" spans="1:4" ht="15.6" x14ac:dyDescent="0.3">
      <c r="A696" s="33">
        <v>695</v>
      </c>
      <c r="B696" s="72">
        <v>196.21000671386719</v>
      </c>
      <c r="C696" s="72">
        <v>196.21000671386719</v>
      </c>
      <c r="D696" s="72">
        <v>1.9621000289916992</v>
      </c>
    </row>
    <row r="697" spans="1:4" ht="15.6" x14ac:dyDescent="0.3">
      <c r="A697" s="33">
        <v>696</v>
      </c>
      <c r="B697" s="72">
        <v>172.86399841308594</v>
      </c>
      <c r="C697" s="72">
        <v>172.86399841308594</v>
      </c>
      <c r="D697" s="72">
        <v>1.7286399602890015</v>
      </c>
    </row>
    <row r="698" spans="1:4" ht="15.6" x14ac:dyDescent="0.3">
      <c r="A698" s="33">
        <v>697</v>
      </c>
      <c r="B698" s="72">
        <v>214.11199951171875</v>
      </c>
      <c r="C698" s="72">
        <v>214.11199951171875</v>
      </c>
      <c r="D698" s="72">
        <v>2.1411199569702148</v>
      </c>
    </row>
    <row r="699" spans="1:4" ht="15.6" x14ac:dyDescent="0.3">
      <c r="A699" s="33">
        <v>698</v>
      </c>
      <c r="B699" s="72">
        <v>205.31199645996094</v>
      </c>
      <c r="C699" s="72">
        <v>205.31199645996094</v>
      </c>
      <c r="D699" s="72">
        <v>2.0531198978424072</v>
      </c>
    </row>
    <row r="700" spans="1:4" ht="15.6" x14ac:dyDescent="0.3">
      <c r="A700" s="33">
        <v>699</v>
      </c>
      <c r="B700" s="72">
        <v>213.85600280761719</v>
      </c>
      <c r="C700" s="72">
        <v>213.85600280761719</v>
      </c>
      <c r="D700" s="72">
        <v>2.1385600566864014</v>
      </c>
    </row>
    <row r="701" spans="1:4" ht="15.6" x14ac:dyDescent="0.3">
      <c r="A701" s="33">
        <v>700</v>
      </c>
      <c r="B701" s="72">
        <v>185.27400207519531</v>
      </c>
      <c r="C701" s="72">
        <v>185.27400207519531</v>
      </c>
      <c r="D701" s="72">
        <v>1.8527400493621826</v>
      </c>
    </row>
    <row r="702" spans="1:4" ht="15.6" x14ac:dyDescent="0.3">
      <c r="A702" s="33">
        <v>701</v>
      </c>
      <c r="B702" s="72">
        <v>135.33399963378906</v>
      </c>
      <c r="C702" s="72">
        <v>135.33399963378906</v>
      </c>
      <c r="D702" s="72">
        <v>1.3533400297164917</v>
      </c>
    </row>
    <row r="703" spans="1:4" ht="15.6" x14ac:dyDescent="0.3">
      <c r="A703" s="33">
        <v>702</v>
      </c>
      <c r="B703" s="72">
        <v>199.30400085449219</v>
      </c>
      <c r="C703" s="72">
        <v>199.30400085449219</v>
      </c>
      <c r="D703" s="72">
        <v>1.9930399656295776</v>
      </c>
    </row>
    <row r="704" spans="1:4" ht="15.6" x14ac:dyDescent="0.3">
      <c r="A704" s="33">
        <v>703</v>
      </c>
      <c r="B704" s="72">
        <v>202.70799255371094</v>
      </c>
      <c r="C704" s="72">
        <v>202.70799255371094</v>
      </c>
      <c r="D704" s="72">
        <v>2.0270800590515137</v>
      </c>
    </row>
    <row r="705" spans="1:4" ht="15.6" x14ac:dyDescent="0.3">
      <c r="A705" s="33">
        <v>704</v>
      </c>
      <c r="B705" s="72">
        <v>142.70899963378906</v>
      </c>
      <c r="C705" s="72">
        <v>142.70899963378906</v>
      </c>
      <c r="D705" s="72">
        <v>1.427090048789978</v>
      </c>
    </row>
    <row r="706" spans="1:4" ht="15.6" x14ac:dyDescent="0.3">
      <c r="A706" s="33">
        <v>705</v>
      </c>
      <c r="B706" s="72">
        <v>179.30000305175781</v>
      </c>
      <c r="C706" s="72">
        <v>179.30000305175781</v>
      </c>
      <c r="D706" s="72">
        <v>1.7929999828338623</v>
      </c>
    </row>
    <row r="707" spans="1:4" ht="15.6" x14ac:dyDescent="0.3">
      <c r="A707" s="33">
        <v>706</v>
      </c>
      <c r="B707" s="72">
        <v>230.32600402832031</v>
      </c>
      <c r="C707" s="72">
        <v>230.32600402832031</v>
      </c>
      <c r="D707" s="72">
        <v>2.3032600879669189</v>
      </c>
    </row>
    <row r="708" spans="1:4" ht="15.6" x14ac:dyDescent="0.3">
      <c r="A708" s="33">
        <v>707</v>
      </c>
      <c r="B708" s="72">
        <v>204.1300048828125</v>
      </c>
      <c r="C708" s="72">
        <v>204.1300048828125</v>
      </c>
      <c r="D708" s="72">
        <v>2.0413000583648682</v>
      </c>
    </row>
    <row r="709" spans="1:4" ht="15.6" x14ac:dyDescent="0.3">
      <c r="A709" s="33">
        <v>708</v>
      </c>
      <c r="B709" s="72">
        <v>154.02499389648437</v>
      </c>
      <c r="C709" s="72">
        <v>154.02499389648437</v>
      </c>
      <c r="D709" s="72">
        <v>1.5402499437332153</v>
      </c>
    </row>
    <row r="710" spans="1:4" ht="15.6" x14ac:dyDescent="0.3">
      <c r="A710" s="33">
        <v>709</v>
      </c>
      <c r="B710" s="72">
        <v>171.27799987792969</v>
      </c>
      <c r="C710" s="72">
        <v>171.27799987792969</v>
      </c>
      <c r="D710" s="72">
        <v>1.7127799987792969</v>
      </c>
    </row>
    <row r="711" spans="1:4" ht="15.6" x14ac:dyDescent="0.3">
      <c r="A711" s="33">
        <v>710</v>
      </c>
      <c r="B711" s="72">
        <v>159.78300476074219</v>
      </c>
      <c r="C711" s="72">
        <v>159.78300476074219</v>
      </c>
      <c r="D711" s="72">
        <v>1.597830057144165</v>
      </c>
    </row>
    <row r="712" spans="1:4" ht="15.6" x14ac:dyDescent="0.3">
      <c r="A712" s="33">
        <v>711</v>
      </c>
      <c r="B712" s="72">
        <v>216.35699462890625</v>
      </c>
      <c r="C712" s="72">
        <v>216.35699462890625</v>
      </c>
      <c r="D712" s="72">
        <v>2.1635699272155762</v>
      </c>
    </row>
    <row r="713" spans="1:4" ht="15.6" x14ac:dyDescent="0.3">
      <c r="A713" s="33">
        <v>712</v>
      </c>
      <c r="B713" s="72">
        <v>179.32699584960937</v>
      </c>
      <c r="C713" s="72">
        <v>179.32699584960937</v>
      </c>
      <c r="D713" s="72">
        <v>1.7932699918746948</v>
      </c>
    </row>
    <row r="714" spans="1:4" ht="15.6" x14ac:dyDescent="0.3">
      <c r="A714" s="33">
        <v>713</v>
      </c>
      <c r="B714" s="72">
        <v>187.13200378417969</v>
      </c>
      <c r="C714" s="72">
        <v>187.13200378417969</v>
      </c>
      <c r="D714" s="72">
        <v>1.8713200092315674</v>
      </c>
    </row>
    <row r="715" spans="1:4" ht="15.6" x14ac:dyDescent="0.3">
      <c r="A715" s="33">
        <v>714</v>
      </c>
      <c r="B715" s="72">
        <v>218.7969970703125</v>
      </c>
      <c r="C715" s="72">
        <v>218.7969970703125</v>
      </c>
      <c r="D715" s="72">
        <v>2.1879699230194092</v>
      </c>
    </row>
    <row r="716" spans="1:4" ht="15.6" x14ac:dyDescent="0.3">
      <c r="A716" s="33">
        <v>715</v>
      </c>
      <c r="B716" s="72">
        <v>194.85800170898437</v>
      </c>
      <c r="C716" s="72">
        <v>194.85800170898437</v>
      </c>
      <c r="D716" s="72">
        <v>1.9485800266265869</v>
      </c>
    </row>
    <row r="717" spans="1:4" ht="15.6" x14ac:dyDescent="0.3">
      <c r="A717" s="33">
        <v>716</v>
      </c>
      <c r="B717" s="72">
        <v>210.68699645996094</v>
      </c>
      <c r="C717" s="72">
        <v>210.68699645996094</v>
      </c>
      <c r="D717" s="72">
        <v>2.1068699359893799</v>
      </c>
    </row>
    <row r="718" spans="1:4" ht="15.6" x14ac:dyDescent="0.3">
      <c r="A718" s="33">
        <v>717</v>
      </c>
      <c r="B718" s="72">
        <v>159.44400024414062</v>
      </c>
      <c r="C718" s="72">
        <v>159.44400024414062</v>
      </c>
      <c r="D718" s="72">
        <v>1.5944399833679199</v>
      </c>
    </row>
    <row r="719" spans="1:4" ht="15.6" x14ac:dyDescent="0.3">
      <c r="A719" s="33">
        <v>718</v>
      </c>
      <c r="B719" s="72">
        <v>176.33599853515625</v>
      </c>
      <c r="C719" s="72">
        <v>176.33599853515625</v>
      </c>
      <c r="D719" s="72">
        <v>1.7633600234985352</v>
      </c>
    </row>
    <row r="720" spans="1:4" ht="15.6" x14ac:dyDescent="0.3">
      <c r="A720" s="33">
        <v>719</v>
      </c>
      <c r="B720" s="72">
        <v>221.86399841308594</v>
      </c>
      <c r="C720" s="72">
        <v>221.86399841308594</v>
      </c>
      <c r="D720" s="72">
        <v>2.2186400890350342</v>
      </c>
    </row>
    <row r="721" spans="1:4" ht="15.6" x14ac:dyDescent="0.3">
      <c r="A721" s="33">
        <v>720</v>
      </c>
      <c r="B721" s="72">
        <v>200.45599365234375</v>
      </c>
      <c r="C721" s="72">
        <v>200.45599365234375</v>
      </c>
      <c r="D721" s="72">
        <v>2.0045599937438965</v>
      </c>
    </row>
    <row r="722" spans="1:4" ht="15.6" x14ac:dyDescent="0.3">
      <c r="A722" s="33">
        <v>721</v>
      </c>
      <c r="B722" s="72">
        <v>194.14199829101562</v>
      </c>
      <c r="C722" s="72">
        <v>194.14199829101562</v>
      </c>
      <c r="D722" s="72">
        <v>1.9414199590682983</v>
      </c>
    </row>
    <row r="723" spans="1:4" ht="15.6" x14ac:dyDescent="0.3">
      <c r="A723" s="33">
        <v>722</v>
      </c>
      <c r="B723" s="72">
        <v>174.9010009765625</v>
      </c>
      <c r="C723" s="72">
        <v>174.9010009765625</v>
      </c>
      <c r="D723" s="72">
        <v>1.7490099668502808</v>
      </c>
    </row>
    <row r="724" spans="1:4" ht="15.6" x14ac:dyDescent="0.3">
      <c r="A724" s="33">
        <v>723</v>
      </c>
      <c r="B724" s="72">
        <v>189.16700744628906</v>
      </c>
      <c r="C724" s="72">
        <v>189.16700744628906</v>
      </c>
      <c r="D724" s="72">
        <v>1.8916699886322021</v>
      </c>
    </row>
    <row r="725" spans="1:4" ht="15.6" x14ac:dyDescent="0.3">
      <c r="A725" s="33">
        <v>724</v>
      </c>
      <c r="B725" s="72">
        <v>200.31500244140625</v>
      </c>
      <c r="C725" s="72">
        <v>200.31500244140625</v>
      </c>
      <c r="D725" s="72">
        <v>2.0031499862670898</v>
      </c>
    </row>
    <row r="726" spans="1:4" ht="15.6" x14ac:dyDescent="0.3">
      <c r="A726" s="33">
        <v>725</v>
      </c>
      <c r="B726" s="72">
        <v>184.1300048828125</v>
      </c>
      <c r="C726" s="72">
        <v>184.1300048828125</v>
      </c>
      <c r="D726" s="72">
        <v>1.8413000106811523</v>
      </c>
    </row>
    <row r="727" spans="1:4" ht="15.6" x14ac:dyDescent="0.3">
      <c r="A727" s="33">
        <v>726</v>
      </c>
      <c r="B727" s="72">
        <v>146.69200134277344</v>
      </c>
      <c r="C727" s="72">
        <v>146.69200134277344</v>
      </c>
      <c r="D727" s="72">
        <v>1.466920018196106</v>
      </c>
    </row>
    <row r="728" spans="1:4" ht="15.6" x14ac:dyDescent="0.3">
      <c r="A728" s="33">
        <v>727</v>
      </c>
      <c r="B728" s="72">
        <v>162.72300720214844</v>
      </c>
      <c r="C728" s="72">
        <v>162.72300720214844</v>
      </c>
      <c r="D728" s="72">
        <v>1.6272300481796265</v>
      </c>
    </row>
    <row r="729" spans="1:4" ht="15.6" x14ac:dyDescent="0.3">
      <c r="A729" s="33">
        <v>728</v>
      </c>
      <c r="B729" s="72">
        <v>212.41000366210937</v>
      </c>
      <c r="C729" s="72">
        <v>212.41000366210937</v>
      </c>
      <c r="D729" s="72">
        <v>2.1240999698638916</v>
      </c>
    </row>
    <row r="730" spans="1:4" ht="15.6" x14ac:dyDescent="0.3">
      <c r="A730" s="33">
        <v>729</v>
      </c>
      <c r="B730" s="72">
        <v>200.96299743652344</v>
      </c>
      <c r="C730" s="72">
        <v>200.96299743652344</v>
      </c>
      <c r="D730" s="72">
        <v>2.0096299648284912</v>
      </c>
    </row>
    <row r="731" spans="1:4" ht="15.6" x14ac:dyDescent="0.3">
      <c r="A731" s="33">
        <v>730</v>
      </c>
      <c r="B731" s="72">
        <v>194.00999450683594</v>
      </c>
      <c r="C731" s="72">
        <v>194.00999450683594</v>
      </c>
      <c r="D731" s="72">
        <v>1.9400999546051025</v>
      </c>
    </row>
    <row r="732" spans="1:4" ht="15.6" x14ac:dyDescent="0.3">
      <c r="A732" s="33">
        <v>731</v>
      </c>
      <c r="B732" s="72">
        <v>182.26899719238281</v>
      </c>
      <c r="C732" s="72">
        <v>182.26899719238281</v>
      </c>
      <c r="D732" s="72">
        <v>1.8226900100708008</v>
      </c>
    </row>
    <row r="733" spans="1:4" ht="15.6" x14ac:dyDescent="0.3">
      <c r="A733" s="33">
        <v>732</v>
      </c>
      <c r="B733" s="72">
        <v>194.2760009765625</v>
      </c>
      <c r="C733" s="72">
        <v>194.2760009765625</v>
      </c>
      <c r="D733" s="72">
        <v>1.9427599906921387</v>
      </c>
    </row>
    <row r="734" spans="1:4" ht="15.6" x14ac:dyDescent="0.3">
      <c r="A734" s="33">
        <v>733</v>
      </c>
      <c r="B734" s="72">
        <v>184.63999938964844</v>
      </c>
      <c r="C734" s="72">
        <v>184.63999938964844</v>
      </c>
      <c r="D734" s="72">
        <v>1.8464000225067139</v>
      </c>
    </row>
    <row r="735" spans="1:4" ht="15.6" x14ac:dyDescent="0.3">
      <c r="A735" s="33">
        <v>734</v>
      </c>
      <c r="B735" s="72">
        <v>175.64399719238281</v>
      </c>
      <c r="C735" s="72">
        <v>175.64399719238281</v>
      </c>
      <c r="D735" s="72">
        <v>1.7564400434494019</v>
      </c>
    </row>
    <row r="736" spans="1:4" ht="15.6" x14ac:dyDescent="0.3">
      <c r="A736" s="33">
        <v>735</v>
      </c>
      <c r="B736" s="72">
        <v>168.95100402832031</v>
      </c>
      <c r="C736" s="72">
        <v>168.95100402832031</v>
      </c>
      <c r="D736" s="72">
        <v>1.6895099878311157</v>
      </c>
    </row>
    <row r="737" spans="1:4" ht="15.6" x14ac:dyDescent="0.3">
      <c r="A737" s="33">
        <v>736</v>
      </c>
      <c r="B737" s="72">
        <v>175.41999816894531</v>
      </c>
      <c r="C737" s="72">
        <v>175.41999816894531</v>
      </c>
      <c r="D737" s="72">
        <v>1.7541999816894531</v>
      </c>
    </row>
    <row r="738" spans="1:4" ht="15.6" x14ac:dyDescent="0.3">
      <c r="A738" s="33">
        <v>737</v>
      </c>
      <c r="B738" s="72">
        <v>233.41600036621094</v>
      </c>
      <c r="C738" s="72">
        <v>233.41600036621094</v>
      </c>
      <c r="D738" s="72">
        <v>2.3341600894927979</v>
      </c>
    </row>
    <row r="739" spans="1:4" ht="15.6" x14ac:dyDescent="0.3">
      <c r="A739" s="33">
        <v>738</v>
      </c>
      <c r="B739" s="72">
        <v>216.66099548339844</v>
      </c>
      <c r="C739" s="72">
        <v>216.66099548339844</v>
      </c>
      <c r="D739" s="72">
        <v>2.1666100025177002</v>
      </c>
    </row>
    <row r="740" spans="1:4" ht="15.6" x14ac:dyDescent="0.3">
      <c r="A740" s="33">
        <v>739</v>
      </c>
      <c r="B740" s="72">
        <v>173.57699584960937</v>
      </c>
      <c r="C740" s="72">
        <v>173.57699584960937</v>
      </c>
      <c r="D740" s="72">
        <v>1.7357699871063232</v>
      </c>
    </row>
    <row r="741" spans="1:4" ht="15.6" x14ac:dyDescent="0.3">
      <c r="A741" s="33">
        <v>740</v>
      </c>
      <c r="B741" s="72">
        <v>179.22000122070313</v>
      </c>
      <c r="C741" s="72">
        <v>179.22000122070313</v>
      </c>
      <c r="D741" s="72">
        <v>1.792199969291687</v>
      </c>
    </row>
    <row r="742" spans="1:4" ht="15.6" x14ac:dyDescent="0.3">
      <c r="A742" s="33">
        <v>741</v>
      </c>
      <c r="B742" s="72">
        <v>173.11000061035156</v>
      </c>
      <c r="C742" s="72">
        <v>173.11000061035156</v>
      </c>
      <c r="D742" s="72">
        <v>1.7310999631881714</v>
      </c>
    </row>
    <row r="743" spans="1:4" ht="15.6" x14ac:dyDescent="0.3">
      <c r="A743" s="33">
        <v>742</v>
      </c>
      <c r="B743" s="72">
        <v>160.58399963378906</v>
      </c>
      <c r="C743" s="72">
        <v>160.58399963378906</v>
      </c>
      <c r="D743" s="72">
        <v>1.6058399677276611</v>
      </c>
    </row>
    <row r="744" spans="1:4" ht="15.6" x14ac:dyDescent="0.3">
      <c r="A744" s="33">
        <v>743</v>
      </c>
      <c r="B744" s="72">
        <v>131.75300598144531</v>
      </c>
      <c r="C744" s="72">
        <v>131.75300598144531</v>
      </c>
      <c r="D744" s="72">
        <v>1.3175300359725952</v>
      </c>
    </row>
    <row r="745" spans="1:4" ht="15.6" x14ac:dyDescent="0.3">
      <c r="A745" s="33">
        <v>744</v>
      </c>
      <c r="B745" s="72">
        <v>149.78399658203125</v>
      </c>
      <c r="C745" s="72">
        <v>149.78399658203125</v>
      </c>
      <c r="D745" s="72">
        <v>1.4978400468826294</v>
      </c>
    </row>
    <row r="746" spans="1:4" ht="15.6" x14ac:dyDescent="0.3">
      <c r="A746" s="33">
        <v>745</v>
      </c>
      <c r="B746" s="72">
        <v>162.41000366210937</v>
      </c>
      <c r="C746" s="72">
        <v>162.41000366210937</v>
      </c>
      <c r="D746" s="72">
        <v>1.6240999698638916</v>
      </c>
    </row>
    <row r="747" spans="1:4" ht="15.6" x14ac:dyDescent="0.3">
      <c r="A747" s="33">
        <v>746</v>
      </c>
      <c r="B747" s="72">
        <v>186.093994140625</v>
      </c>
      <c r="C747" s="72">
        <v>186.093994140625</v>
      </c>
      <c r="D747" s="72">
        <v>1.8609399795532227</v>
      </c>
    </row>
    <row r="748" spans="1:4" ht="15.6" x14ac:dyDescent="0.3">
      <c r="A748" s="33">
        <v>747</v>
      </c>
      <c r="B748" s="72">
        <v>212.75799560546875</v>
      </c>
      <c r="C748" s="72">
        <v>212.75799560546875</v>
      </c>
      <c r="D748" s="72">
        <v>2.127579927444458</v>
      </c>
    </row>
    <row r="749" spans="1:4" ht="15.6" x14ac:dyDescent="0.3">
      <c r="A749" s="33">
        <v>748</v>
      </c>
      <c r="B749" s="72">
        <v>224.29299926757812</v>
      </c>
      <c r="C749" s="72">
        <v>224.29299926757812</v>
      </c>
      <c r="D749" s="72">
        <v>2.2429299354553223</v>
      </c>
    </row>
    <row r="750" spans="1:4" ht="15.6" x14ac:dyDescent="0.3">
      <c r="A750" s="33">
        <v>749</v>
      </c>
      <c r="B750" s="72">
        <v>207.39399719238281</v>
      </c>
      <c r="C750" s="72">
        <v>207.39399719238281</v>
      </c>
      <c r="D750" s="72">
        <v>2.0739400386810303</v>
      </c>
    </row>
    <row r="751" spans="1:4" ht="15.6" x14ac:dyDescent="0.3">
      <c r="A751" s="33">
        <v>750</v>
      </c>
      <c r="B751" s="72">
        <v>120.95600128173828</v>
      </c>
      <c r="C751" s="72">
        <v>120.95600128173828</v>
      </c>
      <c r="D751" s="72">
        <v>1.2095600366592407</v>
      </c>
    </row>
    <row r="752" spans="1:4" ht="15.6" x14ac:dyDescent="0.3">
      <c r="A752" s="33">
        <v>751</v>
      </c>
      <c r="B752" s="72">
        <v>133.75399780273438</v>
      </c>
      <c r="C752" s="72">
        <v>133.75399780273438</v>
      </c>
      <c r="D752" s="72">
        <v>1.3375400304794312</v>
      </c>
    </row>
    <row r="753" spans="1:4" ht="15.6" x14ac:dyDescent="0.3">
      <c r="A753" s="33">
        <v>752</v>
      </c>
      <c r="B753" s="72">
        <v>183.05299377441406</v>
      </c>
      <c r="C753" s="72">
        <v>183.05299377441406</v>
      </c>
      <c r="D753" s="72">
        <v>1.830530047416687</v>
      </c>
    </row>
    <row r="754" spans="1:4" ht="15.6" x14ac:dyDescent="0.3">
      <c r="A754" s="33">
        <v>753</v>
      </c>
      <c r="B754" s="72">
        <v>189.86000061035156</v>
      </c>
      <c r="C754" s="72">
        <v>189.86000061035156</v>
      </c>
      <c r="D754" s="72">
        <v>1.8985999822616577</v>
      </c>
    </row>
    <row r="755" spans="1:4" ht="15.6" x14ac:dyDescent="0.3">
      <c r="A755" s="33">
        <v>754</v>
      </c>
      <c r="B755" s="72">
        <v>176.072998046875</v>
      </c>
      <c r="C755" s="72">
        <v>176.072998046875</v>
      </c>
      <c r="D755" s="72">
        <v>1.7607300281524658</v>
      </c>
    </row>
    <row r="756" spans="1:4" ht="15.6" x14ac:dyDescent="0.3">
      <c r="A756" s="33">
        <v>755</v>
      </c>
      <c r="B756" s="72">
        <v>143.22500610351562</v>
      </c>
      <c r="C756" s="72">
        <v>143.22500610351562</v>
      </c>
      <c r="D756" s="72">
        <v>1.4322500228881836</v>
      </c>
    </row>
    <row r="757" spans="1:4" ht="15.6" x14ac:dyDescent="0.3">
      <c r="A757" s="33">
        <v>756</v>
      </c>
      <c r="B757" s="72">
        <v>156.05000305175781</v>
      </c>
      <c r="C757" s="72">
        <v>156.05000305175781</v>
      </c>
      <c r="D757" s="72">
        <v>1.5605000257492065</v>
      </c>
    </row>
    <row r="758" spans="1:4" ht="15.6" x14ac:dyDescent="0.3">
      <c r="A758" s="33">
        <v>757</v>
      </c>
      <c r="B758" s="72">
        <v>179.25199890136719</v>
      </c>
      <c r="C758" s="72">
        <v>179.25199890136719</v>
      </c>
      <c r="D758" s="72">
        <v>1.7925200462341309</v>
      </c>
    </row>
    <row r="759" spans="1:4" ht="15.6" x14ac:dyDescent="0.3">
      <c r="A759" s="33">
        <v>758</v>
      </c>
      <c r="B759" s="72">
        <v>203.95899963378906</v>
      </c>
      <c r="C759" s="72">
        <v>203.95899963378906</v>
      </c>
      <c r="D759" s="72">
        <v>2.0395898818969727</v>
      </c>
    </row>
    <row r="760" spans="1:4" ht="15.6" x14ac:dyDescent="0.3">
      <c r="A760" s="33">
        <v>759</v>
      </c>
      <c r="B760" s="72">
        <v>231.80799865722656</v>
      </c>
      <c r="C760" s="72">
        <v>231.80799865722656</v>
      </c>
      <c r="D760" s="72">
        <v>2.318079948425293</v>
      </c>
    </row>
    <row r="761" spans="1:4" ht="15.6" x14ac:dyDescent="0.3">
      <c r="A761" s="33">
        <v>760</v>
      </c>
      <c r="B761" s="72">
        <v>202.78999328613281</v>
      </c>
      <c r="C761" s="72">
        <v>202.78999328613281</v>
      </c>
      <c r="D761" s="72">
        <v>2.0278999805450439</v>
      </c>
    </row>
    <row r="762" spans="1:4" ht="15.6" x14ac:dyDescent="0.3">
      <c r="A762" s="33">
        <v>761</v>
      </c>
      <c r="B762" s="72">
        <v>142.92100524902344</v>
      </c>
      <c r="C762" s="72">
        <v>142.92100524902344</v>
      </c>
      <c r="D762" s="72">
        <v>1.4292099475860596</v>
      </c>
    </row>
    <row r="763" spans="1:4" ht="15.6" x14ac:dyDescent="0.3">
      <c r="A763" s="33">
        <v>762</v>
      </c>
      <c r="B763" s="72">
        <v>132.41999816894531</v>
      </c>
      <c r="C763" s="72">
        <v>132.41999816894531</v>
      </c>
      <c r="D763" s="72">
        <v>1.3242000341415405</v>
      </c>
    </row>
    <row r="764" spans="1:4" ht="15.6" x14ac:dyDescent="0.3">
      <c r="A764" s="33">
        <v>763</v>
      </c>
      <c r="B764" s="72">
        <v>227.97500610351562</v>
      </c>
      <c r="C764" s="72">
        <v>227.97500610351562</v>
      </c>
      <c r="D764" s="72">
        <v>2.2797501087188721</v>
      </c>
    </row>
    <row r="765" spans="1:4" ht="15.6" x14ac:dyDescent="0.3">
      <c r="A765" s="33">
        <v>764</v>
      </c>
      <c r="B765" s="72">
        <v>193.91099548339844</v>
      </c>
      <c r="C765" s="72">
        <v>193.91099548339844</v>
      </c>
      <c r="D765" s="72">
        <v>1.9391100406646729</v>
      </c>
    </row>
    <row r="766" spans="1:4" ht="15.6" x14ac:dyDescent="0.3">
      <c r="A766" s="33">
        <v>765</v>
      </c>
      <c r="B766" s="72">
        <v>174.01199340820312</v>
      </c>
      <c r="C766" s="72">
        <v>174.01199340820312</v>
      </c>
      <c r="D766" s="72">
        <v>1.7401200532913208</v>
      </c>
    </row>
    <row r="767" spans="1:4" ht="15.6" x14ac:dyDescent="0.3">
      <c r="A767" s="33">
        <v>766</v>
      </c>
      <c r="B767" s="72">
        <v>145.28399658203125</v>
      </c>
      <c r="C767" s="72">
        <v>145.28399658203125</v>
      </c>
      <c r="D767" s="72">
        <v>1.4528399705886841</v>
      </c>
    </row>
    <row r="768" spans="1:4" ht="15.6" x14ac:dyDescent="0.3">
      <c r="A768" s="33">
        <v>767</v>
      </c>
      <c r="B768" s="72">
        <v>174.41700744628906</v>
      </c>
      <c r="C768" s="72">
        <v>174.41700744628906</v>
      </c>
      <c r="D768" s="72">
        <v>1.7441699504852295</v>
      </c>
    </row>
    <row r="769" spans="1:4" ht="15.6" x14ac:dyDescent="0.3">
      <c r="A769" s="33">
        <v>768</v>
      </c>
      <c r="B769" s="72">
        <v>163.60600280761719</v>
      </c>
      <c r="C769" s="72">
        <v>163.60600280761719</v>
      </c>
      <c r="D769" s="72">
        <v>1.6360599994659424</v>
      </c>
    </row>
    <row r="770" spans="1:4" ht="15.6" x14ac:dyDescent="0.3">
      <c r="A770" s="33">
        <v>769</v>
      </c>
      <c r="B770" s="72">
        <v>221.5780029296875</v>
      </c>
      <c r="C770" s="72">
        <v>221.5780029296875</v>
      </c>
      <c r="D770" s="72">
        <v>2.2157800197601318</v>
      </c>
    </row>
    <row r="771" spans="1:4" ht="15.6" x14ac:dyDescent="0.3">
      <c r="A771" s="33">
        <v>770</v>
      </c>
      <c r="B771" s="72">
        <v>222.677001953125</v>
      </c>
      <c r="C771" s="72">
        <v>222.677001953125</v>
      </c>
      <c r="D771" s="72">
        <v>2.2267699241638184</v>
      </c>
    </row>
    <row r="772" spans="1:4" ht="15.6" x14ac:dyDescent="0.3">
      <c r="A772" s="33">
        <v>771</v>
      </c>
      <c r="B772" s="72">
        <v>172.61599731445312</v>
      </c>
      <c r="C772" s="72">
        <v>172.61599731445312</v>
      </c>
      <c r="D772" s="72">
        <v>1.7261600494384766</v>
      </c>
    </row>
    <row r="773" spans="1:4" ht="15.6" x14ac:dyDescent="0.3">
      <c r="A773" s="33">
        <v>772</v>
      </c>
      <c r="B773" s="72">
        <v>128.40400695800781</v>
      </c>
      <c r="C773" s="72">
        <v>128.40400695800781</v>
      </c>
      <c r="D773" s="72">
        <v>1.2840399742126465</v>
      </c>
    </row>
    <row r="774" spans="1:4" ht="15.6" x14ac:dyDescent="0.3">
      <c r="A774" s="33">
        <v>773</v>
      </c>
      <c r="B774" s="72">
        <v>135.05599975585938</v>
      </c>
      <c r="C774" s="72">
        <v>135.05599975585938</v>
      </c>
      <c r="D774" s="72">
        <v>1.3505599498748779</v>
      </c>
    </row>
    <row r="775" spans="1:4" ht="15.6" x14ac:dyDescent="0.3">
      <c r="A775" s="33">
        <v>774</v>
      </c>
      <c r="B775" s="72">
        <v>190.66000366210937</v>
      </c>
      <c r="C775" s="72">
        <v>190.66000366210937</v>
      </c>
      <c r="D775" s="72">
        <v>1.9065999984741211</v>
      </c>
    </row>
    <row r="776" spans="1:4" ht="15.6" x14ac:dyDescent="0.3">
      <c r="A776" s="33">
        <v>775</v>
      </c>
      <c r="B776" s="72">
        <v>145.58200073242187</v>
      </c>
      <c r="C776" s="72">
        <v>145.58200073242187</v>
      </c>
      <c r="D776" s="72">
        <v>1.4558199644088745</v>
      </c>
    </row>
    <row r="777" spans="1:4" ht="15.6" x14ac:dyDescent="0.3">
      <c r="A777" s="33">
        <v>776</v>
      </c>
      <c r="B777" s="72">
        <v>182.12100219726562</v>
      </c>
      <c r="C777" s="72">
        <v>182.12100219726562</v>
      </c>
      <c r="D777" s="72">
        <v>1.8212100267410278</v>
      </c>
    </row>
    <row r="778" spans="1:4" ht="15.6" x14ac:dyDescent="0.3">
      <c r="A778" s="33">
        <v>777</v>
      </c>
      <c r="B778" s="72">
        <v>153.07699584960937</v>
      </c>
      <c r="C778" s="72">
        <v>153.07699584960937</v>
      </c>
      <c r="D778" s="72">
        <v>1.530769944190979</v>
      </c>
    </row>
    <row r="779" spans="1:4" ht="15.6" x14ac:dyDescent="0.3">
      <c r="A779" s="33">
        <v>778</v>
      </c>
      <c r="B779" s="72">
        <v>178.71600341796875</v>
      </c>
      <c r="C779" s="72">
        <v>178.71600341796875</v>
      </c>
      <c r="D779" s="72">
        <v>1.7871600389480591</v>
      </c>
    </row>
    <row r="780" spans="1:4" ht="15.6" x14ac:dyDescent="0.3">
      <c r="A780" s="33">
        <v>779</v>
      </c>
      <c r="B780" s="72">
        <v>181.89199829101563</v>
      </c>
      <c r="C780" s="72">
        <v>181.89199829101563</v>
      </c>
      <c r="D780" s="72">
        <v>1.8189200162887573</v>
      </c>
    </row>
    <row r="781" spans="1:4" ht="15.6" x14ac:dyDescent="0.3">
      <c r="A781" s="33">
        <v>780</v>
      </c>
      <c r="B781" s="72">
        <v>211.35200500488281</v>
      </c>
      <c r="C781" s="72">
        <v>211.35200500488281</v>
      </c>
      <c r="D781" s="72">
        <v>2.1135199069976807</v>
      </c>
    </row>
    <row r="782" spans="1:4" ht="15.6" x14ac:dyDescent="0.3">
      <c r="A782" s="33">
        <v>781</v>
      </c>
      <c r="B782" s="72">
        <v>228.95700073242187</v>
      </c>
      <c r="C782" s="72">
        <v>228.95700073242187</v>
      </c>
      <c r="D782" s="72">
        <v>2.2895700931549072</v>
      </c>
    </row>
    <row r="783" spans="1:4" ht="15.6" x14ac:dyDescent="0.3">
      <c r="A783" s="33">
        <v>782</v>
      </c>
      <c r="B783" s="72">
        <v>195.66200256347656</v>
      </c>
      <c r="C783" s="72">
        <v>195.66200256347656</v>
      </c>
      <c r="D783" s="72">
        <v>1.9566199779510498</v>
      </c>
    </row>
    <row r="784" spans="1:4" ht="15.6" x14ac:dyDescent="0.3">
      <c r="A784" s="33">
        <v>783</v>
      </c>
      <c r="B784" s="72">
        <v>198.62300109863281</v>
      </c>
      <c r="C784" s="72">
        <v>198.62300109863281</v>
      </c>
      <c r="D784" s="72">
        <v>1.9862300157546997</v>
      </c>
    </row>
    <row r="785" spans="1:4" ht="15.6" x14ac:dyDescent="0.3">
      <c r="A785" s="33">
        <v>784</v>
      </c>
      <c r="B785" s="72">
        <v>169.7550048828125</v>
      </c>
      <c r="C785" s="72">
        <v>169.7550048828125</v>
      </c>
      <c r="D785" s="72">
        <v>1.6975500583648682</v>
      </c>
    </row>
    <row r="786" spans="1:4" ht="15.6" x14ac:dyDescent="0.3">
      <c r="A786" s="33">
        <v>785</v>
      </c>
      <c r="B786" s="72">
        <v>71.740402221679688</v>
      </c>
      <c r="C786" s="72">
        <v>71.740402221679688</v>
      </c>
      <c r="D786" s="72">
        <v>0.71740400791168213</v>
      </c>
    </row>
    <row r="787" spans="1:4" ht="15.6" x14ac:dyDescent="0.3">
      <c r="A787" s="33">
        <v>786</v>
      </c>
      <c r="B787" s="72">
        <v>126.052001953125</v>
      </c>
      <c r="C787" s="72">
        <v>126.052001953125</v>
      </c>
      <c r="D787" s="72">
        <v>1.2605199813842773</v>
      </c>
    </row>
    <row r="788" spans="1:4" ht="15.6" x14ac:dyDescent="0.3">
      <c r="A788" s="33">
        <v>787</v>
      </c>
      <c r="B788" s="72">
        <v>114.00399780273437</v>
      </c>
      <c r="C788" s="72">
        <v>114.00399780273437</v>
      </c>
      <c r="D788" s="72">
        <v>1.1400400400161743</v>
      </c>
    </row>
    <row r="789" spans="1:4" ht="15.6" x14ac:dyDescent="0.3">
      <c r="A789" s="33">
        <v>788</v>
      </c>
      <c r="B789" s="72">
        <v>117.93499755859375</v>
      </c>
      <c r="C789" s="72">
        <v>117.93499755859375</v>
      </c>
      <c r="D789" s="72">
        <v>1.1793500185012817</v>
      </c>
    </row>
    <row r="790" spans="1:4" ht="15.6" x14ac:dyDescent="0.3">
      <c r="A790" s="33">
        <v>789</v>
      </c>
      <c r="B790" s="72">
        <v>147.62800598144531</v>
      </c>
      <c r="C790" s="72">
        <v>147.62800598144531</v>
      </c>
      <c r="D790" s="72">
        <v>1.4762799739837646</v>
      </c>
    </row>
    <row r="791" spans="1:4" ht="15.6" x14ac:dyDescent="0.3">
      <c r="A791" s="33">
        <v>790</v>
      </c>
      <c r="B791" s="72">
        <v>146.24600219726562</v>
      </c>
      <c r="C791" s="72">
        <v>146.24600219726562</v>
      </c>
      <c r="D791" s="72">
        <v>1.4624600410461426</v>
      </c>
    </row>
    <row r="792" spans="1:4" ht="15.6" x14ac:dyDescent="0.3">
      <c r="A792" s="33">
        <v>791</v>
      </c>
      <c r="B792" s="72">
        <v>174.718994140625</v>
      </c>
      <c r="C792" s="72">
        <v>174.718994140625</v>
      </c>
      <c r="D792" s="72">
        <v>1.747189998626709</v>
      </c>
    </row>
    <row r="793" spans="1:4" ht="15.6" x14ac:dyDescent="0.3">
      <c r="A793" s="33">
        <v>792</v>
      </c>
      <c r="B793" s="72">
        <v>211.61500549316406</v>
      </c>
      <c r="C793" s="72">
        <v>211.61500549316406</v>
      </c>
      <c r="D793" s="72">
        <v>2.11614990234375</v>
      </c>
    </row>
    <row r="794" spans="1:4" ht="15.6" x14ac:dyDescent="0.3">
      <c r="A794" s="33">
        <v>793</v>
      </c>
      <c r="B794" s="72">
        <v>230.34100341796875</v>
      </c>
      <c r="C794" s="72">
        <v>230.34100341796875</v>
      </c>
      <c r="D794" s="72">
        <v>2.3034100532531738</v>
      </c>
    </row>
    <row r="795" spans="1:4" ht="15.6" x14ac:dyDescent="0.3">
      <c r="A795" s="33">
        <v>794</v>
      </c>
      <c r="B795" s="72">
        <v>226.52499389648437</v>
      </c>
      <c r="C795" s="72">
        <v>226.52499389648437</v>
      </c>
      <c r="D795" s="72">
        <v>2.2652499675750732</v>
      </c>
    </row>
    <row r="796" spans="1:4" ht="15.6" x14ac:dyDescent="0.3">
      <c r="A796" s="33">
        <v>795</v>
      </c>
      <c r="B796" s="72">
        <v>196.92399597167969</v>
      </c>
      <c r="C796" s="72">
        <v>196.92399597167969</v>
      </c>
      <c r="D796" s="72">
        <v>1.9692399501800537</v>
      </c>
    </row>
    <row r="797" spans="1:4" ht="15.6" x14ac:dyDescent="0.3">
      <c r="A797" s="33">
        <v>796</v>
      </c>
      <c r="B797" s="72">
        <v>182.00599670410156</v>
      </c>
      <c r="C797" s="72">
        <v>182.00599670410156</v>
      </c>
      <c r="D797" s="72">
        <v>1.8200600147247314</v>
      </c>
    </row>
    <row r="798" spans="1:4" ht="15.6" x14ac:dyDescent="0.3">
      <c r="A798" s="33">
        <v>797</v>
      </c>
      <c r="B798" s="72">
        <v>155.43400573730469</v>
      </c>
      <c r="C798" s="72">
        <v>155.43400573730469</v>
      </c>
      <c r="D798" s="72">
        <v>1.5543400049209595</v>
      </c>
    </row>
    <row r="799" spans="1:4" ht="15.6" x14ac:dyDescent="0.3">
      <c r="A799" s="33">
        <v>798</v>
      </c>
      <c r="B799" s="72">
        <v>131.88499450683594</v>
      </c>
      <c r="C799" s="72">
        <v>131.88499450683594</v>
      </c>
      <c r="D799" s="72">
        <v>1.318850040435791</v>
      </c>
    </row>
    <row r="800" spans="1:4" ht="15.6" x14ac:dyDescent="0.3">
      <c r="A800" s="33">
        <v>799</v>
      </c>
      <c r="B800" s="72">
        <v>151.93099975585937</v>
      </c>
      <c r="C800" s="72">
        <v>151.93099975585937</v>
      </c>
      <c r="D800" s="72">
        <v>1.5193099975585937</v>
      </c>
    </row>
    <row r="801" spans="1:4" ht="15.6" x14ac:dyDescent="0.3">
      <c r="A801" s="33">
        <v>800</v>
      </c>
      <c r="B801" s="72">
        <v>98.785202026367188</v>
      </c>
      <c r="C801" s="72">
        <v>98.785202026367188</v>
      </c>
      <c r="D801" s="72">
        <v>0.98785197734832764</v>
      </c>
    </row>
    <row r="802" spans="1:4" ht="15.6" x14ac:dyDescent="0.3">
      <c r="A802" s="33">
        <v>801</v>
      </c>
      <c r="B802" s="72">
        <v>141.22200012207031</v>
      </c>
      <c r="C802" s="72">
        <v>141.22200012207031</v>
      </c>
      <c r="D802" s="72">
        <v>1.4122200012207031</v>
      </c>
    </row>
    <row r="803" spans="1:4" ht="15.6" x14ac:dyDescent="0.3">
      <c r="A803" s="33">
        <v>802</v>
      </c>
      <c r="B803" s="72">
        <v>153.46000671386719</v>
      </c>
      <c r="C803" s="72">
        <v>153.46000671386719</v>
      </c>
      <c r="D803" s="72">
        <v>1.5346000194549561</v>
      </c>
    </row>
    <row r="804" spans="1:4" ht="15.6" x14ac:dyDescent="0.3">
      <c r="A804" s="33">
        <v>803</v>
      </c>
      <c r="B804" s="72">
        <v>150.32899475097656</v>
      </c>
      <c r="C804" s="72">
        <v>150.32899475097656</v>
      </c>
      <c r="D804" s="72">
        <v>1.503290057182312</v>
      </c>
    </row>
    <row r="805" spans="1:4" ht="15.6" x14ac:dyDescent="0.3">
      <c r="A805" s="33">
        <v>804</v>
      </c>
      <c r="B805" s="72">
        <v>105.01100158691406</v>
      </c>
      <c r="C805" s="72">
        <v>105.01100158691406</v>
      </c>
      <c r="D805" s="72">
        <v>1.0501099824905396</v>
      </c>
    </row>
    <row r="806" spans="1:4" ht="15.6" x14ac:dyDescent="0.3">
      <c r="A806" s="33">
        <v>805</v>
      </c>
      <c r="B806" s="72">
        <v>159.86300659179687</v>
      </c>
      <c r="C806" s="72">
        <v>159.86300659179687</v>
      </c>
      <c r="D806" s="72">
        <v>1.5986299514770508</v>
      </c>
    </row>
    <row r="807" spans="1:4" ht="15.6" x14ac:dyDescent="0.3">
      <c r="A807" s="33">
        <v>806</v>
      </c>
      <c r="B807" s="72">
        <v>232.3070068359375</v>
      </c>
      <c r="C807" s="72">
        <v>232.3070068359375</v>
      </c>
      <c r="D807" s="72">
        <v>2.3230700492858887</v>
      </c>
    </row>
    <row r="808" spans="1:4" ht="15.6" x14ac:dyDescent="0.3">
      <c r="A808" s="33">
        <v>807</v>
      </c>
      <c r="B808" s="72">
        <v>228.61900329589844</v>
      </c>
      <c r="C808" s="72">
        <v>228.61900329589844</v>
      </c>
      <c r="D808" s="72">
        <v>2.2861900329589844</v>
      </c>
    </row>
    <row r="809" spans="1:4" ht="15.6" x14ac:dyDescent="0.3">
      <c r="A809" s="33">
        <v>808</v>
      </c>
      <c r="B809" s="72">
        <v>230.33700561523437</v>
      </c>
      <c r="C809" s="72">
        <v>230.33700561523437</v>
      </c>
      <c r="D809" s="72">
        <v>2.3033699989318848</v>
      </c>
    </row>
    <row r="810" spans="1:4" ht="15.6" x14ac:dyDescent="0.3">
      <c r="A810" s="33">
        <v>809</v>
      </c>
      <c r="B810" s="72">
        <v>228.92300415039062</v>
      </c>
      <c r="C810" s="72">
        <v>228.92300415039062</v>
      </c>
      <c r="D810" s="72">
        <v>2.2892301082611084</v>
      </c>
    </row>
    <row r="811" spans="1:4" ht="15.6" x14ac:dyDescent="0.3">
      <c r="A811" s="33">
        <v>810</v>
      </c>
      <c r="B811" s="72">
        <v>166.03500366210937</v>
      </c>
      <c r="C811" s="72">
        <v>166.03500366210937</v>
      </c>
      <c r="D811" s="72">
        <v>1.66034996509552</v>
      </c>
    </row>
    <row r="812" spans="1:4" ht="15.6" x14ac:dyDescent="0.3">
      <c r="A812" s="33">
        <v>811</v>
      </c>
      <c r="B812" s="72">
        <v>152.03900146484375</v>
      </c>
      <c r="C812" s="72">
        <v>152.03900146484375</v>
      </c>
      <c r="D812" s="72">
        <v>1.5203900337219238</v>
      </c>
    </row>
    <row r="813" spans="1:4" ht="15.6" x14ac:dyDescent="0.3">
      <c r="A813" s="33">
        <v>812</v>
      </c>
      <c r="B813" s="72">
        <v>142.75</v>
      </c>
      <c r="C813" s="72">
        <v>142.75</v>
      </c>
      <c r="D813" s="72">
        <v>1.4275000095367432</v>
      </c>
    </row>
    <row r="814" spans="1:4" ht="15.6" x14ac:dyDescent="0.3">
      <c r="A814" s="33">
        <v>813</v>
      </c>
      <c r="B814" s="72">
        <v>123.89600372314453</v>
      </c>
      <c r="C814" s="72">
        <v>123.89600372314453</v>
      </c>
      <c r="D814" s="72">
        <v>1.2389600276947021</v>
      </c>
    </row>
    <row r="815" spans="1:4" ht="15.6" x14ac:dyDescent="0.3">
      <c r="A815" s="33">
        <v>814</v>
      </c>
      <c r="B815" s="72">
        <v>153.95899963378906</v>
      </c>
      <c r="C815" s="72">
        <v>153.95899963378906</v>
      </c>
      <c r="D815" s="72">
        <v>1.5395900011062622</v>
      </c>
    </row>
    <row r="816" spans="1:4" ht="15.6" x14ac:dyDescent="0.3">
      <c r="A816" s="33">
        <v>815</v>
      </c>
      <c r="B816" s="72">
        <v>180.20399475097656</v>
      </c>
      <c r="C816" s="72">
        <v>180.20399475097656</v>
      </c>
      <c r="D816" s="72">
        <v>1.8020399808883667</v>
      </c>
    </row>
    <row r="817" spans="1:4" ht="15.6" x14ac:dyDescent="0.3">
      <c r="A817" s="33">
        <v>816</v>
      </c>
      <c r="B817" s="72">
        <v>182</v>
      </c>
      <c r="C817" s="72">
        <v>182</v>
      </c>
      <c r="D817" s="72">
        <v>1.8200000524520874</v>
      </c>
    </row>
    <row r="818" spans="1:4" ht="15.6" x14ac:dyDescent="0.3">
      <c r="A818" s="33">
        <v>817</v>
      </c>
      <c r="B818" s="72">
        <v>174.20599365234375</v>
      </c>
      <c r="C818" s="72">
        <v>174.20599365234375</v>
      </c>
      <c r="D818" s="72">
        <v>1.7420599460601807</v>
      </c>
    </row>
    <row r="819" spans="1:4" ht="15.6" x14ac:dyDescent="0.3">
      <c r="A819" s="33">
        <v>818</v>
      </c>
      <c r="B819" s="72">
        <v>227.20799255371094</v>
      </c>
      <c r="C819" s="72">
        <v>227.20799255371094</v>
      </c>
      <c r="D819" s="72">
        <v>2.2720799446105957</v>
      </c>
    </row>
    <row r="820" spans="1:4" ht="15.6" x14ac:dyDescent="0.3">
      <c r="A820" s="33">
        <v>819</v>
      </c>
      <c r="B820" s="72">
        <v>223.53900146484375</v>
      </c>
      <c r="C820" s="72">
        <v>223.53900146484375</v>
      </c>
      <c r="D820" s="72">
        <v>2.2353899478912354</v>
      </c>
    </row>
    <row r="821" spans="1:4" ht="15.6" x14ac:dyDescent="0.3">
      <c r="A821" s="33">
        <v>820</v>
      </c>
      <c r="B821" s="72">
        <v>205.81300354003906</v>
      </c>
      <c r="C821" s="72">
        <v>205.81300354003906</v>
      </c>
      <c r="D821" s="72">
        <v>2.0581300258636475</v>
      </c>
    </row>
    <row r="822" spans="1:4" ht="15.6" x14ac:dyDescent="0.3">
      <c r="A822" s="33">
        <v>821</v>
      </c>
      <c r="B822" s="72">
        <v>231.46099853515625</v>
      </c>
      <c r="C822" s="72">
        <v>231.46099853515625</v>
      </c>
      <c r="D822" s="72">
        <v>2.3146100044250488</v>
      </c>
    </row>
    <row r="823" spans="1:4" ht="15.6" x14ac:dyDescent="0.3">
      <c r="A823" s="33">
        <v>822</v>
      </c>
      <c r="B823" s="72">
        <v>222.30400085449219</v>
      </c>
      <c r="C823" s="72">
        <v>222.30400085449219</v>
      </c>
      <c r="D823" s="72">
        <v>2.2230401039123535</v>
      </c>
    </row>
    <row r="824" spans="1:4" ht="15.6" x14ac:dyDescent="0.3">
      <c r="A824" s="33">
        <v>823</v>
      </c>
      <c r="B824" s="72">
        <v>223.91600036621094</v>
      </c>
      <c r="C824" s="72">
        <v>223.91600036621094</v>
      </c>
      <c r="D824" s="72">
        <v>2.2391600608825684</v>
      </c>
    </row>
    <row r="825" spans="1:4" ht="15.6" x14ac:dyDescent="0.3">
      <c r="A825" s="33">
        <v>824</v>
      </c>
      <c r="B825" s="72">
        <v>232.27099609375</v>
      </c>
      <c r="C825" s="72">
        <v>232.27099609375</v>
      </c>
      <c r="D825" s="72">
        <v>2.3227100372314453</v>
      </c>
    </row>
    <row r="826" spans="1:4" ht="15.6" x14ac:dyDescent="0.3">
      <c r="A826" s="33">
        <v>825</v>
      </c>
      <c r="B826" s="72">
        <v>232.29899597167969</v>
      </c>
      <c r="C826" s="72">
        <v>232.29899597167969</v>
      </c>
      <c r="D826" s="72">
        <v>2.3229899406433105</v>
      </c>
    </row>
    <row r="827" spans="1:4" ht="15.6" x14ac:dyDescent="0.3">
      <c r="A827" s="33">
        <v>826</v>
      </c>
      <c r="B827" s="72">
        <v>202.15800476074219</v>
      </c>
      <c r="C827" s="72">
        <v>202.15800476074219</v>
      </c>
      <c r="D827" s="72">
        <v>2.0215799808502197</v>
      </c>
    </row>
    <row r="828" spans="1:4" ht="15.6" x14ac:dyDescent="0.3">
      <c r="A828" s="33">
        <v>827</v>
      </c>
      <c r="B828" s="72">
        <v>166.26100158691406</v>
      </c>
      <c r="C828" s="72">
        <v>166.26100158691406</v>
      </c>
      <c r="D828" s="72">
        <v>1.6626100540161133</v>
      </c>
    </row>
    <row r="829" spans="1:4" ht="15.6" x14ac:dyDescent="0.3">
      <c r="A829" s="33">
        <v>828</v>
      </c>
      <c r="B829" s="72">
        <v>176.5780029296875</v>
      </c>
      <c r="C829" s="72">
        <v>176.5780029296875</v>
      </c>
      <c r="D829" s="72">
        <v>1.765779972076416</v>
      </c>
    </row>
    <row r="830" spans="1:4" ht="15.6" x14ac:dyDescent="0.3">
      <c r="A830" s="33">
        <v>829</v>
      </c>
      <c r="B830" s="72">
        <v>158.65199279785156</v>
      </c>
      <c r="C830" s="72">
        <v>158.65199279785156</v>
      </c>
      <c r="D830" s="72">
        <v>1.5865199565887451</v>
      </c>
    </row>
    <row r="831" spans="1:4" ht="15.6" x14ac:dyDescent="0.3">
      <c r="A831" s="33">
        <v>830</v>
      </c>
      <c r="B831" s="72">
        <v>157.52999877929687</v>
      </c>
      <c r="C831" s="72">
        <v>157.52999877929687</v>
      </c>
      <c r="D831" s="72">
        <v>1.5752999782562256</v>
      </c>
    </row>
    <row r="832" spans="1:4" ht="15.6" x14ac:dyDescent="0.3">
      <c r="A832" s="33">
        <v>831</v>
      </c>
      <c r="B832" s="72">
        <v>157.69500732421875</v>
      </c>
      <c r="C832" s="72">
        <v>157.69500732421875</v>
      </c>
      <c r="D832" s="72">
        <v>1.5769499540328979</v>
      </c>
    </row>
    <row r="833" spans="1:4" ht="15.6" x14ac:dyDescent="0.3">
      <c r="A833" s="33">
        <v>832</v>
      </c>
      <c r="B833" s="72">
        <v>183.87399291992187</v>
      </c>
      <c r="C833" s="72">
        <v>183.87399291992187</v>
      </c>
      <c r="D833" s="72">
        <v>1.8387399911880493</v>
      </c>
    </row>
    <row r="834" spans="1:4" ht="15.6" x14ac:dyDescent="0.3">
      <c r="A834" s="33">
        <v>833</v>
      </c>
      <c r="B834" s="72">
        <v>182.63699340820312</v>
      </c>
      <c r="C834" s="72">
        <v>182.63699340820312</v>
      </c>
      <c r="D834" s="72">
        <v>1.8263700008392334</v>
      </c>
    </row>
    <row r="835" spans="1:4" ht="15.6" x14ac:dyDescent="0.3">
      <c r="A835" s="33">
        <v>834</v>
      </c>
      <c r="B835" s="72">
        <v>201.21200561523437</v>
      </c>
      <c r="C835" s="72">
        <v>201.21200561523437</v>
      </c>
      <c r="D835" s="72">
        <v>2.0121200084686279</v>
      </c>
    </row>
    <row r="836" spans="1:4" ht="15.6" x14ac:dyDescent="0.3">
      <c r="A836" s="33">
        <v>835</v>
      </c>
      <c r="B836" s="72">
        <v>232.83999633789062</v>
      </c>
      <c r="C836" s="72">
        <v>232.83999633789062</v>
      </c>
      <c r="D836" s="72">
        <v>2.3283998966217041</v>
      </c>
    </row>
    <row r="837" spans="1:4" ht="15.6" x14ac:dyDescent="0.3">
      <c r="A837" s="33">
        <v>836</v>
      </c>
      <c r="B837" s="72">
        <v>232.64700317382812</v>
      </c>
      <c r="C837" s="72">
        <v>232.64700317382812</v>
      </c>
      <c r="D837" s="72">
        <v>2.326469898223877</v>
      </c>
    </row>
    <row r="838" spans="1:4" ht="15.6" x14ac:dyDescent="0.3">
      <c r="A838" s="33">
        <v>837</v>
      </c>
      <c r="B838" s="72">
        <v>228.83299255371094</v>
      </c>
      <c r="C838" s="72">
        <v>228.83299255371094</v>
      </c>
      <c r="D838" s="72">
        <v>2.288330078125</v>
      </c>
    </row>
    <row r="839" spans="1:4" ht="15.6" x14ac:dyDescent="0.3">
      <c r="A839" s="33">
        <v>838</v>
      </c>
      <c r="B839" s="72">
        <v>232.58999633789062</v>
      </c>
      <c r="C839" s="72">
        <v>232.58999633789062</v>
      </c>
      <c r="D839" s="72">
        <v>2.3259000778198242</v>
      </c>
    </row>
    <row r="840" spans="1:4" ht="15.6" x14ac:dyDescent="0.3">
      <c r="A840" s="33">
        <v>839</v>
      </c>
      <c r="B840" s="72">
        <v>231.05999755859375</v>
      </c>
      <c r="C840" s="72">
        <v>231.05999755859375</v>
      </c>
      <c r="D840" s="72">
        <v>2.3106000423431396</v>
      </c>
    </row>
    <row r="841" spans="1:4" ht="15.6" x14ac:dyDescent="0.3">
      <c r="A841" s="33">
        <v>840</v>
      </c>
      <c r="B841" s="72">
        <v>216.07400512695312</v>
      </c>
      <c r="C841" s="72">
        <v>216.07400512695312</v>
      </c>
      <c r="D841" s="72">
        <v>2.1607398986816406</v>
      </c>
    </row>
    <row r="842" spans="1:4" ht="15.6" x14ac:dyDescent="0.3">
      <c r="A842" s="33">
        <v>841</v>
      </c>
      <c r="B842" s="72">
        <v>218.5679931640625</v>
      </c>
      <c r="C842" s="72">
        <v>218.5679931640625</v>
      </c>
      <c r="D842" s="72">
        <v>2.1856799125671387</v>
      </c>
    </row>
    <row r="843" spans="1:4" ht="15.6" x14ac:dyDescent="0.3">
      <c r="A843" s="33">
        <v>842</v>
      </c>
      <c r="B843" s="72">
        <v>225.69900512695312</v>
      </c>
      <c r="C843" s="72">
        <v>225.69900512695312</v>
      </c>
      <c r="D843" s="72">
        <v>2.2569899559020996</v>
      </c>
    </row>
    <row r="844" spans="1:4" ht="15.6" x14ac:dyDescent="0.3">
      <c r="A844" s="33">
        <v>843</v>
      </c>
      <c r="B844" s="72">
        <v>210.39700317382812</v>
      </c>
      <c r="C844" s="72">
        <v>210.39700317382812</v>
      </c>
      <c r="D844" s="72">
        <v>2.1039700508117676</v>
      </c>
    </row>
    <row r="845" spans="1:4" ht="15.6" x14ac:dyDescent="0.3">
      <c r="A845" s="33">
        <v>844</v>
      </c>
      <c r="B845" s="72">
        <v>187.3699951171875</v>
      </c>
      <c r="C845" s="72">
        <v>187.3699951171875</v>
      </c>
      <c r="D845" s="72">
        <v>1.8737000226974487</v>
      </c>
    </row>
    <row r="846" spans="1:4" ht="15.6" x14ac:dyDescent="0.3">
      <c r="A846" s="33">
        <v>845</v>
      </c>
      <c r="B846" s="72">
        <v>178.10899353027344</v>
      </c>
      <c r="C846" s="72">
        <v>178.10899353027344</v>
      </c>
      <c r="D846" s="72">
        <v>1.7810900211334229</v>
      </c>
    </row>
    <row r="847" spans="1:4" ht="15.6" x14ac:dyDescent="0.3">
      <c r="A847" s="33">
        <v>846</v>
      </c>
      <c r="B847" s="72">
        <v>156.77900695800781</v>
      </c>
      <c r="C847" s="72">
        <v>156.77900695800781</v>
      </c>
      <c r="D847" s="72">
        <v>1.5677900314331055</v>
      </c>
    </row>
    <row r="848" spans="1:4" ht="15.6" x14ac:dyDescent="0.3">
      <c r="A848" s="33">
        <v>847</v>
      </c>
      <c r="B848" s="72">
        <v>134.46499633789062</v>
      </c>
      <c r="C848" s="72">
        <v>134.46499633789062</v>
      </c>
      <c r="D848" s="72">
        <v>1.3446500301361084</v>
      </c>
    </row>
    <row r="849" spans="1:4" ht="15.6" x14ac:dyDescent="0.3">
      <c r="A849" s="33">
        <v>848</v>
      </c>
      <c r="B849" s="72">
        <v>189.86900329589844</v>
      </c>
      <c r="C849" s="72">
        <v>189.86900329589844</v>
      </c>
      <c r="D849" s="72">
        <v>1.8986899852752686</v>
      </c>
    </row>
    <row r="850" spans="1:4" ht="15.6" x14ac:dyDescent="0.3">
      <c r="A850" s="33">
        <v>849</v>
      </c>
      <c r="B850" s="72">
        <v>192.54200744628906</v>
      </c>
      <c r="C850" s="72">
        <v>192.54200744628906</v>
      </c>
      <c r="D850" s="72">
        <v>1.9254200458526611</v>
      </c>
    </row>
    <row r="851" spans="1:4" ht="15.6" x14ac:dyDescent="0.3">
      <c r="A851" s="33">
        <v>850</v>
      </c>
      <c r="B851" s="72">
        <v>181.95899963378906</v>
      </c>
      <c r="C851" s="72">
        <v>181.95899963378906</v>
      </c>
      <c r="D851" s="72">
        <v>1.8195899724960327</v>
      </c>
    </row>
    <row r="852" spans="1:4" ht="15.6" x14ac:dyDescent="0.3">
      <c r="A852" s="33">
        <v>851</v>
      </c>
      <c r="B852" s="72">
        <v>215.75100708007812</v>
      </c>
      <c r="C852" s="72">
        <v>215.75100708007812</v>
      </c>
      <c r="D852" s="72">
        <v>2.1575100421905518</v>
      </c>
    </row>
    <row r="853" spans="1:4" ht="15.6" x14ac:dyDescent="0.3">
      <c r="A853" s="33">
        <v>852</v>
      </c>
      <c r="B853" s="72">
        <v>233.33999633789063</v>
      </c>
      <c r="C853" s="72">
        <v>233.33999633789063</v>
      </c>
      <c r="D853" s="72">
        <v>2.3334000110626221</v>
      </c>
    </row>
    <row r="854" spans="1:4" ht="15.6" x14ac:dyDescent="0.3">
      <c r="A854" s="33">
        <v>853</v>
      </c>
      <c r="B854" s="72">
        <v>233.302001953125</v>
      </c>
      <c r="C854" s="72">
        <v>233.302001953125</v>
      </c>
      <c r="D854" s="72">
        <v>2.3330199718475342</v>
      </c>
    </row>
    <row r="855" spans="1:4" ht="15.6" x14ac:dyDescent="0.3">
      <c r="A855" s="33">
        <v>854</v>
      </c>
      <c r="B855" s="72">
        <v>232.16299438476562</v>
      </c>
      <c r="C855" s="72">
        <v>232.16299438476562</v>
      </c>
      <c r="D855" s="72">
        <v>2.3216300010681152</v>
      </c>
    </row>
    <row r="856" spans="1:4" ht="15.6" x14ac:dyDescent="0.3">
      <c r="A856" s="33">
        <v>855</v>
      </c>
      <c r="B856" s="72">
        <v>226.31100463867187</v>
      </c>
      <c r="C856" s="72">
        <v>226.31100463867187</v>
      </c>
      <c r="D856" s="72">
        <v>2.2631099224090576</v>
      </c>
    </row>
    <row r="857" spans="1:4" ht="15.6" x14ac:dyDescent="0.3">
      <c r="A857" s="33">
        <v>856</v>
      </c>
      <c r="B857" s="72">
        <v>232.72700500488281</v>
      </c>
      <c r="C857" s="72">
        <v>232.72700500488281</v>
      </c>
      <c r="D857" s="72">
        <v>2.3272700309753418</v>
      </c>
    </row>
    <row r="858" spans="1:4" ht="15.6" x14ac:dyDescent="0.3">
      <c r="A858" s="33">
        <v>857</v>
      </c>
      <c r="B858" s="72">
        <v>232.91799926757812</v>
      </c>
      <c r="C858" s="72">
        <v>232.91799926757812</v>
      </c>
      <c r="D858" s="72">
        <v>2.3291800022125244</v>
      </c>
    </row>
    <row r="859" spans="1:4" ht="15.6" x14ac:dyDescent="0.3">
      <c r="A859" s="33">
        <v>858</v>
      </c>
      <c r="B859" s="72">
        <v>225.12699890136719</v>
      </c>
      <c r="C859" s="72">
        <v>225.12699890136719</v>
      </c>
      <c r="D859" s="72">
        <v>2.251270055770874</v>
      </c>
    </row>
    <row r="860" spans="1:4" ht="15.6" x14ac:dyDescent="0.3">
      <c r="A860" s="33">
        <v>859</v>
      </c>
      <c r="B860" s="72">
        <v>220.10000610351562</v>
      </c>
      <c r="C860" s="72">
        <v>220.10000610351562</v>
      </c>
      <c r="D860" s="72">
        <v>2.2009999752044678</v>
      </c>
    </row>
    <row r="861" spans="1:4" ht="15.6" x14ac:dyDescent="0.3">
      <c r="A861" s="33">
        <v>860</v>
      </c>
      <c r="B861" s="72">
        <v>220.05000305175781</v>
      </c>
      <c r="C861" s="72">
        <v>220.05000305175781</v>
      </c>
      <c r="D861" s="72">
        <v>2.2005000114440918</v>
      </c>
    </row>
    <row r="862" spans="1:4" ht="15.6" x14ac:dyDescent="0.3">
      <c r="A862" s="33">
        <v>861</v>
      </c>
      <c r="B862" s="72">
        <v>189.4219970703125</v>
      </c>
      <c r="C862" s="72">
        <v>189.4219970703125</v>
      </c>
      <c r="D862" s="72">
        <v>1.8942199945449829</v>
      </c>
    </row>
    <row r="863" spans="1:4" ht="15.6" x14ac:dyDescent="0.3">
      <c r="A863" s="33">
        <v>862</v>
      </c>
      <c r="B863" s="72">
        <v>172.17900085449219</v>
      </c>
      <c r="C863" s="72">
        <v>172.17900085449219</v>
      </c>
      <c r="D863" s="72">
        <v>1.7217899560928345</v>
      </c>
    </row>
    <row r="864" spans="1:4" ht="15.6" x14ac:dyDescent="0.3">
      <c r="A864" s="33">
        <v>863</v>
      </c>
      <c r="B864" s="72">
        <v>173.63800048828125</v>
      </c>
      <c r="C864" s="72">
        <v>173.63800048828125</v>
      </c>
      <c r="D864" s="72">
        <v>1.7363799810409546</v>
      </c>
    </row>
    <row r="865" spans="1:4" ht="15.6" x14ac:dyDescent="0.3">
      <c r="A865" s="33">
        <v>864</v>
      </c>
      <c r="B865" s="72">
        <v>164.62899780273437</v>
      </c>
      <c r="C865" s="72">
        <v>164.62899780273437</v>
      </c>
      <c r="D865" s="72">
        <v>1.6462899446487427</v>
      </c>
    </row>
    <row r="866" spans="1:4" ht="15.6" x14ac:dyDescent="0.3">
      <c r="A866" s="33">
        <v>865</v>
      </c>
      <c r="B866" s="72">
        <v>157.09500122070312</v>
      </c>
      <c r="C866" s="72">
        <v>157.09500122070312</v>
      </c>
      <c r="D866" s="72">
        <v>1.5709500312805176</v>
      </c>
    </row>
    <row r="867" spans="1:4" ht="15.6" x14ac:dyDescent="0.3">
      <c r="A867" s="33">
        <v>866</v>
      </c>
      <c r="B867" s="72">
        <v>183.87199401855469</v>
      </c>
      <c r="C867" s="72">
        <v>183.87199401855469</v>
      </c>
      <c r="D867" s="72">
        <v>1.8387199640274048</v>
      </c>
    </row>
    <row r="868" spans="1:4" ht="15.6" x14ac:dyDescent="0.3">
      <c r="A868" s="33">
        <v>867</v>
      </c>
      <c r="B868" s="72">
        <v>192.093994140625</v>
      </c>
      <c r="C868" s="72">
        <v>192.093994140625</v>
      </c>
      <c r="D868" s="72">
        <v>1.9209400415420532</v>
      </c>
    </row>
    <row r="869" spans="1:4" ht="15.6" x14ac:dyDescent="0.3">
      <c r="A869" s="33">
        <v>868</v>
      </c>
      <c r="B869" s="72">
        <v>204.28599548339844</v>
      </c>
      <c r="C869" s="72">
        <v>204.28599548339844</v>
      </c>
      <c r="D869" s="72">
        <v>2.0428600311279297</v>
      </c>
    </row>
    <row r="870" spans="1:4" ht="15.6" x14ac:dyDescent="0.3">
      <c r="A870" s="33">
        <v>869</v>
      </c>
      <c r="B870" s="72">
        <v>220.76600646972656</v>
      </c>
      <c r="C870" s="72">
        <v>220.76600646972656</v>
      </c>
      <c r="D870" s="72">
        <v>2.2076599597930908</v>
      </c>
    </row>
    <row r="871" spans="1:4" ht="15.6" x14ac:dyDescent="0.3">
      <c r="A871" s="33">
        <v>870</v>
      </c>
      <c r="B871" s="72">
        <v>233.45100402832031</v>
      </c>
      <c r="C871" s="72">
        <v>233.45100402832031</v>
      </c>
      <c r="D871" s="72">
        <v>2.3345100879669189</v>
      </c>
    </row>
    <row r="872" spans="1:4" ht="15.6" x14ac:dyDescent="0.3">
      <c r="A872" s="33">
        <v>871</v>
      </c>
      <c r="B872" s="72">
        <v>226.625</v>
      </c>
      <c r="C872" s="72">
        <v>226.625</v>
      </c>
      <c r="D872" s="72">
        <v>2.2662498950958252</v>
      </c>
    </row>
    <row r="873" spans="1:4" ht="15.6" x14ac:dyDescent="0.3">
      <c r="A873" s="33">
        <v>872</v>
      </c>
      <c r="B873" s="72">
        <v>230.05299377441406</v>
      </c>
      <c r="C873" s="72">
        <v>230.05299377441406</v>
      </c>
      <c r="D873" s="72">
        <v>2.300529956817627</v>
      </c>
    </row>
    <row r="874" spans="1:4" ht="15.6" x14ac:dyDescent="0.3">
      <c r="A874" s="33">
        <v>873</v>
      </c>
      <c r="B874" s="72">
        <v>231.781005859375</v>
      </c>
      <c r="C874" s="72">
        <v>231.781005859375</v>
      </c>
      <c r="D874" s="72">
        <v>2.31781005859375</v>
      </c>
    </row>
    <row r="875" spans="1:4" ht="15.6" x14ac:dyDescent="0.3">
      <c r="A875" s="33">
        <v>874</v>
      </c>
      <c r="B875" s="72">
        <v>231.74400329589844</v>
      </c>
      <c r="C875" s="72">
        <v>231.74400329589844</v>
      </c>
      <c r="D875" s="72">
        <v>2.3174400329589844</v>
      </c>
    </row>
    <row r="876" spans="1:4" ht="15.6" x14ac:dyDescent="0.3">
      <c r="A876" s="33">
        <v>875</v>
      </c>
      <c r="B876" s="72">
        <v>233.38900756835937</v>
      </c>
      <c r="C876" s="72">
        <v>233.38900756835937</v>
      </c>
      <c r="D876" s="72">
        <v>2.3338899612426758</v>
      </c>
    </row>
    <row r="877" spans="1:4" ht="15.6" x14ac:dyDescent="0.3">
      <c r="A877" s="33">
        <v>876</v>
      </c>
      <c r="B877" s="72">
        <v>233.23100280761719</v>
      </c>
      <c r="C877" s="72">
        <v>233.23100280761719</v>
      </c>
      <c r="D877" s="72">
        <v>2.3323099613189697</v>
      </c>
    </row>
    <row r="878" spans="1:4" ht="15.6" x14ac:dyDescent="0.3">
      <c r="A878" s="33">
        <v>877</v>
      </c>
      <c r="B878" s="72">
        <v>233.26699829101562</v>
      </c>
      <c r="C878" s="72">
        <v>233.26699829101562</v>
      </c>
      <c r="D878" s="72">
        <v>2.3326699733734131</v>
      </c>
    </row>
    <row r="879" spans="1:4" ht="15.6" x14ac:dyDescent="0.3">
      <c r="A879" s="33">
        <v>878</v>
      </c>
      <c r="B879" s="72">
        <v>232.75900268554687</v>
      </c>
      <c r="C879" s="72">
        <v>232.75900268554687</v>
      </c>
      <c r="D879" s="72">
        <v>2.3275899887084961</v>
      </c>
    </row>
    <row r="880" spans="1:4" ht="15.6" x14ac:dyDescent="0.3">
      <c r="A880" s="33">
        <v>879</v>
      </c>
      <c r="B880" s="72">
        <v>222.79600524902344</v>
      </c>
      <c r="C880" s="72">
        <v>222.79600524902344</v>
      </c>
      <c r="D880" s="72">
        <v>2.2279601097106934</v>
      </c>
    </row>
    <row r="881" spans="1:4" ht="15.6" x14ac:dyDescent="0.3">
      <c r="A881" s="33">
        <v>880</v>
      </c>
      <c r="B881" s="72">
        <v>159.49299621582031</v>
      </c>
      <c r="C881" s="72">
        <v>159.49299621582031</v>
      </c>
      <c r="D881" s="72">
        <v>1.5949300527572632</v>
      </c>
    </row>
    <row r="882" spans="1:4" ht="15.6" x14ac:dyDescent="0.3">
      <c r="A882" s="33">
        <v>881</v>
      </c>
      <c r="B882" s="72">
        <v>169.55400085449219</v>
      </c>
      <c r="C882" s="72">
        <v>169.55400085449219</v>
      </c>
      <c r="D882" s="72">
        <v>1.6955399513244629</v>
      </c>
    </row>
    <row r="883" spans="1:4" ht="15.6" x14ac:dyDescent="0.3">
      <c r="A883" s="33">
        <v>882</v>
      </c>
      <c r="B883" s="72">
        <v>163.93600463867187</v>
      </c>
      <c r="C883" s="72">
        <v>163.93600463867187</v>
      </c>
      <c r="D883" s="72">
        <v>1.6393599510192871</v>
      </c>
    </row>
    <row r="884" spans="1:4" ht="15.6" x14ac:dyDescent="0.3">
      <c r="A884" s="33">
        <v>883</v>
      </c>
      <c r="B884" s="72">
        <v>186.55400085449219</v>
      </c>
      <c r="C884" s="72">
        <v>186.55400085449219</v>
      </c>
      <c r="D884" s="72">
        <v>1.8655400276184082</v>
      </c>
    </row>
    <row r="885" spans="1:4" ht="15.6" x14ac:dyDescent="0.3">
      <c r="A885" s="33">
        <v>884</v>
      </c>
      <c r="B885" s="72">
        <v>183.28999328613281</v>
      </c>
      <c r="C885" s="72">
        <v>183.28999328613281</v>
      </c>
      <c r="D885" s="72">
        <v>1.8329000473022461</v>
      </c>
    </row>
    <row r="886" spans="1:4" ht="15.6" x14ac:dyDescent="0.3">
      <c r="A886" s="33">
        <v>885</v>
      </c>
      <c r="B886" s="72">
        <v>193.7969970703125</v>
      </c>
      <c r="C886" s="72">
        <v>193.7969970703125</v>
      </c>
      <c r="D886" s="72">
        <v>1.9379700422286987</v>
      </c>
    </row>
    <row r="887" spans="1:4" ht="15.6" x14ac:dyDescent="0.3">
      <c r="A887" s="33">
        <v>886</v>
      </c>
      <c r="B887" s="72">
        <v>189.83900451660156</v>
      </c>
      <c r="C887" s="72">
        <v>189.83900451660156</v>
      </c>
      <c r="D887" s="72">
        <v>1.8983900547027588</v>
      </c>
    </row>
    <row r="888" spans="1:4" ht="15.6" x14ac:dyDescent="0.3">
      <c r="A888" s="33">
        <v>887</v>
      </c>
      <c r="B888" s="72">
        <v>218.06500244140625</v>
      </c>
      <c r="C888" s="72">
        <v>218.06500244140625</v>
      </c>
      <c r="D888" s="72">
        <v>2.180649995803833</v>
      </c>
    </row>
    <row r="889" spans="1:4" ht="15.6" x14ac:dyDescent="0.3">
      <c r="A889" s="33">
        <v>888</v>
      </c>
      <c r="B889" s="72">
        <v>232.50700378417969</v>
      </c>
      <c r="C889" s="72">
        <v>232.50700378417969</v>
      </c>
      <c r="D889" s="72">
        <v>2.3250699043273926</v>
      </c>
    </row>
    <row r="890" spans="1:4" ht="15.6" x14ac:dyDescent="0.3">
      <c r="A890" s="33">
        <v>889</v>
      </c>
      <c r="B890" s="72">
        <v>230.58999633789063</v>
      </c>
      <c r="C890" s="72">
        <v>230.58999633789063</v>
      </c>
      <c r="D890" s="72">
        <v>2.3059000968933105</v>
      </c>
    </row>
    <row r="891" spans="1:4" ht="15.6" x14ac:dyDescent="0.3">
      <c r="A891" s="33">
        <v>890</v>
      </c>
      <c r="B891" s="72">
        <v>222.10299682617187</v>
      </c>
      <c r="C891" s="72">
        <v>222.10299682617187</v>
      </c>
      <c r="D891" s="72">
        <v>2.2210299968719482</v>
      </c>
    </row>
    <row r="892" spans="1:4" ht="15.6" x14ac:dyDescent="0.3">
      <c r="A892" s="33">
        <v>891</v>
      </c>
      <c r="B892" s="72">
        <v>230.73399353027344</v>
      </c>
      <c r="C892" s="72">
        <v>230.73399353027344</v>
      </c>
      <c r="D892" s="72">
        <v>2.3073399066925049</v>
      </c>
    </row>
    <row r="893" spans="1:4" ht="15.6" x14ac:dyDescent="0.3">
      <c r="A893" s="33">
        <v>892</v>
      </c>
      <c r="B893" s="72">
        <v>232.197998046875</v>
      </c>
      <c r="C893" s="72">
        <v>232.197998046875</v>
      </c>
      <c r="D893" s="72">
        <v>2.3219799995422363</v>
      </c>
    </row>
    <row r="894" spans="1:4" ht="15.6" x14ac:dyDescent="0.3">
      <c r="A894" s="33">
        <v>893</v>
      </c>
      <c r="B894" s="72">
        <v>230.42799377441406</v>
      </c>
      <c r="C894" s="72">
        <v>230.42799377441406</v>
      </c>
      <c r="D894" s="72">
        <v>2.3042800426483154</v>
      </c>
    </row>
    <row r="895" spans="1:4" ht="15.6" x14ac:dyDescent="0.3">
      <c r="A895" s="33">
        <v>894</v>
      </c>
      <c r="B895" s="72">
        <v>233.19700622558594</v>
      </c>
      <c r="C895" s="72">
        <v>233.19700622558594</v>
      </c>
      <c r="D895" s="72">
        <v>2.3319699764251709</v>
      </c>
    </row>
    <row r="896" spans="1:4" ht="15.6" x14ac:dyDescent="0.3">
      <c r="A896" s="33">
        <v>895</v>
      </c>
      <c r="B896" s="72">
        <v>232.58399963378906</v>
      </c>
      <c r="C896" s="72">
        <v>232.58399963378906</v>
      </c>
      <c r="D896" s="72">
        <v>2.3258399963378906</v>
      </c>
    </row>
    <row r="897" spans="1:4" ht="15.6" x14ac:dyDescent="0.3">
      <c r="A897" s="33">
        <v>896</v>
      </c>
      <c r="B897" s="72">
        <v>232.60899353027344</v>
      </c>
      <c r="C897" s="72">
        <v>232.60899353027344</v>
      </c>
      <c r="D897" s="72">
        <v>2.3260900974273682</v>
      </c>
    </row>
    <row r="898" spans="1:4" ht="15.6" x14ac:dyDescent="0.3">
      <c r="A898" s="33">
        <v>897</v>
      </c>
      <c r="B898" s="72">
        <v>218.0780029296875</v>
      </c>
      <c r="C898" s="72">
        <v>218.0780029296875</v>
      </c>
      <c r="D898" s="72">
        <v>2.1807799339294434</v>
      </c>
    </row>
    <row r="899" spans="1:4" ht="15.6" x14ac:dyDescent="0.3">
      <c r="A899" s="33">
        <v>898</v>
      </c>
      <c r="B899" s="72">
        <v>159.75</v>
      </c>
      <c r="C899" s="72">
        <v>159.75</v>
      </c>
      <c r="D899" s="72">
        <v>1.5974999666213989</v>
      </c>
    </row>
    <row r="900" spans="1:4" ht="15.6" x14ac:dyDescent="0.3">
      <c r="A900" s="33">
        <v>899</v>
      </c>
      <c r="B900" s="72">
        <v>182.07200622558594</v>
      </c>
      <c r="C900" s="72">
        <v>182.07200622558594</v>
      </c>
      <c r="D900" s="72">
        <v>1.8207199573516846</v>
      </c>
    </row>
    <row r="901" spans="1:4" ht="15.6" x14ac:dyDescent="0.3">
      <c r="A901" s="33">
        <v>900</v>
      </c>
      <c r="B901" s="72">
        <v>192.47900390625</v>
      </c>
      <c r="C901" s="72">
        <v>192.47900390625</v>
      </c>
      <c r="D901" s="72">
        <v>1.9247900247573853</v>
      </c>
    </row>
    <row r="902" spans="1:4" ht="15.6" x14ac:dyDescent="0.3">
      <c r="A902" s="33">
        <v>901</v>
      </c>
      <c r="B902" s="72">
        <v>170.70199584960937</v>
      </c>
      <c r="C902" s="72">
        <v>170.70199584960937</v>
      </c>
      <c r="D902" s="72">
        <v>1.7070200443267822</v>
      </c>
    </row>
    <row r="903" spans="1:4" ht="15.6" x14ac:dyDescent="0.3">
      <c r="A903" s="33">
        <v>902</v>
      </c>
      <c r="B903" s="72">
        <v>178.10899353027344</v>
      </c>
      <c r="C903" s="72">
        <v>178.10899353027344</v>
      </c>
      <c r="D903" s="72">
        <v>1.7810900211334229</v>
      </c>
    </row>
    <row r="904" spans="1:4" ht="15.6" x14ac:dyDescent="0.3">
      <c r="A904" s="33">
        <v>903</v>
      </c>
      <c r="B904" s="72">
        <v>180.45199584960937</v>
      </c>
      <c r="C904" s="72">
        <v>180.45199584960937</v>
      </c>
      <c r="D904" s="72">
        <v>1.8045200109481812</v>
      </c>
    </row>
    <row r="905" spans="1:4" ht="15.6" x14ac:dyDescent="0.3">
      <c r="A905" s="33">
        <v>904</v>
      </c>
      <c r="B905" s="72">
        <v>191.0469970703125</v>
      </c>
      <c r="C905" s="72">
        <v>191.0469970703125</v>
      </c>
      <c r="D905" s="72">
        <v>1.9104700088500977</v>
      </c>
    </row>
    <row r="906" spans="1:4" ht="15.6" x14ac:dyDescent="0.3">
      <c r="A906" s="33">
        <v>905</v>
      </c>
      <c r="B906" s="72">
        <v>188.70500183105469</v>
      </c>
      <c r="C906" s="72">
        <v>188.70500183105469</v>
      </c>
      <c r="D906" s="72">
        <v>1.8870500326156616</v>
      </c>
    </row>
    <row r="907" spans="1:4" ht="15.6" x14ac:dyDescent="0.3">
      <c r="A907" s="33">
        <v>906</v>
      </c>
      <c r="B907" s="72">
        <v>183.68800354003906</v>
      </c>
      <c r="C907" s="72">
        <v>183.68800354003906</v>
      </c>
      <c r="D907" s="72">
        <v>1.8368799686431885</v>
      </c>
    </row>
    <row r="908" spans="1:4" ht="15.6" x14ac:dyDescent="0.3">
      <c r="A908" s="33">
        <v>907</v>
      </c>
      <c r="B908" s="72">
        <v>230.70899963378906</v>
      </c>
      <c r="C908" s="72">
        <v>230.70899963378906</v>
      </c>
      <c r="D908" s="72">
        <v>2.3070900440216064</v>
      </c>
    </row>
    <row r="909" spans="1:4" ht="15.6" x14ac:dyDescent="0.3">
      <c r="A909" s="33">
        <v>908</v>
      </c>
      <c r="B909" s="72">
        <v>226.14700317382812</v>
      </c>
      <c r="C909" s="72">
        <v>226.14700317382812</v>
      </c>
      <c r="D909" s="72">
        <v>2.2614700794219971</v>
      </c>
    </row>
    <row r="910" spans="1:4" ht="15.6" x14ac:dyDescent="0.3">
      <c r="A910" s="33">
        <v>909</v>
      </c>
      <c r="B910" s="72">
        <v>222.11199951171875</v>
      </c>
      <c r="C910" s="72">
        <v>222.11199951171875</v>
      </c>
      <c r="D910" s="72">
        <v>2.2211201190948486</v>
      </c>
    </row>
    <row r="911" spans="1:4" ht="15.6" x14ac:dyDescent="0.3">
      <c r="A911" s="33">
        <v>910</v>
      </c>
      <c r="B911" s="72">
        <v>223.66700744628906</v>
      </c>
      <c r="C911" s="72">
        <v>223.66700744628906</v>
      </c>
      <c r="D911" s="72">
        <v>2.2366700172424316</v>
      </c>
    </row>
    <row r="912" spans="1:4" ht="15.6" x14ac:dyDescent="0.3">
      <c r="A912" s="33">
        <v>911</v>
      </c>
      <c r="B912" s="72">
        <v>231.92399597167969</v>
      </c>
      <c r="C912" s="72">
        <v>231.92399597167969</v>
      </c>
      <c r="D912" s="72">
        <v>2.3192400932312012</v>
      </c>
    </row>
    <row r="913" spans="1:4" ht="15.6" x14ac:dyDescent="0.3">
      <c r="A913" s="33">
        <v>912</v>
      </c>
      <c r="B913" s="72">
        <v>223.33299255371094</v>
      </c>
      <c r="C913" s="72">
        <v>223.33299255371094</v>
      </c>
      <c r="D913" s="72">
        <v>2.2333300113677979</v>
      </c>
    </row>
    <row r="914" spans="1:4" ht="15.6" x14ac:dyDescent="0.3">
      <c r="A914" s="33">
        <v>913</v>
      </c>
      <c r="B914" s="72">
        <v>218.09800720214844</v>
      </c>
      <c r="C914" s="72">
        <v>218.09800720214844</v>
      </c>
      <c r="D914" s="72">
        <v>2.1809799671173096</v>
      </c>
    </row>
    <row r="915" spans="1:4" ht="15.6" x14ac:dyDescent="0.3">
      <c r="A915" s="33">
        <v>914</v>
      </c>
      <c r="B915" s="72">
        <v>233.45100402832031</v>
      </c>
      <c r="C915" s="72">
        <v>233.45100402832031</v>
      </c>
      <c r="D915" s="72">
        <v>2.3345100879669189</v>
      </c>
    </row>
    <row r="916" spans="1:4" ht="15.6" x14ac:dyDescent="0.3">
      <c r="A916" s="33">
        <v>915</v>
      </c>
      <c r="B916" s="72">
        <v>233.45100402832031</v>
      </c>
      <c r="C916" s="72">
        <v>233.45100402832031</v>
      </c>
      <c r="D916" s="72">
        <v>2.3345100879669189</v>
      </c>
    </row>
    <row r="917" spans="1:4" ht="15.6" x14ac:dyDescent="0.3">
      <c r="A917" s="33">
        <v>916</v>
      </c>
      <c r="B917" s="72">
        <v>224.15299987792969</v>
      </c>
      <c r="C917" s="72">
        <v>224.15299987792969</v>
      </c>
      <c r="D917" s="72">
        <v>2.2415299415588379</v>
      </c>
    </row>
    <row r="918" spans="1:4" ht="15.6" x14ac:dyDescent="0.3">
      <c r="A918" s="33">
        <v>917</v>
      </c>
      <c r="B918" s="72">
        <v>206.64399719238281</v>
      </c>
      <c r="C918" s="72">
        <v>206.64399719238281</v>
      </c>
      <c r="D918" s="72">
        <v>2.0664401054382324</v>
      </c>
    </row>
    <row r="919" spans="1:4" ht="15.6" x14ac:dyDescent="0.3">
      <c r="A919" s="33">
        <v>918</v>
      </c>
      <c r="B919" s="72">
        <v>191.4429931640625</v>
      </c>
      <c r="C919" s="72">
        <v>191.4429931640625</v>
      </c>
      <c r="D919" s="72">
        <v>1.9144300222396851</v>
      </c>
    </row>
    <row r="920" spans="1:4" ht="15.6" x14ac:dyDescent="0.3">
      <c r="A920" s="33">
        <v>919</v>
      </c>
      <c r="B920" s="72">
        <v>196.83399963378906</v>
      </c>
      <c r="C920" s="72">
        <v>196.83399963378906</v>
      </c>
      <c r="D920" s="72">
        <v>1.9683400392532349</v>
      </c>
    </row>
    <row r="921" spans="1:4" ht="15.6" x14ac:dyDescent="0.3">
      <c r="A921" s="33">
        <v>920</v>
      </c>
      <c r="B921" s="72">
        <v>156.49299621582031</v>
      </c>
      <c r="C921" s="72">
        <v>156.49299621582031</v>
      </c>
      <c r="D921" s="72">
        <v>1.5649299621582031</v>
      </c>
    </row>
    <row r="922" spans="1:4" ht="15.6" x14ac:dyDescent="0.3">
      <c r="A922" s="33">
        <v>921</v>
      </c>
      <c r="B922" s="72">
        <v>174.41499328613281</v>
      </c>
      <c r="C922" s="72">
        <v>174.41499328613281</v>
      </c>
      <c r="D922" s="72">
        <v>1.7441500425338745</v>
      </c>
    </row>
    <row r="923" spans="1:4" ht="15.6" x14ac:dyDescent="0.3">
      <c r="A923" s="33">
        <v>922</v>
      </c>
      <c r="B923" s="72">
        <v>158.48300170898437</v>
      </c>
      <c r="C923" s="72">
        <v>158.48300170898437</v>
      </c>
      <c r="D923" s="72">
        <v>1.5848300457000732</v>
      </c>
    </row>
    <row r="924" spans="1:4" ht="15.6" x14ac:dyDescent="0.3">
      <c r="A924" s="33">
        <v>923</v>
      </c>
      <c r="B924" s="72">
        <v>158.40400695800781</v>
      </c>
      <c r="C924" s="72">
        <v>158.40400695800781</v>
      </c>
      <c r="D924" s="72">
        <v>1.5840400457382202</v>
      </c>
    </row>
    <row r="925" spans="1:4" ht="15.6" x14ac:dyDescent="0.3">
      <c r="A925" s="33">
        <v>924</v>
      </c>
      <c r="B925" s="72">
        <v>195.09100341796875</v>
      </c>
      <c r="C925" s="72">
        <v>195.09100341796875</v>
      </c>
      <c r="D925" s="72">
        <v>1.9509099721908569</v>
      </c>
    </row>
    <row r="926" spans="1:4" ht="15.6" x14ac:dyDescent="0.3">
      <c r="A926" s="33">
        <v>925</v>
      </c>
      <c r="B926" s="72">
        <v>177.89300537109375</v>
      </c>
      <c r="C926" s="72">
        <v>177.89300537109375</v>
      </c>
      <c r="D926" s="72">
        <v>1.7789299488067627</v>
      </c>
    </row>
    <row r="927" spans="1:4" ht="15.6" x14ac:dyDescent="0.3">
      <c r="A927" s="33">
        <v>926</v>
      </c>
      <c r="B927" s="72">
        <v>131.24600219726562</v>
      </c>
      <c r="C927" s="72">
        <v>131.24600219726562</v>
      </c>
      <c r="D927" s="72">
        <v>1.3124599456787109</v>
      </c>
    </row>
    <row r="928" spans="1:4" ht="15.6" x14ac:dyDescent="0.3">
      <c r="A928" s="33">
        <v>927</v>
      </c>
      <c r="B928" s="72">
        <v>224.22099304199219</v>
      </c>
      <c r="C928" s="72">
        <v>224.22099304199219</v>
      </c>
      <c r="D928" s="72">
        <v>2.2422099113464355</v>
      </c>
    </row>
    <row r="929" spans="1:4" ht="15.6" x14ac:dyDescent="0.3">
      <c r="A929" s="33">
        <v>928</v>
      </c>
      <c r="B929" s="72">
        <v>195.46499633789062</v>
      </c>
      <c r="C929" s="72">
        <v>195.46499633789062</v>
      </c>
      <c r="D929" s="72">
        <v>1.9546500444412231</v>
      </c>
    </row>
    <row r="930" spans="1:4" ht="15.6" x14ac:dyDescent="0.3">
      <c r="A930" s="33">
        <v>929</v>
      </c>
      <c r="B930" s="72">
        <v>181.26100158691406</v>
      </c>
      <c r="C930" s="72">
        <v>181.26100158691406</v>
      </c>
      <c r="D930" s="72">
        <v>1.8126100301742554</v>
      </c>
    </row>
    <row r="931" spans="1:4" ht="15.6" x14ac:dyDescent="0.3">
      <c r="A931" s="33">
        <v>930</v>
      </c>
      <c r="B931" s="72">
        <v>199.156005859375</v>
      </c>
      <c r="C931" s="72">
        <v>199.156005859375</v>
      </c>
      <c r="D931" s="72">
        <v>1.9915599822998047</v>
      </c>
    </row>
    <row r="932" spans="1:4" ht="15.6" x14ac:dyDescent="0.3">
      <c r="A932" s="33">
        <v>931</v>
      </c>
      <c r="B932" s="72">
        <v>232.58799743652344</v>
      </c>
      <c r="C932" s="72">
        <v>232.58799743652344</v>
      </c>
      <c r="D932" s="72">
        <v>2.3258800506591797</v>
      </c>
    </row>
    <row r="933" spans="1:4" ht="15.6" x14ac:dyDescent="0.3">
      <c r="A933" s="33">
        <v>932</v>
      </c>
      <c r="B933" s="72">
        <v>233.37300109863281</v>
      </c>
      <c r="C933" s="72">
        <v>233.37300109863281</v>
      </c>
      <c r="D933" s="72">
        <v>2.3337299823760986</v>
      </c>
    </row>
    <row r="934" spans="1:4" ht="15.6" x14ac:dyDescent="0.3">
      <c r="A934" s="33">
        <v>933</v>
      </c>
      <c r="B934" s="72">
        <v>218.68899536132812</v>
      </c>
      <c r="C934" s="72">
        <v>218.68899536132812</v>
      </c>
      <c r="D934" s="72">
        <v>2.1868898868560791</v>
      </c>
    </row>
    <row r="935" spans="1:4" ht="15.6" x14ac:dyDescent="0.3">
      <c r="A935" s="33">
        <v>934</v>
      </c>
      <c r="B935" s="72">
        <v>221.17300415039062</v>
      </c>
      <c r="C935" s="72">
        <v>221.17300415039062</v>
      </c>
      <c r="D935" s="72">
        <v>2.2117300033569336</v>
      </c>
    </row>
    <row r="936" spans="1:4" ht="15.6" x14ac:dyDescent="0.3">
      <c r="A936" s="33">
        <v>935</v>
      </c>
      <c r="B936" s="72">
        <v>222.30400085449219</v>
      </c>
      <c r="C936" s="72">
        <v>222.30400085449219</v>
      </c>
      <c r="D936" s="72">
        <v>2.2230401039123535</v>
      </c>
    </row>
    <row r="937" spans="1:4" ht="15.6" x14ac:dyDescent="0.3">
      <c r="A937" s="33">
        <v>936</v>
      </c>
      <c r="B937" s="72">
        <v>224.27400207519531</v>
      </c>
      <c r="C937" s="72">
        <v>224.27400207519531</v>
      </c>
      <c r="D937" s="72">
        <v>2.2427399158477783</v>
      </c>
    </row>
    <row r="938" spans="1:4" ht="15.6" x14ac:dyDescent="0.3">
      <c r="A938" s="33">
        <v>937</v>
      </c>
      <c r="B938" s="72">
        <v>228.81500244140625</v>
      </c>
      <c r="C938" s="72">
        <v>228.81500244140625</v>
      </c>
      <c r="D938" s="72">
        <v>2.2881500720977783</v>
      </c>
    </row>
    <row r="939" spans="1:4" ht="15.6" x14ac:dyDescent="0.3">
      <c r="A939" s="33">
        <v>938</v>
      </c>
      <c r="B939" s="72">
        <v>233.06199645996094</v>
      </c>
      <c r="C939" s="72">
        <v>233.06199645996094</v>
      </c>
      <c r="D939" s="72">
        <v>2.3306200504302979</v>
      </c>
    </row>
    <row r="940" spans="1:4" ht="15.6" x14ac:dyDescent="0.3">
      <c r="A940" s="33">
        <v>939</v>
      </c>
      <c r="B940" s="72">
        <v>229.28399658203125</v>
      </c>
      <c r="C940" s="72">
        <v>229.28399658203125</v>
      </c>
      <c r="D940" s="72">
        <v>2.2928299903869629</v>
      </c>
    </row>
    <row r="941" spans="1:4" ht="15.6" x14ac:dyDescent="0.3">
      <c r="A941" s="33">
        <v>940</v>
      </c>
      <c r="B941" s="72">
        <v>186.11799621582031</v>
      </c>
      <c r="C941" s="72">
        <v>186.11799621582031</v>
      </c>
      <c r="D941" s="72">
        <v>1.8611799478530884</v>
      </c>
    </row>
    <row r="942" spans="1:4" ht="15.6" x14ac:dyDescent="0.3">
      <c r="A942" s="33">
        <v>941</v>
      </c>
      <c r="B942" s="72">
        <v>172.41400146484375</v>
      </c>
      <c r="C942" s="72">
        <v>172.41400146484375</v>
      </c>
      <c r="D942" s="72">
        <v>1.7241400480270386</v>
      </c>
    </row>
    <row r="943" spans="1:4" ht="15.6" x14ac:dyDescent="0.3">
      <c r="A943" s="33">
        <v>942</v>
      </c>
      <c r="B943" s="72">
        <v>158.00300598144531</v>
      </c>
      <c r="C943" s="72">
        <v>158.00300598144531</v>
      </c>
      <c r="D943" s="72">
        <v>1.5800299644470215</v>
      </c>
    </row>
    <row r="944" spans="1:4" ht="15.6" x14ac:dyDescent="0.3">
      <c r="A944" s="33">
        <v>943</v>
      </c>
      <c r="B944" s="72">
        <v>153.62899780273438</v>
      </c>
      <c r="C944" s="72">
        <v>153.62899780273438</v>
      </c>
      <c r="D944" s="72">
        <v>1.5362900495529175</v>
      </c>
    </row>
    <row r="945" spans="1:4" ht="15.6" x14ac:dyDescent="0.3">
      <c r="A945" s="33">
        <v>944</v>
      </c>
      <c r="B945" s="72">
        <v>161.35299682617187</v>
      </c>
      <c r="C945" s="72">
        <v>161.35299682617187</v>
      </c>
      <c r="D945" s="72">
        <v>1.6135300397872925</v>
      </c>
    </row>
    <row r="946" spans="1:4" ht="15.6" x14ac:dyDescent="0.3">
      <c r="A946" s="33">
        <v>945</v>
      </c>
      <c r="B946" s="72">
        <v>195.593994140625</v>
      </c>
      <c r="C946" s="72">
        <v>195.593994140625</v>
      </c>
      <c r="D946" s="72">
        <v>1.9559400081634521</v>
      </c>
    </row>
    <row r="947" spans="1:4" ht="15.6" x14ac:dyDescent="0.3">
      <c r="A947" s="33">
        <v>946</v>
      </c>
      <c r="B947" s="72">
        <v>184.62300109863281</v>
      </c>
      <c r="C947" s="72">
        <v>184.62300109863281</v>
      </c>
      <c r="D947" s="72">
        <v>1.8462300300598145</v>
      </c>
    </row>
    <row r="948" spans="1:4" ht="15.6" x14ac:dyDescent="0.3">
      <c r="A948" s="33">
        <v>947</v>
      </c>
      <c r="B948" s="72">
        <v>111.41999816894531</v>
      </c>
      <c r="C948" s="72">
        <v>111.41999816894531</v>
      </c>
      <c r="D948" s="72">
        <v>1.1141999959945679</v>
      </c>
    </row>
    <row r="949" spans="1:4" ht="15.6" x14ac:dyDescent="0.3">
      <c r="A949" s="33">
        <v>948</v>
      </c>
      <c r="B949" s="72">
        <v>231.06700134277344</v>
      </c>
      <c r="C949" s="72">
        <v>231.06700134277344</v>
      </c>
      <c r="D949" s="72">
        <v>2.3106698989868164</v>
      </c>
    </row>
    <row r="950" spans="1:4" ht="15.6" x14ac:dyDescent="0.3">
      <c r="A950" s="33">
        <v>949</v>
      </c>
      <c r="B950" s="72">
        <v>220.93699645996094</v>
      </c>
      <c r="C950" s="72">
        <v>220.93699645996094</v>
      </c>
      <c r="D950" s="72">
        <v>2.2093698978424072</v>
      </c>
    </row>
    <row r="951" spans="1:4" ht="15.6" x14ac:dyDescent="0.3">
      <c r="A951" s="33">
        <v>950</v>
      </c>
      <c r="B951" s="72">
        <v>210.00799560546875</v>
      </c>
      <c r="C951" s="72">
        <v>210.00799560546875</v>
      </c>
      <c r="D951" s="72">
        <v>2.1000800132751465</v>
      </c>
    </row>
    <row r="952" spans="1:4" ht="15.6" x14ac:dyDescent="0.3">
      <c r="A952" s="33">
        <v>951</v>
      </c>
      <c r="B952" s="72">
        <v>170.49600219726562</v>
      </c>
      <c r="C952" s="72">
        <v>170.49600219726562</v>
      </c>
      <c r="D952" s="72">
        <v>1.7049599885940552</v>
      </c>
    </row>
    <row r="953" spans="1:4" ht="15.6" x14ac:dyDescent="0.3">
      <c r="A953" s="33">
        <v>952</v>
      </c>
      <c r="B953" s="72">
        <v>185.66000366210937</v>
      </c>
      <c r="C953" s="72">
        <v>185.66000366210937</v>
      </c>
      <c r="D953" s="72">
        <v>1.8566000461578369</v>
      </c>
    </row>
    <row r="954" spans="1:4" ht="15.6" x14ac:dyDescent="0.3">
      <c r="A954" s="33">
        <v>953</v>
      </c>
      <c r="B954" s="72">
        <v>205.63800048828125</v>
      </c>
      <c r="C954" s="72">
        <v>205.63800048828125</v>
      </c>
      <c r="D954" s="72">
        <v>2.056380033493042</v>
      </c>
    </row>
    <row r="955" spans="1:4" ht="15.6" x14ac:dyDescent="0.3">
      <c r="A955" s="33">
        <v>954</v>
      </c>
      <c r="B955" s="72">
        <v>233.0260009765625</v>
      </c>
      <c r="C955" s="72">
        <v>233.0260009765625</v>
      </c>
      <c r="D955" s="72">
        <v>2.3302600383758545</v>
      </c>
    </row>
    <row r="956" spans="1:4" ht="15.6" x14ac:dyDescent="0.3">
      <c r="A956" s="33">
        <v>955</v>
      </c>
      <c r="B956" s="72">
        <v>231.78199768066406</v>
      </c>
      <c r="C956" s="72">
        <v>231.78199768066406</v>
      </c>
      <c r="D956" s="72">
        <v>2.3178200721740723</v>
      </c>
    </row>
    <row r="957" spans="1:4" ht="15.6" x14ac:dyDescent="0.3">
      <c r="A957" s="33">
        <v>956</v>
      </c>
      <c r="B957" s="72">
        <v>233.04200744628906</v>
      </c>
      <c r="C957" s="72">
        <v>233.04200744628906</v>
      </c>
      <c r="D957" s="72">
        <v>2.3304200172424316</v>
      </c>
    </row>
    <row r="958" spans="1:4" ht="15.6" x14ac:dyDescent="0.3">
      <c r="A958" s="33">
        <v>957</v>
      </c>
      <c r="B958" s="72">
        <v>231.6820068359375</v>
      </c>
      <c r="C958" s="72">
        <v>231.6820068359375</v>
      </c>
      <c r="D958" s="72">
        <v>2.3168199062347412</v>
      </c>
    </row>
    <row r="959" spans="1:4" ht="15.6" x14ac:dyDescent="0.3">
      <c r="A959" s="33">
        <v>958</v>
      </c>
      <c r="B959" s="72">
        <v>233.42399597167969</v>
      </c>
      <c r="C959" s="72">
        <v>233.42399597167969</v>
      </c>
      <c r="D959" s="72">
        <v>2.3342399597167969</v>
      </c>
    </row>
    <row r="960" spans="1:4" ht="15.6" x14ac:dyDescent="0.3">
      <c r="A960" s="33">
        <v>959</v>
      </c>
      <c r="B960" s="72">
        <v>232.17500305175781</v>
      </c>
      <c r="C960" s="72">
        <v>232.17500305175781</v>
      </c>
      <c r="D960" s="72">
        <v>2.3217499256134033</v>
      </c>
    </row>
    <row r="961" spans="1:4" ht="15.6" x14ac:dyDescent="0.3">
      <c r="A961" s="33">
        <v>960</v>
      </c>
      <c r="B961" s="72">
        <v>233.24600219726562</v>
      </c>
      <c r="C961" s="72">
        <v>233.24600219726562</v>
      </c>
      <c r="D961" s="72">
        <v>2.3324599266052246</v>
      </c>
    </row>
    <row r="962" spans="1:4" ht="15.6" x14ac:dyDescent="0.3">
      <c r="A962" s="33">
        <v>961</v>
      </c>
      <c r="B962" s="72">
        <v>232.21800231933594</v>
      </c>
      <c r="C962" s="72">
        <v>232.21800231933594</v>
      </c>
      <c r="D962" s="72">
        <v>2.3221800327301025</v>
      </c>
    </row>
    <row r="963" spans="1:4" ht="15.6" x14ac:dyDescent="0.3">
      <c r="A963" s="33">
        <v>962</v>
      </c>
      <c r="B963" s="72">
        <v>233.09300231933594</v>
      </c>
      <c r="C963" s="72">
        <v>233.09300231933594</v>
      </c>
      <c r="D963" s="72">
        <v>2.3309299945831299</v>
      </c>
    </row>
    <row r="964" spans="1:4" ht="15.6" x14ac:dyDescent="0.3">
      <c r="A964" s="33">
        <v>963</v>
      </c>
      <c r="B964" s="72">
        <v>225.38600158691406</v>
      </c>
      <c r="C964" s="72">
        <v>225.38600158691406</v>
      </c>
      <c r="D964" s="72">
        <v>2.2538599967956543</v>
      </c>
    </row>
    <row r="965" spans="1:4" ht="15.6" x14ac:dyDescent="0.3">
      <c r="A965" s="33">
        <v>964</v>
      </c>
      <c r="B965" s="72">
        <v>178.27000427246094</v>
      </c>
      <c r="C965" s="72">
        <v>178.27000427246094</v>
      </c>
      <c r="D965" s="72">
        <v>1.7826999425888062</v>
      </c>
    </row>
    <row r="966" spans="1:4" ht="15.6" x14ac:dyDescent="0.3">
      <c r="A966" s="33">
        <v>965</v>
      </c>
      <c r="B966" s="72">
        <v>160.40699768066406</v>
      </c>
      <c r="C966" s="72">
        <v>160.40699768066406</v>
      </c>
      <c r="D966" s="72">
        <v>1.6040699481964111</v>
      </c>
    </row>
    <row r="967" spans="1:4" ht="15.6" x14ac:dyDescent="0.3">
      <c r="A967" s="33">
        <v>966</v>
      </c>
      <c r="B967" s="72">
        <v>170.9949951171875</v>
      </c>
      <c r="C967" s="72">
        <v>170.9949951171875</v>
      </c>
      <c r="D967" s="72">
        <v>1.7099499702453613</v>
      </c>
    </row>
    <row r="968" spans="1:4" ht="15.6" x14ac:dyDescent="0.3">
      <c r="A968" s="33">
        <v>967</v>
      </c>
      <c r="B968" s="72">
        <v>179.53599548339844</v>
      </c>
      <c r="C968" s="72">
        <v>179.53599548339844</v>
      </c>
      <c r="D968" s="72">
        <v>1.7953599691390991</v>
      </c>
    </row>
    <row r="969" spans="1:4" ht="15.6" x14ac:dyDescent="0.3">
      <c r="A969" s="33">
        <v>968</v>
      </c>
      <c r="B969" s="72">
        <v>184.00799560546875</v>
      </c>
      <c r="C969" s="72">
        <v>184.00799560546875</v>
      </c>
      <c r="D969" s="72">
        <v>1.8400800228118896</v>
      </c>
    </row>
    <row r="970" spans="1:4" ht="15.6" x14ac:dyDescent="0.3">
      <c r="A970" s="33">
        <v>969</v>
      </c>
      <c r="B970" s="72">
        <v>164.24299621582031</v>
      </c>
      <c r="C970" s="72">
        <v>164.24299621582031</v>
      </c>
      <c r="D970" s="72">
        <v>1.6424299478530884</v>
      </c>
    </row>
    <row r="971" spans="1:4" ht="15.6" x14ac:dyDescent="0.3">
      <c r="A971" s="33">
        <v>970</v>
      </c>
      <c r="B971" s="72">
        <v>126.52500152587891</v>
      </c>
      <c r="C971" s="72">
        <v>126.52500152587891</v>
      </c>
      <c r="D971" s="72">
        <v>1.2652499675750732</v>
      </c>
    </row>
    <row r="972" spans="1:4" ht="15.6" x14ac:dyDescent="0.3">
      <c r="A972" s="33">
        <v>971</v>
      </c>
      <c r="B972" s="72">
        <v>231.46200561523437</v>
      </c>
      <c r="C972" s="72">
        <v>231.46200561523437</v>
      </c>
      <c r="D972" s="72">
        <v>2.3146200180053711</v>
      </c>
    </row>
    <row r="973" spans="1:4" ht="15.6" x14ac:dyDescent="0.3">
      <c r="A973" s="33">
        <v>972</v>
      </c>
      <c r="B973" s="72">
        <v>224.69700622558594</v>
      </c>
      <c r="C973" s="72">
        <v>224.69700622558594</v>
      </c>
      <c r="D973" s="72">
        <v>2.2469699382781982</v>
      </c>
    </row>
    <row r="974" spans="1:4" ht="15.6" x14ac:dyDescent="0.3">
      <c r="A974" s="33">
        <v>973</v>
      </c>
      <c r="B974" s="72">
        <v>207.43899536132812</v>
      </c>
      <c r="C974" s="72">
        <v>207.43899536132812</v>
      </c>
      <c r="D974" s="72">
        <v>2.0743899345397949</v>
      </c>
    </row>
    <row r="975" spans="1:4" ht="15.6" x14ac:dyDescent="0.3">
      <c r="A975" s="33">
        <v>974</v>
      </c>
      <c r="B975" s="72">
        <v>183.62600708007813</v>
      </c>
      <c r="C975" s="72">
        <v>183.62600708007813</v>
      </c>
      <c r="D975" s="72">
        <v>1.8362599611282349</v>
      </c>
    </row>
    <row r="976" spans="1:4" ht="15.6" x14ac:dyDescent="0.3">
      <c r="A976" s="33">
        <v>975</v>
      </c>
      <c r="B976" s="72">
        <v>169.87600708007812</v>
      </c>
      <c r="C976" s="72">
        <v>169.87600708007812</v>
      </c>
      <c r="D976" s="72">
        <v>1.6987600326538086</v>
      </c>
    </row>
    <row r="977" spans="1:4" ht="15.6" x14ac:dyDescent="0.3">
      <c r="A977" s="33">
        <v>976</v>
      </c>
      <c r="B977" s="72">
        <v>202.12600708007813</v>
      </c>
      <c r="C977" s="72">
        <v>202.12600708007813</v>
      </c>
      <c r="D977" s="72">
        <v>2.0212600231170654</v>
      </c>
    </row>
    <row r="978" spans="1:4" ht="15.6" x14ac:dyDescent="0.3">
      <c r="A978" s="33">
        <v>977</v>
      </c>
      <c r="B978" s="72">
        <v>223.01899719238281</v>
      </c>
      <c r="C978" s="72">
        <v>223.01899719238281</v>
      </c>
      <c r="D978" s="72">
        <v>2.2301900386810303</v>
      </c>
    </row>
    <row r="979" spans="1:4" ht="15.6" x14ac:dyDescent="0.3">
      <c r="A979" s="33">
        <v>978</v>
      </c>
      <c r="B979" s="72">
        <v>232.01199340820312</v>
      </c>
      <c r="C979" s="72">
        <v>232.01199340820312</v>
      </c>
      <c r="D979" s="72">
        <v>2.320120096206665</v>
      </c>
    </row>
    <row r="980" spans="1:4" ht="15.6" x14ac:dyDescent="0.3">
      <c r="A980" s="33">
        <v>979</v>
      </c>
      <c r="B980" s="72">
        <v>201.41799926757812</v>
      </c>
      <c r="C980" s="72">
        <v>201.41799926757812</v>
      </c>
      <c r="D980" s="72">
        <v>2.0141799449920654</v>
      </c>
    </row>
    <row r="981" spans="1:4" ht="15.6" x14ac:dyDescent="0.3">
      <c r="A981" s="33">
        <v>980</v>
      </c>
      <c r="B981" s="72">
        <v>148.9429931640625</v>
      </c>
      <c r="C981" s="72">
        <v>148.9429931640625</v>
      </c>
      <c r="D981" s="72">
        <v>1.4894299507141113</v>
      </c>
    </row>
    <row r="982" spans="1:4" ht="15.6" x14ac:dyDescent="0.3">
      <c r="A982" s="33">
        <v>981</v>
      </c>
      <c r="B982" s="72">
        <v>207.07000732421875</v>
      </c>
      <c r="C982" s="72">
        <v>207.07000732421875</v>
      </c>
      <c r="D982" s="72">
        <v>2.07069993019104</v>
      </c>
    </row>
    <row r="983" spans="1:4" ht="15.6" x14ac:dyDescent="0.3">
      <c r="A983" s="33">
        <v>982</v>
      </c>
      <c r="B983" s="72">
        <v>233.44400024414062</v>
      </c>
      <c r="C983" s="72">
        <v>233.44400024414062</v>
      </c>
      <c r="D983" s="72">
        <v>2.3344399929046631</v>
      </c>
    </row>
    <row r="984" spans="1:4" ht="15.6" x14ac:dyDescent="0.3">
      <c r="A984" s="33">
        <v>983</v>
      </c>
      <c r="B984" s="72">
        <v>220.6300048828125</v>
      </c>
      <c r="C984" s="72">
        <v>220.6300048828125</v>
      </c>
      <c r="D984" s="72">
        <v>2.2063000202178955</v>
      </c>
    </row>
    <row r="985" spans="1:4" ht="15.6" x14ac:dyDescent="0.3">
      <c r="A985" s="33">
        <v>984</v>
      </c>
      <c r="B985" s="72">
        <v>210.66700744628906</v>
      </c>
      <c r="C985" s="72">
        <v>210.66700744628906</v>
      </c>
      <c r="D985" s="72">
        <v>2.1066699028015137</v>
      </c>
    </row>
    <row r="986" spans="1:4" ht="15.6" x14ac:dyDescent="0.3">
      <c r="A986" s="33">
        <v>985</v>
      </c>
      <c r="B986" s="72">
        <v>211.25300598144531</v>
      </c>
      <c r="C986" s="72">
        <v>211.25300598144531</v>
      </c>
      <c r="D986" s="72">
        <v>2.112529993057251</v>
      </c>
    </row>
    <row r="987" spans="1:4" ht="15.6" x14ac:dyDescent="0.3">
      <c r="A987" s="33">
        <v>986</v>
      </c>
      <c r="B987" s="72">
        <v>231.4320068359375</v>
      </c>
      <c r="C987" s="72">
        <v>231.4320068359375</v>
      </c>
      <c r="D987" s="72">
        <v>2.3143200874328613</v>
      </c>
    </row>
    <row r="988" spans="1:4" ht="15.6" x14ac:dyDescent="0.3">
      <c r="A988" s="33">
        <v>987</v>
      </c>
      <c r="B988" s="72">
        <v>221.47200012207031</v>
      </c>
      <c r="C988" s="72">
        <v>221.47200012207031</v>
      </c>
      <c r="D988" s="72">
        <v>2.2147200107574463</v>
      </c>
    </row>
    <row r="989" spans="1:4" ht="15.6" x14ac:dyDescent="0.3">
      <c r="A989" s="33">
        <v>988</v>
      </c>
      <c r="B989" s="72">
        <v>142.17399597167969</v>
      </c>
      <c r="C989" s="72">
        <v>142.17399597167969</v>
      </c>
      <c r="D989" s="72">
        <v>1.4217400550842285</v>
      </c>
    </row>
    <row r="990" spans="1:4" ht="15.6" x14ac:dyDescent="0.3">
      <c r="A990" s="33">
        <v>989</v>
      </c>
      <c r="B990" s="72">
        <v>148.58000183105469</v>
      </c>
      <c r="C990" s="72">
        <v>148.58000183105469</v>
      </c>
      <c r="D990" s="72">
        <v>1.48580002784729</v>
      </c>
    </row>
    <row r="991" spans="1:4" ht="15.6" x14ac:dyDescent="0.3">
      <c r="A991" s="33">
        <v>990</v>
      </c>
      <c r="B991" s="72">
        <v>168.06700134277344</v>
      </c>
      <c r="C991" s="72">
        <v>168.06700134277344</v>
      </c>
      <c r="D991" s="72">
        <v>1.6806700229644775</v>
      </c>
    </row>
    <row r="992" spans="1:4" ht="15.6" x14ac:dyDescent="0.3">
      <c r="A992" s="33">
        <v>991</v>
      </c>
      <c r="B992" s="72">
        <v>162.99800109863281</v>
      </c>
      <c r="C992" s="72">
        <v>162.99800109863281</v>
      </c>
      <c r="D992" s="72">
        <v>1.6299799680709839</v>
      </c>
    </row>
    <row r="993" spans="1:4" ht="15.6" x14ac:dyDescent="0.3">
      <c r="A993" s="33">
        <v>992</v>
      </c>
      <c r="B993" s="72">
        <v>130.24600219726562</v>
      </c>
      <c r="C993" s="72">
        <v>130.24600219726562</v>
      </c>
      <c r="D993" s="72">
        <v>1.3024599552154541</v>
      </c>
    </row>
    <row r="994" spans="1:4" ht="15.6" x14ac:dyDescent="0.3">
      <c r="A994" s="33">
        <v>993</v>
      </c>
      <c r="B994" s="72">
        <v>100.56900024414062</v>
      </c>
      <c r="C994" s="72">
        <v>100.56900024414062</v>
      </c>
      <c r="D994" s="72">
        <v>1.0056899785995483</v>
      </c>
    </row>
    <row r="995" spans="1:4" ht="15.6" x14ac:dyDescent="0.3">
      <c r="A995" s="33">
        <v>994</v>
      </c>
      <c r="B995" s="72">
        <v>146.677001953125</v>
      </c>
      <c r="C995" s="72">
        <v>146.677001953125</v>
      </c>
      <c r="D995" s="72">
        <v>1.4667700529098511</v>
      </c>
    </row>
    <row r="996" spans="1:4" ht="15.6" x14ac:dyDescent="0.3">
      <c r="A996" s="33">
        <v>995</v>
      </c>
      <c r="B996" s="72">
        <v>226.86599731445312</v>
      </c>
      <c r="C996" s="72">
        <v>226.86599731445312</v>
      </c>
      <c r="D996" s="72">
        <v>2.2686600685119629</v>
      </c>
    </row>
    <row r="997" spans="1:4" ht="15.6" x14ac:dyDescent="0.3">
      <c r="A997" s="33">
        <v>996</v>
      </c>
      <c r="B997" s="72">
        <v>223.76300048828125</v>
      </c>
      <c r="C997" s="72">
        <v>223.76300048828125</v>
      </c>
      <c r="D997" s="72">
        <v>2.2376298904418945</v>
      </c>
    </row>
    <row r="998" spans="1:4" ht="15.6" x14ac:dyDescent="0.3">
      <c r="A998" s="33">
        <v>997</v>
      </c>
      <c r="B998" s="72">
        <v>216.01499938964844</v>
      </c>
      <c r="C998" s="72">
        <v>216.01499938964844</v>
      </c>
      <c r="D998" s="72">
        <v>2.1601500511169434</v>
      </c>
    </row>
    <row r="999" spans="1:4" ht="15.6" x14ac:dyDescent="0.3">
      <c r="A999" s="33">
        <v>998</v>
      </c>
      <c r="B999" s="72">
        <v>182.81199645996094</v>
      </c>
      <c r="C999" s="72">
        <v>182.81199645996094</v>
      </c>
      <c r="D999" s="72">
        <v>1.8281199932098389</v>
      </c>
    </row>
    <row r="1000" spans="1:4" ht="15.6" x14ac:dyDescent="0.3">
      <c r="A1000" s="33">
        <v>999</v>
      </c>
      <c r="B1000" s="72">
        <v>179.88999938964844</v>
      </c>
      <c r="C1000" s="72">
        <v>179.88999938964844</v>
      </c>
      <c r="D1000" s="72">
        <v>1.7989000082015991</v>
      </c>
    </row>
    <row r="1001" spans="1:4" ht="15.6" x14ac:dyDescent="0.3">
      <c r="A1001" s="33">
        <v>1000</v>
      </c>
      <c r="B1001" s="72">
        <v>195.19599914550781</v>
      </c>
      <c r="C1001" s="72">
        <v>195.19599914550781</v>
      </c>
      <c r="D1001" s="72">
        <v>1.9519599676132202</v>
      </c>
    </row>
    <row r="1002" spans="1:4" ht="15.6" x14ac:dyDescent="0.3">
      <c r="A1002" s="33">
        <v>1001</v>
      </c>
      <c r="B1002" s="72">
        <v>225.3070068359375</v>
      </c>
      <c r="C1002" s="72">
        <v>225.3070068359375</v>
      </c>
      <c r="D1002" s="72">
        <v>2.2530701160430908</v>
      </c>
    </row>
    <row r="1003" spans="1:4" ht="15.6" x14ac:dyDescent="0.3">
      <c r="A1003" s="33">
        <v>1002</v>
      </c>
      <c r="B1003" s="72">
        <v>230.30299377441406</v>
      </c>
      <c r="C1003" s="72">
        <v>230.30299377441406</v>
      </c>
      <c r="D1003" s="72">
        <v>2.3030300140380859</v>
      </c>
    </row>
    <row r="1004" spans="1:4" ht="15.6" x14ac:dyDescent="0.3">
      <c r="A1004" s="33">
        <v>1003</v>
      </c>
      <c r="B1004" s="72">
        <v>220.14399719238281</v>
      </c>
      <c r="C1004" s="72">
        <v>220.14399719238281</v>
      </c>
      <c r="D1004" s="72">
        <v>2.2014400959014893</v>
      </c>
    </row>
    <row r="1005" spans="1:4" ht="15.6" x14ac:dyDescent="0.3">
      <c r="A1005" s="33">
        <v>1004</v>
      </c>
      <c r="B1005" s="72">
        <v>140.21499633789062</v>
      </c>
      <c r="C1005" s="72">
        <v>140.21499633789062</v>
      </c>
      <c r="D1005" s="72">
        <v>1.40215003490448</v>
      </c>
    </row>
    <row r="1006" spans="1:4" ht="15.6" x14ac:dyDescent="0.3">
      <c r="A1006" s="33">
        <v>1005</v>
      </c>
      <c r="B1006" s="72">
        <v>169.53599548339844</v>
      </c>
      <c r="C1006" s="72">
        <v>169.53599548339844</v>
      </c>
      <c r="D1006" s="72">
        <v>1.6953599452972412</v>
      </c>
    </row>
    <row r="1007" spans="1:4" ht="15.6" x14ac:dyDescent="0.3">
      <c r="A1007" s="33">
        <v>1006</v>
      </c>
      <c r="B1007" s="72">
        <v>204.39399719238281</v>
      </c>
      <c r="C1007" s="72">
        <v>204.39399719238281</v>
      </c>
      <c r="D1007" s="72">
        <v>2.0439400672912598</v>
      </c>
    </row>
    <row r="1008" spans="1:4" ht="15.6" x14ac:dyDescent="0.3">
      <c r="A1008" s="33">
        <v>1007</v>
      </c>
      <c r="B1008" s="72">
        <v>233.42300415039062</v>
      </c>
      <c r="C1008" s="72">
        <v>233.42300415039062</v>
      </c>
      <c r="D1008" s="72">
        <v>2.3342299461364746</v>
      </c>
    </row>
    <row r="1009" spans="1:4" ht="15.6" x14ac:dyDescent="0.3">
      <c r="A1009" s="33">
        <v>1008</v>
      </c>
      <c r="B1009" s="72">
        <v>219.73399353027344</v>
      </c>
      <c r="C1009" s="72">
        <v>219.73399353027344</v>
      </c>
      <c r="D1009" s="72">
        <v>2.1973400115966797</v>
      </c>
    </row>
    <row r="1010" spans="1:4" ht="15.6" x14ac:dyDescent="0.3">
      <c r="A1010" s="33">
        <v>1009</v>
      </c>
      <c r="B1010" s="72">
        <v>232.99200439453125</v>
      </c>
      <c r="C1010" s="72">
        <v>232.99200439453125</v>
      </c>
      <c r="D1010" s="72">
        <v>2.3299200534820557</v>
      </c>
    </row>
    <row r="1011" spans="1:4" ht="15.6" x14ac:dyDescent="0.3">
      <c r="A1011" s="33">
        <v>1010</v>
      </c>
      <c r="B1011" s="72">
        <v>228.27400207519531</v>
      </c>
      <c r="C1011" s="72">
        <v>228.27400207519531</v>
      </c>
      <c r="D1011" s="72">
        <v>2.2827401161193848</v>
      </c>
    </row>
    <row r="1012" spans="1:4" ht="15.6" x14ac:dyDescent="0.3">
      <c r="A1012" s="33">
        <v>1011</v>
      </c>
      <c r="B1012" s="72">
        <v>218.04200744628906</v>
      </c>
      <c r="C1012" s="72">
        <v>218.04200744628906</v>
      </c>
      <c r="D1012" s="72">
        <v>2.180419921875</v>
      </c>
    </row>
    <row r="1013" spans="1:4" ht="15.6" x14ac:dyDescent="0.3">
      <c r="A1013" s="33">
        <v>1012</v>
      </c>
      <c r="B1013" s="72">
        <v>192.2239990234375</v>
      </c>
      <c r="C1013" s="72">
        <v>192.2239990234375</v>
      </c>
      <c r="D1013" s="72">
        <v>1.9222400188446045</v>
      </c>
    </row>
    <row r="1014" spans="1:4" ht="15.6" x14ac:dyDescent="0.3">
      <c r="A1014" s="33">
        <v>1013</v>
      </c>
      <c r="B1014" s="72">
        <v>178.23899841308594</v>
      </c>
      <c r="C1014" s="72">
        <v>178.23899841308594</v>
      </c>
      <c r="D1014" s="72">
        <v>1.7823899984359741</v>
      </c>
    </row>
    <row r="1015" spans="1:4" ht="15.6" x14ac:dyDescent="0.3">
      <c r="A1015" s="33">
        <v>1014</v>
      </c>
      <c r="B1015" s="72">
        <v>163.76600646972656</v>
      </c>
      <c r="C1015" s="72">
        <v>163.76600646972656</v>
      </c>
      <c r="D1015" s="72">
        <v>1.637660026550293</v>
      </c>
    </row>
    <row r="1016" spans="1:4" ht="15.6" x14ac:dyDescent="0.3">
      <c r="A1016" s="33">
        <v>1015</v>
      </c>
      <c r="B1016" s="72">
        <v>194.21000671386719</v>
      </c>
      <c r="C1016" s="72">
        <v>194.21000671386719</v>
      </c>
      <c r="D1016" s="72">
        <v>1.9421000480651855</v>
      </c>
    </row>
    <row r="1017" spans="1:4" ht="15.6" x14ac:dyDescent="0.3">
      <c r="A1017" s="33">
        <v>1016</v>
      </c>
      <c r="B1017" s="72">
        <v>179.56300354003906</v>
      </c>
      <c r="C1017" s="72">
        <v>179.56300354003906</v>
      </c>
      <c r="D1017" s="72">
        <v>1.7956299781799316</v>
      </c>
    </row>
    <row r="1018" spans="1:4" ht="15.6" x14ac:dyDescent="0.3">
      <c r="A1018" s="33">
        <v>1017</v>
      </c>
      <c r="B1018" s="72">
        <v>103.05799865722656</v>
      </c>
      <c r="C1018" s="72">
        <v>103.05799865722656</v>
      </c>
      <c r="D1018" s="72">
        <v>1.0305800437927246</v>
      </c>
    </row>
    <row r="1019" spans="1:4" ht="15.6" x14ac:dyDescent="0.3">
      <c r="A1019" s="33">
        <v>1018</v>
      </c>
      <c r="B1019" s="72">
        <v>150.7449951171875</v>
      </c>
      <c r="C1019" s="72">
        <v>150.7449951171875</v>
      </c>
      <c r="D1019" s="72">
        <v>1.5074499845504761</v>
      </c>
    </row>
    <row r="1020" spans="1:4" ht="15.6" x14ac:dyDescent="0.3">
      <c r="A1020" s="33">
        <v>1019</v>
      </c>
      <c r="B1020" s="72">
        <v>160.62699890136719</v>
      </c>
      <c r="C1020" s="72">
        <v>160.62699890136719</v>
      </c>
      <c r="D1020" s="72">
        <v>1.6062699556350708</v>
      </c>
    </row>
    <row r="1021" spans="1:4" ht="15.6" x14ac:dyDescent="0.3">
      <c r="A1021" s="33">
        <v>1020</v>
      </c>
      <c r="B1021" s="72">
        <v>231.71000671386719</v>
      </c>
      <c r="C1021" s="72">
        <v>231.71000671386719</v>
      </c>
      <c r="D1021" s="72">
        <v>2.3171000480651855</v>
      </c>
    </row>
    <row r="1022" spans="1:4" ht="15.6" x14ac:dyDescent="0.3">
      <c r="A1022" s="33">
        <v>1021</v>
      </c>
      <c r="B1022" s="72">
        <v>203.3699951171875</v>
      </c>
      <c r="C1022" s="72">
        <v>203.3699951171875</v>
      </c>
      <c r="D1022" s="72">
        <v>2.0336999893188477</v>
      </c>
    </row>
    <row r="1023" spans="1:4" ht="15.6" x14ac:dyDescent="0.3">
      <c r="A1023" s="33">
        <v>1022</v>
      </c>
      <c r="B1023" s="72">
        <v>217.89799499511719</v>
      </c>
      <c r="C1023" s="72">
        <v>217.89799499511719</v>
      </c>
      <c r="D1023" s="72">
        <v>2.1789801120758057</v>
      </c>
    </row>
    <row r="1024" spans="1:4" ht="15.6" x14ac:dyDescent="0.3">
      <c r="A1024" s="33">
        <v>1023</v>
      </c>
      <c r="B1024" s="72">
        <v>219.27200317382812</v>
      </c>
      <c r="C1024" s="72">
        <v>219.27200317382812</v>
      </c>
      <c r="D1024" s="72">
        <v>2.1927199363708496</v>
      </c>
    </row>
    <row r="1025" spans="1:4" ht="15.6" x14ac:dyDescent="0.3">
      <c r="A1025" s="33">
        <v>1024</v>
      </c>
      <c r="B1025" s="72">
        <v>218.66600036621094</v>
      </c>
      <c r="C1025" s="72">
        <v>218.66600036621094</v>
      </c>
      <c r="D1025" s="72">
        <v>2.1866600513458252</v>
      </c>
    </row>
    <row r="1026" spans="1:4" ht="15.6" x14ac:dyDescent="0.3">
      <c r="A1026" s="33">
        <v>1025</v>
      </c>
      <c r="B1026" s="72">
        <v>230.51199340820313</v>
      </c>
      <c r="C1026" s="72">
        <v>230.51199340820313</v>
      </c>
      <c r="D1026" s="72">
        <v>2.3051199913024902</v>
      </c>
    </row>
    <row r="1027" spans="1:4" ht="15.6" x14ac:dyDescent="0.3">
      <c r="A1027" s="33">
        <v>1026</v>
      </c>
      <c r="B1027" s="72">
        <v>231.60000610351562</v>
      </c>
      <c r="C1027" s="72">
        <v>231.60000610351562</v>
      </c>
      <c r="D1027" s="72">
        <v>2.3159999847412109</v>
      </c>
    </row>
    <row r="1028" spans="1:4" ht="15.6" x14ac:dyDescent="0.3">
      <c r="A1028" s="33">
        <v>1027</v>
      </c>
      <c r="B1028" s="72">
        <v>227.927001953125</v>
      </c>
      <c r="C1028" s="72">
        <v>227.927001953125</v>
      </c>
      <c r="D1028" s="72">
        <v>2.2792699337005615</v>
      </c>
    </row>
    <row r="1029" spans="1:4" ht="15.6" x14ac:dyDescent="0.3">
      <c r="A1029" s="33">
        <v>1028</v>
      </c>
      <c r="B1029" s="72">
        <v>232.28700256347656</v>
      </c>
      <c r="C1029" s="72">
        <v>232.28700256347656</v>
      </c>
      <c r="D1029" s="72">
        <v>2.3228700160980225</v>
      </c>
    </row>
    <row r="1030" spans="1:4" ht="15.6" x14ac:dyDescent="0.3">
      <c r="A1030" s="33">
        <v>1029</v>
      </c>
      <c r="B1030" s="72">
        <v>232.90400695800781</v>
      </c>
      <c r="C1030" s="72">
        <v>232.90400695800781</v>
      </c>
      <c r="D1030" s="72">
        <v>2.3290400505065918</v>
      </c>
    </row>
    <row r="1031" spans="1:4" ht="15.6" x14ac:dyDescent="0.3">
      <c r="A1031" s="33">
        <v>1030</v>
      </c>
      <c r="B1031" s="72">
        <v>229.91400146484375</v>
      </c>
      <c r="C1031" s="72">
        <v>229.91400146484375</v>
      </c>
      <c r="D1031" s="72">
        <v>2.2991399765014648</v>
      </c>
    </row>
    <row r="1032" spans="1:4" ht="15.6" x14ac:dyDescent="0.3">
      <c r="A1032" s="33">
        <v>1031</v>
      </c>
      <c r="B1032" s="72">
        <v>233.20799255371094</v>
      </c>
      <c r="C1032" s="72">
        <v>233.20799255371094</v>
      </c>
      <c r="D1032" s="72">
        <v>2.3320798873901367</v>
      </c>
    </row>
    <row r="1033" spans="1:4" ht="15.6" x14ac:dyDescent="0.3">
      <c r="A1033" s="33">
        <v>1032</v>
      </c>
      <c r="B1033" s="72">
        <v>230.072998046875</v>
      </c>
      <c r="C1033" s="72">
        <v>230.072998046875</v>
      </c>
      <c r="D1033" s="72">
        <v>2.3007299900054932</v>
      </c>
    </row>
    <row r="1034" spans="1:4" ht="15.6" x14ac:dyDescent="0.3">
      <c r="A1034" s="33">
        <v>1033</v>
      </c>
      <c r="B1034" s="72">
        <v>228.2239990234375</v>
      </c>
      <c r="C1034" s="72">
        <v>228.2239990234375</v>
      </c>
      <c r="D1034" s="72">
        <v>2.2822399139404297</v>
      </c>
    </row>
    <row r="1035" spans="1:4" ht="15.6" x14ac:dyDescent="0.3">
      <c r="A1035" s="33">
        <v>1034</v>
      </c>
      <c r="B1035" s="72">
        <v>212.42500305175781</v>
      </c>
      <c r="C1035" s="72">
        <v>212.42500305175781</v>
      </c>
      <c r="D1035" s="72">
        <v>2.1242499351501465</v>
      </c>
    </row>
    <row r="1036" spans="1:4" ht="15.6" x14ac:dyDescent="0.3">
      <c r="A1036" s="33">
        <v>1035</v>
      </c>
      <c r="B1036" s="72">
        <v>205.06599426269531</v>
      </c>
      <c r="C1036" s="72">
        <v>205.06599426269531</v>
      </c>
      <c r="D1036" s="72">
        <v>2.0506598949432373</v>
      </c>
    </row>
    <row r="1037" spans="1:4" ht="15.6" x14ac:dyDescent="0.3">
      <c r="A1037" s="33">
        <v>1036</v>
      </c>
      <c r="B1037" s="72">
        <v>163.96800231933594</v>
      </c>
      <c r="C1037" s="72">
        <v>163.96800231933594</v>
      </c>
      <c r="D1037" s="72">
        <v>1.639680027961731</v>
      </c>
    </row>
    <row r="1038" spans="1:4" ht="15.6" x14ac:dyDescent="0.3">
      <c r="A1038" s="33">
        <v>1037</v>
      </c>
      <c r="B1038" s="72">
        <v>120.13200378417969</v>
      </c>
      <c r="C1038" s="72">
        <v>120.13200378417969</v>
      </c>
      <c r="D1038" s="72">
        <v>1.2013200521469116</v>
      </c>
    </row>
    <row r="1039" spans="1:4" ht="15.6" x14ac:dyDescent="0.3">
      <c r="A1039" s="33">
        <v>1038</v>
      </c>
      <c r="B1039" s="72">
        <v>162.76800537109375</v>
      </c>
      <c r="C1039" s="72">
        <v>162.76800537109375</v>
      </c>
      <c r="D1039" s="72">
        <v>1.6276799440383911</v>
      </c>
    </row>
    <row r="1040" spans="1:4" ht="15.6" x14ac:dyDescent="0.3">
      <c r="A1040" s="33">
        <v>1039</v>
      </c>
      <c r="B1040" s="72">
        <v>167.89300537109375</v>
      </c>
      <c r="C1040" s="72">
        <v>167.89300537109375</v>
      </c>
      <c r="D1040" s="72">
        <v>1.6789300441741943</v>
      </c>
    </row>
    <row r="1041" spans="1:4" ht="15.6" x14ac:dyDescent="0.3">
      <c r="A1041" s="33">
        <v>1040</v>
      </c>
      <c r="B1041" s="72">
        <v>165.26499938964844</v>
      </c>
      <c r="C1041" s="72">
        <v>165.26499938964844</v>
      </c>
      <c r="D1041" s="72">
        <v>1.652649998664856</v>
      </c>
    </row>
    <row r="1042" spans="1:4" ht="15.6" x14ac:dyDescent="0.3">
      <c r="A1042" s="33">
        <v>1041</v>
      </c>
      <c r="B1042" s="72">
        <v>126.99500274658203</v>
      </c>
      <c r="C1042" s="72">
        <v>126.99500274658203</v>
      </c>
      <c r="D1042" s="72">
        <v>1.2699500322341919</v>
      </c>
    </row>
    <row r="1043" spans="1:4" ht="15.6" x14ac:dyDescent="0.3">
      <c r="A1043" s="33">
        <v>1042</v>
      </c>
      <c r="B1043" s="72">
        <v>137.35600280761719</v>
      </c>
      <c r="C1043" s="72">
        <v>137.35600280761719</v>
      </c>
      <c r="D1043" s="72">
        <v>1.3735599517822266</v>
      </c>
    </row>
    <row r="1044" spans="1:4" ht="15.6" x14ac:dyDescent="0.3">
      <c r="A1044" s="33">
        <v>1043</v>
      </c>
      <c r="B1044" s="72">
        <v>146.38699340820313</v>
      </c>
      <c r="C1044" s="72">
        <v>146.38699340820313</v>
      </c>
      <c r="D1044" s="72">
        <v>1.4638700485229492</v>
      </c>
    </row>
    <row r="1045" spans="1:4" ht="15.6" x14ac:dyDescent="0.3">
      <c r="A1045" s="33">
        <v>1044</v>
      </c>
      <c r="B1045" s="72">
        <v>163.7969970703125</v>
      </c>
      <c r="C1045" s="72">
        <v>163.7969970703125</v>
      </c>
      <c r="D1045" s="72">
        <v>1.637969970703125</v>
      </c>
    </row>
    <row r="1046" spans="1:4" ht="15.6" x14ac:dyDescent="0.3">
      <c r="A1046" s="33">
        <v>1045</v>
      </c>
      <c r="B1046" s="72">
        <v>229.40299987792969</v>
      </c>
      <c r="C1046" s="72">
        <v>229.40299987792969</v>
      </c>
      <c r="D1046" s="72">
        <v>2.2940299510955811</v>
      </c>
    </row>
    <row r="1047" spans="1:4" ht="15.6" x14ac:dyDescent="0.3">
      <c r="A1047" s="33">
        <v>1046</v>
      </c>
      <c r="B1047" s="72">
        <v>206.968994140625</v>
      </c>
      <c r="C1047" s="72">
        <v>206.968994140625</v>
      </c>
      <c r="D1047" s="72">
        <v>2.0696899890899658</v>
      </c>
    </row>
    <row r="1048" spans="1:4" ht="15.6" x14ac:dyDescent="0.3">
      <c r="A1048" s="33">
        <v>1047</v>
      </c>
      <c r="B1048" s="72">
        <v>212.07899475097656</v>
      </c>
      <c r="C1048" s="72">
        <v>212.07899475097656</v>
      </c>
      <c r="D1048" s="72">
        <v>2.1207900047302246</v>
      </c>
    </row>
    <row r="1049" spans="1:4" ht="15.6" x14ac:dyDescent="0.3">
      <c r="A1049" s="33">
        <v>1048</v>
      </c>
      <c r="B1049" s="72">
        <v>223.41999816894531</v>
      </c>
      <c r="C1049" s="72">
        <v>223.41999816894531</v>
      </c>
      <c r="D1049" s="72">
        <v>2.2342000007629395</v>
      </c>
    </row>
    <row r="1050" spans="1:4" ht="15.6" x14ac:dyDescent="0.3">
      <c r="A1050" s="33">
        <v>1049</v>
      </c>
      <c r="B1050" s="72">
        <v>230.17300415039062</v>
      </c>
      <c r="C1050" s="72">
        <v>230.17300415039062</v>
      </c>
      <c r="D1050" s="72">
        <v>2.3017299175262451</v>
      </c>
    </row>
    <row r="1051" spans="1:4" ht="15.6" x14ac:dyDescent="0.3">
      <c r="A1051" s="33">
        <v>1050</v>
      </c>
      <c r="B1051" s="72">
        <v>233.02000427246094</v>
      </c>
      <c r="C1051" s="72">
        <v>233.02000427246094</v>
      </c>
      <c r="D1051" s="72">
        <v>2.3301999568939209</v>
      </c>
    </row>
    <row r="1052" spans="1:4" ht="15.6" x14ac:dyDescent="0.3">
      <c r="A1052" s="33">
        <v>1051</v>
      </c>
      <c r="B1052" s="72">
        <v>208.29299926757812</v>
      </c>
      <c r="C1052" s="72">
        <v>208.29299926757812</v>
      </c>
      <c r="D1052" s="72">
        <v>2.0829300880432129</v>
      </c>
    </row>
    <row r="1053" spans="1:4" ht="15.6" x14ac:dyDescent="0.3">
      <c r="A1053" s="33">
        <v>1052</v>
      </c>
      <c r="B1053" s="72">
        <v>214.85299682617187</v>
      </c>
      <c r="C1053" s="72">
        <v>214.85299682617187</v>
      </c>
      <c r="D1053" s="72">
        <v>2.1485300064086914</v>
      </c>
    </row>
    <row r="1054" spans="1:4" ht="15.6" x14ac:dyDescent="0.3">
      <c r="A1054" s="33">
        <v>1053</v>
      </c>
      <c r="B1054" s="72">
        <v>233.39999389648437</v>
      </c>
      <c r="C1054" s="72">
        <v>233.39999389648437</v>
      </c>
      <c r="D1054" s="72">
        <v>2.3340001106262207</v>
      </c>
    </row>
    <row r="1055" spans="1:4" ht="15.6" x14ac:dyDescent="0.3">
      <c r="A1055" s="33">
        <v>1054</v>
      </c>
      <c r="B1055" s="72">
        <v>229.11099243164062</v>
      </c>
      <c r="C1055" s="72">
        <v>229.11099243164062</v>
      </c>
      <c r="D1055" s="72">
        <v>2.2911100387573242</v>
      </c>
    </row>
    <row r="1056" spans="1:4" ht="15.6" x14ac:dyDescent="0.3">
      <c r="A1056" s="33">
        <v>1055</v>
      </c>
      <c r="B1056" s="72">
        <v>212.92300415039062</v>
      </c>
      <c r="C1056" s="72">
        <v>212.92300415039062</v>
      </c>
      <c r="D1056" s="72">
        <v>2.1292300224304199</v>
      </c>
    </row>
    <row r="1057" spans="1:4" ht="15.6" x14ac:dyDescent="0.3">
      <c r="A1057" s="33">
        <v>1056</v>
      </c>
      <c r="B1057" s="72">
        <v>227.68600463867187</v>
      </c>
      <c r="C1057" s="72">
        <v>227.68600463867187</v>
      </c>
      <c r="D1057" s="72">
        <v>2.2768599987030029</v>
      </c>
    </row>
    <row r="1058" spans="1:4" ht="15.6" x14ac:dyDescent="0.3">
      <c r="A1058" s="33">
        <v>1057</v>
      </c>
      <c r="B1058" s="72">
        <v>221.35899353027344</v>
      </c>
      <c r="C1058" s="72">
        <v>221.35899353027344</v>
      </c>
      <c r="D1058" s="72">
        <v>2.2135899066925049</v>
      </c>
    </row>
    <row r="1059" spans="1:4" ht="15.6" x14ac:dyDescent="0.3">
      <c r="A1059" s="33">
        <v>1058</v>
      </c>
      <c r="B1059" s="72">
        <v>217.71699523925781</v>
      </c>
      <c r="C1059" s="72">
        <v>217.71699523925781</v>
      </c>
      <c r="D1059" s="72">
        <v>2.1771700382232666</v>
      </c>
    </row>
    <row r="1060" spans="1:4" ht="15.6" x14ac:dyDescent="0.3">
      <c r="A1060" s="33">
        <v>1059</v>
      </c>
      <c r="B1060" s="72">
        <v>199.81199645996094</v>
      </c>
      <c r="C1060" s="72">
        <v>199.81199645996094</v>
      </c>
      <c r="D1060" s="72">
        <v>1.9981199502944946</v>
      </c>
    </row>
    <row r="1061" spans="1:4" ht="15.6" x14ac:dyDescent="0.3">
      <c r="A1061" s="33">
        <v>1060</v>
      </c>
      <c r="B1061" s="72">
        <v>200.93899536132812</v>
      </c>
      <c r="C1061" s="72">
        <v>200.93899536132812</v>
      </c>
      <c r="D1061" s="72">
        <v>2.009390115737915</v>
      </c>
    </row>
    <row r="1062" spans="1:4" ht="15.6" x14ac:dyDescent="0.3">
      <c r="A1062" s="33">
        <v>1061</v>
      </c>
      <c r="B1062" s="72">
        <v>186.29499816894531</v>
      </c>
      <c r="C1062" s="72">
        <v>186.29499816894531</v>
      </c>
      <c r="D1062" s="72">
        <v>1.8629499673843384</v>
      </c>
    </row>
    <row r="1063" spans="1:4" ht="15.6" x14ac:dyDescent="0.3">
      <c r="A1063" s="33">
        <v>1062</v>
      </c>
      <c r="B1063" s="72">
        <v>176.76499938964844</v>
      </c>
      <c r="C1063" s="72">
        <v>176.76499938964844</v>
      </c>
      <c r="D1063" s="72">
        <v>1.7676500082015991</v>
      </c>
    </row>
    <row r="1064" spans="1:4" ht="15.6" x14ac:dyDescent="0.3">
      <c r="A1064" s="33">
        <v>1063</v>
      </c>
      <c r="B1064" s="72">
        <v>134.08599853515625</v>
      </c>
      <c r="C1064" s="72">
        <v>134.08599853515625</v>
      </c>
      <c r="D1064" s="72">
        <v>1.3408600091934204</v>
      </c>
    </row>
    <row r="1065" spans="1:4" ht="15.6" x14ac:dyDescent="0.3">
      <c r="A1065" s="33">
        <v>1064</v>
      </c>
      <c r="B1065" s="72">
        <v>137.74800109863281</v>
      </c>
      <c r="C1065" s="72">
        <v>137.74800109863281</v>
      </c>
      <c r="D1065" s="72">
        <v>1.3774800300598145</v>
      </c>
    </row>
    <row r="1066" spans="1:4" ht="15.6" x14ac:dyDescent="0.3">
      <c r="A1066" s="33">
        <v>1065</v>
      </c>
      <c r="B1066" s="72">
        <v>161.36900329589844</v>
      </c>
      <c r="C1066" s="72">
        <v>161.36900329589844</v>
      </c>
      <c r="D1066" s="72">
        <v>1.6136900186538696</v>
      </c>
    </row>
    <row r="1067" spans="1:4" ht="15.6" x14ac:dyDescent="0.3">
      <c r="A1067" s="33">
        <v>1066</v>
      </c>
      <c r="B1067" s="72">
        <v>161.71299743652344</v>
      </c>
      <c r="C1067" s="72">
        <v>161.71299743652344</v>
      </c>
      <c r="D1067" s="72">
        <v>1.6171300411224365</v>
      </c>
    </row>
    <row r="1068" spans="1:4" ht="15.6" x14ac:dyDescent="0.3">
      <c r="A1068" s="33">
        <v>1067</v>
      </c>
      <c r="B1068" s="72">
        <v>153.09800720214844</v>
      </c>
      <c r="C1068" s="72">
        <v>153.09800720214844</v>
      </c>
      <c r="D1068" s="72">
        <v>1.5309799909591675</v>
      </c>
    </row>
    <row r="1069" spans="1:4" ht="15.6" x14ac:dyDescent="0.3">
      <c r="A1069" s="33">
        <v>1068</v>
      </c>
      <c r="B1069" s="72">
        <v>117.7030029296875</v>
      </c>
      <c r="C1069" s="72">
        <v>117.7030029296875</v>
      </c>
      <c r="D1069" s="72">
        <v>1.1770299673080444</v>
      </c>
    </row>
    <row r="1070" spans="1:4" ht="15.6" x14ac:dyDescent="0.3">
      <c r="A1070" s="33">
        <v>1069</v>
      </c>
      <c r="B1070" s="72">
        <v>127.15399932861328</v>
      </c>
      <c r="C1070" s="72">
        <v>127.15399932861328</v>
      </c>
      <c r="D1070" s="72">
        <v>1.2715400457382202</v>
      </c>
    </row>
    <row r="1071" spans="1:4" ht="15.6" x14ac:dyDescent="0.3">
      <c r="A1071" s="33">
        <v>1070</v>
      </c>
      <c r="B1071" s="72">
        <v>100.40499877929687</v>
      </c>
      <c r="C1071" s="72">
        <v>100.40499877929687</v>
      </c>
      <c r="D1071" s="72">
        <v>1.0040500164031982</v>
      </c>
    </row>
    <row r="1072" spans="1:4" ht="15.6" x14ac:dyDescent="0.3">
      <c r="A1072" s="33">
        <v>1071</v>
      </c>
      <c r="B1072" s="72">
        <v>233.27200317382812</v>
      </c>
      <c r="C1072" s="72">
        <v>233.27200317382812</v>
      </c>
      <c r="D1072" s="72">
        <v>2.3327200412750244</v>
      </c>
    </row>
    <row r="1073" spans="1:4" ht="15.6" x14ac:dyDescent="0.3">
      <c r="A1073" s="33">
        <v>1072</v>
      </c>
      <c r="B1073" s="72">
        <v>205.60000610351562</v>
      </c>
      <c r="C1073" s="72">
        <v>205.60000610351562</v>
      </c>
      <c r="D1073" s="72">
        <v>2.0559999942779541</v>
      </c>
    </row>
    <row r="1074" spans="1:4" ht="15.6" x14ac:dyDescent="0.3">
      <c r="A1074" s="33">
        <v>1073</v>
      </c>
      <c r="B1074" s="72">
        <v>198.11099243164062</v>
      </c>
      <c r="C1074" s="72">
        <v>198.11099243164062</v>
      </c>
      <c r="D1074" s="72">
        <v>1.9811099767684937</v>
      </c>
    </row>
    <row r="1075" spans="1:4" ht="15.6" x14ac:dyDescent="0.3">
      <c r="A1075" s="33">
        <v>1074</v>
      </c>
      <c r="B1075" s="72">
        <v>198.06300354003906</v>
      </c>
      <c r="C1075" s="72">
        <v>198.06300354003906</v>
      </c>
      <c r="D1075" s="72">
        <v>1.9806300401687622</v>
      </c>
    </row>
    <row r="1076" spans="1:4" ht="15.6" x14ac:dyDescent="0.3">
      <c r="A1076" s="33">
        <v>1075</v>
      </c>
      <c r="B1076" s="72">
        <v>220.14199829101562</v>
      </c>
      <c r="C1076" s="72">
        <v>220.14199829101562</v>
      </c>
      <c r="D1076" s="72">
        <v>2.2014200687408447</v>
      </c>
    </row>
    <row r="1077" spans="1:4" ht="15.6" x14ac:dyDescent="0.3">
      <c r="A1077" s="33">
        <v>1076</v>
      </c>
      <c r="B1077" s="72">
        <v>228.92999267578125</v>
      </c>
      <c r="C1077" s="72">
        <v>228.92999267578125</v>
      </c>
      <c r="D1077" s="72">
        <v>2.2892999649047852</v>
      </c>
    </row>
    <row r="1078" spans="1:4" ht="15.6" x14ac:dyDescent="0.3">
      <c r="A1078" s="33">
        <v>1077</v>
      </c>
      <c r="B1078" s="72">
        <v>230.22000122070312</v>
      </c>
      <c r="C1078" s="72">
        <v>230.22000122070312</v>
      </c>
      <c r="D1078" s="72">
        <v>2.3022000789642334</v>
      </c>
    </row>
    <row r="1079" spans="1:4" ht="15.6" x14ac:dyDescent="0.3">
      <c r="A1079" s="33">
        <v>1078</v>
      </c>
      <c r="B1079" s="72">
        <v>151.34500122070312</v>
      </c>
      <c r="C1079" s="72">
        <v>151.34500122070312</v>
      </c>
      <c r="D1079" s="72">
        <v>1.513450026512146</v>
      </c>
    </row>
    <row r="1080" spans="1:4" ht="15.6" x14ac:dyDescent="0.3">
      <c r="A1080" s="33">
        <v>1079</v>
      </c>
      <c r="B1080" s="72">
        <v>190.90699768066406</v>
      </c>
      <c r="C1080" s="72">
        <v>190.90699768066406</v>
      </c>
      <c r="D1080" s="72">
        <v>1.9090700149536133</v>
      </c>
    </row>
    <row r="1081" spans="1:4" ht="15.6" x14ac:dyDescent="0.3">
      <c r="A1081" s="33">
        <v>1080</v>
      </c>
      <c r="B1081" s="72">
        <v>233.44400024414062</v>
      </c>
      <c r="C1081" s="72">
        <v>233.44400024414062</v>
      </c>
      <c r="D1081" s="72">
        <v>2.3344399929046631</v>
      </c>
    </row>
    <row r="1082" spans="1:4" ht="15.6" x14ac:dyDescent="0.3">
      <c r="A1082" s="33">
        <v>1081</v>
      </c>
      <c r="B1082" s="72">
        <v>228.74699401855469</v>
      </c>
      <c r="C1082" s="72">
        <v>228.74699401855469</v>
      </c>
      <c r="D1082" s="72">
        <v>2.2874701023101807</v>
      </c>
    </row>
    <row r="1083" spans="1:4" ht="15.6" x14ac:dyDescent="0.3">
      <c r="A1083" s="33">
        <v>1082</v>
      </c>
      <c r="B1083" s="72">
        <v>225.2550048828125</v>
      </c>
      <c r="C1083" s="72">
        <v>225.2550048828125</v>
      </c>
      <c r="D1083" s="72">
        <v>2.2525498867034912</v>
      </c>
    </row>
    <row r="1084" spans="1:4" ht="15.6" x14ac:dyDescent="0.3">
      <c r="A1084" s="33">
        <v>1083</v>
      </c>
      <c r="B1084" s="72">
        <v>211.5570068359375</v>
      </c>
      <c r="C1084" s="72">
        <v>211.5570068359375</v>
      </c>
      <c r="D1084" s="72">
        <v>2.115570068359375</v>
      </c>
    </row>
    <row r="1085" spans="1:4" ht="15.6" x14ac:dyDescent="0.3">
      <c r="A1085" s="33">
        <v>1084</v>
      </c>
      <c r="B1085" s="72">
        <v>219.08299255371094</v>
      </c>
      <c r="C1085" s="72">
        <v>219.08299255371094</v>
      </c>
      <c r="D1085" s="72">
        <v>2.1908299922943115</v>
      </c>
    </row>
    <row r="1086" spans="1:4" ht="15.6" x14ac:dyDescent="0.3">
      <c r="A1086" s="33">
        <v>1085</v>
      </c>
      <c r="B1086" s="72">
        <v>196.50300598144531</v>
      </c>
      <c r="C1086" s="72">
        <v>196.50300598144531</v>
      </c>
      <c r="D1086" s="72">
        <v>1.9650299549102783</v>
      </c>
    </row>
    <row r="1087" spans="1:4" ht="15.6" x14ac:dyDescent="0.3">
      <c r="A1087" s="33">
        <v>1086</v>
      </c>
      <c r="B1087" s="72">
        <v>191.99600219726562</v>
      </c>
      <c r="C1087" s="72">
        <v>191.99600219726562</v>
      </c>
      <c r="D1087" s="72">
        <v>1.9199600219726563</v>
      </c>
    </row>
    <row r="1088" spans="1:4" ht="15.6" x14ac:dyDescent="0.3">
      <c r="A1088" s="33">
        <v>1087</v>
      </c>
      <c r="B1088" s="72">
        <v>211.83999633789063</v>
      </c>
      <c r="C1088" s="72">
        <v>211.83999633789063</v>
      </c>
      <c r="D1088" s="72">
        <v>2.1184000968933105</v>
      </c>
    </row>
    <row r="1089" spans="1:4" ht="15.6" x14ac:dyDescent="0.3">
      <c r="A1089" s="33">
        <v>1088</v>
      </c>
      <c r="B1089" s="72">
        <v>182.51800537109375</v>
      </c>
      <c r="C1089" s="72">
        <v>182.51800537109375</v>
      </c>
      <c r="D1089" s="72">
        <v>1.8251800537109375</v>
      </c>
    </row>
    <row r="1090" spans="1:4" ht="15.6" x14ac:dyDescent="0.3">
      <c r="A1090" s="33">
        <v>1089</v>
      </c>
      <c r="B1090" s="72">
        <v>156.69099426269531</v>
      </c>
      <c r="C1090" s="72">
        <v>156.69099426269531</v>
      </c>
      <c r="D1090" s="72">
        <v>1.5669100284576416</v>
      </c>
    </row>
    <row r="1091" spans="1:4" ht="15.6" x14ac:dyDescent="0.3">
      <c r="A1091" s="33">
        <v>1090</v>
      </c>
      <c r="B1091" s="72">
        <v>95.522300720214844</v>
      </c>
      <c r="C1091" s="72">
        <v>95.522300720214844</v>
      </c>
      <c r="D1091" s="72">
        <v>0.95522302389144897</v>
      </c>
    </row>
    <row r="1092" spans="1:4" ht="15.6" x14ac:dyDescent="0.3">
      <c r="A1092" s="33">
        <v>1091</v>
      </c>
      <c r="B1092" s="72">
        <v>116.82599639892578</v>
      </c>
      <c r="C1092" s="72">
        <v>116.82599639892578</v>
      </c>
      <c r="D1092" s="72">
        <v>1.1682599782943726</v>
      </c>
    </row>
    <row r="1093" spans="1:4" ht="15.6" x14ac:dyDescent="0.3">
      <c r="A1093" s="33">
        <v>1092</v>
      </c>
      <c r="B1093" s="72">
        <v>177.88900756835937</v>
      </c>
      <c r="C1093" s="72">
        <v>177.88900756835937</v>
      </c>
      <c r="D1093" s="72">
        <v>1.7788900136947632</v>
      </c>
    </row>
    <row r="1094" spans="1:4" ht="15.6" x14ac:dyDescent="0.3">
      <c r="A1094" s="33">
        <v>1093</v>
      </c>
      <c r="B1094" s="72">
        <v>176.25300598144531</v>
      </c>
      <c r="C1094" s="72">
        <v>176.25300598144531</v>
      </c>
      <c r="D1094" s="72">
        <v>1.7625299692153931</v>
      </c>
    </row>
    <row r="1095" spans="1:4" ht="15.6" x14ac:dyDescent="0.3">
      <c r="A1095" s="33">
        <v>1094</v>
      </c>
      <c r="B1095" s="72">
        <v>145.35299682617187</v>
      </c>
      <c r="C1095" s="72">
        <v>145.35299682617187</v>
      </c>
      <c r="D1095" s="72">
        <v>1.453529953956604</v>
      </c>
    </row>
    <row r="1096" spans="1:4" ht="15.6" x14ac:dyDescent="0.3">
      <c r="A1096" s="33">
        <v>1095</v>
      </c>
      <c r="B1096" s="72">
        <v>121.53800201416016</v>
      </c>
      <c r="C1096" s="72">
        <v>121.53800201416016</v>
      </c>
      <c r="D1096" s="72">
        <v>1.2153799533843994</v>
      </c>
    </row>
    <row r="1097" spans="1:4" ht="15.6" x14ac:dyDescent="0.3">
      <c r="A1097" s="33">
        <v>1096</v>
      </c>
      <c r="B1097" s="72">
        <v>93.012802124023438</v>
      </c>
      <c r="C1097" s="72">
        <v>93.012802124023438</v>
      </c>
      <c r="D1097" s="72">
        <v>0.93012797832489014</v>
      </c>
    </row>
    <row r="1098" spans="1:4" ht="15.6" x14ac:dyDescent="0.3">
      <c r="A1098" s="33">
        <v>1097</v>
      </c>
      <c r="B1098" s="72">
        <v>127.37300109863281</v>
      </c>
      <c r="C1098" s="72">
        <v>127.37300109863281</v>
      </c>
      <c r="D1098" s="72">
        <v>1.2737300395965576</v>
      </c>
    </row>
    <row r="1099" spans="1:4" ht="15.6" x14ac:dyDescent="0.3">
      <c r="A1099" s="33">
        <v>1098</v>
      </c>
      <c r="B1099" s="72">
        <v>216.27499389648437</v>
      </c>
      <c r="C1099" s="72">
        <v>216.27499389648437</v>
      </c>
      <c r="D1099" s="72">
        <v>2.1627500057220459</v>
      </c>
    </row>
    <row r="1100" spans="1:4" ht="15.6" x14ac:dyDescent="0.3">
      <c r="A1100" s="33">
        <v>1099</v>
      </c>
      <c r="B1100" s="72">
        <v>233.02900695800781</v>
      </c>
      <c r="C1100" s="72">
        <v>233.02900695800781</v>
      </c>
      <c r="D1100" s="72">
        <v>2.3302900791168213</v>
      </c>
    </row>
    <row r="1101" spans="1:4" ht="15.6" x14ac:dyDescent="0.3">
      <c r="A1101" s="33">
        <v>1100</v>
      </c>
      <c r="B1101" s="72">
        <v>220.30000305175781</v>
      </c>
      <c r="C1101" s="72">
        <v>220.30000305175781</v>
      </c>
      <c r="D1101" s="72">
        <v>2.2030000686645508</v>
      </c>
    </row>
    <row r="1102" spans="1:4" ht="15.6" x14ac:dyDescent="0.3">
      <c r="A1102" s="33">
        <v>1101</v>
      </c>
      <c r="B1102" s="72">
        <v>215.89700317382812</v>
      </c>
      <c r="C1102" s="72">
        <v>215.89700317382812</v>
      </c>
      <c r="D1102" s="72">
        <v>2.1589701175689697</v>
      </c>
    </row>
    <row r="1103" spans="1:4" ht="15.6" x14ac:dyDescent="0.3">
      <c r="A1103" s="33">
        <v>1102</v>
      </c>
      <c r="B1103" s="72">
        <v>215.32400512695312</v>
      </c>
      <c r="C1103" s="72">
        <v>215.32400512695312</v>
      </c>
      <c r="D1103" s="72">
        <v>2.1532399654388428</v>
      </c>
    </row>
    <row r="1104" spans="1:4" ht="15.6" x14ac:dyDescent="0.3">
      <c r="A1104" s="33">
        <v>1103</v>
      </c>
      <c r="B1104" s="72">
        <v>220.04400634765625</v>
      </c>
      <c r="C1104" s="72">
        <v>220.04400634765625</v>
      </c>
      <c r="D1104" s="72">
        <v>2.2004399299621582</v>
      </c>
    </row>
    <row r="1105" spans="1:4" ht="15.6" x14ac:dyDescent="0.3">
      <c r="A1105" s="33">
        <v>1104</v>
      </c>
      <c r="B1105" s="72">
        <v>230.90400695800781</v>
      </c>
      <c r="C1105" s="72">
        <v>230.90400695800781</v>
      </c>
      <c r="D1105" s="72">
        <v>2.3090400695800781</v>
      </c>
    </row>
    <row r="1106" spans="1:4" ht="15.6" x14ac:dyDescent="0.3">
      <c r="A1106" s="33">
        <v>1105</v>
      </c>
      <c r="B1106" s="72">
        <v>230.58700561523438</v>
      </c>
      <c r="C1106" s="72">
        <v>230.58700561523438</v>
      </c>
      <c r="D1106" s="72">
        <v>2.3058700561523438</v>
      </c>
    </row>
    <row r="1107" spans="1:4" ht="15.6" x14ac:dyDescent="0.3">
      <c r="A1107" s="33">
        <v>1106</v>
      </c>
      <c r="B1107" s="72">
        <v>225.45199584960937</v>
      </c>
      <c r="C1107" s="72">
        <v>225.45199584960937</v>
      </c>
      <c r="D1107" s="72">
        <v>2.2545199394226074</v>
      </c>
    </row>
    <row r="1108" spans="1:4" ht="15.6" x14ac:dyDescent="0.3">
      <c r="A1108" s="33">
        <v>1107</v>
      </c>
      <c r="B1108" s="72">
        <v>233.01600646972656</v>
      </c>
      <c r="C1108" s="72">
        <v>233.01600646972656</v>
      </c>
      <c r="D1108" s="72">
        <v>2.3301599025726318</v>
      </c>
    </row>
    <row r="1109" spans="1:4" ht="15.6" x14ac:dyDescent="0.3">
      <c r="A1109" s="33">
        <v>1108</v>
      </c>
      <c r="B1109" s="72">
        <v>225.6510009765625</v>
      </c>
      <c r="C1109" s="72">
        <v>225.6510009765625</v>
      </c>
      <c r="D1109" s="72">
        <v>2.2565100193023682</v>
      </c>
    </row>
    <row r="1110" spans="1:4" ht="15.6" x14ac:dyDescent="0.3">
      <c r="A1110" s="33">
        <v>1109</v>
      </c>
      <c r="B1110" s="72">
        <v>222.43600463867187</v>
      </c>
      <c r="C1110" s="72">
        <v>222.43600463867187</v>
      </c>
      <c r="D1110" s="72">
        <v>2.2243599891662598</v>
      </c>
    </row>
    <row r="1111" spans="1:4" ht="15.6" x14ac:dyDescent="0.3">
      <c r="A1111" s="33">
        <v>1110</v>
      </c>
      <c r="B1111" s="72">
        <v>219.46699523925781</v>
      </c>
      <c r="C1111" s="72">
        <v>219.46699523925781</v>
      </c>
      <c r="D1111" s="72">
        <v>2.1946699619293213</v>
      </c>
    </row>
    <row r="1112" spans="1:4" ht="15.6" x14ac:dyDescent="0.3">
      <c r="A1112" s="33">
        <v>1111</v>
      </c>
      <c r="B1112" s="72">
        <v>213.4530029296875</v>
      </c>
      <c r="C1112" s="72">
        <v>213.4530029296875</v>
      </c>
      <c r="D1112" s="72">
        <v>2.1345300674438477</v>
      </c>
    </row>
    <row r="1113" spans="1:4" ht="15.6" x14ac:dyDescent="0.3">
      <c r="A1113" s="33">
        <v>1112</v>
      </c>
      <c r="B1113" s="72">
        <v>220.16099548339844</v>
      </c>
      <c r="C1113" s="72">
        <v>220.16099548339844</v>
      </c>
      <c r="D1113" s="72">
        <v>2.2016100883483887</v>
      </c>
    </row>
    <row r="1114" spans="1:4" ht="15.6" x14ac:dyDescent="0.3">
      <c r="A1114" s="33">
        <v>1113</v>
      </c>
      <c r="B1114" s="72">
        <v>207.57499694824219</v>
      </c>
      <c r="C1114" s="72">
        <v>207.57499694824219</v>
      </c>
      <c r="D1114" s="72">
        <v>2.0757501125335693</v>
      </c>
    </row>
    <row r="1115" spans="1:4" ht="15.6" x14ac:dyDescent="0.3">
      <c r="A1115" s="33">
        <v>1114</v>
      </c>
      <c r="B1115" s="72">
        <v>220.87800598144531</v>
      </c>
      <c r="C1115" s="72">
        <v>220.87800598144531</v>
      </c>
      <c r="D1115" s="72">
        <v>2.20878005027771</v>
      </c>
    </row>
    <row r="1116" spans="1:4" ht="15.6" x14ac:dyDescent="0.3">
      <c r="A1116" s="33">
        <v>1115</v>
      </c>
      <c r="B1116" s="72">
        <v>228.60000610351562</v>
      </c>
      <c r="C1116" s="72">
        <v>228.60000610351562</v>
      </c>
      <c r="D1116" s="72">
        <v>2.2860000133514404</v>
      </c>
    </row>
    <row r="1117" spans="1:4" ht="15.6" x14ac:dyDescent="0.3">
      <c r="A1117" s="33">
        <v>1116</v>
      </c>
      <c r="B1117" s="72">
        <v>198.56599426269531</v>
      </c>
      <c r="C1117" s="72">
        <v>198.56599426269531</v>
      </c>
      <c r="D1117" s="72">
        <v>1.9856599569320679</v>
      </c>
    </row>
    <row r="1118" spans="1:4" ht="15.6" x14ac:dyDescent="0.3">
      <c r="A1118" s="33">
        <v>1117</v>
      </c>
      <c r="B1118" s="72">
        <v>153.08599853515625</v>
      </c>
      <c r="C1118" s="72">
        <v>153.08599853515625</v>
      </c>
      <c r="D1118" s="72">
        <v>1.5308599472045898</v>
      </c>
    </row>
    <row r="1119" spans="1:4" ht="15.6" x14ac:dyDescent="0.3">
      <c r="A1119" s="33">
        <v>1118</v>
      </c>
      <c r="B1119" s="72">
        <v>161.59500122070312</v>
      </c>
      <c r="C1119" s="72">
        <v>161.59500122070312</v>
      </c>
      <c r="D1119" s="72">
        <v>1.6159499883651733</v>
      </c>
    </row>
    <row r="1120" spans="1:4" ht="15.6" x14ac:dyDescent="0.3">
      <c r="A1120" s="33">
        <v>1119</v>
      </c>
      <c r="B1120" s="72">
        <v>178.06500244140625</v>
      </c>
      <c r="C1120" s="72">
        <v>178.06500244140625</v>
      </c>
      <c r="D1120" s="72">
        <v>1.7806500196456909</v>
      </c>
    </row>
    <row r="1121" spans="1:4" ht="15.6" x14ac:dyDescent="0.3">
      <c r="A1121" s="33">
        <v>1120</v>
      </c>
      <c r="B1121" s="72">
        <v>167.80599975585938</v>
      </c>
      <c r="C1121" s="72">
        <v>167.80599975585938</v>
      </c>
      <c r="D1121" s="72">
        <v>1.6780600547790527</v>
      </c>
    </row>
    <row r="1122" spans="1:4" ht="15.6" x14ac:dyDescent="0.3">
      <c r="A1122" s="33">
        <v>1121</v>
      </c>
      <c r="B1122" s="72">
        <v>177.91200256347656</v>
      </c>
      <c r="C1122" s="72">
        <v>177.91200256347656</v>
      </c>
      <c r="D1122" s="72">
        <v>1.7791199684143066</v>
      </c>
    </row>
    <row r="1123" spans="1:4" ht="15.6" x14ac:dyDescent="0.3">
      <c r="A1123" s="33">
        <v>1122</v>
      </c>
      <c r="B1123" s="72">
        <v>154.91000366210937</v>
      </c>
      <c r="C1123" s="72">
        <v>154.91000366210937</v>
      </c>
      <c r="D1123" s="72">
        <v>1.5491000413894653</v>
      </c>
    </row>
    <row r="1124" spans="1:4" ht="15.6" x14ac:dyDescent="0.3">
      <c r="A1124" s="33">
        <v>1123</v>
      </c>
      <c r="B1124" s="72">
        <v>141.88600158691406</v>
      </c>
      <c r="C1124" s="72">
        <v>141.88600158691406</v>
      </c>
      <c r="D1124" s="72">
        <v>1.4188599586486816</v>
      </c>
    </row>
    <row r="1125" spans="1:4" ht="15.6" x14ac:dyDescent="0.3">
      <c r="A1125" s="33">
        <v>1124</v>
      </c>
      <c r="B1125" s="72">
        <v>122.21199798583984</v>
      </c>
      <c r="C1125" s="72">
        <v>122.21199798583984</v>
      </c>
      <c r="D1125" s="72">
        <v>1.2221200466156006</v>
      </c>
    </row>
    <row r="1126" spans="1:4" ht="15.6" x14ac:dyDescent="0.3">
      <c r="A1126" s="33">
        <v>1125</v>
      </c>
      <c r="B1126" s="72">
        <v>124.26799774169922</v>
      </c>
      <c r="C1126" s="72">
        <v>124.26799774169922</v>
      </c>
      <c r="D1126" s="72">
        <v>1.2426799535751343</v>
      </c>
    </row>
    <row r="1127" spans="1:4" ht="15.6" x14ac:dyDescent="0.3">
      <c r="A1127" s="33">
        <v>1126</v>
      </c>
      <c r="B1127" s="72">
        <v>232.85000610351562</v>
      </c>
      <c r="C1127" s="72">
        <v>232.85000610351562</v>
      </c>
      <c r="D1127" s="72">
        <v>2.3285000324249268</v>
      </c>
    </row>
    <row r="1128" spans="1:4" ht="15.6" x14ac:dyDescent="0.3">
      <c r="A1128" s="33">
        <v>1127</v>
      </c>
      <c r="B1128" s="72">
        <v>232.74099731445312</v>
      </c>
      <c r="C1128" s="72">
        <v>232.74099731445312</v>
      </c>
      <c r="D1128" s="72">
        <v>2.3274099826812744</v>
      </c>
    </row>
    <row r="1129" spans="1:4" ht="15.6" x14ac:dyDescent="0.3">
      <c r="A1129" s="33">
        <v>1128</v>
      </c>
      <c r="B1129" s="72">
        <v>231.91799926757813</v>
      </c>
      <c r="C1129" s="72">
        <v>231.91799926757813</v>
      </c>
      <c r="D1129" s="72">
        <v>2.3191800117492676</v>
      </c>
    </row>
    <row r="1130" spans="1:4" ht="15.6" x14ac:dyDescent="0.3">
      <c r="A1130" s="33">
        <v>1129</v>
      </c>
      <c r="B1130" s="72">
        <v>228.15199279785156</v>
      </c>
      <c r="C1130" s="72">
        <v>228.15199279785156</v>
      </c>
      <c r="D1130" s="72">
        <v>2.281519889831543</v>
      </c>
    </row>
    <row r="1131" spans="1:4" ht="15.6" x14ac:dyDescent="0.3">
      <c r="A1131" s="33">
        <v>1130</v>
      </c>
      <c r="B1131" s="72">
        <v>224.07499694824219</v>
      </c>
      <c r="C1131" s="72">
        <v>224.07499694824219</v>
      </c>
      <c r="D1131" s="72">
        <v>2.2407500743865967</v>
      </c>
    </row>
    <row r="1132" spans="1:4" ht="15.6" x14ac:dyDescent="0.3">
      <c r="A1132" s="33">
        <v>1131</v>
      </c>
      <c r="B1132" s="72">
        <v>233.19200134277344</v>
      </c>
      <c r="C1132" s="72">
        <v>233.19200134277344</v>
      </c>
      <c r="D1132" s="72">
        <v>2.3319199085235596</v>
      </c>
    </row>
    <row r="1133" spans="1:4" ht="15.6" x14ac:dyDescent="0.3">
      <c r="A1133" s="33">
        <v>1132</v>
      </c>
      <c r="B1133" s="72">
        <v>233.43699645996094</v>
      </c>
      <c r="C1133" s="72">
        <v>233.43699645996094</v>
      </c>
      <c r="D1133" s="72">
        <v>2.3343698978424072</v>
      </c>
    </row>
    <row r="1134" spans="1:4" ht="15.6" x14ac:dyDescent="0.3">
      <c r="A1134" s="33">
        <v>1133</v>
      </c>
      <c r="B1134" s="72">
        <v>226.48599243164062</v>
      </c>
      <c r="C1134" s="72">
        <v>226.48599243164062</v>
      </c>
      <c r="D1134" s="72">
        <v>2.2648599147796631</v>
      </c>
    </row>
    <row r="1135" spans="1:4" ht="15.6" x14ac:dyDescent="0.3">
      <c r="A1135" s="33">
        <v>1134</v>
      </c>
      <c r="B1135" s="72">
        <v>227.96499633789062</v>
      </c>
      <c r="C1135" s="72">
        <v>227.96499633789062</v>
      </c>
      <c r="D1135" s="72">
        <v>2.2796499729156494</v>
      </c>
    </row>
    <row r="1136" spans="1:4" ht="15.6" x14ac:dyDescent="0.3">
      <c r="A1136" s="33">
        <v>1135</v>
      </c>
      <c r="B1136" s="72">
        <v>219.88200378417969</v>
      </c>
      <c r="C1136" s="72">
        <v>219.88200378417969</v>
      </c>
      <c r="D1136" s="72">
        <v>2.1988201141357422</v>
      </c>
    </row>
    <row r="1137" spans="1:4" ht="15.6" x14ac:dyDescent="0.3">
      <c r="A1137" s="33">
        <v>1136</v>
      </c>
      <c r="B1137" s="72">
        <v>221.59300231933594</v>
      </c>
      <c r="C1137" s="72">
        <v>221.59300231933594</v>
      </c>
      <c r="D1137" s="72">
        <v>2.2159299850463867</v>
      </c>
    </row>
    <row r="1138" spans="1:4" ht="15.6" x14ac:dyDescent="0.3">
      <c r="A1138" s="33">
        <v>1137</v>
      </c>
      <c r="B1138" s="72">
        <v>208.80099487304687</v>
      </c>
      <c r="C1138" s="72">
        <v>208.80099487304687</v>
      </c>
      <c r="D1138" s="72">
        <v>2.0880100727081299</v>
      </c>
    </row>
    <row r="1139" spans="1:4" ht="15.6" x14ac:dyDescent="0.3">
      <c r="A1139" s="33">
        <v>1138</v>
      </c>
      <c r="B1139" s="72">
        <v>192.23199462890625</v>
      </c>
      <c r="C1139" s="72">
        <v>192.23199462890625</v>
      </c>
      <c r="D1139" s="72">
        <v>1.9223200082778931</v>
      </c>
    </row>
    <row r="1140" spans="1:4" ht="15.6" x14ac:dyDescent="0.3">
      <c r="A1140" s="33">
        <v>1139</v>
      </c>
      <c r="B1140" s="72">
        <v>194.54499816894531</v>
      </c>
      <c r="C1140" s="72">
        <v>194.54499816894531</v>
      </c>
      <c r="D1140" s="72">
        <v>1.9454499483108521</v>
      </c>
    </row>
    <row r="1141" spans="1:4" ht="15.6" x14ac:dyDescent="0.3">
      <c r="A1141" s="33">
        <v>1140</v>
      </c>
      <c r="B1141" s="72">
        <v>184.52900695800781</v>
      </c>
      <c r="C1141" s="72">
        <v>184.52900695800781</v>
      </c>
      <c r="D1141" s="72">
        <v>1.845289945602417</v>
      </c>
    </row>
    <row r="1142" spans="1:4" ht="15.6" x14ac:dyDescent="0.3">
      <c r="A1142" s="33">
        <v>1141</v>
      </c>
      <c r="B1142" s="72">
        <v>204.947998046875</v>
      </c>
      <c r="C1142" s="72">
        <v>204.947998046875</v>
      </c>
      <c r="D1142" s="72">
        <v>2.0494799613952637</v>
      </c>
    </row>
    <row r="1143" spans="1:4" ht="15.6" x14ac:dyDescent="0.3">
      <c r="A1143" s="33">
        <v>1142</v>
      </c>
      <c r="B1143" s="72">
        <v>233.44400024414062</v>
      </c>
      <c r="C1143" s="72">
        <v>233.44400024414062</v>
      </c>
      <c r="D1143" s="72">
        <v>2.3344399929046631</v>
      </c>
    </row>
    <row r="1144" spans="1:4" ht="15.6" x14ac:dyDescent="0.3">
      <c r="A1144" s="33">
        <v>1143</v>
      </c>
      <c r="B1144" s="72">
        <v>229.87800598144531</v>
      </c>
      <c r="C1144" s="72">
        <v>229.87800598144531</v>
      </c>
      <c r="D1144" s="72">
        <v>2.2987799644470215</v>
      </c>
    </row>
    <row r="1145" spans="1:4" ht="15.6" x14ac:dyDescent="0.3">
      <c r="A1145" s="33">
        <v>1144</v>
      </c>
      <c r="B1145" s="72">
        <v>215.5</v>
      </c>
      <c r="C1145" s="72">
        <v>215.5</v>
      </c>
      <c r="D1145" s="72">
        <v>2.1549999713897705</v>
      </c>
    </row>
    <row r="1146" spans="1:4" ht="15.6" x14ac:dyDescent="0.3">
      <c r="A1146" s="33">
        <v>1145</v>
      </c>
      <c r="B1146" s="72">
        <v>127.80699920654297</v>
      </c>
      <c r="C1146" s="72">
        <v>127.80699920654297</v>
      </c>
      <c r="D1146" s="72">
        <v>1.2780699729919434</v>
      </c>
    </row>
    <row r="1147" spans="1:4" ht="15.6" x14ac:dyDescent="0.3">
      <c r="A1147" s="33">
        <v>1146</v>
      </c>
      <c r="B1147" s="72">
        <v>134.25199890136719</v>
      </c>
      <c r="C1147" s="72">
        <v>134.25199890136719</v>
      </c>
      <c r="D1147" s="72">
        <v>1.342519998550415</v>
      </c>
    </row>
    <row r="1148" spans="1:4" ht="15.6" x14ac:dyDescent="0.3">
      <c r="A1148" s="33">
        <v>1147</v>
      </c>
      <c r="B1148" s="72">
        <v>120.18299865722656</v>
      </c>
      <c r="C1148" s="72">
        <v>120.18299865722656</v>
      </c>
      <c r="D1148" s="72">
        <v>1.2018300294876099</v>
      </c>
    </row>
    <row r="1149" spans="1:4" ht="15.6" x14ac:dyDescent="0.3">
      <c r="A1149" s="33">
        <v>1148</v>
      </c>
      <c r="B1149" s="72">
        <v>116.31900024414062</v>
      </c>
      <c r="C1149" s="72">
        <v>116.31900024414062</v>
      </c>
      <c r="D1149" s="72">
        <v>1.1631900072097778</v>
      </c>
    </row>
    <row r="1150" spans="1:4" ht="15.6" x14ac:dyDescent="0.3">
      <c r="A1150" s="33">
        <v>1149</v>
      </c>
      <c r="B1150" s="72">
        <v>143.5260009765625</v>
      </c>
      <c r="C1150" s="72">
        <v>143.5260009765625</v>
      </c>
      <c r="D1150" s="72">
        <v>1.4352600574493408</v>
      </c>
    </row>
    <row r="1151" spans="1:4" ht="15.6" x14ac:dyDescent="0.3">
      <c r="A1151" s="33">
        <v>1150</v>
      </c>
      <c r="B1151" s="72">
        <v>142.99699401855469</v>
      </c>
      <c r="C1151" s="72">
        <v>142.99699401855469</v>
      </c>
      <c r="D1151" s="72">
        <v>1.4299700260162354</v>
      </c>
    </row>
    <row r="1152" spans="1:4" ht="15.6" x14ac:dyDescent="0.3">
      <c r="A1152" s="33">
        <v>1151</v>
      </c>
      <c r="B1152" s="72">
        <v>151.9739990234375</v>
      </c>
      <c r="C1152" s="72">
        <v>151.9739990234375</v>
      </c>
      <c r="D1152" s="72">
        <v>1.5197399854660034</v>
      </c>
    </row>
    <row r="1153" spans="1:4" ht="15.6" x14ac:dyDescent="0.3">
      <c r="A1153" s="33">
        <v>1152</v>
      </c>
      <c r="B1153" s="72">
        <v>142.8699951171875</v>
      </c>
      <c r="C1153" s="72">
        <v>142.8699951171875</v>
      </c>
      <c r="D1153" s="72">
        <v>1.4286999702453613</v>
      </c>
    </row>
    <row r="1154" spans="1:4" ht="15.6" x14ac:dyDescent="0.3">
      <c r="A1154" s="33">
        <v>1153</v>
      </c>
      <c r="B1154" s="72">
        <v>107.26100158691406</v>
      </c>
      <c r="C1154" s="72">
        <v>107.26100158691406</v>
      </c>
      <c r="D1154" s="72">
        <v>1.0726100206375122</v>
      </c>
    </row>
    <row r="1155" spans="1:4" ht="15.6" x14ac:dyDescent="0.3">
      <c r="A1155" s="33">
        <v>1154</v>
      </c>
      <c r="B1155" s="72">
        <v>233.11399841308594</v>
      </c>
      <c r="C1155" s="72">
        <v>233.11399841308594</v>
      </c>
      <c r="D1155" s="72">
        <v>2.3311400413513184</v>
      </c>
    </row>
    <row r="1156" spans="1:4" ht="15.6" x14ac:dyDescent="0.3">
      <c r="A1156" s="33">
        <v>1155</v>
      </c>
      <c r="B1156" s="72">
        <v>232.822998046875</v>
      </c>
      <c r="C1156" s="72">
        <v>232.822998046875</v>
      </c>
      <c r="D1156" s="72">
        <v>2.3282299041748047</v>
      </c>
    </row>
    <row r="1157" spans="1:4" ht="15.6" x14ac:dyDescent="0.3">
      <c r="A1157" s="33">
        <v>1156</v>
      </c>
      <c r="B1157" s="72">
        <v>232.92300415039062</v>
      </c>
      <c r="C1157" s="72">
        <v>232.92300415039062</v>
      </c>
      <c r="D1157" s="72">
        <v>2.3292300701141357</v>
      </c>
    </row>
    <row r="1158" spans="1:4" ht="15.6" x14ac:dyDescent="0.3">
      <c r="A1158" s="33">
        <v>1157</v>
      </c>
      <c r="B1158" s="72">
        <v>231.8489990234375</v>
      </c>
      <c r="C1158" s="72">
        <v>231.8489990234375</v>
      </c>
      <c r="D1158" s="72">
        <v>2.3184900283813477</v>
      </c>
    </row>
    <row r="1159" spans="1:4" ht="15.6" x14ac:dyDescent="0.3">
      <c r="A1159" s="33">
        <v>1158</v>
      </c>
      <c r="B1159" s="72">
        <v>226.91200256347656</v>
      </c>
      <c r="C1159" s="72">
        <v>226.91200256347656</v>
      </c>
      <c r="D1159" s="72">
        <v>2.2691199779510498</v>
      </c>
    </row>
    <row r="1160" spans="1:4" ht="15.6" x14ac:dyDescent="0.3">
      <c r="A1160" s="33">
        <v>1159</v>
      </c>
      <c r="B1160" s="72">
        <v>218.00199890136719</v>
      </c>
      <c r="C1160" s="72">
        <v>218.00199890136719</v>
      </c>
      <c r="D1160" s="72">
        <v>2.1800200939178467</v>
      </c>
    </row>
    <row r="1161" spans="1:4" ht="15.6" x14ac:dyDescent="0.3">
      <c r="A1161" s="33">
        <v>1160</v>
      </c>
      <c r="B1161" s="72">
        <v>230.92100524902344</v>
      </c>
      <c r="C1161" s="72">
        <v>230.92100524902344</v>
      </c>
      <c r="D1161" s="72">
        <v>2.3092100620269775</v>
      </c>
    </row>
    <row r="1162" spans="1:4" ht="15.6" x14ac:dyDescent="0.3">
      <c r="A1162" s="33">
        <v>1161</v>
      </c>
      <c r="B1162" s="72">
        <v>228.52299499511719</v>
      </c>
      <c r="C1162" s="72">
        <v>228.52299499511719</v>
      </c>
      <c r="D1162" s="72">
        <v>2.2852299213409424</v>
      </c>
    </row>
    <row r="1163" spans="1:4" ht="15.6" x14ac:dyDescent="0.3">
      <c r="A1163" s="33">
        <v>1162</v>
      </c>
      <c r="B1163" s="72">
        <v>220.38400268554687</v>
      </c>
      <c r="C1163" s="72">
        <v>220.38400268554687</v>
      </c>
      <c r="D1163" s="72">
        <v>2.2038400173187256</v>
      </c>
    </row>
    <row r="1164" spans="1:4" ht="15.6" x14ac:dyDescent="0.3">
      <c r="A1164" s="33">
        <v>1163</v>
      </c>
      <c r="B1164" s="72">
        <v>200.80099487304687</v>
      </c>
      <c r="C1164" s="72">
        <v>200.80099487304687</v>
      </c>
      <c r="D1164" s="72">
        <v>2.0080099105834961</v>
      </c>
    </row>
    <row r="1165" spans="1:4" ht="15.6" x14ac:dyDescent="0.3">
      <c r="A1165" s="33">
        <v>1164</v>
      </c>
      <c r="B1165" s="72">
        <v>202.75</v>
      </c>
      <c r="C1165" s="72">
        <v>202.75</v>
      </c>
      <c r="D1165" s="72">
        <v>2.0274999141693115</v>
      </c>
    </row>
    <row r="1166" spans="1:4" ht="15.6" x14ac:dyDescent="0.3">
      <c r="A1166" s="33">
        <v>1165</v>
      </c>
      <c r="B1166" s="72">
        <v>207.91099548339844</v>
      </c>
      <c r="C1166" s="72">
        <v>207.91099548339844</v>
      </c>
      <c r="D1166" s="72">
        <v>2.0791099071502686</v>
      </c>
    </row>
    <row r="1167" spans="1:4" ht="15.6" x14ac:dyDescent="0.3">
      <c r="A1167" s="33">
        <v>1166</v>
      </c>
      <c r="B1167" s="72">
        <v>205.30900573730469</v>
      </c>
      <c r="C1167" s="72">
        <v>205.30900573730469</v>
      </c>
      <c r="D1167" s="72">
        <v>2.0530900955200195</v>
      </c>
    </row>
    <row r="1168" spans="1:4" ht="15.6" x14ac:dyDescent="0.3">
      <c r="A1168" s="33">
        <v>1167</v>
      </c>
      <c r="B1168" s="72">
        <v>198.62300109863281</v>
      </c>
      <c r="C1168" s="72">
        <v>198.62300109863281</v>
      </c>
      <c r="D1168" s="72">
        <v>1.9862300157546997</v>
      </c>
    </row>
    <row r="1169" spans="1:4" ht="15.6" x14ac:dyDescent="0.3">
      <c r="A1169" s="33">
        <v>1168</v>
      </c>
      <c r="B1169" s="72">
        <v>193.26499938964844</v>
      </c>
      <c r="C1169" s="72">
        <v>193.26499938964844</v>
      </c>
      <c r="D1169" s="72">
        <v>1.9326499700546265</v>
      </c>
    </row>
    <row r="1170" spans="1:4" ht="15.6" x14ac:dyDescent="0.3">
      <c r="A1170" s="33">
        <v>1169</v>
      </c>
      <c r="B1170" s="72">
        <v>191.4739990234375</v>
      </c>
      <c r="C1170" s="72">
        <v>191.4739990234375</v>
      </c>
      <c r="D1170" s="72">
        <v>1.9147399663925171</v>
      </c>
    </row>
    <row r="1171" spans="1:4" ht="15.6" x14ac:dyDescent="0.3">
      <c r="A1171" s="33">
        <v>1170</v>
      </c>
      <c r="B1171" s="72">
        <v>198.04200744628906</v>
      </c>
      <c r="C1171" s="72">
        <v>198.04200744628906</v>
      </c>
      <c r="D1171" s="72">
        <v>1.9804199934005737</v>
      </c>
    </row>
    <row r="1172" spans="1:4" ht="15.6" x14ac:dyDescent="0.3">
      <c r="A1172" s="33">
        <v>1171</v>
      </c>
      <c r="B1172" s="72">
        <v>231.93499755859375</v>
      </c>
      <c r="C1172" s="72">
        <v>231.93499755859375</v>
      </c>
      <c r="D1172" s="72">
        <v>2.319350004196167</v>
      </c>
    </row>
    <row r="1173" spans="1:4" ht="15.6" x14ac:dyDescent="0.3">
      <c r="A1173" s="33">
        <v>1172</v>
      </c>
      <c r="B1173" s="72">
        <v>227.18299865722656</v>
      </c>
      <c r="C1173" s="72">
        <v>227.18299865722656</v>
      </c>
      <c r="D1173" s="72">
        <v>2.2718300819396973</v>
      </c>
    </row>
    <row r="1174" spans="1:4" ht="15.6" x14ac:dyDescent="0.3">
      <c r="A1174" s="33">
        <v>1173</v>
      </c>
      <c r="B1174" s="72">
        <v>185.52200317382812</v>
      </c>
      <c r="C1174" s="72">
        <v>185.52200317382812</v>
      </c>
      <c r="D1174" s="72">
        <v>1.8552199602127075</v>
      </c>
    </row>
    <row r="1175" spans="1:4" ht="15.6" x14ac:dyDescent="0.3">
      <c r="A1175" s="33">
        <v>1174</v>
      </c>
      <c r="B1175" s="72">
        <v>126.46299743652344</v>
      </c>
      <c r="C1175" s="72">
        <v>126.46299743652344</v>
      </c>
      <c r="D1175" s="72">
        <v>1.2646299600601196</v>
      </c>
    </row>
    <row r="1176" spans="1:4" ht="15.6" x14ac:dyDescent="0.3">
      <c r="A1176" s="33">
        <v>1175</v>
      </c>
      <c r="B1176" s="72">
        <v>117.07099914550781</v>
      </c>
      <c r="C1176" s="72">
        <v>117.07099914550781</v>
      </c>
      <c r="D1176" s="72">
        <v>1.1707099676132202</v>
      </c>
    </row>
    <row r="1177" spans="1:4" ht="15.6" x14ac:dyDescent="0.3">
      <c r="A1177" s="33">
        <v>1176</v>
      </c>
      <c r="B1177" s="72">
        <v>155.37800598144531</v>
      </c>
      <c r="C1177" s="72">
        <v>155.37800598144531</v>
      </c>
      <c r="D1177" s="72">
        <v>1.5537799596786499</v>
      </c>
    </row>
    <row r="1178" spans="1:4" ht="15.6" x14ac:dyDescent="0.3">
      <c r="A1178" s="33">
        <v>1177</v>
      </c>
      <c r="B1178" s="72">
        <v>159.36900329589844</v>
      </c>
      <c r="C1178" s="72">
        <v>159.36900329589844</v>
      </c>
      <c r="D1178" s="72">
        <v>1.593690037727356</v>
      </c>
    </row>
    <row r="1179" spans="1:4" ht="15.6" x14ac:dyDescent="0.3">
      <c r="A1179" s="33">
        <v>1178</v>
      </c>
      <c r="B1179" s="72">
        <v>145.29600524902344</v>
      </c>
      <c r="C1179" s="72">
        <v>145.29600524902344</v>
      </c>
      <c r="D1179" s="72">
        <v>1.4529600143432617</v>
      </c>
    </row>
    <row r="1180" spans="1:4" ht="15.6" x14ac:dyDescent="0.3">
      <c r="A1180" s="33">
        <v>1179</v>
      </c>
      <c r="B1180" s="72">
        <v>174.10200500488281</v>
      </c>
      <c r="C1180" s="72">
        <v>174.10200500488281</v>
      </c>
      <c r="D1180" s="72">
        <v>1.7410199642181396</v>
      </c>
    </row>
    <row r="1181" spans="1:4" ht="15.6" x14ac:dyDescent="0.3">
      <c r="A1181" s="33">
        <v>1180</v>
      </c>
      <c r="B1181" s="72">
        <v>147.77200317382812</v>
      </c>
      <c r="C1181" s="72">
        <v>147.77200317382812</v>
      </c>
      <c r="D1181" s="72">
        <v>1.4777200222015381</v>
      </c>
    </row>
    <row r="1182" spans="1:4" ht="15.6" x14ac:dyDescent="0.3">
      <c r="A1182" s="33">
        <v>1181</v>
      </c>
      <c r="B1182" s="72">
        <v>89.140403747558594</v>
      </c>
      <c r="C1182" s="72">
        <v>89.140403747558594</v>
      </c>
      <c r="D1182" s="72">
        <v>0.89140397310256958</v>
      </c>
    </row>
    <row r="1183" spans="1:4" ht="15.6" x14ac:dyDescent="0.3">
      <c r="A1183" s="33">
        <v>1182</v>
      </c>
      <c r="B1183" s="72">
        <v>27.976600646972656</v>
      </c>
      <c r="C1183" s="72">
        <v>27.976600646972656</v>
      </c>
      <c r="D1183" s="72">
        <v>0.27976599335670471</v>
      </c>
    </row>
    <row r="1184" spans="1:4" ht="15.6" x14ac:dyDescent="0.3">
      <c r="A1184" s="33">
        <v>1183</v>
      </c>
      <c r="B1184" s="72">
        <v>231.13499450683594</v>
      </c>
      <c r="C1184" s="72">
        <v>231.13499450683594</v>
      </c>
      <c r="D1184" s="72">
        <v>2.3113501071929932</v>
      </c>
    </row>
    <row r="1185" spans="1:4" ht="15.6" x14ac:dyDescent="0.3">
      <c r="A1185" s="33">
        <v>1184</v>
      </c>
      <c r="B1185" s="72">
        <v>233.25399780273438</v>
      </c>
      <c r="C1185" s="72">
        <v>233.25399780273438</v>
      </c>
      <c r="D1185" s="72">
        <v>2.3325400352478027</v>
      </c>
    </row>
    <row r="1186" spans="1:4" ht="15.6" x14ac:dyDescent="0.3">
      <c r="A1186" s="33">
        <v>1185</v>
      </c>
      <c r="B1186" s="72">
        <v>226.13499450683594</v>
      </c>
      <c r="C1186" s="72">
        <v>226.13499450683594</v>
      </c>
      <c r="D1186" s="72">
        <v>2.2613499164581299</v>
      </c>
    </row>
    <row r="1187" spans="1:4" ht="15.6" x14ac:dyDescent="0.3">
      <c r="A1187" s="33">
        <v>1186</v>
      </c>
      <c r="B1187" s="72">
        <v>227.58599853515625</v>
      </c>
      <c r="C1187" s="72">
        <v>227.58599853515625</v>
      </c>
      <c r="D1187" s="72">
        <v>2.275860071182251</v>
      </c>
    </row>
    <row r="1188" spans="1:4" ht="15.6" x14ac:dyDescent="0.3">
      <c r="A1188" s="33">
        <v>1187</v>
      </c>
      <c r="B1188" s="72">
        <v>226.61799621582031</v>
      </c>
      <c r="C1188" s="72">
        <v>226.61799621582031</v>
      </c>
      <c r="D1188" s="72">
        <v>2.2661800384521484</v>
      </c>
    </row>
    <row r="1189" spans="1:4" ht="15.6" x14ac:dyDescent="0.3">
      <c r="A1189" s="33">
        <v>1188</v>
      </c>
      <c r="B1189" s="72">
        <v>223.02999877929687</v>
      </c>
      <c r="C1189" s="72">
        <v>223.02999877929687</v>
      </c>
      <c r="D1189" s="72">
        <v>2.2302999496459961</v>
      </c>
    </row>
    <row r="1190" spans="1:4" ht="15.6" x14ac:dyDescent="0.3">
      <c r="A1190" s="33">
        <v>1189</v>
      </c>
      <c r="B1190" s="72">
        <v>219.86500549316406</v>
      </c>
      <c r="C1190" s="72">
        <v>219.86500549316406</v>
      </c>
      <c r="D1190" s="72">
        <v>2.1986401081085205</v>
      </c>
    </row>
    <row r="1191" spans="1:4" ht="15.6" x14ac:dyDescent="0.3">
      <c r="A1191" s="33">
        <v>1190</v>
      </c>
      <c r="B1191" s="72">
        <v>193.76400756835937</v>
      </c>
      <c r="C1191" s="72">
        <v>193.76400756835937</v>
      </c>
      <c r="D1191" s="72">
        <v>1.9376399517059326</v>
      </c>
    </row>
    <row r="1192" spans="1:4" ht="15.6" x14ac:dyDescent="0.3">
      <c r="A1192" s="33">
        <v>1191</v>
      </c>
      <c r="B1192" s="72">
        <v>187.17599487304687</v>
      </c>
      <c r="C1192" s="72">
        <v>187.17599487304687</v>
      </c>
      <c r="D1192" s="72">
        <v>1.8717600107192993</v>
      </c>
    </row>
    <row r="1193" spans="1:4" ht="15.6" x14ac:dyDescent="0.3">
      <c r="A1193" s="33">
        <v>1192</v>
      </c>
      <c r="B1193" s="72">
        <v>174.99200439453125</v>
      </c>
      <c r="C1193" s="72">
        <v>174.99200439453125</v>
      </c>
      <c r="D1193" s="72">
        <v>1.7499200105667114</v>
      </c>
    </row>
    <row r="1194" spans="1:4" ht="15.6" x14ac:dyDescent="0.3">
      <c r="A1194" s="33">
        <v>1193</v>
      </c>
      <c r="B1194" s="72">
        <v>163.41499328613281</v>
      </c>
      <c r="C1194" s="72">
        <v>163.41499328613281</v>
      </c>
      <c r="D1194" s="72">
        <v>1.6341500282287598</v>
      </c>
    </row>
    <row r="1195" spans="1:4" ht="15.6" x14ac:dyDescent="0.3">
      <c r="A1195" s="33">
        <v>1194</v>
      </c>
      <c r="B1195" s="72">
        <v>166.29200744628906</v>
      </c>
      <c r="C1195" s="72">
        <v>166.29200744628906</v>
      </c>
      <c r="D1195" s="72">
        <v>1.6629199981689453</v>
      </c>
    </row>
    <row r="1196" spans="1:4" ht="15.6" x14ac:dyDescent="0.3">
      <c r="A1196" s="33">
        <v>1195</v>
      </c>
      <c r="B1196" s="72">
        <v>181.56700134277344</v>
      </c>
      <c r="C1196" s="72">
        <v>181.56700134277344</v>
      </c>
      <c r="D1196" s="72">
        <v>1.8156700134277344</v>
      </c>
    </row>
    <row r="1197" spans="1:4" ht="15.6" x14ac:dyDescent="0.3">
      <c r="A1197" s="33">
        <v>1196</v>
      </c>
      <c r="B1197" s="72">
        <v>177.63200378417969</v>
      </c>
      <c r="C1197" s="72">
        <v>177.63200378417969</v>
      </c>
      <c r="D1197" s="72">
        <v>1.7763199806213379</v>
      </c>
    </row>
    <row r="1198" spans="1:4" ht="15.6" x14ac:dyDescent="0.3">
      <c r="A1198" s="33">
        <v>1197</v>
      </c>
      <c r="B1198" s="72">
        <v>197.47700500488281</v>
      </c>
      <c r="C1198" s="72">
        <v>197.47700500488281</v>
      </c>
      <c r="D1198" s="72">
        <v>1.9747699499130249</v>
      </c>
    </row>
    <row r="1199" spans="1:4" ht="15.6" x14ac:dyDescent="0.3">
      <c r="A1199" s="33">
        <v>1198</v>
      </c>
      <c r="B1199" s="72">
        <v>203.87100219726562</v>
      </c>
      <c r="C1199" s="72">
        <v>203.87100219726562</v>
      </c>
      <c r="D1199" s="72">
        <v>2.0387101173400879</v>
      </c>
    </row>
    <row r="1200" spans="1:4" ht="15.6" x14ac:dyDescent="0.3">
      <c r="A1200" s="33">
        <v>1199</v>
      </c>
      <c r="B1200" s="72">
        <v>212.45199584960937</v>
      </c>
      <c r="C1200" s="72">
        <v>212.45199584960937</v>
      </c>
      <c r="D1200" s="72">
        <v>2.1245200634002686</v>
      </c>
    </row>
    <row r="1201" spans="1:4" ht="15.6" x14ac:dyDescent="0.3">
      <c r="A1201" s="33">
        <v>1200</v>
      </c>
      <c r="B1201" s="72">
        <v>229.49899291992187</v>
      </c>
      <c r="C1201" s="72">
        <v>229.49899291992187</v>
      </c>
      <c r="D1201" s="72">
        <v>2.294990062713623</v>
      </c>
    </row>
    <row r="1202" spans="1:4" ht="15.6" x14ac:dyDescent="0.3">
      <c r="A1202" s="33">
        <v>1201</v>
      </c>
      <c r="B1202" s="72">
        <v>207.30499267578125</v>
      </c>
      <c r="C1202" s="72">
        <v>207.30499267578125</v>
      </c>
      <c r="D1202" s="72">
        <v>2.0730500221252441</v>
      </c>
    </row>
    <row r="1203" spans="1:4" ht="15.6" x14ac:dyDescent="0.3">
      <c r="A1203" s="33">
        <v>1202</v>
      </c>
      <c r="B1203" s="72">
        <v>182.052001953125</v>
      </c>
      <c r="C1203" s="72">
        <v>182.052001953125</v>
      </c>
      <c r="D1203" s="72">
        <v>1.8205200433731079</v>
      </c>
    </row>
    <row r="1204" spans="1:4" ht="15.6" x14ac:dyDescent="0.3">
      <c r="A1204" s="33">
        <v>1203</v>
      </c>
      <c r="B1204" s="72">
        <v>167.66999816894531</v>
      </c>
      <c r="C1204" s="72">
        <v>167.66999816894531</v>
      </c>
      <c r="D1204" s="72">
        <v>1.6766999959945679</v>
      </c>
    </row>
    <row r="1205" spans="1:4" ht="15.6" x14ac:dyDescent="0.3">
      <c r="A1205" s="33">
        <v>1204</v>
      </c>
      <c r="B1205" s="72">
        <v>170.82099914550781</v>
      </c>
      <c r="C1205" s="72">
        <v>170.82099914550781</v>
      </c>
      <c r="D1205" s="72">
        <v>1.7082099914550781</v>
      </c>
    </row>
    <row r="1206" spans="1:4" ht="15.6" x14ac:dyDescent="0.3">
      <c r="A1206" s="33">
        <v>1205</v>
      </c>
      <c r="B1206" s="72">
        <v>158.98599243164063</v>
      </c>
      <c r="C1206" s="72">
        <v>158.98599243164063</v>
      </c>
      <c r="D1206" s="72">
        <v>1.5898599624633789</v>
      </c>
    </row>
    <row r="1207" spans="1:4" ht="15.6" x14ac:dyDescent="0.3">
      <c r="A1207" s="33">
        <v>1206</v>
      </c>
      <c r="B1207" s="72">
        <v>168.00799560546875</v>
      </c>
      <c r="C1207" s="72">
        <v>168.00799560546875</v>
      </c>
      <c r="D1207" s="72">
        <v>1.6800800561904907</v>
      </c>
    </row>
    <row r="1208" spans="1:4" ht="15.6" x14ac:dyDescent="0.3">
      <c r="A1208" s="33">
        <v>1207</v>
      </c>
      <c r="B1208" s="72">
        <v>153.24299621582031</v>
      </c>
      <c r="C1208" s="72">
        <v>153.24299621582031</v>
      </c>
      <c r="D1208" s="72">
        <v>1.5324300527572632</v>
      </c>
    </row>
    <row r="1209" spans="1:4" ht="15.6" x14ac:dyDescent="0.3">
      <c r="A1209" s="33">
        <v>1208</v>
      </c>
      <c r="B1209" s="72">
        <v>137.28399658203125</v>
      </c>
      <c r="C1209" s="72">
        <v>137.28399658203125</v>
      </c>
      <c r="D1209" s="72">
        <v>1.3728400468826294</v>
      </c>
    </row>
    <row r="1210" spans="1:4" ht="15.6" x14ac:dyDescent="0.3">
      <c r="A1210" s="33">
        <v>1209</v>
      </c>
      <c r="B1210" s="72">
        <v>129.77900695800781</v>
      </c>
      <c r="C1210" s="72">
        <v>129.77900695800781</v>
      </c>
      <c r="D1210" s="72">
        <v>1.2977900505065918</v>
      </c>
    </row>
    <row r="1211" spans="1:4" ht="15.6" x14ac:dyDescent="0.3">
      <c r="A1211" s="33">
        <v>1210</v>
      </c>
      <c r="B1211" s="72">
        <v>130.70700073242187</v>
      </c>
      <c r="C1211" s="72">
        <v>130.70700073242187</v>
      </c>
      <c r="D1211" s="72">
        <v>1.3070700168609619</v>
      </c>
    </row>
    <row r="1212" spans="1:4" ht="15.6" x14ac:dyDescent="0.3">
      <c r="A1212" s="33">
        <v>1211</v>
      </c>
      <c r="B1212" s="72">
        <v>23.44849967956543</v>
      </c>
      <c r="C1212" s="72">
        <v>23.44849967956543</v>
      </c>
      <c r="D1212" s="72">
        <v>0.23448500037193298</v>
      </c>
    </row>
    <row r="1213" spans="1:4" ht="15.6" x14ac:dyDescent="0.3">
      <c r="A1213" s="33">
        <v>1212</v>
      </c>
      <c r="B1213" s="72">
        <v>228.95199584960937</v>
      </c>
      <c r="C1213" s="72">
        <v>228.95199584960937</v>
      </c>
      <c r="D1213" s="72">
        <v>2.2895200252532959</v>
      </c>
    </row>
    <row r="1214" spans="1:4" ht="15.6" x14ac:dyDescent="0.3">
      <c r="A1214" s="33">
        <v>1213</v>
      </c>
      <c r="B1214" s="72">
        <v>233.24000549316406</v>
      </c>
      <c r="C1214" s="72">
        <v>233.24000549316406</v>
      </c>
      <c r="D1214" s="72">
        <v>2.3324000835418701</v>
      </c>
    </row>
    <row r="1215" spans="1:4" ht="15.6" x14ac:dyDescent="0.3">
      <c r="A1215" s="33">
        <v>1214</v>
      </c>
      <c r="B1215" s="72">
        <v>218.86000061035156</v>
      </c>
      <c r="C1215" s="72">
        <v>218.86000061035156</v>
      </c>
      <c r="D1215" s="72">
        <v>2.1886000633239746</v>
      </c>
    </row>
    <row r="1216" spans="1:4" ht="15.6" x14ac:dyDescent="0.3">
      <c r="A1216" s="33">
        <v>1215</v>
      </c>
      <c r="B1216" s="72">
        <v>208.12699890136719</v>
      </c>
      <c r="C1216" s="72">
        <v>208.12699890136719</v>
      </c>
      <c r="D1216" s="72">
        <v>2.0812699794769287</v>
      </c>
    </row>
    <row r="1217" spans="1:4" ht="15.6" x14ac:dyDescent="0.3">
      <c r="A1217" s="33">
        <v>1216</v>
      </c>
      <c r="B1217" s="72">
        <v>203.81700134277344</v>
      </c>
      <c r="C1217" s="72">
        <v>203.81700134277344</v>
      </c>
      <c r="D1217" s="72">
        <v>2.0381700992584229</v>
      </c>
    </row>
    <row r="1218" spans="1:4" ht="15.6" x14ac:dyDescent="0.3">
      <c r="A1218" s="33">
        <v>1217</v>
      </c>
      <c r="B1218" s="72">
        <v>207.57699584960937</v>
      </c>
      <c r="C1218" s="72">
        <v>207.57699584960937</v>
      </c>
      <c r="D1218" s="72">
        <v>2.0757699012756348</v>
      </c>
    </row>
    <row r="1219" spans="1:4" ht="15.6" x14ac:dyDescent="0.3">
      <c r="A1219" s="33">
        <v>1218</v>
      </c>
      <c r="B1219" s="72">
        <v>210.35000610351562</v>
      </c>
      <c r="C1219" s="72">
        <v>210.35000610351562</v>
      </c>
      <c r="D1219" s="72">
        <v>2.1034998893737793</v>
      </c>
    </row>
    <row r="1220" spans="1:4" ht="15.6" x14ac:dyDescent="0.3">
      <c r="A1220" s="33">
        <v>1219</v>
      </c>
      <c r="B1220" s="72">
        <v>186.17100524902344</v>
      </c>
      <c r="C1220" s="72">
        <v>186.17100524902344</v>
      </c>
      <c r="D1220" s="72">
        <v>1.8617099523544312</v>
      </c>
    </row>
    <row r="1221" spans="1:4" ht="15.6" x14ac:dyDescent="0.3">
      <c r="A1221" s="33">
        <v>1220</v>
      </c>
      <c r="B1221" s="72">
        <v>159.92799377441406</v>
      </c>
      <c r="C1221" s="72">
        <v>159.92799377441406</v>
      </c>
      <c r="D1221" s="72">
        <v>1.5992799997329712</v>
      </c>
    </row>
    <row r="1222" spans="1:4" ht="15.6" x14ac:dyDescent="0.3">
      <c r="A1222" s="33">
        <v>1221</v>
      </c>
      <c r="B1222" s="72">
        <v>163.88299560546875</v>
      </c>
      <c r="C1222" s="72">
        <v>163.88299560546875</v>
      </c>
      <c r="D1222" s="72">
        <v>1.6388299465179443</v>
      </c>
    </row>
    <row r="1223" spans="1:4" ht="15.6" x14ac:dyDescent="0.3">
      <c r="A1223" s="33">
        <v>1222</v>
      </c>
      <c r="B1223" s="72">
        <v>172.781005859375</v>
      </c>
      <c r="C1223" s="72">
        <v>172.781005859375</v>
      </c>
      <c r="D1223" s="72">
        <v>1.7278100252151489</v>
      </c>
    </row>
    <row r="1224" spans="1:4" ht="15.6" x14ac:dyDescent="0.3">
      <c r="A1224" s="33">
        <v>1223</v>
      </c>
      <c r="B1224" s="72">
        <v>191.18499755859375</v>
      </c>
      <c r="C1224" s="72">
        <v>191.18499755859375</v>
      </c>
      <c r="D1224" s="72">
        <v>1.9118499755859375</v>
      </c>
    </row>
    <row r="1225" spans="1:4" ht="15.6" x14ac:dyDescent="0.3">
      <c r="A1225" s="33">
        <v>1224</v>
      </c>
      <c r="B1225" s="72">
        <v>170.33000183105469</v>
      </c>
      <c r="C1225" s="72">
        <v>170.33000183105469</v>
      </c>
      <c r="D1225" s="72">
        <v>1.7032999992370605</v>
      </c>
    </row>
    <row r="1226" spans="1:4" ht="15.6" x14ac:dyDescent="0.3">
      <c r="A1226" s="33">
        <v>1225</v>
      </c>
      <c r="B1226" s="72">
        <v>147.09599304199219</v>
      </c>
      <c r="C1226" s="72">
        <v>147.09599304199219</v>
      </c>
      <c r="D1226" s="72">
        <v>1.4709600210189819</v>
      </c>
    </row>
    <row r="1227" spans="1:4" ht="15.6" x14ac:dyDescent="0.3">
      <c r="A1227" s="33">
        <v>1226</v>
      </c>
      <c r="B1227" s="72">
        <v>164.55000305175781</v>
      </c>
      <c r="C1227" s="72">
        <v>164.55000305175781</v>
      </c>
      <c r="D1227" s="72">
        <v>1.6454999446868896</v>
      </c>
    </row>
    <row r="1228" spans="1:4" ht="15.6" x14ac:dyDescent="0.3">
      <c r="A1228" s="33">
        <v>1227</v>
      </c>
      <c r="B1228" s="72">
        <v>191.99099731445312</v>
      </c>
      <c r="C1228" s="72">
        <v>191.99099731445312</v>
      </c>
      <c r="D1228" s="72">
        <v>1.9199099540710449</v>
      </c>
    </row>
    <row r="1229" spans="1:4" ht="15.6" x14ac:dyDescent="0.3">
      <c r="A1229" s="33">
        <v>1228</v>
      </c>
      <c r="B1229" s="72">
        <v>220.25300598144531</v>
      </c>
      <c r="C1229" s="72">
        <v>220.25300598144531</v>
      </c>
      <c r="D1229" s="72">
        <v>2.2025299072265625</v>
      </c>
    </row>
    <row r="1230" spans="1:4" ht="15.6" x14ac:dyDescent="0.3">
      <c r="A1230" s="33">
        <v>1229</v>
      </c>
      <c r="B1230" s="72">
        <v>230.47500610351562</v>
      </c>
      <c r="C1230" s="72">
        <v>230.47500610351562</v>
      </c>
      <c r="D1230" s="72">
        <v>2.3047499656677246</v>
      </c>
    </row>
    <row r="1231" spans="1:4" ht="15.6" x14ac:dyDescent="0.3">
      <c r="A1231" s="33">
        <v>1230</v>
      </c>
      <c r="B1231" s="72">
        <v>158.38699340820312</v>
      </c>
      <c r="C1231" s="72">
        <v>158.38699340820312</v>
      </c>
      <c r="D1231" s="72">
        <v>1.5838700532913208</v>
      </c>
    </row>
    <row r="1232" spans="1:4" ht="15.6" x14ac:dyDescent="0.3">
      <c r="A1232" s="33">
        <v>1231</v>
      </c>
      <c r="B1232" s="72">
        <v>165.99200439453125</v>
      </c>
      <c r="C1232" s="72">
        <v>165.99200439453125</v>
      </c>
      <c r="D1232" s="72">
        <v>1.6599199771881104</v>
      </c>
    </row>
    <row r="1233" spans="1:4" ht="15.6" x14ac:dyDescent="0.3">
      <c r="A1233" s="33">
        <v>1232</v>
      </c>
      <c r="B1233" s="72">
        <v>171.79200744628906</v>
      </c>
      <c r="C1233" s="72">
        <v>171.79200744628906</v>
      </c>
      <c r="D1233" s="72">
        <v>1.7179199457168579</v>
      </c>
    </row>
    <row r="1234" spans="1:4" ht="15.6" x14ac:dyDescent="0.3">
      <c r="A1234" s="33">
        <v>1233</v>
      </c>
      <c r="B1234" s="72">
        <v>166.0780029296875</v>
      </c>
      <c r="C1234" s="72">
        <v>166.0780029296875</v>
      </c>
      <c r="D1234" s="72">
        <v>1.6607799530029297</v>
      </c>
    </row>
    <row r="1235" spans="1:4" ht="15.6" x14ac:dyDescent="0.3">
      <c r="A1235" s="33">
        <v>1234</v>
      </c>
      <c r="B1235" s="72">
        <v>170.46000671386719</v>
      </c>
      <c r="C1235" s="72">
        <v>170.46000671386719</v>
      </c>
      <c r="D1235" s="72">
        <v>1.7045999765396118</v>
      </c>
    </row>
    <row r="1236" spans="1:4" ht="15.6" x14ac:dyDescent="0.3">
      <c r="A1236" s="33">
        <v>1235</v>
      </c>
      <c r="B1236" s="72">
        <v>156.09800720214844</v>
      </c>
      <c r="C1236" s="72">
        <v>156.09800720214844</v>
      </c>
      <c r="D1236" s="72">
        <v>1.560979962348938</v>
      </c>
    </row>
    <row r="1237" spans="1:4" ht="15.6" x14ac:dyDescent="0.3">
      <c r="A1237" s="33">
        <v>1236</v>
      </c>
      <c r="B1237" s="72">
        <v>143.802001953125</v>
      </c>
      <c r="C1237" s="72">
        <v>143.802001953125</v>
      </c>
      <c r="D1237" s="72">
        <v>1.4380199909210205</v>
      </c>
    </row>
    <row r="1238" spans="1:4" ht="15.6" x14ac:dyDescent="0.3">
      <c r="A1238" s="33">
        <v>1237</v>
      </c>
      <c r="B1238" s="72">
        <v>141.27799987792969</v>
      </c>
      <c r="C1238" s="72">
        <v>141.27799987792969</v>
      </c>
      <c r="D1238" s="72">
        <v>1.4127800464630127</v>
      </c>
    </row>
    <row r="1239" spans="1:4" ht="15.6" x14ac:dyDescent="0.3">
      <c r="A1239" s="33">
        <v>1238</v>
      </c>
      <c r="B1239" s="72">
        <v>166.88800048828125</v>
      </c>
      <c r="C1239" s="72">
        <v>166.88800048828125</v>
      </c>
      <c r="D1239" s="72">
        <v>1.6688799858093262</v>
      </c>
    </row>
    <row r="1240" spans="1:4" ht="15.6" x14ac:dyDescent="0.3">
      <c r="A1240" s="33">
        <v>1239</v>
      </c>
      <c r="B1240" s="72">
        <v>154.5050048828125</v>
      </c>
      <c r="C1240" s="72">
        <v>154.5050048828125</v>
      </c>
      <c r="D1240" s="72">
        <v>1.5450500249862671</v>
      </c>
    </row>
    <row r="1241" spans="1:4" ht="15.6" x14ac:dyDescent="0.3">
      <c r="A1241" s="33">
        <v>1240</v>
      </c>
      <c r="B1241" s="72">
        <v>136.11799621582031</v>
      </c>
      <c r="C1241" s="72">
        <v>136.11799621582031</v>
      </c>
      <c r="D1241" s="72">
        <v>1.3611799478530884</v>
      </c>
    </row>
    <row r="1242" spans="1:4" ht="15.6" x14ac:dyDescent="0.3">
      <c r="A1242" s="33">
        <v>1241</v>
      </c>
      <c r="B1242" s="72">
        <v>230.5679931640625</v>
      </c>
      <c r="C1242" s="72">
        <v>230.5679931640625</v>
      </c>
      <c r="D1242" s="72">
        <v>2.3056800365447998</v>
      </c>
    </row>
    <row r="1243" spans="1:4" ht="15.6" x14ac:dyDescent="0.3">
      <c r="A1243" s="33">
        <v>1242</v>
      </c>
      <c r="B1243" s="72">
        <v>229.54499816894531</v>
      </c>
      <c r="C1243" s="72">
        <v>229.54499816894531</v>
      </c>
      <c r="D1243" s="72">
        <v>2.29544997215271</v>
      </c>
    </row>
    <row r="1244" spans="1:4" ht="15.6" x14ac:dyDescent="0.3">
      <c r="A1244" s="33">
        <v>1243</v>
      </c>
      <c r="B1244" s="72">
        <v>231.04899597167969</v>
      </c>
      <c r="C1244" s="72">
        <v>231.04899597167969</v>
      </c>
      <c r="D1244" s="72">
        <v>2.3104898929595947</v>
      </c>
    </row>
    <row r="1245" spans="1:4" ht="15.6" x14ac:dyDescent="0.3">
      <c r="A1245" s="33">
        <v>1244</v>
      </c>
      <c r="B1245" s="72">
        <v>208.60000610351562</v>
      </c>
      <c r="C1245" s="72">
        <v>208.60000610351562</v>
      </c>
      <c r="D1245" s="72">
        <v>2.0859999656677246</v>
      </c>
    </row>
    <row r="1246" spans="1:4" ht="15.6" x14ac:dyDescent="0.3">
      <c r="A1246" s="33">
        <v>1245</v>
      </c>
      <c r="B1246" s="72">
        <v>197.61099243164062</v>
      </c>
      <c r="C1246" s="72">
        <v>197.61099243164062</v>
      </c>
      <c r="D1246" s="72">
        <v>1.9761099815368652</v>
      </c>
    </row>
    <row r="1247" spans="1:4" ht="15.6" x14ac:dyDescent="0.3">
      <c r="A1247" s="33">
        <v>1246</v>
      </c>
      <c r="B1247" s="72">
        <v>188.41999816894531</v>
      </c>
      <c r="C1247" s="72">
        <v>188.41999816894531</v>
      </c>
      <c r="D1247" s="72">
        <v>1.8841999769210815</v>
      </c>
    </row>
    <row r="1248" spans="1:4" ht="15.6" x14ac:dyDescent="0.3">
      <c r="A1248" s="33">
        <v>1247</v>
      </c>
      <c r="B1248" s="72">
        <v>180.10400390625</v>
      </c>
      <c r="C1248" s="72">
        <v>180.10400390625</v>
      </c>
      <c r="D1248" s="72">
        <v>1.8010400533676147</v>
      </c>
    </row>
    <row r="1249" spans="1:4" ht="15.6" x14ac:dyDescent="0.3">
      <c r="A1249" s="33">
        <v>1248</v>
      </c>
      <c r="B1249" s="72">
        <v>185.843994140625</v>
      </c>
      <c r="C1249" s="72">
        <v>185.843994140625</v>
      </c>
      <c r="D1249" s="72">
        <v>1.8584400415420532</v>
      </c>
    </row>
    <row r="1250" spans="1:4" ht="15.6" x14ac:dyDescent="0.3">
      <c r="A1250" s="33">
        <v>1249</v>
      </c>
      <c r="B1250" s="72">
        <v>175.21000671386719</v>
      </c>
      <c r="C1250" s="72">
        <v>175.21000671386719</v>
      </c>
      <c r="D1250" s="72">
        <v>1.7520999908447266</v>
      </c>
    </row>
    <row r="1251" spans="1:4" ht="15.6" x14ac:dyDescent="0.3">
      <c r="A1251" s="33">
        <v>1250</v>
      </c>
      <c r="B1251" s="72">
        <v>181.67500305175781</v>
      </c>
      <c r="C1251" s="72">
        <v>181.67500305175781</v>
      </c>
      <c r="D1251" s="72">
        <v>1.8167500495910645</v>
      </c>
    </row>
    <row r="1252" spans="1:4" ht="15.6" x14ac:dyDescent="0.3">
      <c r="A1252" s="33">
        <v>1251</v>
      </c>
      <c r="B1252" s="72">
        <v>178.97200012207031</v>
      </c>
      <c r="C1252" s="72">
        <v>178.97200012207031</v>
      </c>
      <c r="D1252" s="72">
        <v>1.7897200584411621</v>
      </c>
    </row>
    <row r="1253" spans="1:4" ht="15.6" x14ac:dyDescent="0.3">
      <c r="A1253" s="33">
        <v>1252</v>
      </c>
      <c r="B1253" s="72">
        <v>177.05599975585937</v>
      </c>
      <c r="C1253" s="72">
        <v>177.05599975585937</v>
      </c>
      <c r="D1253" s="72">
        <v>1.7705600261688232</v>
      </c>
    </row>
    <row r="1254" spans="1:4" ht="15.6" x14ac:dyDescent="0.3">
      <c r="A1254" s="33">
        <v>1253</v>
      </c>
      <c r="B1254" s="72">
        <v>176.33299255371094</v>
      </c>
      <c r="C1254" s="72">
        <v>176.33299255371094</v>
      </c>
      <c r="D1254" s="72">
        <v>1.7633299827575684</v>
      </c>
    </row>
    <row r="1255" spans="1:4" ht="15.6" x14ac:dyDescent="0.3">
      <c r="A1255" s="33">
        <v>1254</v>
      </c>
      <c r="B1255" s="72">
        <v>180.76400756835937</v>
      </c>
      <c r="C1255" s="72">
        <v>180.76400756835937</v>
      </c>
      <c r="D1255" s="72">
        <v>1.8076399564743042</v>
      </c>
    </row>
    <row r="1256" spans="1:4" ht="15.6" x14ac:dyDescent="0.3">
      <c r="A1256" s="33">
        <v>1255</v>
      </c>
      <c r="B1256" s="72">
        <v>174.61500549316406</v>
      </c>
      <c r="C1256" s="72">
        <v>174.61500549316406</v>
      </c>
      <c r="D1256" s="72">
        <v>1.746150016784668</v>
      </c>
    </row>
    <row r="1257" spans="1:4" ht="15.6" x14ac:dyDescent="0.3">
      <c r="A1257" s="33">
        <v>1256</v>
      </c>
      <c r="B1257" s="72">
        <v>192.27099609375</v>
      </c>
      <c r="C1257" s="72">
        <v>192.27099609375</v>
      </c>
      <c r="D1257" s="72">
        <v>1.9227099418640137</v>
      </c>
    </row>
    <row r="1258" spans="1:4" ht="15.6" x14ac:dyDescent="0.3">
      <c r="A1258" s="33">
        <v>1257</v>
      </c>
      <c r="B1258" s="72">
        <v>193.38499450683594</v>
      </c>
      <c r="C1258" s="72">
        <v>193.38499450683594</v>
      </c>
      <c r="D1258" s="72">
        <v>1.9338500499725342</v>
      </c>
    </row>
    <row r="1259" spans="1:4" ht="15.6" x14ac:dyDescent="0.3">
      <c r="A1259" s="33">
        <v>1258</v>
      </c>
      <c r="B1259" s="72">
        <v>226.75199890136719</v>
      </c>
      <c r="C1259" s="72">
        <v>226.75199890136719</v>
      </c>
      <c r="D1259" s="72">
        <v>2.2675199508666992</v>
      </c>
    </row>
    <row r="1260" spans="1:4" ht="15.6" x14ac:dyDescent="0.3">
      <c r="A1260" s="33">
        <v>1259</v>
      </c>
      <c r="B1260" s="72">
        <v>232.37100219726562</v>
      </c>
      <c r="C1260" s="72">
        <v>232.37100219726562</v>
      </c>
      <c r="D1260" s="72">
        <v>2.3237099647521973</v>
      </c>
    </row>
    <row r="1261" spans="1:4" ht="15.6" x14ac:dyDescent="0.3">
      <c r="A1261" s="33">
        <v>1260</v>
      </c>
      <c r="B1261" s="72">
        <v>157.70199584960937</v>
      </c>
      <c r="C1261" s="72">
        <v>157.70199584960937</v>
      </c>
      <c r="D1261" s="72">
        <v>1.5770200490951538</v>
      </c>
    </row>
    <row r="1262" spans="1:4" ht="15.6" x14ac:dyDescent="0.3">
      <c r="A1262" s="33">
        <v>1261</v>
      </c>
      <c r="B1262" s="72">
        <v>170.5780029296875</v>
      </c>
      <c r="C1262" s="72">
        <v>170.5780029296875</v>
      </c>
      <c r="D1262" s="72">
        <v>1.705780029296875</v>
      </c>
    </row>
    <row r="1263" spans="1:4" ht="15.6" x14ac:dyDescent="0.3">
      <c r="A1263" s="33">
        <v>1262</v>
      </c>
      <c r="B1263" s="72">
        <v>185.57600402832031</v>
      </c>
      <c r="C1263" s="72">
        <v>185.57600402832031</v>
      </c>
      <c r="D1263" s="72">
        <v>1.8557599782943726</v>
      </c>
    </row>
    <row r="1264" spans="1:4" ht="15.6" x14ac:dyDescent="0.3">
      <c r="A1264" s="33">
        <v>1263</v>
      </c>
      <c r="B1264" s="72">
        <v>175.17500305175781</v>
      </c>
      <c r="C1264" s="72">
        <v>175.17500305175781</v>
      </c>
      <c r="D1264" s="72">
        <v>1.7517499923706055</v>
      </c>
    </row>
    <row r="1265" spans="1:4" ht="15.6" x14ac:dyDescent="0.3">
      <c r="A1265" s="33">
        <v>1264</v>
      </c>
      <c r="B1265" s="72">
        <v>170.93299865722656</v>
      </c>
      <c r="C1265" s="72">
        <v>170.93299865722656</v>
      </c>
      <c r="D1265" s="72">
        <v>1.7093299627304077</v>
      </c>
    </row>
    <row r="1266" spans="1:4" ht="15.6" x14ac:dyDescent="0.3">
      <c r="A1266" s="33">
        <v>1265</v>
      </c>
      <c r="B1266" s="72">
        <v>168.552001953125</v>
      </c>
      <c r="C1266" s="72">
        <v>168.552001953125</v>
      </c>
      <c r="D1266" s="72">
        <v>1.6855200529098511</v>
      </c>
    </row>
    <row r="1267" spans="1:4" ht="15.6" x14ac:dyDescent="0.3">
      <c r="A1267" s="33">
        <v>1266</v>
      </c>
      <c r="B1267" s="72">
        <v>153.44099426269531</v>
      </c>
      <c r="C1267" s="72">
        <v>153.44099426269531</v>
      </c>
      <c r="D1267" s="72">
        <v>1.5344099998474121</v>
      </c>
    </row>
    <row r="1268" spans="1:4" ht="15.6" x14ac:dyDescent="0.3">
      <c r="A1268" s="33">
        <v>1267</v>
      </c>
      <c r="B1268" s="72">
        <v>185.05499267578125</v>
      </c>
      <c r="C1268" s="72">
        <v>185.05499267578125</v>
      </c>
      <c r="D1268" s="72">
        <v>1.8505500555038452</v>
      </c>
    </row>
    <row r="1269" spans="1:4" ht="15.6" x14ac:dyDescent="0.3">
      <c r="A1269" s="33">
        <v>1268</v>
      </c>
      <c r="B1269" s="72">
        <v>153.88900756835937</v>
      </c>
      <c r="C1269" s="72">
        <v>153.88900756835937</v>
      </c>
      <c r="D1269" s="72">
        <v>1.53889000415802</v>
      </c>
    </row>
    <row r="1270" spans="1:4" ht="15.6" x14ac:dyDescent="0.3">
      <c r="A1270" s="33">
        <v>1269</v>
      </c>
      <c r="B1270" s="72">
        <v>99.130996704101563</v>
      </c>
      <c r="C1270" s="72">
        <v>99.130996704101563</v>
      </c>
      <c r="D1270" s="72">
        <v>0.9913100004196167</v>
      </c>
    </row>
    <row r="1271" spans="1:4" ht="15.6" x14ac:dyDescent="0.3">
      <c r="A1271" s="33">
        <v>1270</v>
      </c>
      <c r="B1271" s="72">
        <v>123.322998046875</v>
      </c>
      <c r="C1271" s="72">
        <v>123.322998046875</v>
      </c>
      <c r="D1271" s="72">
        <v>1.2332299947738647</v>
      </c>
    </row>
    <row r="1272" spans="1:4" ht="15.6" x14ac:dyDescent="0.3">
      <c r="A1272" s="33">
        <v>1271</v>
      </c>
      <c r="B1272" s="72">
        <v>233.17399597167969</v>
      </c>
      <c r="C1272" s="72">
        <v>233.17399597167969</v>
      </c>
      <c r="D1272" s="72">
        <v>2.3317399024963379</v>
      </c>
    </row>
    <row r="1273" spans="1:4" ht="15.6" x14ac:dyDescent="0.3">
      <c r="A1273" s="33">
        <v>1272</v>
      </c>
      <c r="B1273" s="72">
        <v>232.46000671386719</v>
      </c>
      <c r="C1273" s="72">
        <v>232.46000671386719</v>
      </c>
      <c r="D1273" s="72">
        <v>2.3245999813079834</v>
      </c>
    </row>
    <row r="1274" spans="1:4" ht="15.6" x14ac:dyDescent="0.3">
      <c r="A1274" s="33">
        <v>1273</v>
      </c>
      <c r="B1274" s="72">
        <v>232.20899963378906</v>
      </c>
      <c r="C1274" s="72">
        <v>232.20899963378906</v>
      </c>
      <c r="D1274" s="72">
        <v>2.3220899105072021</v>
      </c>
    </row>
    <row r="1275" spans="1:4" ht="15.6" x14ac:dyDescent="0.3">
      <c r="A1275" s="33">
        <v>1274</v>
      </c>
      <c r="B1275" s="72">
        <v>225.22700500488281</v>
      </c>
      <c r="C1275" s="72">
        <v>225.22700500488281</v>
      </c>
      <c r="D1275" s="72">
        <v>2.252269983291626</v>
      </c>
    </row>
    <row r="1276" spans="1:4" ht="15.6" x14ac:dyDescent="0.3">
      <c r="A1276" s="33">
        <v>1275</v>
      </c>
      <c r="B1276" s="72">
        <v>225.25199890136719</v>
      </c>
      <c r="C1276" s="72">
        <v>225.25199890136719</v>
      </c>
      <c r="D1276" s="72">
        <v>2.2525200843811035</v>
      </c>
    </row>
    <row r="1277" spans="1:4" ht="15.6" x14ac:dyDescent="0.3">
      <c r="A1277" s="33">
        <v>1276</v>
      </c>
      <c r="B1277" s="72">
        <v>211.45199584960937</v>
      </c>
      <c r="C1277" s="72">
        <v>211.45199584960937</v>
      </c>
      <c r="D1277" s="72">
        <v>2.1145200729370117</v>
      </c>
    </row>
    <row r="1278" spans="1:4" ht="15.6" x14ac:dyDescent="0.3">
      <c r="A1278" s="33">
        <v>1277</v>
      </c>
      <c r="B1278" s="72">
        <v>181.44599914550781</v>
      </c>
      <c r="C1278" s="72">
        <v>181.44599914550781</v>
      </c>
      <c r="D1278" s="72">
        <v>1.8144600391387939</v>
      </c>
    </row>
    <row r="1279" spans="1:4" ht="15.6" x14ac:dyDescent="0.3">
      <c r="A1279" s="33">
        <v>1278</v>
      </c>
      <c r="B1279" s="72">
        <v>180.24299621582031</v>
      </c>
      <c r="C1279" s="72">
        <v>180.24299621582031</v>
      </c>
      <c r="D1279" s="72">
        <v>1.8024300336837769</v>
      </c>
    </row>
    <row r="1280" spans="1:4" ht="15.6" x14ac:dyDescent="0.3">
      <c r="A1280" s="33">
        <v>1279</v>
      </c>
      <c r="B1280" s="72">
        <v>161.41900634765625</v>
      </c>
      <c r="C1280" s="72">
        <v>161.41900634765625</v>
      </c>
      <c r="D1280" s="72">
        <v>1.6141899824142456</v>
      </c>
    </row>
    <row r="1281" spans="1:4" ht="15.6" x14ac:dyDescent="0.3">
      <c r="A1281" s="33">
        <v>1280</v>
      </c>
      <c r="B1281" s="72">
        <v>190.01499938964844</v>
      </c>
      <c r="C1281" s="72">
        <v>190.01499938964844</v>
      </c>
      <c r="D1281" s="72">
        <v>1.900149941444397</v>
      </c>
    </row>
    <row r="1282" spans="1:4" ht="15.6" x14ac:dyDescent="0.3">
      <c r="A1282" s="33">
        <v>1281</v>
      </c>
      <c r="B1282" s="72">
        <v>180.00999450683594</v>
      </c>
      <c r="C1282" s="72">
        <v>180.00999450683594</v>
      </c>
      <c r="D1282" s="72">
        <v>1.8000999689102173</v>
      </c>
    </row>
    <row r="1283" spans="1:4" ht="15.6" x14ac:dyDescent="0.3">
      <c r="A1283" s="33">
        <v>1282</v>
      </c>
      <c r="B1283" s="72">
        <v>170.76699829101562</v>
      </c>
      <c r="C1283" s="72">
        <v>170.76699829101562</v>
      </c>
      <c r="D1283" s="72">
        <v>1.7076699733734131</v>
      </c>
    </row>
    <row r="1284" spans="1:4" ht="15.6" x14ac:dyDescent="0.3">
      <c r="A1284" s="33">
        <v>1283</v>
      </c>
      <c r="B1284" s="72">
        <v>177.96600341796875</v>
      </c>
      <c r="C1284" s="72">
        <v>177.96600341796875</v>
      </c>
      <c r="D1284" s="72">
        <v>1.7796599864959717</v>
      </c>
    </row>
    <row r="1285" spans="1:4" ht="15.6" x14ac:dyDescent="0.3">
      <c r="A1285" s="33">
        <v>1284</v>
      </c>
      <c r="B1285" s="72">
        <v>176.05799865722656</v>
      </c>
      <c r="C1285" s="72">
        <v>176.05799865722656</v>
      </c>
      <c r="D1285" s="72">
        <v>1.7605799436569214</v>
      </c>
    </row>
    <row r="1286" spans="1:4" ht="15.6" x14ac:dyDescent="0.3">
      <c r="A1286" s="33">
        <v>1285</v>
      </c>
      <c r="B1286" s="72">
        <v>163.7550048828125</v>
      </c>
      <c r="C1286" s="72">
        <v>163.7550048828125</v>
      </c>
      <c r="D1286" s="72">
        <v>1.6375499963760376</v>
      </c>
    </row>
    <row r="1287" spans="1:4" ht="15.6" x14ac:dyDescent="0.3">
      <c r="A1287" s="33">
        <v>1286</v>
      </c>
      <c r="B1287" s="72">
        <v>209.0989990234375</v>
      </c>
      <c r="C1287" s="72">
        <v>209.0989990234375</v>
      </c>
      <c r="D1287" s="72">
        <v>2.0909900665283203</v>
      </c>
    </row>
    <row r="1288" spans="1:4" ht="15.6" x14ac:dyDescent="0.3">
      <c r="A1288" s="33">
        <v>1287</v>
      </c>
      <c r="B1288" s="72">
        <v>232.95899963378906</v>
      </c>
      <c r="C1288" s="72">
        <v>232.95899963378906</v>
      </c>
      <c r="D1288" s="72">
        <v>2.3295900821685791</v>
      </c>
    </row>
    <row r="1289" spans="1:4" ht="15.6" x14ac:dyDescent="0.3">
      <c r="A1289" s="33">
        <v>1288</v>
      </c>
      <c r="B1289" s="72">
        <v>215.84700012207031</v>
      </c>
      <c r="C1289" s="72">
        <v>215.84700012207031</v>
      </c>
      <c r="D1289" s="72">
        <v>2.1584699153900146</v>
      </c>
    </row>
    <row r="1290" spans="1:4" ht="15.6" x14ac:dyDescent="0.3">
      <c r="A1290" s="33">
        <v>1289</v>
      </c>
      <c r="B1290" s="72">
        <v>218.50599670410156</v>
      </c>
      <c r="C1290" s="72">
        <v>218.50599670410156</v>
      </c>
      <c r="D1290" s="72">
        <v>2.1850600242614746</v>
      </c>
    </row>
    <row r="1291" spans="1:4" ht="15.6" x14ac:dyDescent="0.3">
      <c r="A1291" s="33">
        <v>1290</v>
      </c>
      <c r="B1291" s="72">
        <v>165.75199890136719</v>
      </c>
      <c r="C1291" s="72">
        <v>165.75199890136719</v>
      </c>
      <c r="D1291" s="72">
        <v>1.657520055770874</v>
      </c>
    </row>
    <row r="1292" spans="1:4" ht="15.6" x14ac:dyDescent="0.3">
      <c r="A1292" s="33">
        <v>1291</v>
      </c>
      <c r="B1292" s="72">
        <v>177.32600402832031</v>
      </c>
      <c r="C1292" s="72">
        <v>177.32600402832031</v>
      </c>
      <c r="D1292" s="72">
        <v>1.7732599973678589</v>
      </c>
    </row>
    <row r="1293" spans="1:4" ht="15.6" x14ac:dyDescent="0.3">
      <c r="A1293" s="33">
        <v>1292</v>
      </c>
      <c r="B1293" s="72">
        <v>192.427001953125</v>
      </c>
      <c r="C1293" s="72">
        <v>192.427001953125</v>
      </c>
      <c r="D1293" s="72">
        <v>1.9242700338363647</v>
      </c>
    </row>
    <row r="1294" spans="1:4" ht="15.6" x14ac:dyDescent="0.3">
      <c r="A1294" s="33">
        <v>1293</v>
      </c>
      <c r="B1294" s="72">
        <v>174.35800170898437</v>
      </c>
      <c r="C1294" s="72">
        <v>174.35800170898437</v>
      </c>
      <c r="D1294" s="72">
        <v>1.7435799837112427</v>
      </c>
    </row>
    <row r="1295" spans="1:4" ht="15.6" x14ac:dyDescent="0.3">
      <c r="A1295" s="33">
        <v>1294</v>
      </c>
      <c r="B1295" s="72">
        <v>164.01499938964844</v>
      </c>
      <c r="C1295" s="72">
        <v>164.01499938964844</v>
      </c>
      <c r="D1295" s="72">
        <v>1.6401499509811401</v>
      </c>
    </row>
    <row r="1296" spans="1:4" ht="15.6" x14ac:dyDescent="0.3">
      <c r="A1296" s="33">
        <v>1295</v>
      </c>
      <c r="B1296" s="72">
        <v>146.24699401855469</v>
      </c>
      <c r="C1296" s="72">
        <v>146.24699401855469</v>
      </c>
      <c r="D1296" s="72">
        <v>1.4624700546264648</v>
      </c>
    </row>
    <row r="1297" spans="1:4" ht="15.6" x14ac:dyDescent="0.3">
      <c r="A1297" s="33">
        <v>1296</v>
      </c>
      <c r="B1297" s="72">
        <v>160.58200073242187</v>
      </c>
      <c r="C1297" s="72">
        <v>160.58200073242187</v>
      </c>
      <c r="D1297" s="72">
        <v>1.6058199405670166</v>
      </c>
    </row>
    <row r="1298" spans="1:4" ht="15.6" x14ac:dyDescent="0.3">
      <c r="A1298" s="33">
        <v>1297</v>
      </c>
      <c r="B1298" s="72">
        <v>174.58900451660156</v>
      </c>
      <c r="C1298" s="72">
        <v>174.58900451660156</v>
      </c>
      <c r="D1298" s="72">
        <v>1.7458900213241577</v>
      </c>
    </row>
    <row r="1299" spans="1:4" ht="15.6" x14ac:dyDescent="0.3">
      <c r="A1299" s="33">
        <v>1298</v>
      </c>
      <c r="B1299" s="72">
        <v>174.32499694824219</v>
      </c>
      <c r="C1299" s="72">
        <v>174.32499694824219</v>
      </c>
      <c r="D1299" s="72">
        <v>1.7432500123977661</v>
      </c>
    </row>
    <row r="1300" spans="1:4" ht="15.6" x14ac:dyDescent="0.3">
      <c r="A1300" s="33">
        <v>1299</v>
      </c>
      <c r="B1300" s="72">
        <v>142.74600219726562</v>
      </c>
      <c r="C1300" s="72">
        <v>142.74600219726562</v>
      </c>
      <c r="D1300" s="72">
        <v>1.4274599552154541</v>
      </c>
    </row>
    <row r="1301" spans="1:4" ht="15.6" x14ac:dyDescent="0.3">
      <c r="A1301" s="33">
        <v>1300</v>
      </c>
      <c r="B1301" s="72">
        <v>100.63400268554687</v>
      </c>
      <c r="C1301" s="72">
        <v>100.63400268554687</v>
      </c>
      <c r="D1301" s="72">
        <v>1.0063400268554687</v>
      </c>
    </row>
    <row r="1302" spans="1:4" ht="15.6" x14ac:dyDescent="0.3">
      <c r="A1302" s="33">
        <v>1301</v>
      </c>
      <c r="B1302" s="72">
        <v>223.45899963378906</v>
      </c>
      <c r="C1302" s="72">
        <v>223.45899963378906</v>
      </c>
      <c r="D1302" s="72">
        <v>2.2345900535583496</v>
      </c>
    </row>
    <row r="1303" spans="1:4" ht="15.6" x14ac:dyDescent="0.3">
      <c r="A1303" s="33">
        <v>1302</v>
      </c>
      <c r="B1303" s="72">
        <v>232.61000061035156</v>
      </c>
      <c r="C1303" s="72">
        <v>232.61000061035156</v>
      </c>
      <c r="D1303" s="72">
        <v>2.3261001110076904</v>
      </c>
    </row>
    <row r="1304" spans="1:4" ht="15.6" x14ac:dyDescent="0.3">
      <c r="A1304" s="33">
        <v>1303</v>
      </c>
      <c r="B1304" s="72">
        <v>223.552001953125</v>
      </c>
      <c r="C1304" s="72">
        <v>223.552001953125</v>
      </c>
      <c r="D1304" s="72">
        <v>2.2355198860168457</v>
      </c>
    </row>
    <row r="1305" spans="1:4" ht="15.6" x14ac:dyDescent="0.3">
      <c r="A1305" s="33">
        <v>1304</v>
      </c>
      <c r="B1305" s="72">
        <v>226.61199951171875</v>
      </c>
      <c r="C1305" s="72">
        <v>226.61199951171875</v>
      </c>
      <c r="D1305" s="72">
        <v>2.2661199569702148</v>
      </c>
    </row>
    <row r="1306" spans="1:4" ht="15.6" x14ac:dyDescent="0.3">
      <c r="A1306" s="33">
        <v>1305</v>
      </c>
      <c r="B1306" s="72">
        <v>221.60699462890625</v>
      </c>
      <c r="C1306" s="72">
        <v>221.60699462890625</v>
      </c>
      <c r="D1306" s="72">
        <v>2.2160699367523193</v>
      </c>
    </row>
    <row r="1307" spans="1:4" ht="15.6" x14ac:dyDescent="0.3">
      <c r="A1307" s="33">
        <v>1306</v>
      </c>
      <c r="B1307" s="72">
        <v>187.70799255371094</v>
      </c>
      <c r="C1307" s="72">
        <v>187.70799255371094</v>
      </c>
      <c r="D1307" s="72">
        <v>1.877079963684082</v>
      </c>
    </row>
    <row r="1308" spans="1:4" ht="15.6" x14ac:dyDescent="0.3">
      <c r="A1308" s="33">
        <v>1307</v>
      </c>
      <c r="B1308" s="72">
        <v>231.52400207519531</v>
      </c>
      <c r="C1308" s="72">
        <v>231.52400207519531</v>
      </c>
      <c r="D1308" s="72">
        <v>2.3152399063110352</v>
      </c>
    </row>
    <row r="1309" spans="1:4" ht="15.6" x14ac:dyDescent="0.3">
      <c r="A1309" s="33">
        <v>1308</v>
      </c>
      <c r="B1309" s="72">
        <v>159.85699462890625</v>
      </c>
      <c r="C1309" s="72">
        <v>159.85699462890625</v>
      </c>
      <c r="D1309" s="72">
        <v>1.5985699892044067</v>
      </c>
    </row>
    <row r="1310" spans="1:4" ht="15.6" x14ac:dyDescent="0.3">
      <c r="A1310" s="33">
        <v>1309</v>
      </c>
      <c r="B1310" s="72">
        <v>168.89900207519531</v>
      </c>
      <c r="C1310" s="72">
        <v>168.89900207519531</v>
      </c>
      <c r="D1310" s="72">
        <v>1.6889899969100952</v>
      </c>
    </row>
    <row r="1311" spans="1:4" ht="15.6" x14ac:dyDescent="0.3">
      <c r="A1311" s="33">
        <v>1310</v>
      </c>
      <c r="B1311" s="72">
        <v>146.10600280761719</v>
      </c>
      <c r="C1311" s="72">
        <v>146.10600280761719</v>
      </c>
      <c r="D1311" s="72">
        <v>1.4610600471496582</v>
      </c>
    </row>
    <row r="1312" spans="1:4" ht="15.6" x14ac:dyDescent="0.3">
      <c r="A1312" s="33">
        <v>1311</v>
      </c>
      <c r="B1312" s="72">
        <v>177.67900085449219</v>
      </c>
      <c r="C1312" s="72">
        <v>177.67900085449219</v>
      </c>
      <c r="D1312" s="72">
        <v>1.7767900228500366</v>
      </c>
    </row>
    <row r="1313" spans="1:4" ht="15.6" x14ac:dyDescent="0.3">
      <c r="A1313" s="33">
        <v>1312</v>
      </c>
      <c r="B1313" s="72">
        <v>176.83000183105469</v>
      </c>
      <c r="C1313" s="72">
        <v>176.83000183105469</v>
      </c>
      <c r="D1313" s="72">
        <v>1.7683000564575195</v>
      </c>
    </row>
    <row r="1314" spans="1:4" ht="15.6" x14ac:dyDescent="0.3">
      <c r="A1314" s="33">
        <v>1313</v>
      </c>
      <c r="B1314" s="72">
        <v>164.25700378417969</v>
      </c>
      <c r="C1314" s="72">
        <v>164.25700378417969</v>
      </c>
      <c r="D1314" s="72">
        <v>1.6425700187683105</v>
      </c>
    </row>
    <row r="1315" spans="1:4" ht="15.6" x14ac:dyDescent="0.3">
      <c r="A1315" s="33">
        <v>1314</v>
      </c>
      <c r="B1315" s="72">
        <v>173.60000610351562</v>
      </c>
      <c r="C1315" s="72">
        <v>173.60000610351562</v>
      </c>
      <c r="D1315" s="72">
        <v>1.7359999418258667</v>
      </c>
    </row>
    <row r="1316" spans="1:4" ht="15.6" x14ac:dyDescent="0.3">
      <c r="A1316" s="33">
        <v>1315</v>
      </c>
      <c r="B1316" s="72">
        <v>163.12399291992187</v>
      </c>
      <c r="C1316" s="72">
        <v>163.12399291992187</v>
      </c>
      <c r="D1316" s="72">
        <v>1.6312400102615356</v>
      </c>
    </row>
    <row r="1317" spans="1:4" ht="15.6" x14ac:dyDescent="0.3">
      <c r="A1317" s="33">
        <v>1316</v>
      </c>
      <c r="B1317" s="72">
        <v>163.67599487304688</v>
      </c>
      <c r="C1317" s="72">
        <v>163.67599487304688</v>
      </c>
      <c r="D1317" s="72">
        <v>1.6367599964141846</v>
      </c>
    </row>
    <row r="1318" spans="1:4" ht="15.6" x14ac:dyDescent="0.3">
      <c r="A1318" s="33">
        <v>1317</v>
      </c>
      <c r="B1318" s="72">
        <v>175.71800231933594</v>
      </c>
      <c r="C1318" s="72">
        <v>175.71800231933594</v>
      </c>
      <c r="D1318" s="72">
        <v>1.7571799755096436</v>
      </c>
    </row>
    <row r="1319" spans="1:4" ht="15.6" x14ac:dyDescent="0.3">
      <c r="A1319" s="33">
        <v>1318</v>
      </c>
      <c r="B1319" s="72">
        <v>232.29499816894531</v>
      </c>
      <c r="C1319" s="72">
        <v>232.29499816894531</v>
      </c>
      <c r="D1319" s="72">
        <v>2.3229498863220215</v>
      </c>
    </row>
    <row r="1320" spans="1:4" ht="15.6" x14ac:dyDescent="0.3">
      <c r="A1320" s="33">
        <v>1319</v>
      </c>
      <c r="B1320" s="72">
        <v>231.59700012207031</v>
      </c>
      <c r="C1320" s="72">
        <v>231.59700012207031</v>
      </c>
      <c r="D1320" s="72">
        <v>2.3159699440002441</v>
      </c>
    </row>
    <row r="1321" spans="1:4" ht="15.6" x14ac:dyDescent="0.3">
      <c r="A1321" s="33">
        <v>1320</v>
      </c>
      <c r="B1321" s="72">
        <v>196.27699279785156</v>
      </c>
      <c r="C1321" s="72">
        <v>196.27699279785156</v>
      </c>
      <c r="D1321" s="72">
        <v>1.9627699851989746</v>
      </c>
    </row>
    <row r="1322" spans="1:4" ht="15.6" x14ac:dyDescent="0.3">
      <c r="A1322" s="33">
        <v>1321</v>
      </c>
      <c r="B1322" s="72">
        <v>176.64500427246094</v>
      </c>
      <c r="C1322" s="72">
        <v>176.64500427246094</v>
      </c>
      <c r="D1322" s="72">
        <v>1.766450047492981</v>
      </c>
    </row>
    <row r="1323" spans="1:4" ht="15.6" x14ac:dyDescent="0.3">
      <c r="A1323" s="33">
        <v>1322</v>
      </c>
      <c r="B1323" s="72">
        <v>174.87600708007812</v>
      </c>
      <c r="C1323" s="72">
        <v>174.87600708007812</v>
      </c>
      <c r="D1323" s="72">
        <v>1.7487599849700928</v>
      </c>
    </row>
    <row r="1324" spans="1:4" ht="15.6" x14ac:dyDescent="0.3">
      <c r="A1324" s="33">
        <v>1323</v>
      </c>
      <c r="B1324" s="72">
        <v>169.76100158691406</v>
      </c>
      <c r="C1324" s="72">
        <v>169.76100158691406</v>
      </c>
      <c r="D1324" s="72">
        <v>1.6976100206375122</v>
      </c>
    </row>
    <row r="1325" spans="1:4" ht="15.6" x14ac:dyDescent="0.3">
      <c r="A1325" s="33">
        <v>1324</v>
      </c>
      <c r="B1325" s="72">
        <v>152.11700439453125</v>
      </c>
      <c r="C1325" s="72">
        <v>152.11700439453125</v>
      </c>
      <c r="D1325" s="72">
        <v>1.5211700201034546</v>
      </c>
    </row>
    <row r="1326" spans="1:4" ht="15.6" x14ac:dyDescent="0.3">
      <c r="A1326" s="33">
        <v>1325</v>
      </c>
      <c r="B1326" s="72">
        <v>165.63699340820312</v>
      </c>
      <c r="C1326" s="72">
        <v>165.63699340820312</v>
      </c>
      <c r="D1326" s="72">
        <v>1.6563700437545776</v>
      </c>
    </row>
    <row r="1327" spans="1:4" ht="15.6" x14ac:dyDescent="0.3">
      <c r="A1327" s="33">
        <v>1326</v>
      </c>
      <c r="B1327" s="72">
        <v>121.88899993896484</v>
      </c>
      <c r="C1327" s="72">
        <v>121.88899993896484</v>
      </c>
      <c r="D1327" s="72">
        <v>1.2188899517059326</v>
      </c>
    </row>
    <row r="1328" spans="1:4" ht="15.6" x14ac:dyDescent="0.3">
      <c r="A1328" s="33">
        <v>1327</v>
      </c>
      <c r="B1328" s="72">
        <v>121.46199798583984</v>
      </c>
      <c r="C1328" s="72">
        <v>121.46199798583984</v>
      </c>
      <c r="D1328" s="72">
        <v>1.2146199941635132</v>
      </c>
    </row>
    <row r="1329" spans="1:4" ht="15.6" x14ac:dyDescent="0.3">
      <c r="A1329" s="33">
        <v>1328</v>
      </c>
      <c r="B1329" s="72">
        <v>153.19400024414062</v>
      </c>
      <c r="C1329" s="72">
        <v>153.19400024414062</v>
      </c>
      <c r="D1329" s="72">
        <v>1.5319399833679199</v>
      </c>
    </row>
    <row r="1330" spans="1:4" ht="15.6" x14ac:dyDescent="0.3">
      <c r="A1330" s="33">
        <v>1329</v>
      </c>
      <c r="B1330" s="72">
        <v>174.58399963378906</v>
      </c>
      <c r="C1330" s="72">
        <v>174.58399963378906</v>
      </c>
      <c r="D1330" s="72">
        <v>1.7458399534225464</v>
      </c>
    </row>
    <row r="1331" spans="1:4" ht="15.6" x14ac:dyDescent="0.3">
      <c r="A1331" s="33">
        <v>1330</v>
      </c>
      <c r="B1331" s="72">
        <v>143.04299926757812</v>
      </c>
      <c r="C1331" s="72">
        <v>143.04299926757812</v>
      </c>
      <c r="D1331" s="72">
        <v>1.4304300546646118</v>
      </c>
    </row>
    <row r="1332" spans="1:4" ht="15.6" x14ac:dyDescent="0.3">
      <c r="A1332" s="33">
        <v>1331</v>
      </c>
      <c r="B1332" s="72">
        <v>107.26100158691406</v>
      </c>
      <c r="C1332" s="72">
        <v>107.26100158691406</v>
      </c>
      <c r="D1332" s="72">
        <v>1.0726100206375122</v>
      </c>
    </row>
    <row r="1333" spans="1:4" ht="15.6" x14ac:dyDescent="0.3">
      <c r="A1333" s="33">
        <v>1332</v>
      </c>
      <c r="B1333" s="72">
        <v>232.96099853515625</v>
      </c>
      <c r="C1333" s="72">
        <v>232.96099853515625</v>
      </c>
      <c r="D1333" s="72">
        <v>2.3296101093292236</v>
      </c>
    </row>
    <row r="1334" spans="1:4" ht="15.6" x14ac:dyDescent="0.3">
      <c r="A1334" s="33">
        <v>1333</v>
      </c>
      <c r="B1334" s="72">
        <v>226.34700012207031</v>
      </c>
      <c r="C1334" s="72">
        <v>226.34700012207031</v>
      </c>
      <c r="D1334" s="72">
        <v>2.263469934463501</v>
      </c>
    </row>
    <row r="1335" spans="1:4" ht="15.6" x14ac:dyDescent="0.3">
      <c r="A1335" s="33">
        <v>1334</v>
      </c>
      <c r="B1335" s="72">
        <v>219.18499755859375</v>
      </c>
      <c r="C1335" s="72">
        <v>219.18499755859375</v>
      </c>
      <c r="D1335" s="72">
        <v>2.191849946975708</v>
      </c>
    </row>
    <row r="1336" spans="1:4" ht="15.6" x14ac:dyDescent="0.3">
      <c r="A1336" s="33">
        <v>1335</v>
      </c>
      <c r="B1336" s="72">
        <v>231.09599304199219</v>
      </c>
      <c r="C1336" s="72">
        <v>231.09599304199219</v>
      </c>
      <c r="D1336" s="72">
        <v>2.310960054397583</v>
      </c>
    </row>
    <row r="1337" spans="1:4" ht="15.6" x14ac:dyDescent="0.3">
      <c r="A1337" s="33">
        <v>1336</v>
      </c>
      <c r="B1337" s="72">
        <v>209.83299255371094</v>
      </c>
      <c r="C1337" s="72">
        <v>209.83299255371094</v>
      </c>
      <c r="D1337" s="72">
        <v>2.0983400344848633</v>
      </c>
    </row>
    <row r="1338" spans="1:4" ht="15.6" x14ac:dyDescent="0.3">
      <c r="A1338" s="33">
        <v>1337</v>
      </c>
      <c r="B1338" s="72">
        <v>198.26600646972656</v>
      </c>
      <c r="C1338" s="72">
        <v>198.26600646972656</v>
      </c>
      <c r="D1338" s="72">
        <v>1.9826600551605225</v>
      </c>
    </row>
    <row r="1339" spans="1:4" ht="15.6" x14ac:dyDescent="0.3">
      <c r="A1339" s="33">
        <v>1338</v>
      </c>
      <c r="B1339" s="72">
        <v>227.802001953125</v>
      </c>
      <c r="C1339" s="72">
        <v>227.802001953125</v>
      </c>
      <c r="D1339" s="72">
        <v>2.278019905090332</v>
      </c>
    </row>
    <row r="1340" spans="1:4" ht="15.6" x14ac:dyDescent="0.3">
      <c r="A1340" s="33">
        <v>1339</v>
      </c>
      <c r="B1340" s="72">
        <v>174.87800598144531</v>
      </c>
      <c r="C1340" s="72">
        <v>174.87800598144531</v>
      </c>
      <c r="D1340" s="72">
        <v>1.7487800121307373</v>
      </c>
    </row>
    <row r="1341" spans="1:4" ht="15.6" x14ac:dyDescent="0.3">
      <c r="A1341" s="33">
        <v>1340</v>
      </c>
      <c r="B1341" s="72">
        <v>160.61700439453125</v>
      </c>
      <c r="C1341" s="72">
        <v>160.61700439453125</v>
      </c>
      <c r="D1341" s="72">
        <v>1.6061700582504272</v>
      </c>
    </row>
    <row r="1342" spans="1:4" ht="15.6" x14ac:dyDescent="0.3">
      <c r="A1342" s="33">
        <v>1341</v>
      </c>
      <c r="B1342" s="72">
        <v>147.53900146484375</v>
      </c>
      <c r="C1342" s="72">
        <v>147.53900146484375</v>
      </c>
      <c r="D1342" s="72">
        <v>1.4753899574279785</v>
      </c>
    </row>
    <row r="1343" spans="1:4" ht="15.6" x14ac:dyDescent="0.3">
      <c r="A1343" s="33">
        <v>1342</v>
      </c>
      <c r="B1343" s="72">
        <v>154.93499755859375</v>
      </c>
      <c r="C1343" s="72">
        <v>154.93499755859375</v>
      </c>
      <c r="D1343" s="72">
        <v>1.5493500232696533</v>
      </c>
    </row>
    <row r="1344" spans="1:4" ht="15.6" x14ac:dyDescent="0.3">
      <c r="A1344" s="33">
        <v>1343</v>
      </c>
      <c r="B1344" s="72">
        <v>182.46699523925781</v>
      </c>
      <c r="C1344" s="72">
        <v>182.46699523925781</v>
      </c>
      <c r="D1344" s="72">
        <v>1.8246699571609497</v>
      </c>
    </row>
    <row r="1345" spans="1:4" ht="15.6" x14ac:dyDescent="0.3">
      <c r="A1345" s="33">
        <v>1344</v>
      </c>
      <c r="B1345" s="72">
        <v>168.89599609375</v>
      </c>
      <c r="C1345" s="72">
        <v>168.89599609375</v>
      </c>
      <c r="D1345" s="72">
        <v>1.6889599561691284</v>
      </c>
    </row>
    <row r="1346" spans="1:4" ht="15.6" x14ac:dyDescent="0.3">
      <c r="A1346" s="33">
        <v>1345</v>
      </c>
      <c r="B1346" s="72">
        <v>183.42100524902344</v>
      </c>
      <c r="C1346" s="72">
        <v>183.42100524902344</v>
      </c>
      <c r="D1346" s="72">
        <v>1.8342100381851196</v>
      </c>
    </row>
    <row r="1347" spans="1:4" ht="15.6" x14ac:dyDescent="0.3">
      <c r="A1347" s="33">
        <v>1346</v>
      </c>
      <c r="B1347" s="72">
        <v>187.38900756835937</v>
      </c>
      <c r="C1347" s="72">
        <v>187.38900756835937</v>
      </c>
      <c r="D1347" s="72">
        <v>1.8738900423049927</v>
      </c>
    </row>
    <row r="1348" spans="1:4" ht="15.6" x14ac:dyDescent="0.3">
      <c r="A1348" s="33">
        <v>1347</v>
      </c>
      <c r="B1348" s="72">
        <v>149.22099304199219</v>
      </c>
      <c r="C1348" s="72">
        <v>149.22099304199219</v>
      </c>
      <c r="D1348" s="72">
        <v>1.4922100305557251</v>
      </c>
    </row>
    <row r="1349" spans="1:4" ht="15.6" x14ac:dyDescent="0.3">
      <c r="A1349" s="33">
        <v>1348</v>
      </c>
      <c r="B1349" s="72">
        <v>143.18099975585937</v>
      </c>
      <c r="C1349" s="72">
        <v>143.18099975585937</v>
      </c>
      <c r="D1349" s="72">
        <v>1.4318100214004517</v>
      </c>
    </row>
    <row r="1350" spans="1:4" ht="15.6" x14ac:dyDescent="0.3">
      <c r="A1350" s="33">
        <v>1349</v>
      </c>
      <c r="B1350" s="72">
        <v>225.71400451660156</v>
      </c>
      <c r="C1350" s="72">
        <v>225.71400451660156</v>
      </c>
      <c r="D1350" s="72">
        <v>2.2571399211883545</v>
      </c>
    </row>
    <row r="1351" spans="1:4" ht="15.6" x14ac:dyDescent="0.3">
      <c r="A1351" s="33">
        <v>1350</v>
      </c>
      <c r="B1351" s="72">
        <v>232.13400268554687</v>
      </c>
      <c r="C1351" s="72">
        <v>232.13400268554687</v>
      </c>
      <c r="D1351" s="72">
        <v>2.3213400840759277</v>
      </c>
    </row>
    <row r="1352" spans="1:4" ht="15.6" x14ac:dyDescent="0.3">
      <c r="A1352" s="33">
        <v>1351</v>
      </c>
      <c r="B1352" s="72">
        <v>156.61000061035156</v>
      </c>
      <c r="C1352" s="72">
        <v>156.61000061035156</v>
      </c>
      <c r="D1352" s="72">
        <v>1.566100001335144</v>
      </c>
    </row>
    <row r="1353" spans="1:4" ht="15.6" x14ac:dyDescent="0.3">
      <c r="A1353" s="33">
        <v>1352</v>
      </c>
      <c r="B1353" s="72">
        <v>158.83700561523437</v>
      </c>
      <c r="C1353" s="72">
        <v>158.83700561523437</v>
      </c>
      <c r="D1353" s="72">
        <v>1.5883699655532837</v>
      </c>
    </row>
    <row r="1354" spans="1:4" ht="15.6" x14ac:dyDescent="0.3">
      <c r="A1354" s="33">
        <v>1353</v>
      </c>
      <c r="B1354" s="72">
        <v>158.88600158691406</v>
      </c>
      <c r="C1354" s="72">
        <v>158.88600158691406</v>
      </c>
      <c r="D1354" s="72">
        <v>1.588860034942627</v>
      </c>
    </row>
    <row r="1355" spans="1:4" ht="15.6" x14ac:dyDescent="0.3">
      <c r="A1355" s="33">
        <v>1354</v>
      </c>
      <c r="B1355" s="72">
        <v>147.34300231933594</v>
      </c>
      <c r="C1355" s="72">
        <v>147.34300231933594</v>
      </c>
      <c r="D1355" s="72">
        <v>1.4734300374984741</v>
      </c>
    </row>
    <row r="1356" spans="1:4" ht="15.6" x14ac:dyDescent="0.3">
      <c r="A1356" s="33">
        <v>1355</v>
      </c>
      <c r="B1356" s="72">
        <v>162.99600219726562</v>
      </c>
      <c r="C1356" s="72">
        <v>162.99600219726562</v>
      </c>
      <c r="D1356" s="72">
        <v>1.6299599409103394</v>
      </c>
    </row>
    <row r="1357" spans="1:4" ht="15.6" x14ac:dyDescent="0.3">
      <c r="A1357" s="33">
        <v>1356</v>
      </c>
      <c r="B1357" s="72">
        <v>156.35699462890625</v>
      </c>
      <c r="C1357" s="72">
        <v>156.35699462890625</v>
      </c>
      <c r="D1357" s="72">
        <v>1.5635700225830078</v>
      </c>
    </row>
    <row r="1358" spans="1:4" ht="15.6" x14ac:dyDescent="0.3">
      <c r="A1358" s="33">
        <v>1357</v>
      </c>
      <c r="B1358" s="72">
        <v>142.50300598144531</v>
      </c>
      <c r="C1358" s="72">
        <v>142.50300598144531</v>
      </c>
      <c r="D1358" s="72">
        <v>1.425029993057251</v>
      </c>
    </row>
    <row r="1359" spans="1:4" ht="15.6" x14ac:dyDescent="0.3">
      <c r="A1359" s="33">
        <v>1358</v>
      </c>
      <c r="B1359" s="72">
        <v>163.65800476074219</v>
      </c>
      <c r="C1359" s="72">
        <v>163.65800476074219</v>
      </c>
      <c r="D1359" s="72">
        <v>1.6365799903869629</v>
      </c>
    </row>
    <row r="1360" spans="1:4" ht="15.6" x14ac:dyDescent="0.3">
      <c r="A1360" s="33">
        <v>1359</v>
      </c>
      <c r="B1360" s="72">
        <v>177.35000610351562</v>
      </c>
      <c r="C1360" s="72">
        <v>177.35000610351562</v>
      </c>
      <c r="D1360" s="72">
        <v>1.7734999656677246</v>
      </c>
    </row>
    <row r="1361" spans="1:4" ht="15.6" x14ac:dyDescent="0.3">
      <c r="A1361" s="33">
        <v>1360</v>
      </c>
      <c r="B1361" s="72">
        <v>183.52400207519531</v>
      </c>
      <c r="C1361" s="72">
        <v>183.52400207519531</v>
      </c>
      <c r="D1361" s="72">
        <v>1.8352400064468384</v>
      </c>
    </row>
    <row r="1362" spans="1:4" ht="15.6" x14ac:dyDescent="0.3">
      <c r="A1362" s="33">
        <v>1361</v>
      </c>
      <c r="B1362" s="72">
        <v>142.33700561523438</v>
      </c>
      <c r="C1362" s="72">
        <v>142.33700561523438</v>
      </c>
      <c r="D1362" s="72">
        <v>1.4233700037002563</v>
      </c>
    </row>
    <row r="1363" spans="1:4" ht="15.6" x14ac:dyDescent="0.3">
      <c r="A1363" s="33">
        <v>1362</v>
      </c>
      <c r="B1363" s="72">
        <v>233.17100524902344</v>
      </c>
      <c r="C1363" s="72">
        <v>233.17100524902344</v>
      </c>
      <c r="D1363" s="72">
        <v>2.3317101001739502</v>
      </c>
    </row>
    <row r="1364" spans="1:4" ht="15.6" x14ac:dyDescent="0.3">
      <c r="A1364" s="33">
        <v>1363</v>
      </c>
      <c r="B1364" s="72">
        <v>228.29800415039062</v>
      </c>
      <c r="C1364" s="72">
        <v>228.29800415039062</v>
      </c>
      <c r="D1364" s="72">
        <v>2.2829799652099609</v>
      </c>
    </row>
    <row r="1365" spans="1:4" ht="15.6" x14ac:dyDescent="0.3">
      <c r="A1365" s="33">
        <v>1364</v>
      </c>
      <c r="B1365" s="72">
        <v>219.55400085449219</v>
      </c>
      <c r="C1365" s="72">
        <v>219.55400085449219</v>
      </c>
      <c r="D1365" s="72">
        <v>2.1955399513244629</v>
      </c>
    </row>
    <row r="1366" spans="1:4" ht="15.6" x14ac:dyDescent="0.3">
      <c r="A1366" s="33">
        <v>1365</v>
      </c>
      <c r="B1366" s="72">
        <v>232.8070068359375</v>
      </c>
      <c r="C1366" s="72">
        <v>232.8070068359375</v>
      </c>
      <c r="D1366" s="72">
        <v>2.3280699253082275</v>
      </c>
    </row>
    <row r="1367" spans="1:4" ht="15.6" x14ac:dyDescent="0.3">
      <c r="A1367" s="33">
        <v>1366</v>
      </c>
      <c r="B1367" s="72">
        <v>136.96800231933594</v>
      </c>
      <c r="C1367" s="72">
        <v>136.96800231933594</v>
      </c>
      <c r="D1367" s="72">
        <v>1.3696800470352173</v>
      </c>
    </row>
    <row r="1368" spans="1:4" ht="15.6" x14ac:dyDescent="0.3">
      <c r="A1368" s="33">
        <v>1367</v>
      </c>
      <c r="B1368" s="72">
        <v>205.1820068359375</v>
      </c>
      <c r="C1368" s="72">
        <v>205.1820068359375</v>
      </c>
      <c r="D1368" s="72">
        <v>2.0518200397491455</v>
      </c>
    </row>
    <row r="1369" spans="1:4" ht="15.6" x14ac:dyDescent="0.3">
      <c r="A1369" s="33">
        <v>1368</v>
      </c>
      <c r="B1369" s="72">
        <v>220.70199584960937</v>
      </c>
      <c r="C1369" s="72">
        <v>220.70199584960937</v>
      </c>
      <c r="D1369" s="72">
        <v>2.2070200443267822</v>
      </c>
    </row>
    <row r="1370" spans="1:4" ht="15.6" x14ac:dyDescent="0.3">
      <c r="A1370" s="33">
        <v>1369</v>
      </c>
      <c r="B1370" s="72">
        <v>188.64700317382812</v>
      </c>
      <c r="C1370" s="72">
        <v>188.64700317382812</v>
      </c>
      <c r="D1370" s="72">
        <v>1.8864699602127075</v>
      </c>
    </row>
    <row r="1371" spans="1:4" ht="15.6" x14ac:dyDescent="0.3">
      <c r="A1371" s="33">
        <v>1370</v>
      </c>
      <c r="B1371" s="72">
        <v>98.633201599121094</v>
      </c>
      <c r="C1371" s="72">
        <v>98.633201599121094</v>
      </c>
      <c r="D1371" s="72">
        <v>0.9863319993019104</v>
      </c>
    </row>
    <row r="1372" spans="1:4" ht="15.6" x14ac:dyDescent="0.3">
      <c r="A1372" s="33">
        <v>1371</v>
      </c>
      <c r="B1372" s="72">
        <v>135.34100341796875</v>
      </c>
      <c r="C1372" s="72">
        <v>135.34100341796875</v>
      </c>
      <c r="D1372" s="72">
        <v>1.353410005569458</v>
      </c>
    </row>
    <row r="1373" spans="1:4" ht="15.6" x14ac:dyDescent="0.3">
      <c r="A1373" s="33">
        <v>1372</v>
      </c>
      <c r="B1373" s="72">
        <v>171.03500366210937</v>
      </c>
      <c r="C1373" s="72">
        <v>171.03500366210937</v>
      </c>
      <c r="D1373" s="72">
        <v>1.7103500366210937</v>
      </c>
    </row>
    <row r="1374" spans="1:4" ht="15.6" x14ac:dyDescent="0.3">
      <c r="A1374" s="33">
        <v>1373</v>
      </c>
      <c r="B1374" s="72">
        <v>161.33599853515625</v>
      </c>
      <c r="C1374" s="72">
        <v>161.33599853515625</v>
      </c>
      <c r="D1374" s="72">
        <v>1.6133600473403931</v>
      </c>
    </row>
    <row r="1375" spans="1:4" ht="15.6" x14ac:dyDescent="0.3">
      <c r="A1375" s="33">
        <v>1374</v>
      </c>
      <c r="B1375" s="72">
        <v>158.79800415039062</v>
      </c>
      <c r="C1375" s="72">
        <v>158.79800415039062</v>
      </c>
      <c r="D1375" s="72">
        <v>1.5879800319671631</v>
      </c>
    </row>
    <row r="1376" spans="1:4" ht="15.6" x14ac:dyDescent="0.3">
      <c r="A1376" s="33">
        <v>1375</v>
      </c>
      <c r="B1376" s="72">
        <v>168.14900207519531</v>
      </c>
      <c r="C1376" s="72">
        <v>168.14900207519531</v>
      </c>
      <c r="D1376" s="72">
        <v>1.6814899444580078</v>
      </c>
    </row>
    <row r="1377" spans="1:4" ht="15.6" x14ac:dyDescent="0.3">
      <c r="A1377" s="33">
        <v>1376</v>
      </c>
      <c r="B1377" s="72">
        <v>153.70100402832031</v>
      </c>
      <c r="C1377" s="72">
        <v>153.70100402832031</v>
      </c>
      <c r="D1377" s="72">
        <v>1.5370099544525146</v>
      </c>
    </row>
    <row r="1378" spans="1:4" ht="15.6" x14ac:dyDescent="0.3">
      <c r="A1378" s="33">
        <v>1377</v>
      </c>
      <c r="B1378" s="72">
        <v>172.34300231933594</v>
      </c>
      <c r="C1378" s="72">
        <v>172.34300231933594</v>
      </c>
      <c r="D1378" s="72">
        <v>1.7234300374984741</v>
      </c>
    </row>
    <row r="1379" spans="1:4" ht="15.6" x14ac:dyDescent="0.3">
      <c r="A1379" s="33">
        <v>1378</v>
      </c>
      <c r="B1379" s="72">
        <v>197.33700561523437</v>
      </c>
      <c r="C1379" s="72">
        <v>197.33700561523437</v>
      </c>
      <c r="D1379" s="72">
        <v>1.9733699560165405</v>
      </c>
    </row>
    <row r="1380" spans="1:4" ht="15.6" x14ac:dyDescent="0.3">
      <c r="A1380" s="33">
        <v>1379</v>
      </c>
      <c r="B1380" s="72">
        <v>185.072998046875</v>
      </c>
      <c r="C1380" s="72">
        <v>185.072998046875</v>
      </c>
      <c r="D1380" s="72">
        <v>1.8507299423217773</v>
      </c>
    </row>
    <row r="1381" spans="1:4" ht="15.6" x14ac:dyDescent="0.3">
      <c r="A1381" s="33">
        <v>1380</v>
      </c>
      <c r="B1381" s="72">
        <v>167.88400268554688</v>
      </c>
      <c r="C1381" s="72">
        <v>167.88400268554688</v>
      </c>
      <c r="D1381" s="72">
        <v>1.6788400411605835</v>
      </c>
    </row>
    <row r="1382" spans="1:4" ht="15.6" x14ac:dyDescent="0.3">
      <c r="A1382" s="33">
        <v>1381</v>
      </c>
      <c r="B1382" s="72">
        <v>154.90199279785156</v>
      </c>
      <c r="C1382" s="72">
        <v>154.90199279785156</v>
      </c>
      <c r="D1382" s="72">
        <v>1.5490200519561768</v>
      </c>
    </row>
    <row r="1383" spans="1:4" ht="15.6" x14ac:dyDescent="0.3">
      <c r="A1383" s="33">
        <v>1382</v>
      </c>
      <c r="B1383" s="72">
        <v>152.08500671386719</v>
      </c>
      <c r="C1383" s="72">
        <v>152.08500671386719</v>
      </c>
      <c r="D1383" s="72">
        <v>1.5208499431610107</v>
      </c>
    </row>
    <row r="1384" spans="1:4" ht="15.6" x14ac:dyDescent="0.3">
      <c r="A1384" s="33">
        <v>1383</v>
      </c>
      <c r="B1384" s="72">
        <v>172.86799621582031</v>
      </c>
      <c r="C1384" s="72">
        <v>172.86799621582031</v>
      </c>
      <c r="D1384" s="72">
        <v>1.7286800146102905</v>
      </c>
    </row>
    <row r="1385" spans="1:4" ht="15.6" x14ac:dyDescent="0.3">
      <c r="A1385" s="33">
        <v>1384</v>
      </c>
      <c r="B1385" s="72">
        <v>185.843994140625</v>
      </c>
      <c r="C1385" s="72">
        <v>185.843994140625</v>
      </c>
      <c r="D1385" s="72">
        <v>1.8584400415420532</v>
      </c>
    </row>
    <row r="1386" spans="1:4" ht="15.6" x14ac:dyDescent="0.3">
      <c r="A1386" s="33">
        <v>1385</v>
      </c>
      <c r="B1386" s="72">
        <v>159.92900085449219</v>
      </c>
      <c r="C1386" s="72">
        <v>159.92900085449219</v>
      </c>
      <c r="D1386" s="72">
        <v>1.5992900133132935</v>
      </c>
    </row>
    <row r="1387" spans="1:4" ht="15.6" x14ac:dyDescent="0.3">
      <c r="A1387" s="33">
        <v>1386</v>
      </c>
      <c r="B1387" s="72">
        <v>166.48300170898437</v>
      </c>
      <c r="C1387" s="72">
        <v>166.48300170898437</v>
      </c>
      <c r="D1387" s="72">
        <v>1.6648299694061279</v>
      </c>
    </row>
    <row r="1388" spans="1:4" ht="15.6" x14ac:dyDescent="0.3">
      <c r="A1388" s="33">
        <v>1387</v>
      </c>
      <c r="B1388" s="72">
        <v>147.38600158691406</v>
      </c>
      <c r="C1388" s="72">
        <v>147.38600158691406</v>
      </c>
      <c r="D1388" s="72">
        <v>1.4738600254058838</v>
      </c>
    </row>
    <row r="1389" spans="1:4" ht="15.6" x14ac:dyDescent="0.3">
      <c r="A1389" s="33">
        <v>1388</v>
      </c>
      <c r="B1389" s="72">
        <v>157.70500183105469</v>
      </c>
      <c r="C1389" s="72">
        <v>157.70500183105469</v>
      </c>
      <c r="D1389" s="72">
        <v>1.5770499706268311</v>
      </c>
    </row>
    <row r="1390" spans="1:4" ht="15.6" x14ac:dyDescent="0.3">
      <c r="A1390" s="33">
        <v>1389</v>
      </c>
      <c r="B1390" s="72">
        <v>147.70100402832031</v>
      </c>
      <c r="C1390" s="72">
        <v>147.70100402832031</v>
      </c>
      <c r="D1390" s="72">
        <v>1.4770100116729736</v>
      </c>
    </row>
    <row r="1391" spans="1:4" ht="15.6" x14ac:dyDescent="0.3">
      <c r="A1391" s="33">
        <v>1390</v>
      </c>
      <c r="B1391" s="72">
        <v>166.05099487304687</v>
      </c>
      <c r="C1391" s="72">
        <v>166.05099487304687</v>
      </c>
      <c r="D1391" s="72">
        <v>1.6605099439620972</v>
      </c>
    </row>
    <row r="1392" spans="1:4" ht="15.6" x14ac:dyDescent="0.3">
      <c r="A1392" s="33">
        <v>1391</v>
      </c>
      <c r="B1392" s="72">
        <v>230.5679931640625</v>
      </c>
      <c r="C1392" s="72">
        <v>230.5679931640625</v>
      </c>
      <c r="D1392" s="72">
        <v>2.3056800365447998</v>
      </c>
    </row>
    <row r="1393" spans="1:4" ht="15.6" x14ac:dyDescent="0.3">
      <c r="A1393" s="33">
        <v>1392</v>
      </c>
      <c r="B1393" s="72">
        <v>229.0469970703125</v>
      </c>
      <c r="C1393" s="72">
        <v>229.0469970703125</v>
      </c>
      <c r="D1393" s="72">
        <v>2.2904698848724365</v>
      </c>
    </row>
    <row r="1394" spans="1:4" ht="15.6" x14ac:dyDescent="0.3">
      <c r="A1394" s="33">
        <v>1393</v>
      </c>
      <c r="B1394" s="72">
        <v>211.18099975585937</v>
      </c>
      <c r="C1394" s="72">
        <v>211.18099975585937</v>
      </c>
      <c r="D1394" s="72">
        <v>2.1118099689483643</v>
      </c>
    </row>
    <row r="1395" spans="1:4" ht="15.6" x14ac:dyDescent="0.3">
      <c r="A1395" s="33">
        <v>1394</v>
      </c>
      <c r="B1395" s="72">
        <v>222.77799987792969</v>
      </c>
      <c r="C1395" s="72">
        <v>222.77799987792969</v>
      </c>
      <c r="D1395" s="72">
        <v>2.2277801036834717</v>
      </c>
    </row>
    <row r="1396" spans="1:4" ht="15.6" x14ac:dyDescent="0.3">
      <c r="A1396" s="33">
        <v>1395</v>
      </c>
      <c r="B1396" s="72">
        <v>210.05299377441406</v>
      </c>
      <c r="C1396" s="72">
        <v>210.05299377441406</v>
      </c>
      <c r="D1396" s="72">
        <v>2.1005299091339111</v>
      </c>
    </row>
    <row r="1397" spans="1:4" ht="15.6" x14ac:dyDescent="0.3">
      <c r="A1397" s="33">
        <v>1396</v>
      </c>
      <c r="B1397" s="72">
        <v>230.56199645996094</v>
      </c>
      <c r="C1397" s="72">
        <v>230.56199645996094</v>
      </c>
      <c r="D1397" s="72">
        <v>2.3056199550628662</v>
      </c>
    </row>
    <row r="1398" spans="1:4" ht="15.6" x14ac:dyDescent="0.3">
      <c r="A1398" s="33">
        <v>1397</v>
      </c>
      <c r="B1398" s="72">
        <v>199.68099975585937</v>
      </c>
      <c r="C1398" s="72">
        <v>199.68099975585937</v>
      </c>
      <c r="D1398" s="72">
        <v>1.9968099594116211</v>
      </c>
    </row>
    <row r="1399" spans="1:4" ht="15.6" x14ac:dyDescent="0.3">
      <c r="A1399" s="33">
        <v>1398</v>
      </c>
      <c r="B1399" s="72">
        <v>166.85600280761719</v>
      </c>
      <c r="C1399" s="72">
        <v>166.85600280761719</v>
      </c>
      <c r="D1399" s="72">
        <v>1.6685600280761719</v>
      </c>
    </row>
    <row r="1400" spans="1:4" ht="15.6" x14ac:dyDescent="0.3">
      <c r="A1400" s="33">
        <v>1399</v>
      </c>
      <c r="B1400" s="72">
        <v>170.27499389648437</v>
      </c>
      <c r="C1400" s="72">
        <v>170.27499389648437</v>
      </c>
      <c r="D1400" s="72">
        <v>1.7027499675750732</v>
      </c>
    </row>
    <row r="1401" spans="1:4" ht="15.6" x14ac:dyDescent="0.3">
      <c r="A1401" s="33">
        <v>1400</v>
      </c>
      <c r="B1401" s="72">
        <v>152.65800476074219</v>
      </c>
      <c r="C1401" s="72">
        <v>152.65800476074219</v>
      </c>
      <c r="D1401" s="72">
        <v>1.5265799760818481</v>
      </c>
    </row>
    <row r="1402" spans="1:4" ht="15.6" x14ac:dyDescent="0.3">
      <c r="A1402" s="33">
        <v>1401</v>
      </c>
      <c r="B1402" s="72">
        <v>161.64500427246094</v>
      </c>
      <c r="C1402" s="72">
        <v>161.64500427246094</v>
      </c>
      <c r="D1402" s="72">
        <v>1.6164499521255493</v>
      </c>
    </row>
    <row r="1403" spans="1:4" ht="15.6" x14ac:dyDescent="0.3">
      <c r="A1403" s="33">
        <v>1402</v>
      </c>
      <c r="B1403" s="72">
        <v>162.40400695800781</v>
      </c>
      <c r="C1403" s="72">
        <v>162.40400695800781</v>
      </c>
      <c r="D1403" s="72">
        <v>1.6240400075912476</v>
      </c>
    </row>
    <row r="1404" spans="1:4" ht="15.6" x14ac:dyDescent="0.3">
      <c r="A1404" s="33">
        <v>1403</v>
      </c>
      <c r="B1404" s="72">
        <v>193.27200317382812</v>
      </c>
      <c r="C1404" s="72">
        <v>193.27200317382812</v>
      </c>
      <c r="D1404" s="72">
        <v>1.9327199459075928</v>
      </c>
    </row>
    <row r="1405" spans="1:4" ht="15.6" x14ac:dyDescent="0.3">
      <c r="A1405" s="33">
        <v>1404</v>
      </c>
      <c r="B1405" s="72">
        <v>206.78599548339844</v>
      </c>
      <c r="C1405" s="72">
        <v>206.78599548339844</v>
      </c>
      <c r="D1405" s="72">
        <v>2.0678598880767822</v>
      </c>
    </row>
    <row r="1406" spans="1:4" ht="15.6" x14ac:dyDescent="0.3">
      <c r="A1406" s="33">
        <v>1405</v>
      </c>
      <c r="B1406" s="72">
        <v>204.24200439453125</v>
      </c>
      <c r="C1406" s="72">
        <v>204.24200439453125</v>
      </c>
      <c r="D1406" s="72">
        <v>2.0424199104309082</v>
      </c>
    </row>
    <row r="1407" spans="1:4" ht="15.6" x14ac:dyDescent="0.3">
      <c r="A1407" s="33">
        <v>1406</v>
      </c>
      <c r="B1407" s="72">
        <v>193.01499938964844</v>
      </c>
      <c r="C1407" s="72">
        <v>193.01499938964844</v>
      </c>
      <c r="D1407" s="72">
        <v>1.930150032043457</v>
      </c>
    </row>
    <row r="1408" spans="1:4" ht="15.6" x14ac:dyDescent="0.3">
      <c r="A1408" s="33">
        <v>1407</v>
      </c>
      <c r="B1408" s="72">
        <v>184.30400085449219</v>
      </c>
      <c r="C1408" s="72">
        <v>184.30400085449219</v>
      </c>
      <c r="D1408" s="72">
        <v>1.8430399894714355</v>
      </c>
    </row>
    <row r="1409" spans="1:4" ht="15.6" x14ac:dyDescent="0.3">
      <c r="A1409" s="33">
        <v>1408</v>
      </c>
      <c r="B1409" s="72">
        <v>185.39300537109375</v>
      </c>
      <c r="C1409" s="72">
        <v>185.39300537109375</v>
      </c>
      <c r="D1409" s="72">
        <v>1.8539299964904785</v>
      </c>
    </row>
    <row r="1410" spans="1:4" ht="15.6" x14ac:dyDescent="0.3">
      <c r="A1410" s="33">
        <v>1409</v>
      </c>
      <c r="B1410" s="72">
        <v>178.98599243164062</v>
      </c>
      <c r="C1410" s="72">
        <v>178.98599243164062</v>
      </c>
      <c r="D1410" s="72">
        <v>1.7898600101470947</v>
      </c>
    </row>
    <row r="1411" spans="1:4" ht="15.6" x14ac:dyDescent="0.3">
      <c r="A1411" s="33">
        <v>1410</v>
      </c>
      <c r="B1411" s="72">
        <v>177.48599243164062</v>
      </c>
      <c r="C1411" s="72">
        <v>177.48599243164062</v>
      </c>
      <c r="D1411" s="72">
        <v>1.7748600244522095</v>
      </c>
    </row>
    <row r="1412" spans="1:4" ht="15.6" x14ac:dyDescent="0.3">
      <c r="A1412" s="33">
        <v>1411</v>
      </c>
      <c r="B1412" s="72">
        <v>191.15400695800781</v>
      </c>
      <c r="C1412" s="72">
        <v>191.15400695800781</v>
      </c>
      <c r="D1412" s="72">
        <v>1.9115400314331055</v>
      </c>
    </row>
    <row r="1413" spans="1:4" ht="15.6" x14ac:dyDescent="0.3">
      <c r="A1413" s="33">
        <v>1412</v>
      </c>
      <c r="B1413" s="72">
        <v>162.00799560546875</v>
      </c>
      <c r="C1413" s="72">
        <v>162.00799560546875</v>
      </c>
      <c r="D1413" s="72">
        <v>1.6200799942016602</v>
      </c>
    </row>
    <row r="1414" spans="1:4" ht="15.6" x14ac:dyDescent="0.3">
      <c r="A1414" s="33">
        <v>1413</v>
      </c>
      <c r="B1414" s="72">
        <v>116.98300170898438</v>
      </c>
      <c r="C1414" s="72">
        <v>116.98300170898438</v>
      </c>
      <c r="D1414" s="72">
        <v>1.1698299646377563</v>
      </c>
    </row>
    <row r="1415" spans="1:4" ht="15.6" x14ac:dyDescent="0.3">
      <c r="A1415" s="33">
        <v>1414</v>
      </c>
      <c r="B1415" s="72">
        <v>120.71600341796875</v>
      </c>
      <c r="C1415" s="72">
        <v>120.71600341796875</v>
      </c>
      <c r="D1415" s="72">
        <v>1.2071599960327148</v>
      </c>
    </row>
    <row r="1416" spans="1:4" ht="15.6" x14ac:dyDescent="0.3">
      <c r="A1416" s="33">
        <v>1415</v>
      </c>
      <c r="B1416" s="72">
        <v>169.23800659179687</v>
      </c>
      <c r="C1416" s="72">
        <v>169.23800659179687</v>
      </c>
      <c r="D1416" s="72">
        <v>1.6923799514770508</v>
      </c>
    </row>
    <row r="1417" spans="1:4" ht="15.6" x14ac:dyDescent="0.3">
      <c r="A1417" s="33">
        <v>1416</v>
      </c>
      <c r="B1417" s="72">
        <v>152.10000610351562</v>
      </c>
      <c r="C1417" s="72">
        <v>152.10000610351562</v>
      </c>
      <c r="D1417" s="72">
        <v>1.5210000276565552</v>
      </c>
    </row>
    <row r="1418" spans="1:4" ht="15.6" x14ac:dyDescent="0.3">
      <c r="A1418" s="33">
        <v>1417</v>
      </c>
      <c r="B1418" s="72">
        <v>116.84600067138672</v>
      </c>
      <c r="C1418" s="72">
        <v>116.84600067138672</v>
      </c>
      <c r="D1418" s="72">
        <v>1.1684600114822388</v>
      </c>
    </row>
    <row r="1419" spans="1:4" ht="15.6" x14ac:dyDescent="0.3">
      <c r="A1419" s="33">
        <v>1418</v>
      </c>
      <c r="B1419" s="72">
        <v>106.81099700927734</v>
      </c>
      <c r="C1419" s="72">
        <v>106.81099700927734</v>
      </c>
      <c r="D1419" s="72">
        <v>1.0681099891662598</v>
      </c>
    </row>
    <row r="1420" spans="1:4" ht="15.6" x14ac:dyDescent="0.3">
      <c r="A1420" s="33">
        <v>1419</v>
      </c>
      <c r="B1420" s="72">
        <v>232.43499755859375</v>
      </c>
      <c r="C1420" s="72">
        <v>232.43499755859375</v>
      </c>
      <c r="D1420" s="72">
        <v>2.324350118637085</v>
      </c>
    </row>
    <row r="1421" spans="1:4" ht="15.6" x14ac:dyDescent="0.3">
      <c r="A1421" s="33">
        <v>1420</v>
      </c>
      <c r="B1421" s="72">
        <v>218.55799865722656</v>
      </c>
      <c r="C1421" s="72">
        <v>218.55799865722656</v>
      </c>
      <c r="D1421" s="72">
        <v>2.1855800151824951</v>
      </c>
    </row>
    <row r="1422" spans="1:4" ht="15.6" x14ac:dyDescent="0.3">
      <c r="A1422" s="33">
        <v>1421</v>
      </c>
      <c r="B1422" s="72">
        <v>213.96499633789062</v>
      </c>
      <c r="C1422" s="72">
        <v>213.96499633789062</v>
      </c>
      <c r="D1422" s="72">
        <v>2.1396501064300537</v>
      </c>
    </row>
    <row r="1423" spans="1:4" ht="15.6" x14ac:dyDescent="0.3">
      <c r="A1423" s="33">
        <v>1422</v>
      </c>
      <c r="B1423" s="72">
        <v>205.68899536132812</v>
      </c>
      <c r="C1423" s="72">
        <v>205.68899536132812</v>
      </c>
      <c r="D1423" s="72">
        <v>2.0568900108337402</v>
      </c>
    </row>
    <row r="1424" spans="1:4" ht="15.6" x14ac:dyDescent="0.3">
      <c r="A1424" s="33">
        <v>1423</v>
      </c>
      <c r="B1424" s="72">
        <v>205.26199340820312</v>
      </c>
      <c r="C1424" s="72">
        <v>205.26199340820312</v>
      </c>
      <c r="D1424" s="72">
        <v>2.0526199340820312</v>
      </c>
    </row>
    <row r="1425" spans="1:4" ht="15.6" x14ac:dyDescent="0.3">
      <c r="A1425" s="33">
        <v>1424</v>
      </c>
      <c r="B1425" s="72">
        <v>202.18099975585937</v>
      </c>
      <c r="C1425" s="72">
        <v>202.18099975585937</v>
      </c>
      <c r="D1425" s="72">
        <v>2.0218100547790527</v>
      </c>
    </row>
    <row r="1426" spans="1:4" ht="15.6" x14ac:dyDescent="0.3">
      <c r="A1426" s="33">
        <v>1425</v>
      </c>
      <c r="B1426" s="72">
        <v>192.06700134277344</v>
      </c>
      <c r="C1426" s="72">
        <v>192.06700134277344</v>
      </c>
      <c r="D1426" s="72">
        <v>1.9206700325012207</v>
      </c>
    </row>
    <row r="1427" spans="1:4" ht="15.6" x14ac:dyDescent="0.3">
      <c r="A1427" s="33">
        <v>1426</v>
      </c>
      <c r="B1427" s="72">
        <v>204.10000610351562</v>
      </c>
      <c r="C1427" s="72">
        <v>204.10000610351562</v>
      </c>
      <c r="D1427" s="72">
        <v>2.0409998893737793</v>
      </c>
    </row>
    <row r="1428" spans="1:4" ht="15.6" x14ac:dyDescent="0.3">
      <c r="A1428" s="33">
        <v>1427</v>
      </c>
      <c r="B1428" s="72">
        <v>205.7030029296875</v>
      </c>
      <c r="C1428" s="72">
        <v>205.7030029296875</v>
      </c>
      <c r="D1428" s="72">
        <v>2.0570299625396729</v>
      </c>
    </row>
    <row r="1429" spans="1:4" ht="15.6" x14ac:dyDescent="0.3">
      <c r="A1429" s="33">
        <v>1428</v>
      </c>
      <c r="B1429" s="72">
        <v>172.52400207519531</v>
      </c>
      <c r="C1429" s="72">
        <v>172.52400207519531</v>
      </c>
      <c r="D1429" s="72">
        <v>1.7252399921417236</v>
      </c>
    </row>
    <row r="1430" spans="1:4" ht="15.6" x14ac:dyDescent="0.3">
      <c r="A1430" s="33">
        <v>1429</v>
      </c>
      <c r="B1430" s="72">
        <v>158.07400512695312</v>
      </c>
      <c r="C1430" s="72">
        <v>158.07400512695312</v>
      </c>
      <c r="D1430" s="72">
        <v>1.5807399749755859</v>
      </c>
    </row>
    <row r="1431" spans="1:4" ht="15.6" x14ac:dyDescent="0.3">
      <c r="A1431" s="33">
        <v>1430</v>
      </c>
      <c r="B1431" s="72">
        <v>159.91600036621094</v>
      </c>
      <c r="C1431" s="72">
        <v>159.91600036621094</v>
      </c>
      <c r="D1431" s="72">
        <v>1.5991599559783936</v>
      </c>
    </row>
    <row r="1432" spans="1:4" ht="15.6" x14ac:dyDescent="0.3">
      <c r="A1432" s="33">
        <v>1431</v>
      </c>
      <c r="B1432" s="72">
        <v>138.17799377441406</v>
      </c>
      <c r="C1432" s="72">
        <v>138.17799377441406</v>
      </c>
      <c r="D1432" s="72">
        <v>1.3817800283432007</v>
      </c>
    </row>
    <row r="1433" spans="1:4" ht="15.6" x14ac:dyDescent="0.3">
      <c r="A1433" s="33">
        <v>1432</v>
      </c>
      <c r="B1433" s="72">
        <v>150.97099304199219</v>
      </c>
      <c r="C1433" s="72">
        <v>150.97099304199219</v>
      </c>
      <c r="D1433" s="72">
        <v>1.5097099542617798</v>
      </c>
    </row>
    <row r="1434" spans="1:4" ht="15.6" x14ac:dyDescent="0.3">
      <c r="A1434" s="33">
        <v>1433</v>
      </c>
      <c r="B1434" s="72">
        <v>197.61399841308594</v>
      </c>
      <c r="C1434" s="72">
        <v>197.61399841308594</v>
      </c>
      <c r="D1434" s="72">
        <v>1.976140022277832</v>
      </c>
    </row>
    <row r="1435" spans="1:4" ht="15.6" x14ac:dyDescent="0.3">
      <c r="A1435" s="33">
        <v>1434</v>
      </c>
      <c r="B1435" s="72">
        <v>187.19099426269531</v>
      </c>
      <c r="C1435" s="72">
        <v>187.19099426269531</v>
      </c>
      <c r="D1435" s="72">
        <v>1.8719099760055542</v>
      </c>
    </row>
    <row r="1436" spans="1:4" ht="15.6" x14ac:dyDescent="0.3">
      <c r="A1436" s="33">
        <v>1435</v>
      </c>
      <c r="B1436" s="72">
        <v>139.28900146484375</v>
      </c>
      <c r="C1436" s="72">
        <v>139.28900146484375</v>
      </c>
      <c r="D1436" s="72">
        <v>1.3928899765014648</v>
      </c>
    </row>
    <row r="1437" spans="1:4" ht="15.6" x14ac:dyDescent="0.3">
      <c r="A1437" s="33">
        <v>1436</v>
      </c>
      <c r="B1437" s="72">
        <v>155.15499877929687</v>
      </c>
      <c r="C1437" s="72">
        <v>155.15499877929687</v>
      </c>
      <c r="D1437" s="72">
        <v>1.551550030708313</v>
      </c>
    </row>
    <row r="1438" spans="1:4" ht="15.6" x14ac:dyDescent="0.3">
      <c r="A1438" s="33">
        <v>1437</v>
      </c>
      <c r="B1438" s="72">
        <v>179.13699340820313</v>
      </c>
      <c r="C1438" s="72">
        <v>179.13699340820313</v>
      </c>
      <c r="D1438" s="72">
        <v>1.7913700342178345</v>
      </c>
    </row>
    <row r="1439" spans="1:4" ht="15.6" x14ac:dyDescent="0.3">
      <c r="A1439" s="33">
        <v>1438</v>
      </c>
      <c r="B1439" s="72">
        <v>150.468994140625</v>
      </c>
      <c r="C1439" s="72">
        <v>150.468994140625</v>
      </c>
      <c r="D1439" s="72">
        <v>1.5046900510787964</v>
      </c>
    </row>
    <row r="1440" spans="1:4" ht="15.6" x14ac:dyDescent="0.3">
      <c r="A1440" s="33">
        <v>1439</v>
      </c>
      <c r="B1440" s="72">
        <v>167.48699951171875</v>
      </c>
      <c r="C1440" s="72">
        <v>167.48699951171875</v>
      </c>
      <c r="D1440" s="72">
        <v>1.6748700141906738</v>
      </c>
    </row>
    <row r="1441" spans="1:4" ht="15.6" x14ac:dyDescent="0.3">
      <c r="A1441" s="33">
        <v>1440</v>
      </c>
      <c r="B1441" s="72">
        <v>138.23300170898437</v>
      </c>
      <c r="C1441" s="72">
        <v>138.23300170898437</v>
      </c>
      <c r="D1441" s="72">
        <v>1.3823299407958984</v>
      </c>
    </row>
    <row r="1442" spans="1:4" ht="15.6" x14ac:dyDescent="0.3">
      <c r="A1442" s="33">
        <v>1441</v>
      </c>
      <c r="B1442" s="72">
        <v>141.79200744628906</v>
      </c>
      <c r="C1442" s="72">
        <v>141.79200744628906</v>
      </c>
      <c r="D1442" s="72">
        <v>1.4179199934005737</v>
      </c>
    </row>
    <row r="1443" spans="1:4" ht="15.6" x14ac:dyDescent="0.3">
      <c r="A1443" s="33">
        <v>1442</v>
      </c>
      <c r="B1443" s="72">
        <v>155.83900451660156</v>
      </c>
      <c r="C1443" s="72">
        <v>155.83900451660156</v>
      </c>
      <c r="D1443" s="72">
        <v>1.5583900213241577</v>
      </c>
    </row>
    <row r="1444" spans="1:4" ht="15.6" x14ac:dyDescent="0.3">
      <c r="A1444" s="33">
        <v>1443</v>
      </c>
      <c r="B1444" s="72">
        <v>228.69500732421875</v>
      </c>
      <c r="C1444" s="72">
        <v>228.69500732421875</v>
      </c>
      <c r="D1444" s="72">
        <v>2.2869501113891602</v>
      </c>
    </row>
    <row r="1445" spans="1:4" ht="15.6" x14ac:dyDescent="0.3">
      <c r="A1445" s="33">
        <v>1444</v>
      </c>
      <c r="B1445" s="72">
        <v>216.22500610351562</v>
      </c>
      <c r="C1445" s="72">
        <v>216.22500610351562</v>
      </c>
      <c r="D1445" s="72">
        <v>2.1622500419616699</v>
      </c>
    </row>
    <row r="1446" spans="1:4" ht="15.6" x14ac:dyDescent="0.3">
      <c r="A1446" s="33">
        <v>1445</v>
      </c>
      <c r="B1446" s="72">
        <v>204.02400207519531</v>
      </c>
      <c r="C1446" s="72">
        <v>204.02400207519531</v>
      </c>
      <c r="D1446" s="72">
        <v>2.0402400493621826</v>
      </c>
    </row>
    <row r="1447" spans="1:4" ht="15.6" x14ac:dyDescent="0.3">
      <c r="A1447" s="33">
        <v>1446</v>
      </c>
      <c r="B1447" s="72">
        <v>204.26199340820312</v>
      </c>
      <c r="C1447" s="72">
        <v>204.26199340820312</v>
      </c>
      <c r="D1447" s="72">
        <v>2.0426199436187744</v>
      </c>
    </row>
    <row r="1448" spans="1:4" ht="15.6" x14ac:dyDescent="0.3">
      <c r="A1448" s="33">
        <v>1447</v>
      </c>
      <c r="B1448" s="72">
        <v>206.27999877929687</v>
      </c>
      <c r="C1448" s="72">
        <v>206.27999877929687</v>
      </c>
      <c r="D1448" s="72">
        <v>2.0627999305725098</v>
      </c>
    </row>
    <row r="1449" spans="1:4" ht="15.6" x14ac:dyDescent="0.3">
      <c r="A1449" s="33">
        <v>1448</v>
      </c>
      <c r="B1449" s="72">
        <v>178.38699340820312</v>
      </c>
      <c r="C1449" s="72">
        <v>178.38699340820312</v>
      </c>
      <c r="D1449" s="72">
        <v>1.7838699817657471</v>
      </c>
    </row>
    <row r="1450" spans="1:4" ht="15.6" x14ac:dyDescent="0.3">
      <c r="A1450" s="33">
        <v>1449</v>
      </c>
      <c r="B1450" s="72">
        <v>176.25799560546875</v>
      </c>
      <c r="C1450" s="72">
        <v>176.25799560546875</v>
      </c>
      <c r="D1450" s="72">
        <v>1.7625800371170044</v>
      </c>
    </row>
    <row r="1451" spans="1:4" ht="15.6" x14ac:dyDescent="0.3">
      <c r="A1451" s="33">
        <v>1450</v>
      </c>
      <c r="B1451" s="72">
        <v>194.53399658203125</v>
      </c>
      <c r="C1451" s="72">
        <v>194.53399658203125</v>
      </c>
      <c r="D1451" s="72">
        <v>1.9453400373458862</v>
      </c>
    </row>
    <row r="1452" spans="1:4" ht="15.6" x14ac:dyDescent="0.3">
      <c r="A1452" s="33">
        <v>1451</v>
      </c>
      <c r="B1452" s="72">
        <v>189.781005859375</v>
      </c>
      <c r="C1452" s="72">
        <v>189.781005859375</v>
      </c>
      <c r="D1452" s="72">
        <v>1.8978099822998047</v>
      </c>
    </row>
    <row r="1453" spans="1:4" ht="15.6" x14ac:dyDescent="0.3">
      <c r="A1453" s="33">
        <v>1452</v>
      </c>
      <c r="B1453" s="72">
        <v>197.82499694824219</v>
      </c>
      <c r="C1453" s="72">
        <v>197.82499694824219</v>
      </c>
      <c r="D1453" s="72">
        <v>1.9782500267028809</v>
      </c>
    </row>
    <row r="1454" spans="1:4" ht="15.6" x14ac:dyDescent="0.3">
      <c r="A1454" s="33">
        <v>1453</v>
      </c>
      <c r="B1454" s="72">
        <v>160.84599304199219</v>
      </c>
      <c r="C1454" s="72">
        <v>160.84599304199219</v>
      </c>
      <c r="D1454" s="72">
        <v>1.6084599494934082</v>
      </c>
    </row>
    <row r="1455" spans="1:4" ht="15.6" x14ac:dyDescent="0.3">
      <c r="A1455" s="33">
        <v>1454</v>
      </c>
      <c r="B1455" s="72">
        <v>135.90499877929687</v>
      </c>
      <c r="C1455" s="72">
        <v>135.90499877929687</v>
      </c>
      <c r="D1455" s="72">
        <v>1.3590500354766846</v>
      </c>
    </row>
    <row r="1456" spans="1:4" ht="15.6" x14ac:dyDescent="0.3">
      <c r="A1456" s="33">
        <v>1455</v>
      </c>
      <c r="B1456" s="72">
        <v>132.58799743652344</v>
      </c>
      <c r="C1456" s="72">
        <v>132.58799743652344</v>
      </c>
      <c r="D1456" s="72">
        <v>1.3258800506591797</v>
      </c>
    </row>
    <row r="1457" spans="1:4" ht="15.6" x14ac:dyDescent="0.3">
      <c r="A1457" s="33">
        <v>1456</v>
      </c>
      <c r="B1457" s="72">
        <v>140.41799926757812</v>
      </c>
      <c r="C1457" s="72">
        <v>140.41799926757812</v>
      </c>
      <c r="D1457" s="72">
        <v>1.4041800498962402</v>
      </c>
    </row>
    <row r="1458" spans="1:4" ht="15.6" x14ac:dyDescent="0.3">
      <c r="A1458" s="33">
        <v>1457</v>
      </c>
      <c r="B1458" s="72">
        <v>131.39700317382812</v>
      </c>
      <c r="C1458" s="72">
        <v>131.39700317382812</v>
      </c>
      <c r="D1458" s="72">
        <v>1.3139699697494507</v>
      </c>
    </row>
    <row r="1459" spans="1:4" ht="15.6" x14ac:dyDescent="0.3">
      <c r="A1459" s="33">
        <v>1458</v>
      </c>
      <c r="B1459" s="72">
        <v>175.79800415039062</v>
      </c>
      <c r="C1459" s="72">
        <v>175.79800415039062</v>
      </c>
      <c r="D1459" s="72">
        <v>1.7579799890518188</v>
      </c>
    </row>
    <row r="1460" spans="1:4" ht="15.6" x14ac:dyDescent="0.3">
      <c r="A1460" s="33">
        <v>1459</v>
      </c>
      <c r="B1460" s="72">
        <v>132.2030029296875</v>
      </c>
      <c r="C1460" s="72">
        <v>132.2030029296875</v>
      </c>
      <c r="D1460" s="72">
        <v>1.3220299482345581</v>
      </c>
    </row>
    <row r="1461" spans="1:4" ht="15.6" x14ac:dyDescent="0.3">
      <c r="A1461" s="33">
        <v>1460</v>
      </c>
      <c r="B1461" s="72">
        <v>123.39600372314453</v>
      </c>
      <c r="C1461" s="72">
        <v>123.39600372314453</v>
      </c>
      <c r="D1461" s="72">
        <v>1.2339600324630737</v>
      </c>
    </row>
    <row r="1462" spans="1:4" ht="15.6" x14ac:dyDescent="0.3">
      <c r="A1462" s="33">
        <v>1461</v>
      </c>
      <c r="B1462" s="72">
        <v>154.48100280761719</v>
      </c>
      <c r="C1462" s="72">
        <v>154.48100280761719</v>
      </c>
      <c r="D1462" s="72">
        <v>1.5448100566864014</v>
      </c>
    </row>
    <row r="1463" spans="1:4" ht="15.6" x14ac:dyDescent="0.3">
      <c r="A1463" s="33">
        <v>1462</v>
      </c>
      <c r="B1463" s="72">
        <v>135.99800109863281</v>
      </c>
      <c r="C1463" s="72">
        <v>135.99800109863281</v>
      </c>
      <c r="D1463" s="72">
        <v>1.3599799871444702</v>
      </c>
    </row>
    <row r="1464" spans="1:4" ht="15.6" x14ac:dyDescent="0.3">
      <c r="A1464" s="33">
        <v>1463</v>
      </c>
      <c r="B1464" s="72">
        <v>146.00700378417969</v>
      </c>
      <c r="C1464" s="72">
        <v>146.00700378417969</v>
      </c>
      <c r="D1464" s="72">
        <v>1.460070013999939</v>
      </c>
    </row>
    <row r="1465" spans="1:4" ht="15.6" x14ac:dyDescent="0.3">
      <c r="A1465" s="33">
        <v>1464</v>
      </c>
      <c r="B1465" s="72">
        <v>159.46200561523438</v>
      </c>
      <c r="C1465" s="72">
        <v>159.46200561523438</v>
      </c>
      <c r="D1465" s="72">
        <v>1.5946199893951416</v>
      </c>
    </row>
    <row r="1466" spans="1:4" ht="15.6" x14ac:dyDescent="0.3">
      <c r="A1466" s="33">
        <v>1465</v>
      </c>
      <c r="B1466" s="72">
        <v>233.02499389648437</v>
      </c>
      <c r="C1466" s="72">
        <v>233.02499389648437</v>
      </c>
      <c r="D1466" s="72">
        <v>2.3302500247955322</v>
      </c>
    </row>
    <row r="1467" spans="1:4" ht="15.6" x14ac:dyDescent="0.3">
      <c r="A1467" s="33">
        <v>1466</v>
      </c>
      <c r="B1467" s="72">
        <v>214.66000366210937</v>
      </c>
      <c r="C1467" s="72">
        <v>214.66000366210937</v>
      </c>
      <c r="D1467" s="72">
        <v>2.1466000080108643</v>
      </c>
    </row>
    <row r="1468" spans="1:4" ht="15.6" x14ac:dyDescent="0.3">
      <c r="A1468" s="33">
        <v>1467</v>
      </c>
      <c r="B1468" s="72">
        <v>206.302001953125</v>
      </c>
      <c r="C1468" s="72">
        <v>206.302001953125</v>
      </c>
      <c r="D1468" s="72">
        <v>2.0630199909210205</v>
      </c>
    </row>
    <row r="1469" spans="1:4" ht="15.6" x14ac:dyDescent="0.3">
      <c r="A1469" s="33">
        <v>1468</v>
      </c>
      <c r="B1469" s="72">
        <v>211.73300170898437</v>
      </c>
      <c r="C1469" s="72">
        <v>211.73300170898437</v>
      </c>
      <c r="D1469" s="72">
        <v>2.1173300743103027</v>
      </c>
    </row>
    <row r="1470" spans="1:4" ht="15.6" x14ac:dyDescent="0.3">
      <c r="A1470" s="33">
        <v>1469</v>
      </c>
      <c r="B1470" s="72">
        <v>207.22099304199219</v>
      </c>
      <c r="C1470" s="72">
        <v>207.22099304199219</v>
      </c>
      <c r="D1470" s="72">
        <v>2.0722100734710693</v>
      </c>
    </row>
    <row r="1471" spans="1:4" ht="15.6" x14ac:dyDescent="0.3">
      <c r="A1471" s="33">
        <v>1470</v>
      </c>
      <c r="B1471" s="72">
        <v>213.24899291992187</v>
      </c>
      <c r="C1471" s="72">
        <v>213.24899291992187</v>
      </c>
      <c r="D1471" s="72">
        <v>2.1324899196624756</v>
      </c>
    </row>
    <row r="1472" spans="1:4" ht="15.6" x14ac:dyDescent="0.3">
      <c r="A1472" s="33">
        <v>1471</v>
      </c>
      <c r="B1472" s="72">
        <v>219.46699523925781</v>
      </c>
      <c r="C1472" s="72">
        <v>219.46699523925781</v>
      </c>
      <c r="D1472" s="72">
        <v>2.1946699619293213</v>
      </c>
    </row>
    <row r="1473" spans="1:4" ht="15.6" x14ac:dyDescent="0.3">
      <c r="A1473" s="33">
        <v>1472</v>
      </c>
      <c r="B1473" s="72">
        <v>202.09800720214844</v>
      </c>
      <c r="C1473" s="72">
        <v>202.09800720214844</v>
      </c>
      <c r="D1473" s="72">
        <v>2.0209798812866211</v>
      </c>
    </row>
    <row r="1474" spans="1:4" ht="15.6" x14ac:dyDescent="0.3">
      <c r="A1474" s="33">
        <v>1473</v>
      </c>
      <c r="B1474" s="72">
        <v>190.68899536132812</v>
      </c>
      <c r="C1474" s="72">
        <v>190.68899536132812</v>
      </c>
      <c r="D1474" s="72">
        <v>1.9068900346755981</v>
      </c>
    </row>
    <row r="1475" spans="1:4" ht="15.6" x14ac:dyDescent="0.3">
      <c r="A1475" s="33">
        <v>1474</v>
      </c>
      <c r="B1475" s="72">
        <v>174.67500305175781</v>
      </c>
      <c r="C1475" s="72">
        <v>174.67500305175781</v>
      </c>
      <c r="D1475" s="72">
        <v>1.7467499971389771</v>
      </c>
    </row>
    <row r="1476" spans="1:4" ht="15.6" x14ac:dyDescent="0.3">
      <c r="A1476" s="33">
        <v>1475</v>
      </c>
      <c r="B1476" s="72">
        <v>151.01300048828125</v>
      </c>
      <c r="C1476" s="72">
        <v>151.01300048828125</v>
      </c>
      <c r="D1476" s="72">
        <v>1.5101300477981567</v>
      </c>
    </row>
    <row r="1477" spans="1:4" ht="15.6" x14ac:dyDescent="0.3">
      <c r="A1477" s="33">
        <v>1476</v>
      </c>
      <c r="B1477" s="72">
        <v>151.36799621582031</v>
      </c>
      <c r="C1477" s="72">
        <v>151.36799621582031</v>
      </c>
      <c r="D1477" s="72">
        <v>1.5136799812316895</v>
      </c>
    </row>
    <row r="1478" spans="1:4" ht="15.6" x14ac:dyDescent="0.3">
      <c r="A1478" s="33">
        <v>1477</v>
      </c>
      <c r="B1478" s="72">
        <v>151.8800048828125</v>
      </c>
      <c r="C1478" s="72">
        <v>151.8800048828125</v>
      </c>
      <c r="D1478" s="72">
        <v>1.5188000202178955</v>
      </c>
    </row>
    <row r="1479" spans="1:4" ht="15.6" x14ac:dyDescent="0.3">
      <c r="A1479" s="33">
        <v>1478</v>
      </c>
      <c r="B1479" s="72">
        <v>164.34100341796875</v>
      </c>
      <c r="C1479" s="72">
        <v>164.34100341796875</v>
      </c>
      <c r="D1479" s="72">
        <v>1.6434099674224854</v>
      </c>
    </row>
    <row r="1480" spans="1:4" ht="15.6" x14ac:dyDescent="0.3">
      <c r="A1480" s="33">
        <v>1479</v>
      </c>
      <c r="B1480" s="72">
        <v>144.79800415039062</v>
      </c>
      <c r="C1480" s="72">
        <v>144.79800415039062</v>
      </c>
      <c r="D1480" s="72">
        <v>1.4479800462722778</v>
      </c>
    </row>
    <row r="1481" spans="1:4" ht="15.6" x14ac:dyDescent="0.3">
      <c r="A1481" s="33">
        <v>1480</v>
      </c>
      <c r="B1481" s="72">
        <v>150.44599914550781</v>
      </c>
      <c r="C1481" s="72">
        <v>150.44599914550781</v>
      </c>
      <c r="D1481" s="72">
        <v>1.5044599771499634</v>
      </c>
    </row>
    <row r="1482" spans="1:4" ht="15.6" x14ac:dyDescent="0.3">
      <c r="A1482" s="33">
        <v>1481</v>
      </c>
      <c r="B1482" s="72">
        <v>153.23199462890625</v>
      </c>
      <c r="C1482" s="72">
        <v>153.23199462890625</v>
      </c>
      <c r="D1482" s="72">
        <v>1.5323200225830078</v>
      </c>
    </row>
    <row r="1483" spans="1:4" ht="15.6" x14ac:dyDescent="0.3">
      <c r="A1483" s="33">
        <v>1482</v>
      </c>
      <c r="B1483" s="72">
        <v>115.63800048828125</v>
      </c>
      <c r="C1483" s="72">
        <v>115.63800048828125</v>
      </c>
      <c r="D1483" s="72">
        <v>1.1563800573348999</v>
      </c>
    </row>
    <row r="1484" spans="1:4" ht="15.6" x14ac:dyDescent="0.3">
      <c r="A1484" s="33">
        <v>1483</v>
      </c>
      <c r="B1484" s="72">
        <v>141.81399536132812</v>
      </c>
      <c r="C1484" s="72">
        <v>141.81399536132812</v>
      </c>
      <c r="D1484" s="72">
        <v>1.4181400537490845</v>
      </c>
    </row>
    <row r="1485" spans="1:4" ht="15.6" x14ac:dyDescent="0.3">
      <c r="A1485" s="33">
        <v>1484</v>
      </c>
      <c r="B1485" s="72">
        <v>143.96099853515625</v>
      </c>
      <c r="C1485" s="72">
        <v>143.96099853515625</v>
      </c>
      <c r="D1485" s="72">
        <v>1.4396100044250488</v>
      </c>
    </row>
    <row r="1486" spans="1:4" ht="15.6" x14ac:dyDescent="0.3">
      <c r="A1486" s="33">
        <v>1485</v>
      </c>
      <c r="B1486" s="72">
        <v>153.49899291992187</v>
      </c>
      <c r="C1486" s="72">
        <v>153.49899291992187</v>
      </c>
      <c r="D1486" s="72">
        <v>1.5349899530410767</v>
      </c>
    </row>
    <row r="1487" spans="1:4" ht="15.6" x14ac:dyDescent="0.3">
      <c r="A1487" s="33">
        <v>1486</v>
      </c>
      <c r="B1487" s="72">
        <v>119.29399871826172</v>
      </c>
      <c r="C1487" s="72">
        <v>119.29399871826172</v>
      </c>
      <c r="D1487" s="72">
        <v>1.1929399967193604</v>
      </c>
    </row>
    <row r="1488" spans="1:4" ht="15.6" x14ac:dyDescent="0.3">
      <c r="A1488" s="33">
        <v>1487</v>
      </c>
      <c r="B1488" s="72">
        <v>228.84500122070312</v>
      </c>
      <c r="C1488" s="72">
        <v>228.84500122070312</v>
      </c>
      <c r="D1488" s="72">
        <v>2.2884500026702881</v>
      </c>
    </row>
    <row r="1489" spans="1:4" ht="15.6" x14ac:dyDescent="0.3">
      <c r="A1489" s="33">
        <v>1488</v>
      </c>
      <c r="B1489" s="72">
        <v>215.58999633789062</v>
      </c>
      <c r="C1489" s="72">
        <v>215.58999633789062</v>
      </c>
      <c r="D1489" s="72">
        <v>2.1559000015258789</v>
      </c>
    </row>
    <row r="1490" spans="1:4" ht="15.6" x14ac:dyDescent="0.3">
      <c r="A1490" s="33">
        <v>1489</v>
      </c>
      <c r="B1490" s="72">
        <v>217.2239990234375</v>
      </c>
      <c r="C1490" s="72">
        <v>217.2239990234375</v>
      </c>
      <c r="D1490" s="72">
        <v>2.1722400188446045</v>
      </c>
    </row>
    <row r="1491" spans="1:4" ht="15.6" x14ac:dyDescent="0.3">
      <c r="A1491" s="33">
        <v>1490</v>
      </c>
      <c r="B1491" s="72">
        <v>210.40499877929687</v>
      </c>
      <c r="C1491" s="72">
        <v>210.40499877929687</v>
      </c>
      <c r="D1491" s="72">
        <v>2.1040499210357666</v>
      </c>
    </row>
    <row r="1492" spans="1:4" ht="15.6" x14ac:dyDescent="0.3">
      <c r="A1492" s="33">
        <v>1491</v>
      </c>
      <c r="B1492" s="72">
        <v>194.60600280761719</v>
      </c>
      <c r="C1492" s="72">
        <v>194.60600280761719</v>
      </c>
      <c r="D1492" s="72">
        <v>1.9460599422454834</v>
      </c>
    </row>
    <row r="1493" spans="1:4" ht="15.6" x14ac:dyDescent="0.3">
      <c r="A1493" s="33">
        <v>1492</v>
      </c>
      <c r="B1493" s="72">
        <v>201.677001953125</v>
      </c>
      <c r="C1493" s="72">
        <v>201.677001953125</v>
      </c>
      <c r="D1493" s="72">
        <v>2.0167698860168457</v>
      </c>
    </row>
    <row r="1494" spans="1:4" ht="15.6" x14ac:dyDescent="0.3">
      <c r="A1494" s="33">
        <v>1493</v>
      </c>
      <c r="B1494" s="72">
        <v>205.77000427246094</v>
      </c>
      <c r="C1494" s="72">
        <v>205.77000427246094</v>
      </c>
      <c r="D1494" s="72">
        <v>2.0576999187469482</v>
      </c>
    </row>
    <row r="1495" spans="1:4" ht="15.6" x14ac:dyDescent="0.3">
      <c r="A1495" s="33">
        <v>1494</v>
      </c>
      <c r="B1495" s="72">
        <v>198.875</v>
      </c>
      <c r="C1495" s="72">
        <v>198.875</v>
      </c>
      <c r="D1495" s="72">
        <v>1.9887499809265137</v>
      </c>
    </row>
    <row r="1496" spans="1:4" ht="15.6" x14ac:dyDescent="0.3">
      <c r="A1496" s="33">
        <v>1495</v>
      </c>
      <c r="B1496" s="72">
        <v>180.177001953125</v>
      </c>
      <c r="C1496" s="72">
        <v>180.177001953125</v>
      </c>
      <c r="D1496" s="72">
        <v>1.8017699718475342</v>
      </c>
    </row>
    <row r="1497" spans="1:4" ht="15.6" x14ac:dyDescent="0.3">
      <c r="A1497" s="33">
        <v>1496</v>
      </c>
      <c r="B1497" s="72">
        <v>155.8699951171875</v>
      </c>
      <c r="C1497" s="72">
        <v>155.8699951171875</v>
      </c>
      <c r="D1497" s="72">
        <v>1.5586999654769897</v>
      </c>
    </row>
    <row r="1498" spans="1:4" ht="15.6" x14ac:dyDescent="0.3">
      <c r="A1498" s="33">
        <v>1497</v>
      </c>
      <c r="B1498" s="72">
        <v>171.55900573730469</v>
      </c>
      <c r="C1498" s="72">
        <v>171.55900573730469</v>
      </c>
      <c r="D1498" s="72">
        <v>1.7155900001525879</v>
      </c>
    </row>
    <row r="1499" spans="1:4" ht="15.6" x14ac:dyDescent="0.3">
      <c r="A1499" s="33">
        <v>1498</v>
      </c>
      <c r="B1499" s="72">
        <v>157.88999938964844</v>
      </c>
      <c r="C1499" s="72">
        <v>157.88999938964844</v>
      </c>
      <c r="D1499" s="72">
        <v>1.5788999795913696</v>
      </c>
    </row>
    <row r="1500" spans="1:4" ht="15.6" x14ac:dyDescent="0.3">
      <c r="A1500" s="33">
        <v>1499</v>
      </c>
      <c r="B1500" s="72">
        <v>143.39300537109375</v>
      </c>
      <c r="C1500" s="72">
        <v>143.39300537109375</v>
      </c>
      <c r="D1500" s="72">
        <v>1.4339300394058228</v>
      </c>
    </row>
    <row r="1501" spans="1:4" ht="15.6" x14ac:dyDescent="0.3">
      <c r="A1501" s="33">
        <v>1500</v>
      </c>
      <c r="B1501" s="72">
        <v>138.11300659179687</v>
      </c>
      <c r="C1501" s="72">
        <v>138.11300659179687</v>
      </c>
      <c r="D1501" s="72">
        <v>1.3811299800872803</v>
      </c>
    </row>
    <row r="1502" spans="1:4" ht="15.6" x14ac:dyDescent="0.3">
      <c r="A1502" s="33">
        <v>1501</v>
      </c>
      <c r="B1502" s="72">
        <v>151.95799255371094</v>
      </c>
      <c r="C1502" s="72">
        <v>151.95799255371094</v>
      </c>
      <c r="D1502" s="72">
        <v>1.5195800065994263</v>
      </c>
    </row>
    <row r="1503" spans="1:4" ht="15.6" x14ac:dyDescent="0.3">
      <c r="A1503" s="33">
        <v>1502</v>
      </c>
      <c r="B1503" s="72">
        <v>158.27000427246094</v>
      </c>
      <c r="C1503" s="72">
        <v>158.27000427246094</v>
      </c>
      <c r="D1503" s="72">
        <v>1.5827000141143799</v>
      </c>
    </row>
    <row r="1504" spans="1:4" ht="15.6" x14ac:dyDescent="0.3">
      <c r="A1504" s="33">
        <v>1503</v>
      </c>
      <c r="B1504" s="72">
        <v>118.04599761962891</v>
      </c>
      <c r="C1504" s="72">
        <v>118.04599761962891</v>
      </c>
      <c r="D1504" s="72">
        <v>1.1804599761962891</v>
      </c>
    </row>
    <row r="1505" spans="1:4" ht="15.6" x14ac:dyDescent="0.3">
      <c r="A1505" s="33">
        <v>1504</v>
      </c>
      <c r="B1505" s="72">
        <v>85.493202209472656</v>
      </c>
      <c r="C1505" s="72">
        <v>85.493202209472656</v>
      </c>
      <c r="D1505" s="72">
        <v>0.85493201017379761</v>
      </c>
    </row>
    <row r="1506" spans="1:4" ht="15.6" x14ac:dyDescent="0.3">
      <c r="A1506" s="33">
        <v>1505</v>
      </c>
      <c r="B1506" s="72">
        <v>96.027496337890625</v>
      </c>
      <c r="C1506" s="72">
        <v>96.027496337890625</v>
      </c>
      <c r="D1506" s="72">
        <v>0.96027499437332153</v>
      </c>
    </row>
    <row r="1507" spans="1:4" ht="15.6" x14ac:dyDescent="0.3">
      <c r="A1507" s="33">
        <v>1506</v>
      </c>
      <c r="B1507" s="72">
        <v>133.9010009765625</v>
      </c>
      <c r="C1507" s="72">
        <v>133.9010009765625</v>
      </c>
      <c r="D1507" s="72">
        <v>1.3390100002288818</v>
      </c>
    </row>
    <row r="1508" spans="1:4" ht="15.6" x14ac:dyDescent="0.3">
      <c r="A1508" s="33">
        <v>1507</v>
      </c>
      <c r="B1508" s="72">
        <v>168.70899963378906</v>
      </c>
      <c r="C1508" s="72">
        <v>168.70899963378906</v>
      </c>
      <c r="D1508" s="72">
        <v>1.6870900392532349</v>
      </c>
    </row>
    <row r="1509" spans="1:4" ht="15.6" x14ac:dyDescent="0.3">
      <c r="A1509" s="33">
        <v>1508</v>
      </c>
      <c r="B1509" s="72">
        <v>233.38299560546875</v>
      </c>
      <c r="C1509" s="72">
        <v>233.38299560546875</v>
      </c>
      <c r="D1509" s="72">
        <v>2.3338301181793213</v>
      </c>
    </row>
    <row r="1510" spans="1:4" ht="15.6" x14ac:dyDescent="0.3">
      <c r="A1510" s="33">
        <v>1509</v>
      </c>
      <c r="B1510" s="72">
        <v>233.3699951171875</v>
      </c>
      <c r="C1510" s="72">
        <v>233.3699951171875</v>
      </c>
      <c r="D1510" s="72">
        <v>2.3336999416351318</v>
      </c>
    </row>
    <row r="1511" spans="1:4" ht="15.6" x14ac:dyDescent="0.3">
      <c r="A1511" s="33">
        <v>1510</v>
      </c>
      <c r="B1511" s="72">
        <v>216.67799377441406</v>
      </c>
      <c r="C1511" s="72">
        <v>216.67799377441406</v>
      </c>
      <c r="D1511" s="72">
        <v>2.1667799949645996</v>
      </c>
    </row>
    <row r="1512" spans="1:4" ht="15.6" x14ac:dyDescent="0.3">
      <c r="A1512" s="33">
        <v>1511</v>
      </c>
      <c r="B1512" s="72">
        <v>199.343994140625</v>
      </c>
      <c r="C1512" s="72">
        <v>199.343994140625</v>
      </c>
      <c r="D1512" s="72">
        <v>1.9934400320053101</v>
      </c>
    </row>
    <row r="1513" spans="1:4" ht="15.6" x14ac:dyDescent="0.3">
      <c r="A1513" s="33">
        <v>1512</v>
      </c>
      <c r="B1513" s="72">
        <v>202.83500671386719</v>
      </c>
      <c r="C1513" s="72">
        <v>202.83500671386719</v>
      </c>
      <c r="D1513" s="72">
        <v>2.0283501148223877</v>
      </c>
    </row>
    <row r="1514" spans="1:4" ht="15.6" x14ac:dyDescent="0.3">
      <c r="A1514" s="33">
        <v>1513</v>
      </c>
      <c r="B1514" s="72">
        <v>200.36099243164062</v>
      </c>
      <c r="C1514" s="72">
        <v>200.36099243164062</v>
      </c>
      <c r="D1514" s="72">
        <v>2.0036098957061768</v>
      </c>
    </row>
    <row r="1515" spans="1:4" ht="15.6" x14ac:dyDescent="0.3">
      <c r="A1515" s="33">
        <v>1514</v>
      </c>
      <c r="B1515" s="72">
        <v>197.17900085449219</v>
      </c>
      <c r="C1515" s="72">
        <v>197.17900085449219</v>
      </c>
      <c r="D1515" s="72">
        <v>1.9717899560928345</v>
      </c>
    </row>
    <row r="1516" spans="1:4" ht="15.6" x14ac:dyDescent="0.3">
      <c r="A1516" s="33">
        <v>1515</v>
      </c>
      <c r="B1516" s="72">
        <v>185.41799926757812</v>
      </c>
      <c r="C1516" s="72">
        <v>185.41799926757812</v>
      </c>
      <c r="D1516" s="72">
        <v>1.8541799783706665</v>
      </c>
    </row>
    <row r="1517" spans="1:4" ht="15.6" x14ac:dyDescent="0.3">
      <c r="A1517" s="33">
        <v>1516</v>
      </c>
      <c r="B1517" s="72">
        <v>158.62300109863281</v>
      </c>
      <c r="C1517" s="72">
        <v>158.62300109863281</v>
      </c>
      <c r="D1517" s="72">
        <v>1.5862300395965576</v>
      </c>
    </row>
    <row r="1518" spans="1:4" ht="15.6" x14ac:dyDescent="0.3">
      <c r="A1518" s="33">
        <v>1517</v>
      </c>
      <c r="B1518" s="72">
        <v>174.17500305175781</v>
      </c>
      <c r="C1518" s="72">
        <v>174.17500305175781</v>
      </c>
      <c r="D1518" s="72">
        <v>1.7417500019073486</v>
      </c>
    </row>
    <row r="1519" spans="1:4" ht="15.6" x14ac:dyDescent="0.3">
      <c r="A1519" s="33">
        <v>1518</v>
      </c>
      <c r="B1519" s="72">
        <v>190.67100524902344</v>
      </c>
      <c r="C1519" s="72">
        <v>190.67100524902344</v>
      </c>
      <c r="D1519" s="72">
        <v>1.9067100286483765</v>
      </c>
    </row>
    <row r="1520" spans="1:4" ht="15.6" x14ac:dyDescent="0.3">
      <c r="A1520" s="33">
        <v>1519</v>
      </c>
      <c r="B1520" s="72">
        <v>165.99000549316406</v>
      </c>
      <c r="C1520" s="72">
        <v>165.99000549316406</v>
      </c>
      <c r="D1520" s="72">
        <v>1.6598999500274658</v>
      </c>
    </row>
    <row r="1521" spans="1:4" ht="15.6" x14ac:dyDescent="0.3">
      <c r="A1521" s="33">
        <v>1520</v>
      </c>
      <c r="B1521" s="72">
        <v>154.177001953125</v>
      </c>
      <c r="C1521" s="72">
        <v>154.177001953125</v>
      </c>
      <c r="D1521" s="72">
        <v>1.5417699813842773</v>
      </c>
    </row>
    <row r="1522" spans="1:4" ht="15.6" x14ac:dyDescent="0.3">
      <c r="A1522" s="33">
        <v>1521</v>
      </c>
      <c r="B1522" s="72">
        <v>158.66400146484375</v>
      </c>
      <c r="C1522" s="72">
        <v>158.66400146484375</v>
      </c>
      <c r="D1522" s="72">
        <v>1.5866400003433228</v>
      </c>
    </row>
    <row r="1523" spans="1:4" ht="15.6" x14ac:dyDescent="0.3">
      <c r="A1523" s="33">
        <v>1522</v>
      </c>
      <c r="B1523" s="72">
        <v>172.61199951171875</v>
      </c>
      <c r="C1523" s="72">
        <v>172.61199951171875</v>
      </c>
      <c r="D1523" s="72">
        <v>1.7261199951171875</v>
      </c>
    </row>
    <row r="1524" spans="1:4" ht="15.6" x14ac:dyDescent="0.3">
      <c r="A1524" s="33">
        <v>1523</v>
      </c>
      <c r="B1524" s="72">
        <v>146.83599853515625</v>
      </c>
      <c r="C1524" s="72">
        <v>146.83599853515625</v>
      </c>
      <c r="D1524" s="72">
        <v>1.4683599472045898</v>
      </c>
    </row>
    <row r="1525" spans="1:4" ht="15.6" x14ac:dyDescent="0.3">
      <c r="A1525" s="33">
        <v>1524</v>
      </c>
      <c r="B1525" s="72">
        <v>151.66099548339844</v>
      </c>
      <c r="C1525" s="72">
        <v>151.66099548339844</v>
      </c>
      <c r="D1525" s="72">
        <v>1.5166100263595581</v>
      </c>
    </row>
    <row r="1526" spans="1:4" ht="15.6" x14ac:dyDescent="0.3">
      <c r="A1526" s="33">
        <v>1525</v>
      </c>
      <c r="B1526" s="72">
        <v>152.17100524902344</v>
      </c>
      <c r="C1526" s="72">
        <v>152.17100524902344</v>
      </c>
      <c r="D1526" s="72">
        <v>1.5217100381851196</v>
      </c>
    </row>
    <row r="1527" spans="1:4" ht="15.6" x14ac:dyDescent="0.3">
      <c r="A1527" s="33">
        <v>1526</v>
      </c>
      <c r="B1527" s="72">
        <v>112.22000122070312</v>
      </c>
      <c r="C1527" s="72">
        <v>112.22000122070312</v>
      </c>
      <c r="D1527" s="72">
        <v>1.1222000122070312</v>
      </c>
    </row>
    <row r="1528" spans="1:4" ht="15.6" x14ac:dyDescent="0.3">
      <c r="A1528" s="33">
        <v>1527</v>
      </c>
      <c r="B1528" s="72">
        <v>134.23300170898437</v>
      </c>
      <c r="C1528" s="72">
        <v>134.23300170898437</v>
      </c>
      <c r="D1528" s="72">
        <v>1.3423299789428711</v>
      </c>
    </row>
    <row r="1529" spans="1:4" ht="15.6" x14ac:dyDescent="0.3">
      <c r="A1529" s="33">
        <v>1528</v>
      </c>
      <c r="B1529" s="72">
        <v>231.49699401855469</v>
      </c>
      <c r="C1529" s="72">
        <v>231.49699401855469</v>
      </c>
      <c r="D1529" s="72">
        <v>2.3149800300598145</v>
      </c>
    </row>
    <row r="1530" spans="1:4" ht="15.6" x14ac:dyDescent="0.3">
      <c r="A1530" s="33">
        <v>1529</v>
      </c>
      <c r="B1530" s="72">
        <v>230.5</v>
      </c>
      <c r="C1530" s="72">
        <v>230.5</v>
      </c>
      <c r="D1530" s="72">
        <v>2.3050000667572021</v>
      </c>
    </row>
    <row r="1531" spans="1:4" ht="15.6" x14ac:dyDescent="0.3">
      <c r="A1531" s="33">
        <v>1530</v>
      </c>
      <c r="B1531" s="72">
        <v>231.13600158691406</v>
      </c>
      <c r="C1531" s="72">
        <v>231.13600158691406</v>
      </c>
      <c r="D1531" s="72">
        <v>2.3113598823547363</v>
      </c>
    </row>
    <row r="1532" spans="1:4" ht="15.6" x14ac:dyDescent="0.3">
      <c r="A1532" s="33">
        <v>1531</v>
      </c>
      <c r="B1532" s="72">
        <v>200.64399719238281</v>
      </c>
      <c r="C1532" s="72">
        <v>200.64399719238281</v>
      </c>
      <c r="D1532" s="72">
        <v>2.0064399242401123</v>
      </c>
    </row>
    <row r="1533" spans="1:4" ht="15.6" x14ac:dyDescent="0.3">
      <c r="A1533" s="33">
        <v>1532</v>
      </c>
      <c r="B1533" s="72">
        <v>184.00300598144531</v>
      </c>
      <c r="C1533" s="72">
        <v>184.00300598144531</v>
      </c>
      <c r="D1533" s="72">
        <v>1.8400299549102783</v>
      </c>
    </row>
    <row r="1534" spans="1:4" ht="15.6" x14ac:dyDescent="0.3">
      <c r="A1534" s="33">
        <v>1533</v>
      </c>
      <c r="B1534" s="72">
        <v>196.92900085449219</v>
      </c>
      <c r="C1534" s="72">
        <v>196.92900085449219</v>
      </c>
      <c r="D1534" s="72">
        <v>1.969290018081665</v>
      </c>
    </row>
    <row r="1535" spans="1:4" ht="15.6" x14ac:dyDescent="0.3">
      <c r="A1535" s="33">
        <v>1534</v>
      </c>
      <c r="B1535" s="72">
        <v>209.56599426269531</v>
      </c>
      <c r="C1535" s="72">
        <v>209.56599426269531</v>
      </c>
      <c r="D1535" s="72">
        <v>2.0956599712371826</v>
      </c>
    </row>
    <row r="1536" spans="1:4" ht="15.6" x14ac:dyDescent="0.3">
      <c r="A1536" s="33">
        <v>1535</v>
      </c>
      <c r="B1536" s="72">
        <v>196.92500305175781</v>
      </c>
      <c r="C1536" s="72">
        <v>196.92500305175781</v>
      </c>
      <c r="D1536" s="72">
        <v>1.969249963760376</v>
      </c>
    </row>
    <row r="1537" spans="1:4" ht="15.6" x14ac:dyDescent="0.3">
      <c r="A1537" s="33">
        <v>1536</v>
      </c>
      <c r="B1537" s="72">
        <v>176.35200500488281</v>
      </c>
      <c r="C1537" s="72">
        <v>176.35200500488281</v>
      </c>
      <c r="D1537" s="72">
        <v>1.7635200023651123</v>
      </c>
    </row>
    <row r="1538" spans="1:4" ht="15.6" x14ac:dyDescent="0.3">
      <c r="A1538" s="33">
        <v>1537</v>
      </c>
      <c r="B1538" s="72">
        <v>144.36199951171875</v>
      </c>
      <c r="C1538" s="72">
        <v>144.36199951171875</v>
      </c>
      <c r="D1538" s="72">
        <v>1.443619966506958</v>
      </c>
    </row>
    <row r="1539" spans="1:4" ht="15.6" x14ac:dyDescent="0.3">
      <c r="A1539" s="33">
        <v>1538</v>
      </c>
      <c r="B1539" s="72">
        <v>179.05400085449219</v>
      </c>
      <c r="C1539" s="72">
        <v>179.05400085449219</v>
      </c>
      <c r="D1539" s="72">
        <v>1.7905399799346924</v>
      </c>
    </row>
    <row r="1540" spans="1:4" ht="15.6" x14ac:dyDescent="0.3">
      <c r="A1540" s="33">
        <v>1539</v>
      </c>
      <c r="B1540" s="72">
        <v>177.23500061035156</v>
      </c>
      <c r="C1540" s="72">
        <v>177.23500061035156</v>
      </c>
      <c r="D1540" s="72">
        <v>1.7723499536514282</v>
      </c>
    </row>
    <row r="1541" spans="1:4" ht="15.6" x14ac:dyDescent="0.3">
      <c r="A1541" s="33">
        <v>1540</v>
      </c>
      <c r="B1541" s="72">
        <v>159.53300476074219</v>
      </c>
      <c r="C1541" s="72">
        <v>159.53300476074219</v>
      </c>
      <c r="D1541" s="72">
        <v>1.5953299999237061</v>
      </c>
    </row>
    <row r="1542" spans="1:4" ht="15.6" x14ac:dyDescent="0.3">
      <c r="A1542" s="33">
        <v>1541</v>
      </c>
      <c r="B1542" s="72">
        <v>169.32200622558594</v>
      </c>
      <c r="C1542" s="72">
        <v>169.32200622558594</v>
      </c>
      <c r="D1542" s="72">
        <v>1.6932200193405151</v>
      </c>
    </row>
    <row r="1543" spans="1:4" ht="15.6" x14ac:dyDescent="0.3">
      <c r="A1543" s="33">
        <v>1542</v>
      </c>
      <c r="B1543" s="72">
        <v>160.4739990234375</v>
      </c>
      <c r="C1543" s="72">
        <v>160.4739990234375</v>
      </c>
      <c r="D1543" s="72">
        <v>1.6047400236129761</v>
      </c>
    </row>
    <row r="1544" spans="1:4" ht="15.6" x14ac:dyDescent="0.3">
      <c r="A1544" s="33">
        <v>1543</v>
      </c>
      <c r="B1544" s="72">
        <v>168.66600036621094</v>
      </c>
      <c r="C1544" s="72">
        <v>168.66600036621094</v>
      </c>
      <c r="D1544" s="72">
        <v>1.6866600513458252</v>
      </c>
    </row>
    <row r="1545" spans="1:4" ht="15.6" x14ac:dyDescent="0.3">
      <c r="A1545" s="33">
        <v>1544</v>
      </c>
      <c r="B1545" s="72">
        <v>169.98500061035156</v>
      </c>
      <c r="C1545" s="72">
        <v>169.98500061035156</v>
      </c>
      <c r="D1545" s="72">
        <v>1.6998499631881714</v>
      </c>
    </row>
    <row r="1546" spans="1:4" ht="15.6" x14ac:dyDescent="0.3">
      <c r="A1546" s="33">
        <v>1545</v>
      </c>
      <c r="B1546" s="72">
        <v>158.47500610351562</v>
      </c>
      <c r="C1546" s="72">
        <v>158.47500610351562</v>
      </c>
      <c r="D1546" s="72">
        <v>1.5847500562667847</v>
      </c>
    </row>
    <row r="1547" spans="1:4" ht="15.6" x14ac:dyDescent="0.3">
      <c r="A1547" s="33">
        <v>1546</v>
      </c>
      <c r="B1547" s="72">
        <v>149.60800170898437</v>
      </c>
      <c r="C1547" s="72">
        <v>149.60800170898437</v>
      </c>
      <c r="D1547" s="72">
        <v>1.4960800409317017</v>
      </c>
    </row>
    <row r="1548" spans="1:4" ht="15.6" x14ac:dyDescent="0.3">
      <c r="A1548" s="33">
        <v>1547</v>
      </c>
      <c r="B1548" s="72">
        <v>107.95099639892578</v>
      </c>
      <c r="C1548" s="72">
        <v>107.95099639892578</v>
      </c>
      <c r="D1548" s="72">
        <v>1.079509973526001</v>
      </c>
    </row>
    <row r="1549" spans="1:4" ht="15.6" x14ac:dyDescent="0.3">
      <c r="A1549" s="33">
        <v>1548</v>
      </c>
      <c r="B1549" s="72">
        <v>117.35900115966797</v>
      </c>
      <c r="C1549" s="72">
        <v>117.35900115966797</v>
      </c>
      <c r="D1549" s="72">
        <v>1.1735899448394775</v>
      </c>
    </row>
    <row r="1550" spans="1:4" ht="15.6" x14ac:dyDescent="0.3">
      <c r="A1550" s="33">
        <v>1549</v>
      </c>
      <c r="B1550" s="72">
        <v>230.77799987792969</v>
      </c>
      <c r="C1550" s="72">
        <v>230.77799987792969</v>
      </c>
      <c r="D1550" s="72">
        <v>2.3077800273895264</v>
      </c>
    </row>
    <row r="1551" spans="1:4" ht="15.6" x14ac:dyDescent="0.3">
      <c r="A1551" s="33">
        <v>1550</v>
      </c>
      <c r="B1551" s="72">
        <v>227.27099609375</v>
      </c>
      <c r="C1551" s="72">
        <v>227.27099609375</v>
      </c>
      <c r="D1551" s="72">
        <v>2.2727100849151611</v>
      </c>
    </row>
    <row r="1552" spans="1:4" ht="15.6" x14ac:dyDescent="0.3">
      <c r="A1552" s="33">
        <v>1551</v>
      </c>
      <c r="B1552" s="72">
        <v>205.73599243164062</v>
      </c>
      <c r="C1552" s="72">
        <v>205.73599243164062</v>
      </c>
      <c r="D1552" s="72">
        <v>2.0573599338531494</v>
      </c>
    </row>
    <row r="1553" spans="1:4" ht="15.6" x14ac:dyDescent="0.3">
      <c r="A1553" s="33">
        <v>1552</v>
      </c>
      <c r="B1553" s="72">
        <v>172.29600524902344</v>
      </c>
      <c r="C1553" s="72">
        <v>172.29600524902344</v>
      </c>
      <c r="D1553" s="72">
        <v>1.7229599952697754</v>
      </c>
    </row>
    <row r="1554" spans="1:4" ht="15.6" x14ac:dyDescent="0.3">
      <c r="A1554" s="33">
        <v>1553</v>
      </c>
      <c r="B1554" s="72">
        <v>184.26800537109375</v>
      </c>
      <c r="C1554" s="72">
        <v>184.26800537109375</v>
      </c>
      <c r="D1554" s="72">
        <v>1.8426799774169922</v>
      </c>
    </row>
    <row r="1555" spans="1:4" ht="15.6" x14ac:dyDescent="0.3">
      <c r="A1555" s="33">
        <v>1554</v>
      </c>
      <c r="B1555" s="72">
        <v>198.6820068359375</v>
      </c>
      <c r="C1555" s="72">
        <v>198.6820068359375</v>
      </c>
      <c r="D1555" s="72">
        <v>1.9868199825286865</v>
      </c>
    </row>
    <row r="1556" spans="1:4" ht="15.6" x14ac:dyDescent="0.3">
      <c r="A1556" s="33">
        <v>1555</v>
      </c>
      <c r="B1556" s="72">
        <v>201.01300048828125</v>
      </c>
      <c r="C1556" s="72">
        <v>201.01300048828125</v>
      </c>
      <c r="D1556" s="72">
        <v>2.0101299285888672</v>
      </c>
    </row>
    <row r="1557" spans="1:4" ht="15.6" x14ac:dyDescent="0.3">
      <c r="A1557" s="33">
        <v>1556</v>
      </c>
      <c r="B1557" s="72">
        <v>182.37199401855469</v>
      </c>
      <c r="C1557" s="72">
        <v>182.37199401855469</v>
      </c>
      <c r="D1557" s="72">
        <v>1.8237199783325195</v>
      </c>
    </row>
    <row r="1558" spans="1:4" ht="15.6" x14ac:dyDescent="0.3">
      <c r="A1558" s="33">
        <v>1557</v>
      </c>
      <c r="B1558" s="72">
        <v>174.16600036621094</v>
      </c>
      <c r="C1558" s="72">
        <v>174.16600036621094</v>
      </c>
      <c r="D1558" s="72">
        <v>1.7416599988937378</v>
      </c>
    </row>
    <row r="1559" spans="1:4" ht="15.6" x14ac:dyDescent="0.3">
      <c r="A1559" s="33">
        <v>1558</v>
      </c>
      <c r="B1559" s="72">
        <v>163.5469970703125</v>
      </c>
      <c r="C1559" s="72">
        <v>163.5469970703125</v>
      </c>
      <c r="D1559" s="72">
        <v>1.6354700326919556</v>
      </c>
    </row>
    <row r="1560" spans="1:4" ht="15.6" x14ac:dyDescent="0.3">
      <c r="A1560" s="33">
        <v>1559</v>
      </c>
      <c r="B1560" s="72">
        <v>175.02299499511719</v>
      </c>
      <c r="C1560" s="72">
        <v>175.02299499511719</v>
      </c>
      <c r="D1560" s="72">
        <v>1.7502299547195435</v>
      </c>
    </row>
    <row r="1561" spans="1:4" ht="15.6" x14ac:dyDescent="0.3">
      <c r="A1561" s="33">
        <v>1560</v>
      </c>
      <c r="B1561" s="72">
        <v>158.58099365234375</v>
      </c>
      <c r="C1561" s="72">
        <v>158.58099365234375</v>
      </c>
      <c r="D1561" s="72">
        <v>1.5858099460601807</v>
      </c>
    </row>
    <row r="1562" spans="1:4" ht="15.6" x14ac:dyDescent="0.3">
      <c r="A1562" s="33">
        <v>1561</v>
      </c>
      <c r="B1562" s="72">
        <v>158.0570068359375</v>
      </c>
      <c r="C1562" s="72">
        <v>158.0570068359375</v>
      </c>
      <c r="D1562" s="72">
        <v>1.5805699825286865</v>
      </c>
    </row>
    <row r="1563" spans="1:4" ht="15.6" x14ac:dyDescent="0.3">
      <c r="A1563" s="33">
        <v>1562</v>
      </c>
      <c r="B1563" s="72">
        <v>167.12800598144531</v>
      </c>
      <c r="C1563" s="72">
        <v>167.12800598144531</v>
      </c>
      <c r="D1563" s="72">
        <v>1.6712800264358521</v>
      </c>
    </row>
    <row r="1564" spans="1:4" ht="15.6" x14ac:dyDescent="0.3">
      <c r="A1564" s="33">
        <v>1563</v>
      </c>
      <c r="B1564" s="72">
        <v>147.35600280761719</v>
      </c>
      <c r="C1564" s="72">
        <v>147.35600280761719</v>
      </c>
      <c r="D1564" s="72">
        <v>1.4735599756240845</v>
      </c>
    </row>
    <row r="1565" spans="1:4" ht="15.6" x14ac:dyDescent="0.3">
      <c r="A1565" s="33">
        <v>1564</v>
      </c>
      <c r="B1565" s="72">
        <v>142.87800598144531</v>
      </c>
      <c r="C1565" s="72">
        <v>142.87800598144531</v>
      </c>
      <c r="D1565" s="72">
        <v>1.4287799596786499</v>
      </c>
    </row>
    <row r="1566" spans="1:4" ht="15.6" x14ac:dyDescent="0.3">
      <c r="A1566" s="33">
        <v>1565</v>
      </c>
      <c r="B1566" s="72">
        <v>158.49000549316406</v>
      </c>
      <c r="C1566" s="72">
        <v>158.49000549316406</v>
      </c>
      <c r="D1566" s="72">
        <v>1.5849000215530396</v>
      </c>
    </row>
    <row r="1567" spans="1:4" ht="15.6" x14ac:dyDescent="0.3">
      <c r="A1567" s="33">
        <v>1566</v>
      </c>
      <c r="B1567" s="72">
        <v>160.64799499511719</v>
      </c>
      <c r="C1567" s="72">
        <v>160.64799499511719</v>
      </c>
      <c r="D1567" s="72">
        <v>1.6064800024032593</v>
      </c>
    </row>
    <row r="1568" spans="1:4" ht="15.6" x14ac:dyDescent="0.3">
      <c r="A1568" s="33">
        <v>1567</v>
      </c>
      <c r="B1568" s="72">
        <v>148.33500671386719</v>
      </c>
      <c r="C1568" s="72">
        <v>148.33500671386719</v>
      </c>
      <c r="D1568" s="72">
        <v>1.4833500385284424</v>
      </c>
    </row>
    <row r="1569" spans="1:4" ht="15.6" x14ac:dyDescent="0.3">
      <c r="A1569" s="33">
        <v>1568</v>
      </c>
      <c r="B1569" s="72">
        <v>130.0679931640625</v>
      </c>
      <c r="C1569" s="72">
        <v>130.0679931640625</v>
      </c>
      <c r="D1569" s="72">
        <v>1.3006800413131714</v>
      </c>
    </row>
    <row r="1570" spans="1:4" ht="15.6" x14ac:dyDescent="0.3">
      <c r="A1570" s="33">
        <v>1569</v>
      </c>
      <c r="B1570" s="72">
        <v>92.688400268554688</v>
      </c>
      <c r="C1570" s="72">
        <v>92.688400268554688</v>
      </c>
      <c r="D1570" s="72">
        <v>0.9268839955329895</v>
      </c>
    </row>
    <row r="1571" spans="1:4" ht="15.6" x14ac:dyDescent="0.3">
      <c r="A1571" s="33">
        <v>1570</v>
      </c>
      <c r="B1571" s="72">
        <v>226.45899963378906</v>
      </c>
      <c r="C1571" s="72">
        <v>226.45899963378906</v>
      </c>
      <c r="D1571" s="72">
        <v>2.2645900249481201</v>
      </c>
    </row>
    <row r="1572" spans="1:4" ht="15.6" x14ac:dyDescent="0.3">
      <c r="A1572" s="33">
        <v>1571</v>
      </c>
      <c r="B1572" s="72">
        <v>213.00199890136719</v>
      </c>
      <c r="C1572" s="72">
        <v>213.00199890136719</v>
      </c>
      <c r="D1572" s="72">
        <v>2.1300199031829834</v>
      </c>
    </row>
    <row r="1573" spans="1:4" ht="15.6" x14ac:dyDescent="0.3">
      <c r="A1573" s="33">
        <v>1572</v>
      </c>
      <c r="B1573" s="72">
        <v>205.91799926757812</v>
      </c>
      <c r="C1573" s="72">
        <v>205.91799926757812</v>
      </c>
      <c r="D1573" s="72">
        <v>2.0591800212860107</v>
      </c>
    </row>
    <row r="1574" spans="1:4" ht="15.6" x14ac:dyDescent="0.3">
      <c r="A1574" s="33">
        <v>1573</v>
      </c>
      <c r="B1574" s="72">
        <v>192.58999633789062</v>
      </c>
      <c r="C1574" s="72">
        <v>192.58999633789062</v>
      </c>
      <c r="D1574" s="72">
        <v>1.9258999824523926</v>
      </c>
    </row>
    <row r="1575" spans="1:4" ht="15.6" x14ac:dyDescent="0.3">
      <c r="A1575" s="33">
        <v>1574</v>
      </c>
      <c r="B1575" s="72">
        <v>196.76100158691406</v>
      </c>
      <c r="C1575" s="72">
        <v>196.76100158691406</v>
      </c>
      <c r="D1575" s="72">
        <v>1.9676100015640259</v>
      </c>
    </row>
    <row r="1576" spans="1:4" ht="15.6" x14ac:dyDescent="0.3">
      <c r="A1576" s="33">
        <v>1575</v>
      </c>
      <c r="B1576" s="72">
        <v>191.13200378417969</v>
      </c>
      <c r="C1576" s="72">
        <v>191.13200378417969</v>
      </c>
      <c r="D1576" s="72">
        <v>1.9113199710845947</v>
      </c>
    </row>
    <row r="1577" spans="1:4" ht="15.6" x14ac:dyDescent="0.3">
      <c r="A1577" s="33">
        <v>1576</v>
      </c>
      <c r="B1577" s="72">
        <v>184.10299682617187</v>
      </c>
      <c r="C1577" s="72">
        <v>184.10299682617187</v>
      </c>
      <c r="D1577" s="72">
        <v>1.8410300016403198</v>
      </c>
    </row>
    <row r="1578" spans="1:4" ht="15.6" x14ac:dyDescent="0.3">
      <c r="A1578" s="33">
        <v>1577</v>
      </c>
      <c r="B1578" s="72">
        <v>189.49000549316406</v>
      </c>
      <c r="C1578" s="72">
        <v>189.49000549316406</v>
      </c>
      <c r="D1578" s="72">
        <v>1.8948999643325806</v>
      </c>
    </row>
    <row r="1579" spans="1:4" ht="15.6" x14ac:dyDescent="0.3">
      <c r="A1579" s="33">
        <v>1578</v>
      </c>
      <c r="B1579" s="72">
        <v>186.33799743652344</v>
      </c>
      <c r="C1579" s="72">
        <v>186.33799743652344</v>
      </c>
      <c r="D1579" s="72">
        <v>1.863379955291748</v>
      </c>
    </row>
    <row r="1580" spans="1:4" ht="15.6" x14ac:dyDescent="0.3">
      <c r="A1580" s="33">
        <v>1579</v>
      </c>
      <c r="B1580" s="72">
        <v>177.79299926757813</v>
      </c>
      <c r="C1580" s="72">
        <v>177.79299926757813</v>
      </c>
      <c r="D1580" s="72">
        <v>1.7779300212860107</v>
      </c>
    </row>
    <row r="1581" spans="1:4" ht="15.6" x14ac:dyDescent="0.3">
      <c r="A1581" s="33">
        <v>1580</v>
      </c>
      <c r="B1581" s="72">
        <v>178.2969970703125</v>
      </c>
      <c r="C1581" s="72">
        <v>178.2969970703125</v>
      </c>
      <c r="D1581" s="72">
        <v>1.7829699516296387</v>
      </c>
    </row>
    <row r="1582" spans="1:4" ht="15.6" x14ac:dyDescent="0.3">
      <c r="A1582" s="33">
        <v>1581</v>
      </c>
      <c r="B1582" s="72">
        <v>193.37899780273438</v>
      </c>
      <c r="C1582" s="72">
        <v>193.37899780273438</v>
      </c>
      <c r="D1582" s="72">
        <v>1.9337899684906006</v>
      </c>
    </row>
    <row r="1583" spans="1:4" ht="15.6" x14ac:dyDescent="0.3">
      <c r="A1583" s="33">
        <v>1582</v>
      </c>
      <c r="B1583" s="72">
        <v>202.51100158691406</v>
      </c>
      <c r="C1583" s="72">
        <v>202.51100158691406</v>
      </c>
      <c r="D1583" s="72">
        <v>2.0251100063323975</v>
      </c>
    </row>
    <row r="1584" spans="1:4" ht="15.6" x14ac:dyDescent="0.3">
      <c r="A1584" s="33">
        <v>1583</v>
      </c>
      <c r="B1584" s="72">
        <v>193.35499572753906</v>
      </c>
      <c r="C1584" s="72">
        <v>193.35499572753906</v>
      </c>
      <c r="D1584" s="72">
        <v>1.9335500001907349</v>
      </c>
    </row>
    <row r="1585" spans="1:4" ht="15.6" x14ac:dyDescent="0.3">
      <c r="A1585" s="33">
        <v>1584</v>
      </c>
      <c r="B1585" s="72">
        <v>175.53500366210937</v>
      </c>
      <c r="C1585" s="72">
        <v>175.53500366210937</v>
      </c>
      <c r="D1585" s="72">
        <v>1.7553499937057495</v>
      </c>
    </row>
    <row r="1586" spans="1:4" ht="15.6" x14ac:dyDescent="0.3">
      <c r="A1586" s="33">
        <v>1585</v>
      </c>
      <c r="B1586" s="72">
        <v>171.96600341796875</v>
      </c>
      <c r="C1586" s="72">
        <v>171.96600341796875</v>
      </c>
      <c r="D1586" s="72">
        <v>1.7196600437164307</v>
      </c>
    </row>
    <row r="1587" spans="1:4" ht="15.6" x14ac:dyDescent="0.3">
      <c r="A1587" s="33">
        <v>1586</v>
      </c>
      <c r="B1587" s="72">
        <v>152.3280029296875</v>
      </c>
      <c r="C1587" s="72">
        <v>152.3280029296875</v>
      </c>
      <c r="D1587" s="72">
        <v>1.5232800245285034</v>
      </c>
    </row>
    <row r="1588" spans="1:4" ht="15.6" x14ac:dyDescent="0.3">
      <c r="A1588" s="33">
        <v>1587</v>
      </c>
      <c r="B1588" s="72">
        <v>136.67999267578125</v>
      </c>
      <c r="C1588" s="72">
        <v>136.67999267578125</v>
      </c>
      <c r="D1588" s="72">
        <v>1.3667999505996704</v>
      </c>
    </row>
    <row r="1589" spans="1:4" ht="15.6" x14ac:dyDescent="0.3">
      <c r="A1589" s="33">
        <v>1588</v>
      </c>
      <c r="B1589" s="72">
        <v>142.48300170898437</v>
      </c>
      <c r="C1589" s="72">
        <v>142.48300170898437</v>
      </c>
      <c r="D1589" s="72">
        <v>1.4248299598693848</v>
      </c>
    </row>
    <row r="1590" spans="1:4" ht="15.6" x14ac:dyDescent="0.3">
      <c r="A1590" s="33">
        <v>1589</v>
      </c>
      <c r="B1590" s="72">
        <v>104.64800262451172</v>
      </c>
      <c r="C1590" s="72">
        <v>104.64800262451172</v>
      </c>
      <c r="D1590" s="72">
        <v>1.0464799404144287</v>
      </c>
    </row>
    <row r="1591" spans="1:4" ht="15.6" x14ac:dyDescent="0.3">
      <c r="A1591" s="33">
        <v>1590</v>
      </c>
      <c r="B1591" s="72">
        <v>-14.454700469970703</v>
      </c>
      <c r="C1591" s="72">
        <v>0</v>
      </c>
      <c r="D1591" s="72">
        <v>0</v>
      </c>
    </row>
    <row r="1592" spans="1:4" ht="15.6" x14ac:dyDescent="0.3">
      <c r="A1592" s="33">
        <v>1591</v>
      </c>
      <c r="B1592" s="72">
        <v>206.46099853515625</v>
      </c>
      <c r="C1592" s="72">
        <v>206.46099853515625</v>
      </c>
      <c r="D1592" s="72">
        <v>2.0646100044250488</v>
      </c>
    </row>
    <row r="1593" spans="1:4" ht="15.6" x14ac:dyDescent="0.3">
      <c r="A1593" s="33">
        <v>1592</v>
      </c>
      <c r="B1593" s="72">
        <v>197.03599548339844</v>
      </c>
      <c r="C1593" s="72">
        <v>197.03599548339844</v>
      </c>
      <c r="D1593" s="72">
        <v>1.9703600406646729</v>
      </c>
    </row>
    <row r="1594" spans="1:4" ht="15.6" x14ac:dyDescent="0.3">
      <c r="A1594" s="33">
        <v>1593</v>
      </c>
      <c r="B1594" s="72">
        <v>201.53700256347656</v>
      </c>
      <c r="C1594" s="72">
        <v>201.53700256347656</v>
      </c>
      <c r="D1594" s="72">
        <v>2.0153698921203613</v>
      </c>
    </row>
    <row r="1595" spans="1:4" ht="15.6" x14ac:dyDescent="0.3">
      <c r="A1595" s="33">
        <v>1594</v>
      </c>
      <c r="B1595" s="72">
        <v>190.89199829101562</v>
      </c>
      <c r="C1595" s="72">
        <v>190.89199829101562</v>
      </c>
      <c r="D1595" s="72">
        <v>1.9089200496673584</v>
      </c>
    </row>
    <row r="1596" spans="1:4" ht="15.6" x14ac:dyDescent="0.3">
      <c r="A1596" s="33">
        <v>1595</v>
      </c>
      <c r="B1596" s="72">
        <v>187.91499328613281</v>
      </c>
      <c r="C1596" s="72">
        <v>187.91499328613281</v>
      </c>
      <c r="D1596" s="72">
        <v>1.8791500329971313</v>
      </c>
    </row>
    <row r="1597" spans="1:4" ht="15.6" x14ac:dyDescent="0.3">
      <c r="A1597" s="33">
        <v>1596</v>
      </c>
      <c r="B1597" s="72">
        <v>182.72700500488281</v>
      </c>
      <c r="C1597" s="72">
        <v>182.72700500488281</v>
      </c>
      <c r="D1597" s="72">
        <v>1.8272700309753418</v>
      </c>
    </row>
    <row r="1598" spans="1:4" ht="15.6" x14ac:dyDescent="0.3">
      <c r="A1598" s="33">
        <v>1597</v>
      </c>
      <c r="B1598" s="72">
        <v>183.9949951171875</v>
      </c>
      <c r="C1598" s="72">
        <v>183.9949951171875</v>
      </c>
      <c r="D1598" s="72">
        <v>1.8399499654769897</v>
      </c>
    </row>
    <row r="1599" spans="1:4" ht="15.6" x14ac:dyDescent="0.3">
      <c r="A1599" s="33">
        <v>1598</v>
      </c>
      <c r="B1599" s="72">
        <v>195.47799682617187</v>
      </c>
      <c r="C1599" s="72">
        <v>195.47799682617187</v>
      </c>
      <c r="D1599" s="72">
        <v>1.9547799825668335</v>
      </c>
    </row>
    <row r="1600" spans="1:4" ht="15.6" x14ac:dyDescent="0.3">
      <c r="A1600" s="33">
        <v>1599</v>
      </c>
      <c r="B1600" s="72">
        <v>191.48599243164062</v>
      </c>
      <c r="C1600" s="72">
        <v>191.48599243164062</v>
      </c>
      <c r="D1600" s="72">
        <v>1.9148600101470947</v>
      </c>
    </row>
    <row r="1601" spans="1:4" ht="15.6" x14ac:dyDescent="0.3">
      <c r="A1601" s="33">
        <v>1600</v>
      </c>
      <c r="B1601" s="72">
        <v>186.39100646972656</v>
      </c>
      <c r="C1601" s="72">
        <v>186.39100646972656</v>
      </c>
      <c r="D1601" s="72">
        <v>1.8639099597930908</v>
      </c>
    </row>
    <row r="1602" spans="1:4" ht="15.6" x14ac:dyDescent="0.3">
      <c r="A1602" s="33">
        <v>1601</v>
      </c>
      <c r="B1602" s="72">
        <v>177.11300659179687</v>
      </c>
      <c r="C1602" s="72">
        <v>177.11300659179687</v>
      </c>
      <c r="D1602" s="72">
        <v>1.7711299657821655</v>
      </c>
    </row>
    <row r="1603" spans="1:4" ht="15.6" x14ac:dyDescent="0.3">
      <c r="A1603" s="33">
        <v>1602</v>
      </c>
      <c r="B1603" s="72">
        <v>177.42300415039062</v>
      </c>
      <c r="C1603" s="72">
        <v>177.42300415039062</v>
      </c>
      <c r="D1603" s="72">
        <v>1.7742300033569336</v>
      </c>
    </row>
    <row r="1604" spans="1:4" ht="15.6" x14ac:dyDescent="0.3">
      <c r="A1604" s="33">
        <v>1603</v>
      </c>
      <c r="B1604" s="72">
        <v>184.5679931640625</v>
      </c>
      <c r="C1604" s="72">
        <v>184.5679931640625</v>
      </c>
      <c r="D1604" s="72">
        <v>1.8456799983978271</v>
      </c>
    </row>
    <row r="1605" spans="1:4" ht="15.6" x14ac:dyDescent="0.3">
      <c r="A1605" s="33">
        <v>1604</v>
      </c>
      <c r="B1605" s="72">
        <v>160.95799255371094</v>
      </c>
      <c r="C1605" s="72">
        <v>160.95799255371094</v>
      </c>
      <c r="D1605" s="72">
        <v>1.6095800399780273</v>
      </c>
    </row>
    <row r="1606" spans="1:4" ht="15.6" x14ac:dyDescent="0.3">
      <c r="A1606" s="33">
        <v>1605</v>
      </c>
      <c r="B1606" s="72">
        <v>150.33500671386719</v>
      </c>
      <c r="C1606" s="72">
        <v>150.33500671386719</v>
      </c>
      <c r="D1606" s="72">
        <v>1.5033500194549561</v>
      </c>
    </row>
    <row r="1607" spans="1:4" ht="15.6" x14ac:dyDescent="0.3">
      <c r="A1607" s="33">
        <v>1606</v>
      </c>
      <c r="B1607" s="72">
        <v>143.44900512695312</v>
      </c>
      <c r="C1607" s="72">
        <v>143.44900512695312</v>
      </c>
      <c r="D1607" s="72">
        <v>1.4344899654388428</v>
      </c>
    </row>
    <row r="1608" spans="1:4" ht="15.6" x14ac:dyDescent="0.3">
      <c r="A1608" s="33">
        <v>1607</v>
      </c>
      <c r="B1608" s="72">
        <v>112.74400329589844</v>
      </c>
      <c r="C1608" s="72">
        <v>112.74400329589844</v>
      </c>
      <c r="D1608" s="72">
        <v>1.1274399757385254</v>
      </c>
    </row>
    <row r="1609" spans="1:4" ht="15.6" x14ac:dyDescent="0.3">
      <c r="A1609" s="33">
        <v>1608</v>
      </c>
      <c r="B1609" s="72">
        <v>190.60000610351562</v>
      </c>
      <c r="C1609" s="72">
        <v>190.60000610351562</v>
      </c>
      <c r="D1609" s="72">
        <v>1.906000018119812</v>
      </c>
    </row>
    <row r="1610" spans="1:4" ht="15.6" x14ac:dyDescent="0.3">
      <c r="A1610" s="33">
        <v>1609</v>
      </c>
      <c r="B1610" s="72">
        <v>184.82099914550781</v>
      </c>
      <c r="C1610" s="72">
        <v>184.82099914550781</v>
      </c>
      <c r="D1610" s="72">
        <v>1.8482099771499634</v>
      </c>
    </row>
    <row r="1611" spans="1:4" ht="15.6" x14ac:dyDescent="0.3">
      <c r="A1611" s="33">
        <v>1610</v>
      </c>
      <c r="B1611" s="72">
        <v>199.49299621582031</v>
      </c>
      <c r="C1611" s="72">
        <v>199.49299621582031</v>
      </c>
      <c r="D1611" s="72">
        <v>1.9949300289154053</v>
      </c>
    </row>
    <row r="1612" spans="1:4" ht="15.6" x14ac:dyDescent="0.3">
      <c r="A1612" s="33">
        <v>1611</v>
      </c>
      <c r="B1612" s="72">
        <v>185.64599609375</v>
      </c>
      <c r="C1612" s="72">
        <v>185.64599609375</v>
      </c>
      <c r="D1612" s="72">
        <v>1.8564599752426147</v>
      </c>
    </row>
    <row r="1613" spans="1:4" ht="15.6" x14ac:dyDescent="0.3">
      <c r="A1613" s="33">
        <v>1612</v>
      </c>
      <c r="B1613" s="72">
        <v>173.3070068359375</v>
      </c>
      <c r="C1613" s="72">
        <v>173.3070068359375</v>
      </c>
      <c r="D1613" s="72">
        <v>1.7330700159072876</v>
      </c>
    </row>
    <row r="1614" spans="1:4" ht="15.6" x14ac:dyDescent="0.3">
      <c r="A1614" s="33">
        <v>1613</v>
      </c>
      <c r="B1614" s="72">
        <v>190.7239990234375</v>
      </c>
      <c r="C1614" s="72">
        <v>190.7239990234375</v>
      </c>
      <c r="D1614" s="72">
        <v>1.9072400331497192</v>
      </c>
    </row>
    <row r="1615" spans="1:4" ht="15.6" x14ac:dyDescent="0.3">
      <c r="A1615" s="33">
        <v>1614</v>
      </c>
      <c r="B1615" s="72">
        <v>185.80000305175781</v>
      </c>
      <c r="C1615" s="72">
        <v>185.80000305175781</v>
      </c>
      <c r="D1615" s="72">
        <v>1.8580000400543213</v>
      </c>
    </row>
    <row r="1616" spans="1:4" ht="15.6" x14ac:dyDescent="0.3">
      <c r="A1616" s="33">
        <v>1615</v>
      </c>
      <c r="B1616" s="72">
        <v>187.54600524902344</v>
      </c>
      <c r="C1616" s="72">
        <v>187.54600524902344</v>
      </c>
      <c r="D1616" s="72">
        <v>1.8754600286483765</v>
      </c>
    </row>
    <row r="1617" spans="1:4" ht="15.6" x14ac:dyDescent="0.3">
      <c r="A1617" s="33">
        <v>1616</v>
      </c>
      <c r="B1617" s="72">
        <v>186.64799499511719</v>
      </c>
      <c r="C1617" s="72">
        <v>186.64799499511719</v>
      </c>
      <c r="D1617" s="72">
        <v>1.8664799928665161</v>
      </c>
    </row>
    <row r="1618" spans="1:4" ht="15.6" x14ac:dyDescent="0.3">
      <c r="A1618" s="33">
        <v>1617</v>
      </c>
      <c r="B1618" s="72">
        <v>189.32099914550781</v>
      </c>
      <c r="C1618" s="72">
        <v>189.32099914550781</v>
      </c>
      <c r="D1618" s="72">
        <v>1.8932100534439087</v>
      </c>
    </row>
    <row r="1619" spans="1:4" ht="15.6" x14ac:dyDescent="0.3">
      <c r="A1619" s="33">
        <v>1618</v>
      </c>
      <c r="B1619" s="72">
        <v>181.822998046875</v>
      </c>
      <c r="C1619" s="72">
        <v>181.822998046875</v>
      </c>
      <c r="D1619" s="72">
        <v>1.8182300329208374</v>
      </c>
    </row>
    <row r="1620" spans="1:4" ht="15.6" x14ac:dyDescent="0.3">
      <c r="A1620" s="33">
        <v>1619</v>
      </c>
      <c r="B1620" s="72">
        <v>157.11099243164062</v>
      </c>
      <c r="C1620" s="72">
        <v>157.11099243164062</v>
      </c>
      <c r="D1620" s="72">
        <v>1.5711100101470947</v>
      </c>
    </row>
    <row r="1621" spans="1:4" ht="15.6" x14ac:dyDescent="0.3">
      <c r="A1621" s="33">
        <v>1620</v>
      </c>
      <c r="B1621" s="72">
        <v>147.49000549316406</v>
      </c>
      <c r="C1621" s="72">
        <v>147.49000549316406</v>
      </c>
      <c r="D1621" s="72">
        <v>1.4749000072479248</v>
      </c>
    </row>
    <row r="1622" spans="1:4" ht="15.6" x14ac:dyDescent="0.3">
      <c r="A1622" s="33">
        <v>1621</v>
      </c>
      <c r="B1622" s="72">
        <v>29.752799987792969</v>
      </c>
      <c r="C1622" s="72">
        <v>29.752799987792969</v>
      </c>
      <c r="D1622" s="72">
        <v>0.29752799868583679</v>
      </c>
    </row>
    <row r="1623" spans="1:4" ht="15.6" x14ac:dyDescent="0.3">
      <c r="A1623" s="33">
        <v>1622</v>
      </c>
      <c r="B1623" s="72">
        <v>204.74299621582031</v>
      </c>
      <c r="C1623" s="72">
        <v>204.74299621582031</v>
      </c>
      <c r="D1623" s="72">
        <v>2.0474300384521484</v>
      </c>
    </row>
    <row r="1624" spans="1:4" ht="15.6" x14ac:dyDescent="0.3">
      <c r="A1624" s="33">
        <v>1623</v>
      </c>
      <c r="B1624" s="72">
        <v>201.447998046875</v>
      </c>
      <c r="C1624" s="72">
        <v>201.447998046875</v>
      </c>
      <c r="D1624" s="72">
        <v>2.0144801139831543</v>
      </c>
    </row>
    <row r="1625" spans="1:4" ht="15.6" x14ac:dyDescent="0.3">
      <c r="A1625" s="33">
        <v>1624</v>
      </c>
      <c r="B1625" s="72">
        <v>204.16499328613281</v>
      </c>
      <c r="C1625" s="72">
        <v>204.16499328613281</v>
      </c>
      <c r="D1625" s="72">
        <v>2.0416500568389893</v>
      </c>
    </row>
    <row r="1626" spans="1:4" ht="15.6" x14ac:dyDescent="0.3">
      <c r="A1626" s="33">
        <v>1625</v>
      </c>
      <c r="B1626" s="72">
        <v>197.17399597167969</v>
      </c>
      <c r="C1626" s="72">
        <v>197.17399597167969</v>
      </c>
      <c r="D1626" s="72">
        <v>1.9717400074005127</v>
      </c>
    </row>
    <row r="1627" spans="1:4" ht="15.6" x14ac:dyDescent="0.3">
      <c r="A1627" s="33">
        <v>1626</v>
      </c>
      <c r="B1627" s="72">
        <v>200.93299865722656</v>
      </c>
      <c r="C1627" s="72">
        <v>200.93299865722656</v>
      </c>
      <c r="D1627" s="72">
        <v>2.0093300342559814</v>
      </c>
    </row>
    <row r="1628" spans="1:4" ht="15.6" x14ac:dyDescent="0.3">
      <c r="A1628" s="33">
        <v>1627</v>
      </c>
      <c r="B1628" s="72">
        <v>193.87899780273437</v>
      </c>
      <c r="C1628" s="72">
        <v>193.87899780273437</v>
      </c>
      <c r="D1628" s="72">
        <v>1.938789963722229</v>
      </c>
    </row>
    <row r="1629" spans="1:4" ht="15.6" x14ac:dyDescent="0.3">
      <c r="A1629" s="33">
        <v>1628</v>
      </c>
      <c r="B1629" s="72">
        <v>194.62100219726562</v>
      </c>
      <c r="C1629" s="72">
        <v>194.62100219726562</v>
      </c>
      <c r="D1629" s="72">
        <v>1.9462100267410278</v>
      </c>
    </row>
    <row r="1630" spans="1:4" ht="15.6" x14ac:dyDescent="0.3">
      <c r="A1630" s="33">
        <v>1629</v>
      </c>
      <c r="B1630" s="72">
        <v>132.14999389648437</v>
      </c>
      <c r="C1630" s="72">
        <v>132.14999389648437</v>
      </c>
      <c r="D1630" s="72">
        <v>1.3214999437332153</v>
      </c>
    </row>
    <row r="1631" spans="1:4" ht="15.6" x14ac:dyDescent="0.3">
      <c r="A1631" s="33">
        <v>1630</v>
      </c>
      <c r="B1631" s="72">
        <v>157.6510009765625</v>
      </c>
      <c r="C1631" s="72">
        <v>157.6510009765625</v>
      </c>
      <c r="D1631" s="72">
        <v>1.576509952545166</v>
      </c>
    </row>
    <row r="1632" spans="1:4" ht="15.6" x14ac:dyDescent="0.3">
      <c r="A1632" s="33">
        <v>1631</v>
      </c>
      <c r="B1632" s="72">
        <v>189.8489990234375</v>
      </c>
      <c r="C1632" s="72">
        <v>189.8489990234375</v>
      </c>
      <c r="D1632" s="72">
        <v>1.8984899520874023</v>
      </c>
    </row>
    <row r="1633" spans="1:4" ht="15.6" x14ac:dyDescent="0.3">
      <c r="A1633" s="33">
        <v>1632</v>
      </c>
      <c r="B1633" s="72">
        <v>202.6510009765625</v>
      </c>
      <c r="C1633" s="72">
        <v>202.6510009765625</v>
      </c>
      <c r="D1633" s="72">
        <v>2.0265100002288818</v>
      </c>
    </row>
    <row r="1634" spans="1:4" ht="15.6" x14ac:dyDescent="0.3">
      <c r="A1634" s="33">
        <v>1633</v>
      </c>
      <c r="B1634" s="72">
        <v>205.88699340820312</v>
      </c>
      <c r="C1634" s="72">
        <v>205.88699340820312</v>
      </c>
      <c r="D1634" s="72">
        <v>2.0588700771331787</v>
      </c>
    </row>
    <row r="1635" spans="1:4" ht="15.6" x14ac:dyDescent="0.3">
      <c r="A1635" s="33">
        <v>1634</v>
      </c>
      <c r="B1635" s="72">
        <v>207.65800476074219</v>
      </c>
      <c r="C1635" s="72">
        <v>207.65800476074219</v>
      </c>
      <c r="D1635" s="72">
        <v>2.0765800476074219</v>
      </c>
    </row>
    <row r="1636" spans="1:4" ht="15.6" x14ac:dyDescent="0.3">
      <c r="A1636" s="33">
        <v>1635</v>
      </c>
      <c r="B1636" s="72">
        <v>159.88099670410156</v>
      </c>
      <c r="C1636" s="72">
        <v>159.88099670410156</v>
      </c>
      <c r="D1636" s="72">
        <v>1.5988099575042725</v>
      </c>
    </row>
    <row r="1637" spans="1:4" ht="15.6" x14ac:dyDescent="0.3">
      <c r="A1637" s="33">
        <v>1636</v>
      </c>
      <c r="B1637" s="72">
        <v>38.927898406982422</v>
      </c>
      <c r="C1637" s="72">
        <v>38.927898406982422</v>
      </c>
      <c r="D1637" s="72">
        <v>0.38927900791168213</v>
      </c>
    </row>
    <row r="1638" spans="1:4" ht="15.6" x14ac:dyDescent="0.3">
      <c r="A1638" s="33">
        <v>1637</v>
      </c>
      <c r="B1638" s="72">
        <v>61.924098968505859</v>
      </c>
      <c r="C1638" s="72">
        <v>61.924098968505859</v>
      </c>
      <c r="D1638" s="72">
        <v>0.61924099922180176</v>
      </c>
    </row>
    <row r="1639" spans="1:4" ht="15.6" x14ac:dyDescent="0.3">
      <c r="A1639" s="33">
        <v>1638</v>
      </c>
      <c r="B1639" s="72">
        <v>100.60700225830078</v>
      </c>
      <c r="C1639" s="72">
        <v>100.60700225830078</v>
      </c>
      <c r="D1639" s="72">
        <v>1.0060700178146362</v>
      </c>
    </row>
    <row r="1640" spans="1:4" ht="15.6" x14ac:dyDescent="0.3">
      <c r="A1640" s="33">
        <v>1639</v>
      </c>
      <c r="B1640" s="72">
        <v>190.03799438476562</v>
      </c>
      <c r="C1640" s="72">
        <v>190.03799438476562</v>
      </c>
      <c r="D1640" s="72">
        <v>1.90038001537323</v>
      </c>
    </row>
    <row r="1641" spans="1:4" ht="15.6" x14ac:dyDescent="0.3">
      <c r="A1641" s="33">
        <v>1640</v>
      </c>
      <c r="B1641" s="72">
        <v>121.53800201416016</v>
      </c>
      <c r="C1641" s="72">
        <v>121.53800201416016</v>
      </c>
      <c r="D1641" s="72">
        <v>1.2153799533843994</v>
      </c>
    </row>
    <row r="1642" spans="1:4" ht="15.6" x14ac:dyDescent="0.3">
      <c r="A1642" s="33">
        <v>1641</v>
      </c>
      <c r="B1642" s="72">
        <v>211.71099853515625</v>
      </c>
      <c r="C1642" s="72">
        <v>211.71099853515625</v>
      </c>
      <c r="D1642" s="72">
        <v>2.117110013961792</v>
      </c>
    </row>
    <row r="1643" spans="1:4" ht="15.6" x14ac:dyDescent="0.3">
      <c r="A1643" s="33">
        <v>1642</v>
      </c>
      <c r="B1643" s="72">
        <v>176.87600708007812</v>
      </c>
      <c r="C1643" s="72">
        <v>176.87600708007812</v>
      </c>
      <c r="D1643" s="72">
        <v>1.7687599658966064</v>
      </c>
    </row>
    <row r="1644" spans="1:4" ht="15.6" x14ac:dyDescent="0.3">
      <c r="A1644" s="33">
        <v>1643</v>
      </c>
      <c r="B1644" s="72">
        <v>133.41099548339844</v>
      </c>
      <c r="C1644" s="72">
        <v>133.41099548339844</v>
      </c>
      <c r="D1644" s="72">
        <v>1.3341100215911865</v>
      </c>
    </row>
    <row r="1645" spans="1:4" ht="15.6" x14ac:dyDescent="0.3">
      <c r="A1645" s="33">
        <v>1644</v>
      </c>
      <c r="B1645" s="72">
        <v>195.52499389648437</v>
      </c>
      <c r="C1645" s="72">
        <v>195.52499389648437</v>
      </c>
      <c r="D1645" s="72">
        <v>1.9552500247955322</v>
      </c>
    </row>
    <row r="1646" spans="1:4" ht="15.6" x14ac:dyDescent="0.3">
      <c r="A1646" s="33">
        <v>1645</v>
      </c>
      <c r="B1646" s="72">
        <v>151.36799621582031</v>
      </c>
      <c r="C1646" s="72">
        <v>151.36799621582031</v>
      </c>
      <c r="D1646" s="72">
        <v>1.5136799812316895</v>
      </c>
    </row>
    <row r="1647" spans="1:4" ht="15.6" x14ac:dyDescent="0.3">
      <c r="A1647" s="33">
        <v>1646</v>
      </c>
      <c r="B1647" s="72">
        <v>135.031005859375</v>
      </c>
      <c r="C1647" s="72">
        <v>135.031005859375</v>
      </c>
      <c r="D1647" s="72">
        <v>1.3503099679946899</v>
      </c>
    </row>
    <row r="1648" spans="1:4" ht="15.6" x14ac:dyDescent="0.3">
      <c r="A1648" s="33">
        <v>1647</v>
      </c>
      <c r="B1648" s="72">
        <v>206.94999694824219</v>
      </c>
      <c r="C1648" s="72">
        <v>206.94999694824219</v>
      </c>
      <c r="D1648" s="72">
        <v>2.0694999694824219</v>
      </c>
    </row>
    <row r="1649" spans="1:4" ht="15.6" x14ac:dyDescent="0.3">
      <c r="A1649" s="33">
        <v>1648</v>
      </c>
      <c r="B1649" s="72">
        <v>145.17599487304688</v>
      </c>
      <c r="C1649" s="72">
        <v>145.17599487304688</v>
      </c>
      <c r="D1649" s="72">
        <v>1.4517600536346436</v>
      </c>
    </row>
    <row r="1650" spans="1:4" ht="15.6" x14ac:dyDescent="0.3">
      <c r="A1650" s="33">
        <v>1649</v>
      </c>
      <c r="B1650" s="72">
        <v>130.67900085449219</v>
      </c>
      <c r="C1650" s="72">
        <v>130.67900085449219</v>
      </c>
      <c r="D1650" s="72">
        <v>1.3067899942398071</v>
      </c>
    </row>
    <row r="1651" spans="1:4" ht="15.6" x14ac:dyDescent="0.3">
      <c r="A1651" s="33">
        <v>1650</v>
      </c>
      <c r="B1651" s="72">
        <v>214.94200134277344</v>
      </c>
      <c r="C1651" s="72">
        <v>214.94200134277344</v>
      </c>
      <c r="D1651" s="72">
        <v>2.1494200229644775</v>
      </c>
    </row>
    <row r="1652" spans="1:4" ht="15.6" x14ac:dyDescent="0.3">
      <c r="A1652" s="33">
        <v>1651</v>
      </c>
      <c r="B1652" s="72">
        <v>186.26699829101562</v>
      </c>
      <c r="C1652" s="72">
        <v>186.26699829101562</v>
      </c>
      <c r="D1652" s="72">
        <v>1.8626699447631836</v>
      </c>
    </row>
    <row r="1653" spans="1:4" ht="15.6" x14ac:dyDescent="0.3">
      <c r="A1653" s="33">
        <v>1652</v>
      </c>
      <c r="B1653" s="72">
        <v>128.9949951171875</v>
      </c>
      <c r="C1653" s="72">
        <v>128.9949951171875</v>
      </c>
      <c r="D1653" s="72">
        <v>1.2899500131607056</v>
      </c>
    </row>
    <row r="1654" spans="1:4" ht="15.6" x14ac:dyDescent="0.3">
      <c r="A1654" s="33">
        <v>1653</v>
      </c>
      <c r="B1654" s="72">
        <v>172.39100646972656</v>
      </c>
      <c r="C1654" s="72">
        <v>172.39100646972656</v>
      </c>
      <c r="D1654" s="72">
        <v>1.7239099740982056</v>
      </c>
    </row>
    <row r="1655" spans="1:4" ht="15.6" x14ac:dyDescent="0.3">
      <c r="A1655" s="33">
        <v>1654</v>
      </c>
      <c r="B1655" s="72">
        <v>156.99000549316406</v>
      </c>
      <c r="C1655" s="72">
        <v>156.99000549316406</v>
      </c>
      <c r="D1655" s="72">
        <v>1.5699000358581543</v>
      </c>
    </row>
    <row r="1656" spans="1:4" ht="15.6" x14ac:dyDescent="0.3">
      <c r="A1656" s="33">
        <v>1655</v>
      </c>
      <c r="B1656" s="72">
        <v>82.97760009765625</v>
      </c>
      <c r="C1656" s="72">
        <v>82.97760009765625</v>
      </c>
      <c r="D1656" s="72">
        <v>0.82977598905563354</v>
      </c>
    </row>
    <row r="1657" spans="1:4" ht="15.6" x14ac:dyDescent="0.3">
      <c r="A1657" s="33">
        <v>1656</v>
      </c>
      <c r="B1657" s="72">
        <v>178.44000244140625</v>
      </c>
      <c r="C1657" s="72">
        <v>178.44000244140625</v>
      </c>
      <c r="D1657" s="72">
        <v>1.7843999862670898</v>
      </c>
    </row>
    <row r="1658" spans="1:4" ht="15.6" x14ac:dyDescent="0.3">
      <c r="A1658" s="33">
        <v>1657</v>
      </c>
      <c r="B1658" s="72">
        <v>159.1929931640625</v>
      </c>
      <c r="C1658" s="72">
        <v>159.1929931640625</v>
      </c>
      <c r="D1658" s="72">
        <v>1.5919300317764282</v>
      </c>
    </row>
    <row r="1659" spans="1:4" ht="15.6" x14ac:dyDescent="0.3">
      <c r="A1659" s="33">
        <v>1658</v>
      </c>
      <c r="B1659" s="72">
        <v>76.882102966308594</v>
      </c>
      <c r="C1659" s="72">
        <v>76.882102966308594</v>
      </c>
      <c r="D1659" s="72">
        <v>0.76882100105285645</v>
      </c>
    </row>
    <row r="1660" spans="1:4" ht="15.6" x14ac:dyDescent="0.3">
      <c r="A1660" s="33">
        <v>1659</v>
      </c>
      <c r="B1660" s="72">
        <v>197.26899719238281</v>
      </c>
      <c r="C1660" s="72">
        <v>197.26899719238281</v>
      </c>
      <c r="D1660" s="72">
        <v>1.9726899862289429</v>
      </c>
    </row>
    <row r="1661" spans="1:4" ht="15.6" x14ac:dyDescent="0.3">
      <c r="A1661" s="33">
        <v>1660</v>
      </c>
      <c r="B1661" s="72">
        <v>155.8179931640625</v>
      </c>
      <c r="C1661" s="72">
        <v>155.8179931640625</v>
      </c>
      <c r="D1661" s="72">
        <v>1.5581799745559692</v>
      </c>
    </row>
    <row r="1662" spans="1:4" ht="15.6" x14ac:dyDescent="0.3">
      <c r="A1662" s="33">
        <v>1661</v>
      </c>
      <c r="B1662" s="72">
        <v>150.2550048828125</v>
      </c>
      <c r="C1662" s="72">
        <v>150.2550048828125</v>
      </c>
      <c r="D1662" s="72">
        <v>1.5025500059127808</v>
      </c>
    </row>
    <row r="1663" spans="1:4" ht="15.6" x14ac:dyDescent="0.3">
      <c r="A1663" s="33">
        <v>1662</v>
      </c>
      <c r="B1663" s="72">
        <v>156.68899536132812</v>
      </c>
      <c r="C1663" s="72">
        <v>156.68899536132812</v>
      </c>
      <c r="D1663" s="72">
        <v>1.5668900012969971</v>
      </c>
    </row>
    <row r="1664" spans="1:4" ht="15.6" x14ac:dyDescent="0.3">
      <c r="A1664" s="33">
        <v>1663</v>
      </c>
      <c r="B1664" s="72">
        <v>155.24299621582031</v>
      </c>
      <c r="C1664" s="72">
        <v>155.24299621582031</v>
      </c>
      <c r="D1664" s="72">
        <v>1.5524300336837769</v>
      </c>
    </row>
    <row r="1665" spans="1:4" ht="15.6" x14ac:dyDescent="0.3">
      <c r="A1665" s="33">
        <v>1664</v>
      </c>
      <c r="B1665" s="72">
        <v>198.76300048828125</v>
      </c>
      <c r="C1665" s="72">
        <v>198.76300048828125</v>
      </c>
      <c r="D1665" s="72">
        <v>1.9876300096511841</v>
      </c>
    </row>
    <row r="1666" spans="1:4" ht="15.6" x14ac:dyDescent="0.3">
      <c r="A1666" s="33">
        <v>1665</v>
      </c>
      <c r="B1666" s="72">
        <v>187.052001953125</v>
      </c>
      <c r="C1666" s="72">
        <v>187.052001953125</v>
      </c>
      <c r="D1666" s="72">
        <v>1.8705199956893921</v>
      </c>
    </row>
    <row r="1667" spans="1:4" ht="15.6" x14ac:dyDescent="0.3">
      <c r="A1667" s="33">
        <v>1666</v>
      </c>
      <c r="B1667" s="72">
        <v>153.34199523925781</v>
      </c>
      <c r="C1667" s="72">
        <v>153.34199523925781</v>
      </c>
      <c r="D1667" s="72">
        <v>1.5334199666976929</v>
      </c>
    </row>
    <row r="1668" spans="1:4" ht="15.6" x14ac:dyDescent="0.3">
      <c r="A1668" s="33">
        <v>1667</v>
      </c>
      <c r="B1668" s="72">
        <v>174.60299682617187</v>
      </c>
      <c r="C1668" s="72">
        <v>174.60299682617187</v>
      </c>
      <c r="D1668" s="72">
        <v>1.7460299730300903</v>
      </c>
    </row>
    <row r="1669" spans="1:4" ht="15.6" x14ac:dyDescent="0.3">
      <c r="A1669" s="33">
        <v>1668</v>
      </c>
      <c r="B1669" s="72">
        <v>176.09599304199219</v>
      </c>
      <c r="C1669" s="72">
        <v>176.09599304199219</v>
      </c>
      <c r="D1669" s="72">
        <v>1.7609599828720093</v>
      </c>
    </row>
    <row r="1670" spans="1:4" ht="15.6" x14ac:dyDescent="0.3">
      <c r="A1670" s="33">
        <v>1669</v>
      </c>
      <c r="B1670" s="72">
        <v>199.33700561523438</v>
      </c>
      <c r="C1670" s="72">
        <v>199.33700561523438</v>
      </c>
      <c r="D1670" s="72">
        <v>1.9933700561523438</v>
      </c>
    </row>
    <row r="1671" spans="1:4" ht="15.6" x14ac:dyDescent="0.3">
      <c r="A1671" s="33">
        <v>1670</v>
      </c>
      <c r="B1671" s="72">
        <v>202.21200561523437</v>
      </c>
      <c r="C1671" s="72">
        <v>202.21200561523437</v>
      </c>
      <c r="D1671" s="72">
        <v>2.0221199989318848</v>
      </c>
    </row>
    <row r="1672" spans="1:4" ht="15.6" x14ac:dyDescent="0.3">
      <c r="A1672" s="33">
        <v>1671</v>
      </c>
      <c r="B1672" s="72">
        <v>192.64599609375</v>
      </c>
      <c r="C1672" s="72">
        <v>192.64599609375</v>
      </c>
      <c r="D1672" s="72">
        <v>1.9264600276947021</v>
      </c>
    </row>
    <row r="1673" spans="1:4" ht="15.6" x14ac:dyDescent="0.3">
      <c r="A1673" s="33">
        <v>1672</v>
      </c>
      <c r="B1673" s="72">
        <v>198.27799987792969</v>
      </c>
      <c r="C1673" s="72">
        <v>198.27799987792969</v>
      </c>
      <c r="D1673" s="72">
        <v>1.9827799797058105</v>
      </c>
    </row>
    <row r="1674" spans="1:4" ht="15.6" x14ac:dyDescent="0.3">
      <c r="A1674" s="33">
        <v>1673</v>
      </c>
      <c r="B1674" s="72">
        <v>187.343994140625</v>
      </c>
      <c r="C1674" s="72">
        <v>187.343994140625</v>
      </c>
      <c r="D1674" s="72">
        <v>1.8734400272369385</v>
      </c>
    </row>
    <row r="1675" spans="1:4" ht="15.6" x14ac:dyDescent="0.3">
      <c r="A1675" s="33">
        <v>1674</v>
      </c>
      <c r="B1675" s="72">
        <v>181.0469970703125</v>
      </c>
      <c r="C1675" s="72">
        <v>181.0469970703125</v>
      </c>
      <c r="D1675" s="72">
        <v>1.8104699850082397</v>
      </c>
    </row>
    <row r="1676" spans="1:4" ht="15.6" x14ac:dyDescent="0.3">
      <c r="A1676" s="33">
        <v>1675</v>
      </c>
      <c r="B1676" s="72">
        <v>180.593994140625</v>
      </c>
      <c r="C1676" s="72">
        <v>180.593994140625</v>
      </c>
      <c r="D1676" s="72">
        <v>1.8059400320053101</v>
      </c>
    </row>
    <row r="1677" spans="1:4" ht="15.6" x14ac:dyDescent="0.3">
      <c r="A1677" s="33">
        <v>1676</v>
      </c>
      <c r="B1677" s="72">
        <v>133.88600158691406</v>
      </c>
      <c r="C1677" s="72">
        <v>133.88600158691406</v>
      </c>
      <c r="D1677" s="72">
        <v>1.338860034942627</v>
      </c>
    </row>
    <row r="1678" spans="1:4" ht="15.6" x14ac:dyDescent="0.3">
      <c r="A1678" s="33">
        <v>1677</v>
      </c>
      <c r="B1678" s="72">
        <v>64.477203369140625</v>
      </c>
      <c r="C1678" s="72">
        <v>64.477203369140625</v>
      </c>
      <c r="D1678" s="72">
        <v>0.6447719931602478</v>
      </c>
    </row>
    <row r="1679" spans="1:4" ht="15.6" x14ac:dyDescent="0.3">
      <c r="A1679" s="33">
        <v>1678</v>
      </c>
      <c r="B1679" s="72">
        <v>118.23799896240234</v>
      </c>
      <c r="C1679" s="72">
        <v>118.23799896240234</v>
      </c>
      <c r="D1679" s="72">
        <v>1.1823799610137939</v>
      </c>
    </row>
    <row r="1680" spans="1:4" ht="15.6" x14ac:dyDescent="0.3">
      <c r="A1680" s="33">
        <v>1679</v>
      </c>
      <c r="B1680" s="72">
        <v>64.608100891113281</v>
      </c>
      <c r="C1680" s="72">
        <v>64.608100891113281</v>
      </c>
      <c r="D1680" s="72">
        <v>0.64608097076416016</v>
      </c>
    </row>
    <row r="1681" spans="1:4" ht="15.6" x14ac:dyDescent="0.3">
      <c r="A1681" s="33">
        <v>1680</v>
      </c>
      <c r="B1681" s="72">
        <v>-47.316699981689453</v>
      </c>
      <c r="C1681" s="72">
        <v>0</v>
      </c>
      <c r="D1681" s="72">
        <v>0</v>
      </c>
    </row>
    <row r="1682" spans="1:4" ht="15.6" x14ac:dyDescent="0.3">
      <c r="A1682" s="33">
        <v>1681</v>
      </c>
      <c r="B1682" s="72">
        <v>69.082000732421875</v>
      </c>
      <c r="C1682" s="72">
        <v>69.082000732421875</v>
      </c>
      <c r="D1682" s="72">
        <v>0.69081997871398926</v>
      </c>
    </row>
    <row r="1683" spans="1:4" ht="15.6" x14ac:dyDescent="0.3">
      <c r="A1683" s="33">
        <v>1682</v>
      </c>
      <c r="B1683" s="72">
        <v>212.56900024414062</v>
      </c>
      <c r="C1683" s="72">
        <v>212.56900024414062</v>
      </c>
      <c r="D1683" s="72">
        <v>2.1256899833679199</v>
      </c>
    </row>
    <row r="1684" spans="1:4" ht="15.6" x14ac:dyDescent="0.3">
      <c r="A1684" s="33">
        <v>1683</v>
      </c>
      <c r="B1684" s="72">
        <v>175.25900268554687</v>
      </c>
      <c r="C1684" s="72">
        <v>175.25900268554687</v>
      </c>
      <c r="D1684" s="72">
        <v>1.7525899410247803</v>
      </c>
    </row>
    <row r="1685" spans="1:4" ht="15.6" x14ac:dyDescent="0.3">
      <c r="A1685" s="33">
        <v>1684</v>
      </c>
      <c r="B1685" s="72">
        <v>157.39100646972656</v>
      </c>
      <c r="C1685" s="72">
        <v>157.39100646972656</v>
      </c>
      <c r="D1685" s="72">
        <v>1.5739099979400635</v>
      </c>
    </row>
    <row r="1686" spans="1:4" ht="15.6" x14ac:dyDescent="0.3">
      <c r="A1686" s="33">
        <v>1685</v>
      </c>
      <c r="B1686" s="72">
        <v>192.61000061035156</v>
      </c>
      <c r="C1686" s="72">
        <v>192.61000061035156</v>
      </c>
      <c r="D1686" s="72">
        <v>1.9261000156402588</v>
      </c>
    </row>
    <row r="1687" spans="1:4" ht="15.6" x14ac:dyDescent="0.3">
      <c r="A1687" s="33">
        <v>1686</v>
      </c>
      <c r="B1687" s="72">
        <v>191.68499755859375</v>
      </c>
      <c r="C1687" s="72">
        <v>191.68499755859375</v>
      </c>
      <c r="D1687" s="72">
        <v>1.9168499708175659</v>
      </c>
    </row>
    <row r="1688" spans="1:4" ht="15.6" x14ac:dyDescent="0.3">
      <c r="A1688" s="33">
        <v>1687</v>
      </c>
      <c r="B1688" s="72">
        <v>191.63600158691406</v>
      </c>
      <c r="C1688" s="72">
        <v>191.63600158691406</v>
      </c>
      <c r="D1688" s="72">
        <v>1.9163600206375122</v>
      </c>
    </row>
    <row r="1689" spans="1:4" ht="15.6" x14ac:dyDescent="0.3">
      <c r="A1689" s="33">
        <v>1688</v>
      </c>
      <c r="B1689" s="72">
        <v>199.08299255371094</v>
      </c>
      <c r="C1689" s="72">
        <v>199.08299255371094</v>
      </c>
      <c r="D1689" s="72">
        <v>1.9908299446105957</v>
      </c>
    </row>
    <row r="1690" spans="1:4" ht="15.6" x14ac:dyDescent="0.3">
      <c r="A1690" s="33">
        <v>1689</v>
      </c>
      <c r="B1690" s="72">
        <v>184.05299377441406</v>
      </c>
      <c r="C1690" s="72">
        <v>184.05299377441406</v>
      </c>
      <c r="D1690" s="72">
        <v>1.8405300378799438</v>
      </c>
    </row>
    <row r="1691" spans="1:4" ht="15.6" x14ac:dyDescent="0.3">
      <c r="A1691" s="33">
        <v>1690</v>
      </c>
      <c r="B1691" s="72">
        <v>172.8800048828125</v>
      </c>
      <c r="C1691" s="72">
        <v>172.8800048828125</v>
      </c>
      <c r="D1691" s="72">
        <v>1.7288000583648682</v>
      </c>
    </row>
    <row r="1692" spans="1:4" ht="15.6" x14ac:dyDescent="0.3">
      <c r="A1692" s="33">
        <v>1691</v>
      </c>
      <c r="B1692" s="72">
        <v>176.0469970703125</v>
      </c>
      <c r="C1692" s="72">
        <v>176.0469970703125</v>
      </c>
      <c r="D1692" s="72">
        <v>1.7604700326919556</v>
      </c>
    </row>
    <row r="1693" spans="1:4" ht="15.6" x14ac:dyDescent="0.3">
      <c r="A1693" s="33">
        <v>1692</v>
      </c>
      <c r="B1693" s="72">
        <v>197.49699401855469</v>
      </c>
      <c r="C1693" s="72">
        <v>197.49699401855469</v>
      </c>
      <c r="D1693" s="72">
        <v>1.9749699831008911</v>
      </c>
    </row>
    <row r="1694" spans="1:4" ht="15.6" x14ac:dyDescent="0.3">
      <c r="A1694" s="33">
        <v>1693</v>
      </c>
      <c r="B1694" s="72">
        <v>178.59500122070312</v>
      </c>
      <c r="C1694" s="72">
        <v>178.59500122070312</v>
      </c>
      <c r="D1694" s="72">
        <v>1.7859499454498291</v>
      </c>
    </row>
    <row r="1695" spans="1:4" ht="15.6" x14ac:dyDescent="0.3">
      <c r="A1695" s="33">
        <v>1694</v>
      </c>
      <c r="B1695" s="72">
        <v>176.25700378417969</v>
      </c>
      <c r="C1695" s="72">
        <v>176.25700378417969</v>
      </c>
      <c r="D1695" s="72">
        <v>1.7625700235366821</v>
      </c>
    </row>
    <row r="1696" spans="1:4" ht="15.6" x14ac:dyDescent="0.3">
      <c r="A1696" s="33">
        <v>1695</v>
      </c>
      <c r="B1696" s="72">
        <v>199.05099487304688</v>
      </c>
      <c r="C1696" s="72">
        <v>199.05099487304688</v>
      </c>
      <c r="D1696" s="72">
        <v>1.9905099868774414</v>
      </c>
    </row>
    <row r="1697" spans="1:4" ht="15.6" x14ac:dyDescent="0.3">
      <c r="A1697" s="33">
        <v>1696</v>
      </c>
      <c r="B1697" s="72">
        <v>205.77499389648437</v>
      </c>
      <c r="C1697" s="72">
        <v>205.77499389648437</v>
      </c>
      <c r="D1697" s="72">
        <v>2.0577499866485596</v>
      </c>
    </row>
    <row r="1698" spans="1:4" ht="15.6" x14ac:dyDescent="0.3">
      <c r="A1698" s="33">
        <v>1697</v>
      </c>
      <c r="B1698" s="72">
        <v>192.39799499511719</v>
      </c>
      <c r="C1698" s="72">
        <v>192.39799499511719</v>
      </c>
      <c r="D1698" s="72">
        <v>1.9239799976348877</v>
      </c>
    </row>
    <row r="1699" spans="1:4" ht="15.6" x14ac:dyDescent="0.3">
      <c r="A1699" s="33">
        <v>1698</v>
      </c>
      <c r="B1699" s="72">
        <v>182.85499572753906</v>
      </c>
      <c r="C1699" s="72">
        <v>182.85499572753906</v>
      </c>
      <c r="D1699" s="72">
        <v>1.8285499811172485</v>
      </c>
    </row>
    <row r="1700" spans="1:4" ht="15.6" x14ac:dyDescent="0.3">
      <c r="A1700" s="33">
        <v>1699</v>
      </c>
      <c r="B1700" s="72">
        <v>132.99200439453125</v>
      </c>
      <c r="C1700" s="72">
        <v>132.99200439453125</v>
      </c>
      <c r="D1700" s="72">
        <v>1.3299200534820557</v>
      </c>
    </row>
    <row r="1701" spans="1:4" ht="15.6" x14ac:dyDescent="0.3">
      <c r="A1701" s="33">
        <v>1700</v>
      </c>
      <c r="B1701" s="72">
        <v>100.83999633789062</v>
      </c>
      <c r="C1701" s="72">
        <v>100.83999633789062</v>
      </c>
      <c r="D1701" s="72">
        <v>1.0083999633789062</v>
      </c>
    </row>
    <row r="1702" spans="1:4" ht="15.6" x14ac:dyDescent="0.3">
      <c r="A1702" s="33">
        <v>1701</v>
      </c>
      <c r="B1702" s="72">
        <v>136.94000244140625</v>
      </c>
      <c r="C1702" s="72">
        <v>136.94000244140625</v>
      </c>
      <c r="D1702" s="72">
        <v>1.3694000244140625</v>
      </c>
    </row>
    <row r="1703" spans="1:4" ht="15.6" x14ac:dyDescent="0.3">
      <c r="A1703" s="33">
        <v>1702</v>
      </c>
      <c r="B1703" s="72">
        <v>118.57099914550781</v>
      </c>
      <c r="C1703" s="72">
        <v>118.57099914550781</v>
      </c>
      <c r="D1703" s="72">
        <v>1.1857099533081055</v>
      </c>
    </row>
    <row r="1704" spans="1:4" ht="15.6" x14ac:dyDescent="0.3">
      <c r="A1704" s="33">
        <v>1703</v>
      </c>
      <c r="B1704" s="72">
        <v>-28.67449951171875</v>
      </c>
      <c r="C1704" s="72">
        <v>0</v>
      </c>
      <c r="D1704" s="72">
        <v>0</v>
      </c>
    </row>
    <row r="1705" spans="1:4" ht="15.6" x14ac:dyDescent="0.3">
      <c r="A1705" s="33">
        <v>1704</v>
      </c>
      <c r="B1705" s="72">
        <v>219.28500366210937</v>
      </c>
      <c r="C1705" s="72">
        <v>219.28500366210937</v>
      </c>
      <c r="D1705" s="72">
        <v>2.1928501129150391</v>
      </c>
    </row>
    <row r="1706" spans="1:4" ht="15.6" x14ac:dyDescent="0.3">
      <c r="A1706" s="33">
        <v>1705</v>
      </c>
      <c r="B1706" s="72">
        <v>194.92300415039063</v>
      </c>
      <c r="C1706" s="72">
        <v>194.92300415039063</v>
      </c>
      <c r="D1706" s="72">
        <v>1.9492299556732178</v>
      </c>
    </row>
    <row r="1707" spans="1:4" ht="15.6" x14ac:dyDescent="0.3">
      <c r="A1707" s="33">
        <v>1706</v>
      </c>
      <c r="B1707" s="72">
        <v>190.7239990234375</v>
      </c>
      <c r="C1707" s="72">
        <v>190.7239990234375</v>
      </c>
      <c r="D1707" s="72">
        <v>1.9072400331497192</v>
      </c>
    </row>
    <row r="1708" spans="1:4" ht="15.6" x14ac:dyDescent="0.3">
      <c r="A1708" s="33">
        <v>1707</v>
      </c>
      <c r="B1708" s="72">
        <v>200.63499450683594</v>
      </c>
      <c r="C1708" s="72">
        <v>200.63499450683594</v>
      </c>
      <c r="D1708" s="72">
        <v>2.006350040435791</v>
      </c>
    </row>
    <row r="1709" spans="1:4" ht="15.6" x14ac:dyDescent="0.3">
      <c r="A1709" s="33">
        <v>1708</v>
      </c>
      <c r="B1709" s="72">
        <v>201.26300048828125</v>
      </c>
      <c r="C1709" s="72">
        <v>201.26300048828125</v>
      </c>
      <c r="D1709" s="72">
        <v>2.0126199722290039</v>
      </c>
    </row>
    <row r="1710" spans="1:4" ht="15.6" x14ac:dyDescent="0.3">
      <c r="A1710" s="33">
        <v>1709</v>
      </c>
      <c r="B1710" s="72">
        <v>212.125</v>
      </c>
      <c r="C1710" s="72">
        <v>212.125</v>
      </c>
      <c r="D1710" s="72">
        <v>2.1212499141693115</v>
      </c>
    </row>
    <row r="1711" spans="1:4" ht="15.6" x14ac:dyDescent="0.3">
      <c r="A1711" s="33">
        <v>1710</v>
      </c>
      <c r="B1711" s="72">
        <v>196.50799560546875</v>
      </c>
      <c r="C1711" s="72">
        <v>196.50799560546875</v>
      </c>
      <c r="D1711" s="72">
        <v>1.9650800228118896</v>
      </c>
    </row>
    <row r="1712" spans="1:4" ht="15.6" x14ac:dyDescent="0.3">
      <c r="A1712" s="33">
        <v>1711</v>
      </c>
      <c r="B1712" s="72">
        <v>130.84500122070313</v>
      </c>
      <c r="C1712" s="72">
        <v>130.84500122070313</v>
      </c>
      <c r="D1712" s="72">
        <v>1.3084499835968018</v>
      </c>
    </row>
    <row r="1713" spans="1:4" ht="15.6" x14ac:dyDescent="0.3">
      <c r="A1713" s="33">
        <v>1712</v>
      </c>
      <c r="B1713" s="72">
        <v>170.06100463867187</v>
      </c>
      <c r="C1713" s="72">
        <v>170.06100463867187</v>
      </c>
      <c r="D1713" s="72">
        <v>1.7006100416183472</v>
      </c>
    </row>
    <row r="1714" spans="1:4" ht="15.6" x14ac:dyDescent="0.3">
      <c r="A1714" s="33">
        <v>1713</v>
      </c>
      <c r="B1714" s="72">
        <v>184.87199401855469</v>
      </c>
      <c r="C1714" s="72">
        <v>184.87199401855469</v>
      </c>
      <c r="D1714" s="72">
        <v>1.8487199544906616</v>
      </c>
    </row>
    <row r="1715" spans="1:4" ht="15.6" x14ac:dyDescent="0.3">
      <c r="A1715" s="33">
        <v>1714</v>
      </c>
      <c r="B1715" s="72">
        <v>205.75</v>
      </c>
      <c r="C1715" s="72">
        <v>205.75</v>
      </c>
      <c r="D1715" s="72">
        <v>2.057499885559082</v>
      </c>
    </row>
    <row r="1716" spans="1:4" ht="15.6" x14ac:dyDescent="0.3">
      <c r="A1716" s="33">
        <v>1715</v>
      </c>
      <c r="B1716" s="72">
        <v>211.73899841308594</v>
      </c>
      <c r="C1716" s="72">
        <v>211.73899841308594</v>
      </c>
      <c r="D1716" s="72">
        <v>2.1173899173736572</v>
      </c>
    </row>
    <row r="1717" spans="1:4" ht="15.6" x14ac:dyDescent="0.3">
      <c r="A1717" s="33">
        <v>1716</v>
      </c>
      <c r="B1717" s="72">
        <v>203.83700561523437</v>
      </c>
      <c r="C1717" s="72">
        <v>203.83700561523437</v>
      </c>
      <c r="D1717" s="72">
        <v>2.03836989402771</v>
      </c>
    </row>
    <row r="1718" spans="1:4" ht="15.6" x14ac:dyDescent="0.3">
      <c r="A1718" s="33">
        <v>1717</v>
      </c>
      <c r="B1718" s="72">
        <v>207.88800048828125</v>
      </c>
      <c r="C1718" s="72">
        <v>207.88800048828125</v>
      </c>
      <c r="D1718" s="72">
        <v>2.0788800716400146</v>
      </c>
    </row>
    <row r="1719" spans="1:4" ht="15.6" x14ac:dyDescent="0.3">
      <c r="A1719" s="33">
        <v>1718</v>
      </c>
      <c r="B1719" s="72">
        <v>197.83500671386719</v>
      </c>
      <c r="C1719" s="72">
        <v>197.83500671386719</v>
      </c>
      <c r="D1719" s="72">
        <v>1.978350043296814</v>
      </c>
    </row>
    <row r="1720" spans="1:4" ht="15.6" x14ac:dyDescent="0.3">
      <c r="A1720" s="33">
        <v>1719</v>
      </c>
      <c r="B1720" s="72">
        <v>184.66499328613281</v>
      </c>
      <c r="C1720" s="72">
        <v>184.66499328613281</v>
      </c>
      <c r="D1720" s="72">
        <v>1.8466500043869019</v>
      </c>
    </row>
    <row r="1721" spans="1:4" ht="15.6" x14ac:dyDescent="0.3">
      <c r="A1721" s="33">
        <v>1720</v>
      </c>
      <c r="B1721" s="72">
        <v>173.197998046875</v>
      </c>
      <c r="C1721" s="72">
        <v>173.197998046875</v>
      </c>
      <c r="D1721" s="72">
        <v>1.7319799661636353</v>
      </c>
    </row>
    <row r="1722" spans="1:4" ht="15.6" x14ac:dyDescent="0.3">
      <c r="A1722" s="33">
        <v>1721</v>
      </c>
      <c r="B1722" s="72">
        <v>143.85899353027344</v>
      </c>
      <c r="C1722" s="72">
        <v>143.85899353027344</v>
      </c>
      <c r="D1722" s="72">
        <v>1.4385900497436523</v>
      </c>
    </row>
    <row r="1723" spans="1:4" ht="15.6" x14ac:dyDescent="0.3">
      <c r="A1723" s="33">
        <v>1722</v>
      </c>
      <c r="B1723" s="72">
        <v>165.41600036621094</v>
      </c>
      <c r="C1723" s="72">
        <v>165.41600036621094</v>
      </c>
      <c r="D1723" s="72">
        <v>1.6541600227355957</v>
      </c>
    </row>
    <row r="1724" spans="1:4" ht="15.6" x14ac:dyDescent="0.3">
      <c r="A1724" s="33">
        <v>1723</v>
      </c>
      <c r="B1724" s="72">
        <v>155.3800048828125</v>
      </c>
      <c r="C1724" s="72">
        <v>155.3800048828125</v>
      </c>
      <c r="D1724" s="72">
        <v>1.5537999868392944</v>
      </c>
    </row>
    <row r="1725" spans="1:4" ht="15.6" x14ac:dyDescent="0.3">
      <c r="A1725" s="33">
        <v>1724</v>
      </c>
      <c r="B1725" s="72">
        <v>137.66799926757812</v>
      </c>
      <c r="C1725" s="72">
        <v>137.66799926757812</v>
      </c>
      <c r="D1725" s="72">
        <v>1.3766800165176392</v>
      </c>
    </row>
    <row r="1726" spans="1:4" ht="15.6" x14ac:dyDescent="0.3">
      <c r="A1726" s="33">
        <v>1725</v>
      </c>
      <c r="B1726" s="72">
        <v>58.980499267578125</v>
      </c>
      <c r="C1726" s="72">
        <v>58.980499267578125</v>
      </c>
      <c r="D1726" s="72">
        <v>0.589805006980896</v>
      </c>
    </row>
    <row r="1727" spans="1:4" ht="15.6" x14ac:dyDescent="0.3">
      <c r="A1727" s="33">
        <v>1726</v>
      </c>
      <c r="B1727" s="72">
        <v>174.22700500488281</v>
      </c>
      <c r="C1727" s="72">
        <v>174.22700500488281</v>
      </c>
      <c r="D1727" s="72">
        <v>1.7422699928283691</v>
      </c>
    </row>
    <row r="1728" spans="1:4" ht="15.6" x14ac:dyDescent="0.3">
      <c r="A1728" s="33">
        <v>1727</v>
      </c>
      <c r="B1728" s="72">
        <v>181.7449951171875</v>
      </c>
      <c r="C1728" s="72">
        <v>181.7449951171875</v>
      </c>
      <c r="D1728" s="72">
        <v>1.8174500465393066</v>
      </c>
    </row>
    <row r="1729" spans="1:4" ht="15.6" x14ac:dyDescent="0.3">
      <c r="A1729" s="33">
        <v>1728</v>
      </c>
      <c r="B1729" s="72">
        <v>187.1300048828125</v>
      </c>
      <c r="C1729" s="72">
        <v>187.1300048828125</v>
      </c>
      <c r="D1729" s="72">
        <v>1.8712999820709229</v>
      </c>
    </row>
    <row r="1730" spans="1:4" ht="15.6" x14ac:dyDescent="0.3">
      <c r="A1730" s="33">
        <v>1729</v>
      </c>
      <c r="B1730" s="72">
        <v>191.31500244140625</v>
      </c>
      <c r="C1730" s="72">
        <v>191.31500244140625</v>
      </c>
      <c r="D1730" s="72">
        <v>1.9131499528884888</v>
      </c>
    </row>
    <row r="1731" spans="1:4" ht="15.6" x14ac:dyDescent="0.3">
      <c r="A1731" s="33">
        <v>1730</v>
      </c>
      <c r="B1731" s="72">
        <v>183.07000732421875</v>
      </c>
      <c r="C1731" s="72">
        <v>183.07000732421875</v>
      </c>
      <c r="D1731" s="72">
        <v>1.8307000398635864</v>
      </c>
    </row>
    <row r="1732" spans="1:4" ht="15.6" x14ac:dyDescent="0.3">
      <c r="A1732" s="33">
        <v>1731</v>
      </c>
      <c r="B1732" s="72">
        <v>198.00199890136719</v>
      </c>
      <c r="C1732" s="72">
        <v>198.00199890136719</v>
      </c>
      <c r="D1732" s="72">
        <v>1.9800200462341309</v>
      </c>
    </row>
    <row r="1733" spans="1:4" ht="15.6" x14ac:dyDescent="0.3">
      <c r="A1733" s="33">
        <v>1732</v>
      </c>
      <c r="B1733" s="72">
        <v>183.59300231933594</v>
      </c>
      <c r="C1733" s="72">
        <v>183.59300231933594</v>
      </c>
      <c r="D1733" s="72">
        <v>1.8359299898147583</v>
      </c>
    </row>
    <row r="1734" spans="1:4" ht="15.6" x14ac:dyDescent="0.3">
      <c r="A1734" s="33">
        <v>1733</v>
      </c>
      <c r="B1734" s="72">
        <v>178.9949951171875</v>
      </c>
      <c r="C1734" s="72">
        <v>178.9949951171875</v>
      </c>
      <c r="D1734" s="72">
        <v>1.7899500131607056</v>
      </c>
    </row>
    <row r="1735" spans="1:4" ht="15.6" x14ac:dyDescent="0.3">
      <c r="A1735" s="33">
        <v>1734</v>
      </c>
      <c r="B1735" s="72">
        <v>101.96399688720703</v>
      </c>
      <c r="C1735" s="72">
        <v>101.96399688720703</v>
      </c>
      <c r="D1735" s="72">
        <v>1.0196399688720703</v>
      </c>
    </row>
    <row r="1736" spans="1:4" ht="15.6" x14ac:dyDescent="0.3">
      <c r="A1736" s="33">
        <v>1735</v>
      </c>
      <c r="B1736" s="72">
        <v>155.52699279785156</v>
      </c>
      <c r="C1736" s="72">
        <v>155.52699279785156</v>
      </c>
      <c r="D1736" s="72">
        <v>1.5552699565887451</v>
      </c>
    </row>
    <row r="1737" spans="1:4" ht="15.6" x14ac:dyDescent="0.3">
      <c r="A1737" s="33">
        <v>1736</v>
      </c>
      <c r="B1737" s="72">
        <v>193.74099731445312</v>
      </c>
      <c r="C1737" s="72">
        <v>193.74099731445312</v>
      </c>
      <c r="D1737" s="72">
        <v>1.9374099969863892</v>
      </c>
    </row>
    <row r="1738" spans="1:4" ht="15.6" x14ac:dyDescent="0.3">
      <c r="A1738" s="33">
        <v>1737</v>
      </c>
      <c r="B1738" s="72">
        <v>180.37199401855469</v>
      </c>
      <c r="C1738" s="72">
        <v>180.37199401855469</v>
      </c>
      <c r="D1738" s="72">
        <v>1.8037199974060059</v>
      </c>
    </row>
    <row r="1739" spans="1:4" ht="15.6" x14ac:dyDescent="0.3">
      <c r="A1739" s="33">
        <v>1738</v>
      </c>
      <c r="B1739" s="72">
        <v>177.71699523925781</v>
      </c>
      <c r="C1739" s="72">
        <v>177.71699523925781</v>
      </c>
      <c r="D1739" s="72">
        <v>1.777169942855835</v>
      </c>
    </row>
    <row r="1740" spans="1:4" ht="15.6" x14ac:dyDescent="0.3">
      <c r="A1740" s="33">
        <v>1739</v>
      </c>
      <c r="B1740" s="72">
        <v>199.4010009765625</v>
      </c>
      <c r="C1740" s="72">
        <v>199.4010009765625</v>
      </c>
      <c r="D1740" s="72">
        <v>1.9940099716186523</v>
      </c>
    </row>
    <row r="1741" spans="1:4" ht="15.6" x14ac:dyDescent="0.3">
      <c r="A1741" s="33">
        <v>1740</v>
      </c>
      <c r="B1741" s="72">
        <v>215.00399780273438</v>
      </c>
      <c r="C1741" s="72">
        <v>215.00399780273438</v>
      </c>
      <c r="D1741" s="72">
        <v>2.1500399112701416</v>
      </c>
    </row>
    <row r="1742" spans="1:4" ht="15.6" x14ac:dyDescent="0.3">
      <c r="A1742" s="33">
        <v>1741</v>
      </c>
      <c r="B1742" s="72">
        <v>203.49600219726562</v>
      </c>
      <c r="C1742" s="72">
        <v>203.49600219726562</v>
      </c>
      <c r="D1742" s="72">
        <v>2.0349600315093994</v>
      </c>
    </row>
    <row r="1743" spans="1:4" ht="15.6" x14ac:dyDescent="0.3">
      <c r="A1743" s="33">
        <v>1742</v>
      </c>
      <c r="B1743" s="72">
        <v>196.9949951171875</v>
      </c>
      <c r="C1743" s="72">
        <v>196.9949951171875</v>
      </c>
      <c r="D1743" s="72">
        <v>1.9699499607086182</v>
      </c>
    </row>
    <row r="1744" spans="1:4" ht="15.6" x14ac:dyDescent="0.3">
      <c r="A1744" s="33">
        <v>1743</v>
      </c>
      <c r="B1744" s="72">
        <v>194.26400756835937</v>
      </c>
      <c r="C1744" s="72">
        <v>194.26400756835937</v>
      </c>
      <c r="D1744" s="72">
        <v>1.942639946937561</v>
      </c>
    </row>
    <row r="1745" spans="1:4" ht="15.6" x14ac:dyDescent="0.3">
      <c r="A1745" s="33">
        <v>1744</v>
      </c>
      <c r="B1745" s="72">
        <v>196.41700744628906</v>
      </c>
      <c r="C1745" s="72">
        <v>196.41700744628906</v>
      </c>
      <c r="D1745" s="72">
        <v>1.964169979095459</v>
      </c>
    </row>
    <row r="1746" spans="1:4" ht="15.6" x14ac:dyDescent="0.3">
      <c r="A1746" s="33">
        <v>1745</v>
      </c>
      <c r="B1746" s="72">
        <v>145.24899291992187</v>
      </c>
      <c r="C1746" s="72">
        <v>145.24899291992187</v>
      </c>
      <c r="D1746" s="72">
        <v>1.452489972114563</v>
      </c>
    </row>
    <row r="1747" spans="1:4" ht="15.6" x14ac:dyDescent="0.3">
      <c r="A1747" s="33">
        <v>1746</v>
      </c>
      <c r="B1747" s="72">
        <v>135.37800598144531</v>
      </c>
      <c r="C1747" s="72">
        <v>135.37800598144531</v>
      </c>
      <c r="D1747" s="72">
        <v>1.3537800312042236</v>
      </c>
    </row>
    <row r="1748" spans="1:4" ht="15.6" x14ac:dyDescent="0.3">
      <c r="A1748" s="33">
        <v>1747</v>
      </c>
      <c r="B1748" s="72">
        <v>106.82499694824219</v>
      </c>
      <c r="C1748" s="72">
        <v>106.82499694824219</v>
      </c>
      <c r="D1748" s="72">
        <v>1.0682499408721924</v>
      </c>
    </row>
    <row r="1749" spans="1:4" ht="15.6" x14ac:dyDescent="0.3">
      <c r="A1749" s="33">
        <v>1748</v>
      </c>
      <c r="B1749" s="72">
        <v>201.11700439453125</v>
      </c>
      <c r="C1749" s="72">
        <v>201.11700439453125</v>
      </c>
      <c r="D1749" s="72">
        <v>2.0111699104309082</v>
      </c>
    </row>
    <row r="1750" spans="1:4" ht="15.6" x14ac:dyDescent="0.3">
      <c r="A1750" s="33">
        <v>1749</v>
      </c>
      <c r="B1750" s="72">
        <v>193.14900207519531</v>
      </c>
      <c r="C1750" s="72">
        <v>193.14900207519531</v>
      </c>
      <c r="D1750" s="72">
        <v>1.9314899444580078</v>
      </c>
    </row>
    <row r="1751" spans="1:4" ht="15.6" x14ac:dyDescent="0.3">
      <c r="A1751" s="33">
        <v>1750</v>
      </c>
      <c r="B1751" s="72">
        <v>193.61500549316406</v>
      </c>
      <c r="C1751" s="72">
        <v>193.61500549316406</v>
      </c>
      <c r="D1751" s="72">
        <v>1.9361499547958374</v>
      </c>
    </row>
    <row r="1752" spans="1:4" ht="15.6" x14ac:dyDescent="0.3">
      <c r="A1752" s="33">
        <v>1751</v>
      </c>
      <c r="B1752" s="72">
        <v>197.47700500488281</v>
      </c>
      <c r="C1752" s="72">
        <v>197.47700500488281</v>
      </c>
      <c r="D1752" s="72">
        <v>1.9747699499130249</v>
      </c>
    </row>
    <row r="1753" spans="1:4" ht="15.6" x14ac:dyDescent="0.3">
      <c r="A1753" s="33">
        <v>1752</v>
      </c>
      <c r="B1753" s="72">
        <v>191.7239990234375</v>
      </c>
      <c r="C1753" s="72">
        <v>191.7239990234375</v>
      </c>
      <c r="D1753" s="72">
        <v>1.9172400236129761</v>
      </c>
    </row>
    <row r="1754" spans="1:4" ht="15.6" x14ac:dyDescent="0.3">
      <c r="A1754" s="33">
        <v>1753</v>
      </c>
      <c r="B1754" s="72">
        <v>211.01300048828125</v>
      </c>
      <c r="C1754" s="72">
        <v>211.01300048828125</v>
      </c>
      <c r="D1754" s="72">
        <v>2.1101300716400146</v>
      </c>
    </row>
    <row r="1755" spans="1:4" ht="15.6" x14ac:dyDescent="0.3">
      <c r="A1755" s="33">
        <v>1754</v>
      </c>
      <c r="B1755" s="72">
        <v>189.85600280761719</v>
      </c>
      <c r="C1755" s="72">
        <v>189.85600280761719</v>
      </c>
      <c r="D1755" s="72">
        <v>1.8985600471496582</v>
      </c>
    </row>
    <row r="1756" spans="1:4" ht="15.6" x14ac:dyDescent="0.3">
      <c r="A1756" s="33">
        <v>1755</v>
      </c>
      <c r="B1756" s="72">
        <v>173.0260009765625</v>
      </c>
      <c r="C1756" s="72">
        <v>173.0260009765625</v>
      </c>
      <c r="D1756" s="72">
        <v>1.7302600145339966</v>
      </c>
    </row>
    <row r="1757" spans="1:4" ht="15.6" x14ac:dyDescent="0.3">
      <c r="A1757" s="33">
        <v>1756</v>
      </c>
      <c r="B1757" s="72">
        <v>121.33799743652344</v>
      </c>
      <c r="C1757" s="72">
        <v>121.33799743652344</v>
      </c>
      <c r="D1757" s="72">
        <v>1.213379979133606</v>
      </c>
    </row>
    <row r="1758" spans="1:4" ht="15.6" x14ac:dyDescent="0.3">
      <c r="A1758" s="33">
        <v>1757</v>
      </c>
      <c r="B1758" s="72">
        <v>150.37399291992187</v>
      </c>
      <c r="C1758" s="72">
        <v>150.37399291992187</v>
      </c>
      <c r="D1758" s="72">
        <v>1.5037399530410767</v>
      </c>
    </row>
    <row r="1759" spans="1:4" ht="15.6" x14ac:dyDescent="0.3">
      <c r="A1759" s="33">
        <v>1758</v>
      </c>
      <c r="B1759" s="72">
        <v>187.22599792480469</v>
      </c>
      <c r="C1759" s="72">
        <v>187.22599792480469</v>
      </c>
      <c r="D1759" s="72">
        <v>1.8722599744796753</v>
      </c>
    </row>
    <row r="1760" spans="1:4" ht="15.6" x14ac:dyDescent="0.3">
      <c r="A1760" s="33">
        <v>1759</v>
      </c>
      <c r="B1760" s="72">
        <v>197.04499816894531</v>
      </c>
      <c r="C1760" s="72">
        <v>197.04499816894531</v>
      </c>
      <c r="D1760" s="72">
        <v>1.9704500436782837</v>
      </c>
    </row>
    <row r="1761" spans="1:4" ht="15.6" x14ac:dyDescent="0.3">
      <c r="A1761" s="33">
        <v>1760</v>
      </c>
      <c r="B1761" s="72">
        <v>178.4320068359375</v>
      </c>
      <c r="C1761" s="72">
        <v>178.4320068359375</v>
      </c>
      <c r="D1761" s="72">
        <v>1.7843199968338013</v>
      </c>
    </row>
    <row r="1762" spans="1:4" ht="15.6" x14ac:dyDescent="0.3">
      <c r="A1762" s="33">
        <v>1761</v>
      </c>
      <c r="B1762" s="72">
        <v>181.37800598144531</v>
      </c>
      <c r="C1762" s="72">
        <v>181.37800598144531</v>
      </c>
      <c r="D1762" s="72">
        <v>1.8137799501419067</v>
      </c>
    </row>
    <row r="1763" spans="1:4" ht="15.6" x14ac:dyDescent="0.3">
      <c r="A1763" s="33">
        <v>1762</v>
      </c>
      <c r="B1763" s="72">
        <v>211.11399841308594</v>
      </c>
      <c r="C1763" s="72">
        <v>211.11399841308594</v>
      </c>
      <c r="D1763" s="72">
        <v>2.1111400127410889</v>
      </c>
    </row>
    <row r="1764" spans="1:4" ht="15.6" x14ac:dyDescent="0.3">
      <c r="A1764" s="33">
        <v>1763</v>
      </c>
      <c r="B1764" s="72">
        <v>211.14100646972656</v>
      </c>
      <c r="C1764" s="72">
        <v>211.14100646972656</v>
      </c>
      <c r="D1764" s="72">
        <v>2.1114099025726318</v>
      </c>
    </row>
    <row r="1765" spans="1:4" ht="15.6" x14ac:dyDescent="0.3">
      <c r="A1765" s="33">
        <v>1764</v>
      </c>
      <c r="B1765" s="72">
        <v>198.42500305175781</v>
      </c>
      <c r="C1765" s="72">
        <v>198.42500305175781</v>
      </c>
      <c r="D1765" s="72">
        <v>1.9842499494552612</v>
      </c>
    </row>
    <row r="1766" spans="1:4" ht="15.6" x14ac:dyDescent="0.3">
      <c r="A1766" s="33">
        <v>1765</v>
      </c>
      <c r="B1766" s="72">
        <v>196.06100463867187</v>
      </c>
      <c r="C1766" s="72">
        <v>196.06100463867187</v>
      </c>
      <c r="D1766" s="72">
        <v>1.960610032081604</v>
      </c>
    </row>
    <row r="1767" spans="1:4" ht="15.6" x14ac:dyDescent="0.3">
      <c r="A1767" s="33">
        <v>1766</v>
      </c>
      <c r="B1767" s="72">
        <v>191.77499389648437</v>
      </c>
      <c r="C1767" s="72">
        <v>191.77499389648437</v>
      </c>
      <c r="D1767" s="72">
        <v>1.9177500009536743</v>
      </c>
    </row>
    <row r="1768" spans="1:4" ht="15.6" x14ac:dyDescent="0.3">
      <c r="A1768" s="33">
        <v>1767</v>
      </c>
      <c r="B1768" s="72">
        <v>170.5679931640625</v>
      </c>
      <c r="C1768" s="72">
        <v>170.5679931640625</v>
      </c>
      <c r="D1768" s="72">
        <v>1.7056800127029419</v>
      </c>
    </row>
    <row r="1769" spans="1:4" ht="15.6" x14ac:dyDescent="0.3">
      <c r="A1769" s="33">
        <v>1768</v>
      </c>
      <c r="B1769" s="72">
        <v>194.73500061035156</v>
      </c>
      <c r="C1769" s="72">
        <v>194.73500061035156</v>
      </c>
      <c r="D1769" s="72">
        <v>1.947350025177002</v>
      </c>
    </row>
    <row r="1770" spans="1:4" ht="15.6" x14ac:dyDescent="0.3">
      <c r="A1770" s="33">
        <v>1769</v>
      </c>
      <c r="B1770" s="72">
        <v>176.29299926757812</v>
      </c>
      <c r="C1770" s="72">
        <v>176.29299926757812</v>
      </c>
      <c r="D1770" s="72">
        <v>1.7629300355911255</v>
      </c>
    </row>
    <row r="1771" spans="1:4" ht="15.6" x14ac:dyDescent="0.3">
      <c r="A1771" s="33">
        <v>1770</v>
      </c>
      <c r="B1771" s="72">
        <v>-5.3249797821044922</v>
      </c>
      <c r="C1771" s="72">
        <v>0</v>
      </c>
      <c r="D1771" s="72">
        <v>0</v>
      </c>
    </row>
    <row r="1772" spans="1:4" ht="15.6" x14ac:dyDescent="0.3">
      <c r="A1772" s="33">
        <v>1771</v>
      </c>
      <c r="B1772" s="72">
        <v>222.25900268554687</v>
      </c>
      <c r="C1772" s="72">
        <v>222.25900268554687</v>
      </c>
      <c r="D1772" s="72">
        <v>2.2225899696350098</v>
      </c>
    </row>
    <row r="1773" spans="1:4" ht="15.6" x14ac:dyDescent="0.3">
      <c r="A1773" s="33">
        <v>1772</v>
      </c>
      <c r="B1773" s="72">
        <v>179.71699523925781</v>
      </c>
      <c r="C1773" s="72">
        <v>179.71699523925781</v>
      </c>
      <c r="D1773" s="72">
        <v>1.7971700429916382</v>
      </c>
    </row>
    <row r="1774" spans="1:4" ht="15.6" x14ac:dyDescent="0.3">
      <c r="A1774" s="33">
        <v>1773</v>
      </c>
      <c r="B1774" s="72">
        <v>188.4949951171875</v>
      </c>
      <c r="C1774" s="72">
        <v>188.4949951171875</v>
      </c>
      <c r="D1774" s="72">
        <v>1.8849500417709351</v>
      </c>
    </row>
    <row r="1775" spans="1:4" ht="15.6" x14ac:dyDescent="0.3">
      <c r="A1775" s="33">
        <v>1774</v>
      </c>
      <c r="B1775" s="72">
        <v>193.38200378417969</v>
      </c>
      <c r="C1775" s="72">
        <v>193.38200378417969</v>
      </c>
      <c r="D1775" s="72">
        <v>1.9338200092315674</v>
      </c>
    </row>
    <row r="1776" spans="1:4" ht="15.6" x14ac:dyDescent="0.3">
      <c r="A1776" s="33">
        <v>1775</v>
      </c>
      <c r="B1776" s="72">
        <v>190.70700073242187</v>
      </c>
      <c r="C1776" s="72">
        <v>190.70700073242187</v>
      </c>
      <c r="D1776" s="72">
        <v>1.9070700407028198</v>
      </c>
    </row>
    <row r="1777" spans="1:4" ht="15.6" x14ac:dyDescent="0.3">
      <c r="A1777" s="33">
        <v>1776</v>
      </c>
      <c r="B1777" s="72">
        <v>187.32600402832031</v>
      </c>
      <c r="C1777" s="72">
        <v>187.32600402832031</v>
      </c>
      <c r="D1777" s="72">
        <v>1.8732600212097168</v>
      </c>
    </row>
    <row r="1778" spans="1:4" ht="15.6" x14ac:dyDescent="0.3">
      <c r="A1778" s="33">
        <v>1777</v>
      </c>
      <c r="B1778" s="72">
        <v>192.7030029296875</v>
      </c>
      <c r="C1778" s="72">
        <v>192.7030029296875</v>
      </c>
      <c r="D1778" s="72">
        <v>1.9270299673080444</v>
      </c>
    </row>
    <row r="1779" spans="1:4" ht="15.6" x14ac:dyDescent="0.3">
      <c r="A1779" s="33">
        <v>1778</v>
      </c>
      <c r="B1779" s="72">
        <v>205.18699645996094</v>
      </c>
      <c r="C1779" s="72">
        <v>205.18699645996094</v>
      </c>
      <c r="D1779" s="72">
        <v>2.0518701076507568</v>
      </c>
    </row>
    <row r="1780" spans="1:4" ht="15.6" x14ac:dyDescent="0.3">
      <c r="A1780" s="33">
        <v>1779</v>
      </c>
      <c r="B1780" s="72">
        <v>192.48899841308594</v>
      </c>
      <c r="C1780" s="72">
        <v>192.48899841308594</v>
      </c>
      <c r="D1780" s="72">
        <v>1.9248900413513184</v>
      </c>
    </row>
    <row r="1781" spans="1:4" ht="15.6" x14ac:dyDescent="0.3">
      <c r="A1781" s="33">
        <v>1780</v>
      </c>
      <c r="B1781" s="72">
        <v>166.74400329589844</v>
      </c>
      <c r="C1781" s="72">
        <v>166.74400329589844</v>
      </c>
      <c r="D1781" s="72">
        <v>1.6674400568008423</v>
      </c>
    </row>
    <row r="1782" spans="1:4" ht="15.6" x14ac:dyDescent="0.3">
      <c r="A1782" s="33">
        <v>1781</v>
      </c>
      <c r="B1782" s="72">
        <v>181.55400085449219</v>
      </c>
      <c r="C1782" s="72">
        <v>181.55400085449219</v>
      </c>
      <c r="D1782" s="72">
        <v>1.8155399560928345</v>
      </c>
    </row>
    <row r="1783" spans="1:4" ht="15.6" x14ac:dyDescent="0.3">
      <c r="A1783" s="33">
        <v>1782</v>
      </c>
      <c r="B1783" s="72">
        <v>202.74600219726562</v>
      </c>
      <c r="C1783" s="72">
        <v>202.74600219726562</v>
      </c>
      <c r="D1783" s="72">
        <v>2.0274600982666016</v>
      </c>
    </row>
    <row r="1784" spans="1:4" ht="15.6" x14ac:dyDescent="0.3">
      <c r="A1784" s="33">
        <v>1783</v>
      </c>
      <c r="B1784" s="72">
        <v>210.55099487304688</v>
      </c>
      <c r="C1784" s="72">
        <v>210.55099487304688</v>
      </c>
      <c r="D1784" s="72">
        <v>2.1055099964141846</v>
      </c>
    </row>
    <row r="1785" spans="1:4" ht="15.6" x14ac:dyDescent="0.3">
      <c r="A1785" s="33">
        <v>1784</v>
      </c>
      <c r="B1785" s="72">
        <v>202.69700622558594</v>
      </c>
      <c r="C1785" s="72">
        <v>202.69700622558594</v>
      </c>
      <c r="D1785" s="72">
        <v>2.0269699096679687</v>
      </c>
    </row>
    <row r="1786" spans="1:4" ht="15.6" x14ac:dyDescent="0.3">
      <c r="A1786" s="33">
        <v>1785</v>
      </c>
      <c r="B1786" s="72">
        <v>204.40899658203125</v>
      </c>
      <c r="C1786" s="72">
        <v>204.40899658203125</v>
      </c>
      <c r="D1786" s="72">
        <v>2.0440900325775146</v>
      </c>
    </row>
    <row r="1787" spans="1:4" ht="15.6" x14ac:dyDescent="0.3">
      <c r="A1787" s="33">
        <v>1786</v>
      </c>
      <c r="B1787" s="72">
        <v>182.76300048828125</v>
      </c>
      <c r="C1787" s="72">
        <v>182.76300048828125</v>
      </c>
      <c r="D1787" s="72">
        <v>1.8276300430297852</v>
      </c>
    </row>
    <row r="1788" spans="1:4" ht="15.6" x14ac:dyDescent="0.3">
      <c r="A1788" s="33">
        <v>1787</v>
      </c>
      <c r="B1788" s="72">
        <v>189.32600402832031</v>
      </c>
      <c r="C1788" s="72">
        <v>189.32600402832031</v>
      </c>
      <c r="D1788" s="72">
        <v>1.8932600021362305</v>
      </c>
    </row>
    <row r="1789" spans="1:4" ht="15.6" x14ac:dyDescent="0.3">
      <c r="A1789" s="33">
        <v>1788</v>
      </c>
      <c r="B1789" s="72">
        <v>185.49899291992187</v>
      </c>
      <c r="C1789" s="72">
        <v>185.49899291992187</v>
      </c>
      <c r="D1789" s="72">
        <v>1.8549900054931641</v>
      </c>
    </row>
    <row r="1790" spans="1:4" ht="15.6" x14ac:dyDescent="0.3">
      <c r="A1790" s="33">
        <v>1789</v>
      </c>
      <c r="B1790" s="72">
        <v>197.97200012207031</v>
      </c>
      <c r="C1790" s="72">
        <v>197.97200012207031</v>
      </c>
      <c r="D1790" s="72">
        <v>1.9797199964523315</v>
      </c>
    </row>
    <row r="1791" spans="1:4" ht="15.6" x14ac:dyDescent="0.3">
      <c r="A1791" s="33">
        <v>1790</v>
      </c>
      <c r="B1791" s="72">
        <v>201.17599487304687</v>
      </c>
      <c r="C1791" s="72">
        <v>201.17599487304687</v>
      </c>
      <c r="D1791" s="72">
        <v>2.0117599964141846</v>
      </c>
    </row>
    <row r="1792" spans="1:4" ht="15.6" x14ac:dyDescent="0.3">
      <c r="A1792" s="33">
        <v>1791</v>
      </c>
      <c r="B1792" s="72">
        <v>190.47500610351562</v>
      </c>
      <c r="C1792" s="72">
        <v>190.47500610351562</v>
      </c>
      <c r="D1792" s="72">
        <v>1.9047499895095825</v>
      </c>
    </row>
    <row r="1793" spans="1:4" ht="15.6" x14ac:dyDescent="0.3">
      <c r="A1793" s="33">
        <v>1792</v>
      </c>
      <c r="B1793" s="72">
        <v>162.87300109863281</v>
      </c>
      <c r="C1793" s="72">
        <v>162.87300109863281</v>
      </c>
      <c r="D1793" s="72">
        <v>1.6287300586700439</v>
      </c>
    </row>
    <row r="1794" spans="1:4" ht="15.6" x14ac:dyDescent="0.3">
      <c r="A1794" s="33">
        <v>1793</v>
      </c>
      <c r="B1794" s="72">
        <v>119.25099945068359</v>
      </c>
      <c r="C1794" s="72">
        <v>119.25099945068359</v>
      </c>
      <c r="D1794" s="72">
        <v>1.1925100088119507</v>
      </c>
    </row>
    <row r="1795" spans="1:4" ht="15.6" x14ac:dyDescent="0.3">
      <c r="A1795" s="33">
        <v>1794</v>
      </c>
      <c r="B1795" s="72">
        <v>203.63499450683594</v>
      </c>
      <c r="C1795" s="72">
        <v>203.63499450683594</v>
      </c>
      <c r="D1795" s="72">
        <v>2.0363500118255615</v>
      </c>
    </row>
    <row r="1796" spans="1:4" ht="15.6" x14ac:dyDescent="0.3">
      <c r="A1796" s="33">
        <v>1795</v>
      </c>
      <c r="B1796" s="72">
        <v>190.41700744628906</v>
      </c>
      <c r="C1796" s="72">
        <v>190.41700744628906</v>
      </c>
      <c r="D1796" s="72">
        <v>1.904170036315918</v>
      </c>
    </row>
    <row r="1797" spans="1:4" ht="15.6" x14ac:dyDescent="0.3">
      <c r="A1797" s="33">
        <v>1796</v>
      </c>
      <c r="B1797" s="72">
        <v>187.07099914550781</v>
      </c>
      <c r="C1797" s="72">
        <v>187.07099914550781</v>
      </c>
      <c r="D1797" s="72">
        <v>1.870710015296936</v>
      </c>
    </row>
    <row r="1798" spans="1:4" ht="15.6" x14ac:dyDescent="0.3">
      <c r="A1798" s="33">
        <v>1797</v>
      </c>
      <c r="B1798" s="72">
        <v>178.25100708007812</v>
      </c>
      <c r="C1798" s="72">
        <v>178.25100708007812</v>
      </c>
      <c r="D1798" s="72">
        <v>1.7825100421905518</v>
      </c>
    </row>
    <row r="1799" spans="1:4" ht="15.6" x14ac:dyDescent="0.3">
      <c r="A1799" s="33">
        <v>1798</v>
      </c>
      <c r="B1799" s="72">
        <v>182.95700073242187</v>
      </c>
      <c r="C1799" s="72">
        <v>182.95700073242187</v>
      </c>
      <c r="D1799" s="72">
        <v>1.8295700550079346</v>
      </c>
    </row>
    <row r="1800" spans="1:4" ht="15.6" x14ac:dyDescent="0.3">
      <c r="A1800" s="33">
        <v>1799</v>
      </c>
      <c r="B1800" s="72">
        <v>185.92500305175781</v>
      </c>
      <c r="C1800" s="72">
        <v>185.92500305175781</v>
      </c>
      <c r="D1800" s="72">
        <v>1.8592499494552612</v>
      </c>
    </row>
    <row r="1801" spans="1:4" ht="15.6" x14ac:dyDescent="0.3">
      <c r="A1801" s="33">
        <v>1800</v>
      </c>
      <c r="B1801" s="72">
        <v>195.29899597167969</v>
      </c>
      <c r="C1801" s="72">
        <v>195.29899597167969</v>
      </c>
      <c r="D1801" s="72">
        <v>1.9529900550842285</v>
      </c>
    </row>
    <row r="1802" spans="1:4" ht="15.6" x14ac:dyDescent="0.3">
      <c r="A1802" s="33">
        <v>1801</v>
      </c>
      <c r="B1802" s="72">
        <v>199.218994140625</v>
      </c>
      <c r="C1802" s="72">
        <v>199.218994140625</v>
      </c>
      <c r="D1802" s="72">
        <v>1.9921900033950806</v>
      </c>
    </row>
    <row r="1803" spans="1:4" ht="15.6" x14ac:dyDescent="0.3">
      <c r="A1803" s="33">
        <v>1802</v>
      </c>
      <c r="B1803" s="72">
        <v>181.11300659179687</v>
      </c>
      <c r="C1803" s="72">
        <v>181.11300659179687</v>
      </c>
      <c r="D1803" s="72">
        <v>1.8111300468444824</v>
      </c>
    </row>
    <row r="1804" spans="1:4" ht="15.6" x14ac:dyDescent="0.3">
      <c r="A1804" s="33">
        <v>1803</v>
      </c>
      <c r="B1804" s="72">
        <v>188.37699890136719</v>
      </c>
      <c r="C1804" s="72">
        <v>188.37699890136719</v>
      </c>
      <c r="D1804" s="72">
        <v>1.8837699890136719</v>
      </c>
    </row>
    <row r="1805" spans="1:4" ht="15.6" x14ac:dyDescent="0.3">
      <c r="A1805" s="33">
        <v>1804</v>
      </c>
      <c r="B1805" s="72">
        <v>185.72099304199219</v>
      </c>
      <c r="C1805" s="72">
        <v>185.72099304199219</v>
      </c>
      <c r="D1805" s="72">
        <v>1.8572100400924683</v>
      </c>
    </row>
    <row r="1806" spans="1:4" ht="15.6" x14ac:dyDescent="0.3">
      <c r="A1806" s="33">
        <v>1805</v>
      </c>
      <c r="B1806" s="72">
        <v>201.36700439453125</v>
      </c>
      <c r="C1806" s="72">
        <v>201.36700439453125</v>
      </c>
      <c r="D1806" s="72">
        <v>2.0136699676513672</v>
      </c>
    </row>
    <row r="1807" spans="1:4" ht="15.6" x14ac:dyDescent="0.3">
      <c r="A1807" s="33">
        <v>1806</v>
      </c>
      <c r="B1807" s="72">
        <v>180.04600524902344</v>
      </c>
      <c r="C1807" s="72">
        <v>180.04600524902344</v>
      </c>
      <c r="D1807" s="72">
        <v>1.8004599809646606</v>
      </c>
    </row>
    <row r="1808" spans="1:4" ht="15.6" x14ac:dyDescent="0.3">
      <c r="A1808" s="33">
        <v>1807</v>
      </c>
      <c r="B1808" s="72">
        <v>176.03399658203125</v>
      </c>
      <c r="C1808" s="72">
        <v>176.03399658203125</v>
      </c>
      <c r="D1808" s="72">
        <v>1.7603399753570557</v>
      </c>
    </row>
    <row r="1809" spans="1:4" ht="15.6" x14ac:dyDescent="0.3">
      <c r="A1809" s="33">
        <v>1808</v>
      </c>
      <c r="B1809" s="72">
        <v>166.2239990234375</v>
      </c>
      <c r="C1809" s="72">
        <v>166.2239990234375</v>
      </c>
      <c r="D1809" s="72">
        <v>1.6622400283813477</v>
      </c>
    </row>
    <row r="1810" spans="1:4" ht="15.6" x14ac:dyDescent="0.3">
      <c r="A1810" s="33">
        <v>1809</v>
      </c>
      <c r="B1810" s="72">
        <v>186.29200744628906</v>
      </c>
      <c r="C1810" s="72">
        <v>186.29200744628906</v>
      </c>
      <c r="D1810" s="72">
        <v>1.8629200458526611</v>
      </c>
    </row>
    <row r="1811" spans="1:4" ht="15.6" x14ac:dyDescent="0.3">
      <c r="A1811" s="33">
        <v>1810</v>
      </c>
      <c r="B1811" s="72">
        <v>172.02699279785156</v>
      </c>
      <c r="C1811" s="72">
        <v>172.02699279785156</v>
      </c>
      <c r="D1811" s="72">
        <v>1.720270037651062</v>
      </c>
    </row>
    <row r="1812" spans="1:4" ht="15.6" x14ac:dyDescent="0.3">
      <c r="A1812" s="33">
        <v>1811</v>
      </c>
      <c r="B1812" s="72">
        <v>167.39199829101562</v>
      </c>
      <c r="C1812" s="72">
        <v>167.39199829101562</v>
      </c>
      <c r="D1812" s="72">
        <v>1.6739200353622437</v>
      </c>
    </row>
    <row r="1813" spans="1:4" ht="15.6" x14ac:dyDescent="0.3">
      <c r="A1813" s="33">
        <v>1812</v>
      </c>
      <c r="B1813" s="72">
        <v>165.50100708007812</v>
      </c>
      <c r="C1813" s="72">
        <v>165.50100708007812</v>
      </c>
      <c r="D1813" s="72">
        <v>1.6550099849700928</v>
      </c>
    </row>
    <row r="1814" spans="1:4" ht="15.6" x14ac:dyDescent="0.3">
      <c r="A1814" s="33">
        <v>1813</v>
      </c>
      <c r="B1814" s="72">
        <v>183.7239990234375</v>
      </c>
      <c r="C1814" s="72">
        <v>183.7239990234375</v>
      </c>
      <c r="D1814" s="72">
        <v>1.8372399806976318</v>
      </c>
    </row>
    <row r="1815" spans="1:4" ht="15.6" x14ac:dyDescent="0.3">
      <c r="A1815" s="33">
        <v>1814</v>
      </c>
      <c r="B1815" s="72">
        <v>161.5</v>
      </c>
      <c r="C1815" s="72">
        <v>161.5</v>
      </c>
      <c r="D1815" s="72">
        <v>1.6150000095367432</v>
      </c>
    </row>
    <row r="1816" spans="1:4" ht="15.6" x14ac:dyDescent="0.3">
      <c r="A1816" s="33">
        <v>1815</v>
      </c>
      <c r="B1816" s="72">
        <v>118.77100372314453</v>
      </c>
      <c r="C1816" s="72">
        <v>118.77100372314453</v>
      </c>
      <c r="D1816" s="72">
        <v>1.1877100467681885</v>
      </c>
    </row>
    <row r="1817" spans="1:4" ht="15.6" x14ac:dyDescent="0.3">
      <c r="A1817" s="33">
        <v>1816</v>
      </c>
      <c r="B1817" s="72">
        <v>48.392398834228516</v>
      </c>
      <c r="C1817" s="72">
        <v>48.392398834228516</v>
      </c>
      <c r="D1817" s="72">
        <v>0.48392400145530701</v>
      </c>
    </row>
    <row r="1818" spans="1:4" ht="15.6" x14ac:dyDescent="0.3">
      <c r="A1818" s="33">
        <v>1817</v>
      </c>
      <c r="B1818" s="72">
        <v>219.66499328613281</v>
      </c>
      <c r="C1818" s="72">
        <v>219.66499328613281</v>
      </c>
      <c r="D1818" s="72">
        <v>2.1966500282287598</v>
      </c>
    </row>
    <row r="1819" spans="1:4" ht="15.6" x14ac:dyDescent="0.3">
      <c r="A1819" s="33">
        <v>1818</v>
      </c>
      <c r="B1819" s="72">
        <v>171.57000732421875</v>
      </c>
      <c r="C1819" s="72">
        <v>171.57000732421875</v>
      </c>
      <c r="D1819" s="72">
        <v>1.7157000303268433</v>
      </c>
    </row>
    <row r="1820" spans="1:4" ht="15.6" x14ac:dyDescent="0.3">
      <c r="A1820" s="33">
        <v>1819</v>
      </c>
      <c r="B1820" s="72">
        <v>173.00700378417969</v>
      </c>
      <c r="C1820" s="72">
        <v>173.00700378417969</v>
      </c>
      <c r="D1820" s="72">
        <v>1.7300699949264526</v>
      </c>
    </row>
    <row r="1821" spans="1:4" ht="15.6" x14ac:dyDescent="0.3">
      <c r="A1821" s="33">
        <v>1820</v>
      </c>
      <c r="B1821" s="72">
        <v>181.62399291992187</v>
      </c>
      <c r="C1821" s="72">
        <v>181.62399291992187</v>
      </c>
      <c r="D1821" s="72">
        <v>1.8162399530410767</v>
      </c>
    </row>
    <row r="1822" spans="1:4" ht="15.6" x14ac:dyDescent="0.3">
      <c r="A1822" s="33">
        <v>1821</v>
      </c>
      <c r="B1822" s="72">
        <v>197.70199584960937</v>
      </c>
      <c r="C1822" s="72">
        <v>197.70199584960937</v>
      </c>
      <c r="D1822" s="72">
        <v>1.9770200252532959</v>
      </c>
    </row>
    <row r="1823" spans="1:4" ht="15.6" x14ac:dyDescent="0.3">
      <c r="A1823" s="33">
        <v>1822</v>
      </c>
      <c r="B1823" s="72">
        <v>200.40199279785156</v>
      </c>
      <c r="C1823" s="72">
        <v>200.40199279785156</v>
      </c>
      <c r="D1823" s="72">
        <v>2.0040199756622314</v>
      </c>
    </row>
    <row r="1824" spans="1:4" ht="15.6" x14ac:dyDescent="0.3">
      <c r="A1824" s="33">
        <v>1823</v>
      </c>
      <c r="B1824" s="72">
        <v>224.26300048828125</v>
      </c>
      <c r="C1824" s="72">
        <v>224.26300048828125</v>
      </c>
      <c r="D1824" s="72">
        <v>2.2426300048828125</v>
      </c>
    </row>
    <row r="1825" spans="1:4" ht="15.6" x14ac:dyDescent="0.3">
      <c r="A1825" s="33">
        <v>1824</v>
      </c>
      <c r="B1825" s="72">
        <v>215.21200561523437</v>
      </c>
      <c r="C1825" s="72">
        <v>215.21200561523437</v>
      </c>
      <c r="D1825" s="72">
        <v>2.1521201133728027</v>
      </c>
    </row>
    <row r="1826" spans="1:4" ht="15.6" x14ac:dyDescent="0.3">
      <c r="A1826" s="33">
        <v>1825</v>
      </c>
      <c r="B1826" s="72">
        <v>205.37199401855469</v>
      </c>
      <c r="C1826" s="72">
        <v>205.37199401855469</v>
      </c>
      <c r="D1826" s="72">
        <v>2.0537300109863281</v>
      </c>
    </row>
    <row r="1827" spans="1:4" ht="15.6" x14ac:dyDescent="0.3">
      <c r="A1827" s="33">
        <v>1826</v>
      </c>
      <c r="B1827" s="72">
        <v>187.46800231933594</v>
      </c>
      <c r="C1827" s="72">
        <v>187.46800231933594</v>
      </c>
      <c r="D1827" s="72">
        <v>1.8746800422668457</v>
      </c>
    </row>
    <row r="1828" spans="1:4" ht="15.6" x14ac:dyDescent="0.3">
      <c r="A1828" s="33">
        <v>1827</v>
      </c>
      <c r="B1828" s="72">
        <v>182.95100402832031</v>
      </c>
      <c r="C1828" s="72">
        <v>182.95100402832031</v>
      </c>
      <c r="D1828" s="72">
        <v>1.829509973526001</v>
      </c>
    </row>
    <row r="1829" spans="1:4" ht="15.6" x14ac:dyDescent="0.3">
      <c r="A1829" s="33">
        <v>1828</v>
      </c>
      <c r="B1829" s="72">
        <v>188.59599304199219</v>
      </c>
      <c r="C1829" s="72">
        <v>188.59599304199219</v>
      </c>
      <c r="D1829" s="72">
        <v>1.8859599828720093</v>
      </c>
    </row>
    <row r="1830" spans="1:4" ht="15.6" x14ac:dyDescent="0.3">
      <c r="A1830" s="33">
        <v>1829</v>
      </c>
      <c r="B1830" s="72">
        <v>173.34599304199219</v>
      </c>
      <c r="C1830" s="72">
        <v>173.34599304199219</v>
      </c>
      <c r="D1830" s="72">
        <v>1.7334599494934082</v>
      </c>
    </row>
    <row r="1831" spans="1:4" ht="15.6" x14ac:dyDescent="0.3">
      <c r="A1831" s="33">
        <v>1830</v>
      </c>
      <c r="B1831" s="72">
        <v>180.98599243164062</v>
      </c>
      <c r="C1831" s="72">
        <v>180.98599243164062</v>
      </c>
      <c r="D1831" s="72">
        <v>1.8098599910736084</v>
      </c>
    </row>
    <row r="1832" spans="1:4" ht="15.6" x14ac:dyDescent="0.3">
      <c r="A1832" s="33">
        <v>1831</v>
      </c>
      <c r="B1832" s="72">
        <v>150.05499267578125</v>
      </c>
      <c r="C1832" s="72">
        <v>150.05499267578125</v>
      </c>
      <c r="D1832" s="72">
        <v>1.5005500316619873</v>
      </c>
    </row>
    <row r="1833" spans="1:4" ht="15.6" x14ac:dyDescent="0.3">
      <c r="A1833" s="33">
        <v>1832</v>
      </c>
      <c r="B1833" s="72">
        <v>178.89599609375</v>
      </c>
      <c r="C1833" s="72">
        <v>178.89599609375</v>
      </c>
      <c r="D1833" s="72">
        <v>1.7889599800109863</v>
      </c>
    </row>
    <row r="1834" spans="1:4" ht="15.6" x14ac:dyDescent="0.3">
      <c r="A1834" s="33">
        <v>1833</v>
      </c>
      <c r="B1834" s="72">
        <v>184.56199645996094</v>
      </c>
      <c r="C1834" s="72">
        <v>184.56199645996094</v>
      </c>
      <c r="D1834" s="72">
        <v>1.8456200361251831</v>
      </c>
    </row>
    <row r="1835" spans="1:4" ht="15.6" x14ac:dyDescent="0.3">
      <c r="A1835" s="33">
        <v>1834</v>
      </c>
      <c r="B1835" s="72">
        <v>187.52400207519531</v>
      </c>
      <c r="C1835" s="72">
        <v>187.52400207519531</v>
      </c>
      <c r="D1835" s="72">
        <v>1.8752399682998657</v>
      </c>
    </row>
    <row r="1836" spans="1:4" ht="15.6" x14ac:dyDescent="0.3">
      <c r="A1836" s="33">
        <v>1835</v>
      </c>
      <c r="B1836" s="72">
        <v>173.23899841308594</v>
      </c>
      <c r="C1836" s="72">
        <v>173.23899841308594</v>
      </c>
      <c r="D1836" s="72">
        <v>1.7323900461196899</v>
      </c>
    </row>
    <row r="1837" spans="1:4" ht="15.6" x14ac:dyDescent="0.3">
      <c r="A1837" s="33">
        <v>1836</v>
      </c>
      <c r="B1837" s="72">
        <v>180.13600158691406</v>
      </c>
      <c r="C1837" s="72">
        <v>180.13600158691406</v>
      </c>
      <c r="D1837" s="72">
        <v>1.801360011100769</v>
      </c>
    </row>
    <row r="1838" spans="1:4" ht="15.6" x14ac:dyDescent="0.3">
      <c r="A1838" s="33">
        <v>1837</v>
      </c>
      <c r="B1838" s="72">
        <v>166.83000183105469</v>
      </c>
      <c r="C1838" s="72">
        <v>166.83000183105469</v>
      </c>
      <c r="D1838" s="72">
        <v>1.6683000326156616</v>
      </c>
    </row>
    <row r="1839" spans="1:4" ht="15.6" x14ac:dyDescent="0.3">
      <c r="A1839" s="33">
        <v>1838</v>
      </c>
      <c r="B1839" s="72">
        <v>171.87300109863281</v>
      </c>
      <c r="C1839" s="72">
        <v>171.87300109863281</v>
      </c>
      <c r="D1839" s="72">
        <v>1.7187299728393555</v>
      </c>
    </row>
    <row r="1840" spans="1:4" ht="15.6" x14ac:dyDescent="0.3">
      <c r="A1840" s="33">
        <v>1839</v>
      </c>
      <c r="B1840" s="72">
        <v>91.488197326660156</v>
      </c>
      <c r="C1840" s="72">
        <v>91.488197326660156</v>
      </c>
      <c r="D1840" s="72">
        <v>0.91488200426101685</v>
      </c>
    </row>
    <row r="1841" spans="1:4" ht="15.6" x14ac:dyDescent="0.3">
      <c r="A1841" s="33">
        <v>1840</v>
      </c>
      <c r="B1841" s="72">
        <v>223.41299438476562</v>
      </c>
      <c r="C1841" s="72">
        <v>223.41299438476562</v>
      </c>
      <c r="D1841" s="72">
        <v>2.2341299057006836</v>
      </c>
    </row>
    <row r="1842" spans="1:4" ht="15.6" x14ac:dyDescent="0.3">
      <c r="A1842" s="33">
        <v>1841</v>
      </c>
      <c r="B1842" s="72">
        <v>180.47099304199219</v>
      </c>
      <c r="C1842" s="72">
        <v>180.47099304199219</v>
      </c>
      <c r="D1842" s="72">
        <v>1.8047100305557251</v>
      </c>
    </row>
    <row r="1843" spans="1:4" ht="15.6" x14ac:dyDescent="0.3">
      <c r="A1843" s="33">
        <v>1842</v>
      </c>
      <c r="B1843" s="72">
        <v>206.01800537109375</v>
      </c>
      <c r="C1843" s="72">
        <v>206.01800537109375</v>
      </c>
      <c r="D1843" s="72">
        <v>2.0601799488067627</v>
      </c>
    </row>
    <row r="1844" spans="1:4" ht="15.6" x14ac:dyDescent="0.3">
      <c r="A1844" s="33">
        <v>1843</v>
      </c>
      <c r="B1844" s="72">
        <v>188.93499755859375</v>
      </c>
      <c r="C1844" s="72">
        <v>188.93499755859375</v>
      </c>
      <c r="D1844" s="72">
        <v>1.8893500566482544</v>
      </c>
    </row>
    <row r="1845" spans="1:4" ht="15.6" x14ac:dyDescent="0.3">
      <c r="A1845" s="33">
        <v>1844</v>
      </c>
      <c r="B1845" s="72">
        <v>202.87800598144531</v>
      </c>
      <c r="C1845" s="72">
        <v>202.87800598144531</v>
      </c>
      <c r="D1845" s="72">
        <v>2.0287799835205078</v>
      </c>
    </row>
    <row r="1846" spans="1:4" ht="15.6" x14ac:dyDescent="0.3">
      <c r="A1846" s="33">
        <v>1845</v>
      </c>
      <c r="B1846" s="72">
        <v>213.65699768066406</v>
      </c>
      <c r="C1846" s="72">
        <v>213.65699768066406</v>
      </c>
      <c r="D1846" s="72">
        <v>2.1365699768066406</v>
      </c>
    </row>
    <row r="1847" spans="1:4" ht="15.6" x14ac:dyDescent="0.3">
      <c r="A1847" s="33">
        <v>1846</v>
      </c>
      <c r="B1847" s="72">
        <v>216.23800659179687</v>
      </c>
      <c r="C1847" s="72">
        <v>216.23800659179687</v>
      </c>
      <c r="D1847" s="72">
        <v>2.1623799800872803</v>
      </c>
    </row>
    <row r="1848" spans="1:4" ht="15.6" x14ac:dyDescent="0.3">
      <c r="A1848" s="33">
        <v>1847</v>
      </c>
      <c r="B1848" s="72">
        <v>215.57600402832031</v>
      </c>
      <c r="C1848" s="72">
        <v>215.57600402832031</v>
      </c>
      <c r="D1848" s="72">
        <v>2.1557600498199463</v>
      </c>
    </row>
    <row r="1849" spans="1:4" ht="15.6" x14ac:dyDescent="0.3">
      <c r="A1849" s="33">
        <v>1848</v>
      </c>
      <c r="B1849" s="72">
        <v>214.66700744628906</v>
      </c>
      <c r="C1849" s="72">
        <v>214.66700744628906</v>
      </c>
      <c r="D1849" s="72">
        <v>2.1466701030731201</v>
      </c>
    </row>
    <row r="1850" spans="1:4" ht="15.6" x14ac:dyDescent="0.3">
      <c r="A1850" s="33">
        <v>1849</v>
      </c>
      <c r="B1850" s="72">
        <v>183.5989990234375</v>
      </c>
      <c r="C1850" s="72">
        <v>183.5989990234375</v>
      </c>
      <c r="D1850" s="72">
        <v>1.8359899520874023</v>
      </c>
    </row>
    <row r="1851" spans="1:4" ht="15.6" x14ac:dyDescent="0.3">
      <c r="A1851" s="33">
        <v>1850</v>
      </c>
      <c r="B1851" s="72">
        <v>201.94200134277344</v>
      </c>
      <c r="C1851" s="72">
        <v>201.94200134277344</v>
      </c>
      <c r="D1851" s="72">
        <v>2.0194199085235596</v>
      </c>
    </row>
    <row r="1852" spans="1:4" ht="15.6" x14ac:dyDescent="0.3">
      <c r="A1852" s="33">
        <v>1851</v>
      </c>
      <c r="B1852" s="72">
        <v>209.38999938964844</v>
      </c>
      <c r="C1852" s="72">
        <v>209.38999938964844</v>
      </c>
      <c r="D1852" s="72">
        <v>2.0938999652862549</v>
      </c>
    </row>
    <row r="1853" spans="1:4" ht="15.6" x14ac:dyDescent="0.3">
      <c r="A1853" s="33">
        <v>1852</v>
      </c>
      <c r="B1853" s="72">
        <v>206.92399597167969</v>
      </c>
      <c r="C1853" s="72">
        <v>206.92399597167969</v>
      </c>
      <c r="D1853" s="72">
        <v>2.0692400932312012</v>
      </c>
    </row>
    <row r="1854" spans="1:4" ht="15.6" x14ac:dyDescent="0.3">
      <c r="A1854" s="33">
        <v>1853</v>
      </c>
      <c r="B1854" s="72">
        <v>196.34500122070312</v>
      </c>
      <c r="C1854" s="72">
        <v>196.34500122070312</v>
      </c>
      <c r="D1854" s="72">
        <v>1.9634499549865723</v>
      </c>
    </row>
    <row r="1855" spans="1:4" ht="15.6" x14ac:dyDescent="0.3">
      <c r="A1855" s="33">
        <v>1854</v>
      </c>
      <c r="B1855" s="72">
        <v>166.86700439453125</v>
      </c>
      <c r="C1855" s="72">
        <v>166.86700439453125</v>
      </c>
      <c r="D1855" s="72">
        <v>1.6686700582504272</v>
      </c>
    </row>
    <row r="1856" spans="1:4" ht="15.6" x14ac:dyDescent="0.3">
      <c r="A1856" s="33">
        <v>1855</v>
      </c>
      <c r="B1856" s="72">
        <v>147.85299682617187</v>
      </c>
      <c r="C1856" s="72">
        <v>147.85299682617187</v>
      </c>
      <c r="D1856" s="72">
        <v>1.4785300493240356</v>
      </c>
    </row>
    <row r="1857" spans="1:4" ht="15.6" x14ac:dyDescent="0.3">
      <c r="A1857" s="33">
        <v>1856</v>
      </c>
      <c r="B1857" s="72">
        <v>170.89900207519531</v>
      </c>
      <c r="C1857" s="72">
        <v>170.89900207519531</v>
      </c>
      <c r="D1857" s="72">
        <v>1.7089899778366089</v>
      </c>
    </row>
    <row r="1858" spans="1:4" ht="15.6" x14ac:dyDescent="0.3">
      <c r="A1858" s="33">
        <v>1857</v>
      </c>
      <c r="B1858" s="72">
        <v>191.0570068359375</v>
      </c>
      <c r="C1858" s="72">
        <v>191.0570068359375</v>
      </c>
      <c r="D1858" s="72">
        <v>1.9105700254440308</v>
      </c>
    </row>
    <row r="1859" spans="1:4" ht="15.6" x14ac:dyDescent="0.3">
      <c r="A1859" s="33">
        <v>1858</v>
      </c>
      <c r="B1859" s="72">
        <v>177.47999572753906</v>
      </c>
      <c r="C1859" s="72">
        <v>177.47999572753906</v>
      </c>
      <c r="D1859" s="72">
        <v>1.7747999429702759</v>
      </c>
    </row>
    <row r="1860" spans="1:4" ht="15.6" x14ac:dyDescent="0.3">
      <c r="A1860" s="33">
        <v>1859</v>
      </c>
      <c r="B1860" s="72">
        <v>176.56700134277344</v>
      </c>
      <c r="C1860" s="72">
        <v>176.56700134277344</v>
      </c>
      <c r="D1860" s="72">
        <v>1.7656699419021606</v>
      </c>
    </row>
    <row r="1861" spans="1:4" ht="15.6" x14ac:dyDescent="0.3">
      <c r="A1861" s="33">
        <v>1860</v>
      </c>
      <c r="B1861" s="72">
        <v>177.83200073242187</v>
      </c>
      <c r="C1861" s="72">
        <v>177.83200073242187</v>
      </c>
      <c r="D1861" s="72">
        <v>1.7783199548721313</v>
      </c>
    </row>
    <row r="1862" spans="1:4" ht="15.6" x14ac:dyDescent="0.3">
      <c r="A1862" s="33">
        <v>1861</v>
      </c>
      <c r="B1862" s="72">
        <v>201.78399658203125</v>
      </c>
      <c r="C1862" s="72">
        <v>201.78399658203125</v>
      </c>
      <c r="D1862" s="72">
        <v>2.0178399085998535</v>
      </c>
    </row>
    <row r="1863" spans="1:4" ht="15.6" x14ac:dyDescent="0.3">
      <c r="A1863" s="33">
        <v>1862</v>
      </c>
      <c r="B1863" s="72">
        <v>140.36799621582031</v>
      </c>
      <c r="C1863" s="72">
        <v>140.36799621582031</v>
      </c>
      <c r="D1863" s="72">
        <v>1.4036799669265747</v>
      </c>
    </row>
    <row r="1864" spans="1:4" ht="15.6" x14ac:dyDescent="0.3">
      <c r="A1864" s="33">
        <v>1863</v>
      </c>
      <c r="B1864" s="72">
        <v>186.7550048828125</v>
      </c>
      <c r="C1864" s="72">
        <v>186.7550048828125</v>
      </c>
      <c r="D1864" s="72">
        <v>1.8675500154495239</v>
      </c>
    </row>
    <row r="1865" spans="1:4" ht="15.6" x14ac:dyDescent="0.3">
      <c r="A1865" s="33">
        <v>1864</v>
      </c>
      <c r="B1865" s="72">
        <v>197.64100646972656</v>
      </c>
      <c r="C1865" s="72">
        <v>197.64100646972656</v>
      </c>
      <c r="D1865" s="72">
        <v>1.9764100313186646</v>
      </c>
    </row>
    <row r="1866" spans="1:4" ht="15.6" x14ac:dyDescent="0.3">
      <c r="A1866" s="33">
        <v>1865</v>
      </c>
      <c r="B1866" s="72">
        <v>202.87300109863281</v>
      </c>
      <c r="C1866" s="72">
        <v>202.87300109863281</v>
      </c>
      <c r="D1866" s="72">
        <v>2.0287299156188965</v>
      </c>
    </row>
    <row r="1867" spans="1:4" ht="15.6" x14ac:dyDescent="0.3">
      <c r="A1867" s="33">
        <v>1866</v>
      </c>
      <c r="B1867" s="72">
        <v>209.62100219726562</v>
      </c>
      <c r="C1867" s="72">
        <v>209.62100219726562</v>
      </c>
      <c r="D1867" s="72">
        <v>2.0962100028991699</v>
      </c>
    </row>
    <row r="1868" spans="1:4" ht="15.6" x14ac:dyDescent="0.3">
      <c r="A1868" s="33">
        <v>1867</v>
      </c>
      <c r="B1868" s="72">
        <v>213.96499633789062</v>
      </c>
      <c r="C1868" s="72">
        <v>213.96499633789062</v>
      </c>
      <c r="D1868" s="72">
        <v>2.1396501064300537</v>
      </c>
    </row>
    <row r="1869" spans="1:4" ht="15.6" x14ac:dyDescent="0.3">
      <c r="A1869" s="33">
        <v>1868</v>
      </c>
      <c r="B1869" s="72">
        <v>223.927001953125</v>
      </c>
      <c r="C1869" s="72">
        <v>223.927001953125</v>
      </c>
      <c r="D1869" s="72">
        <v>2.2392699718475342</v>
      </c>
    </row>
    <row r="1870" spans="1:4" ht="15.6" x14ac:dyDescent="0.3">
      <c r="A1870" s="33">
        <v>1869</v>
      </c>
      <c r="B1870" s="72">
        <v>208.21000671386719</v>
      </c>
      <c r="C1870" s="72">
        <v>208.21000671386719</v>
      </c>
      <c r="D1870" s="72">
        <v>2.0820999145507813</v>
      </c>
    </row>
    <row r="1871" spans="1:4" ht="15.6" x14ac:dyDescent="0.3">
      <c r="A1871" s="33">
        <v>1870</v>
      </c>
      <c r="B1871" s="72">
        <v>198.46000671386719</v>
      </c>
      <c r="C1871" s="72">
        <v>198.46000671386719</v>
      </c>
      <c r="D1871" s="72">
        <v>1.9845999479293823</v>
      </c>
    </row>
    <row r="1872" spans="1:4" ht="15.6" x14ac:dyDescent="0.3">
      <c r="A1872" s="33">
        <v>1871</v>
      </c>
      <c r="B1872" s="72">
        <v>206.95700073242187</v>
      </c>
      <c r="C1872" s="72">
        <v>206.95700073242187</v>
      </c>
      <c r="D1872" s="72">
        <v>2.0695700645446777</v>
      </c>
    </row>
    <row r="1873" spans="1:4" ht="15.6" x14ac:dyDescent="0.3">
      <c r="A1873" s="33">
        <v>1872</v>
      </c>
      <c r="B1873" s="72">
        <v>200.72300720214844</v>
      </c>
      <c r="C1873" s="72">
        <v>200.72300720214844</v>
      </c>
      <c r="D1873" s="72">
        <v>2.0072300434112549</v>
      </c>
    </row>
    <row r="1874" spans="1:4" ht="15.6" x14ac:dyDescent="0.3">
      <c r="A1874" s="33">
        <v>1873</v>
      </c>
      <c r="B1874" s="72">
        <v>206.94099426269531</v>
      </c>
      <c r="C1874" s="72">
        <v>206.94099426269531</v>
      </c>
      <c r="D1874" s="72">
        <v>2.0694100856781006</v>
      </c>
    </row>
    <row r="1875" spans="1:4" ht="15.6" x14ac:dyDescent="0.3">
      <c r="A1875" s="33">
        <v>1874</v>
      </c>
      <c r="B1875" s="72">
        <v>186.02099609375</v>
      </c>
      <c r="C1875" s="72">
        <v>186.02099609375</v>
      </c>
      <c r="D1875" s="72">
        <v>1.8602099418640137</v>
      </c>
    </row>
    <row r="1876" spans="1:4" ht="15.6" x14ac:dyDescent="0.3">
      <c r="A1876" s="33">
        <v>1875</v>
      </c>
      <c r="B1876" s="72">
        <v>155.80000305175781</v>
      </c>
      <c r="C1876" s="72">
        <v>155.80000305175781</v>
      </c>
      <c r="D1876" s="72">
        <v>1.5579999685287476</v>
      </c>
    </row>
    <row r="1877" spans="1:4" ht="15.6" x14ac:dyDescent="0.3">
      <c r="A1877" s="33">
        <v>1876</v>
      </c>
      <c r="B1877" s="72">
        <v>175.17599487304688</v>
      </c>
      <c r="C1877" s="72">
        <v>175.17599487304688</v>
      </c>
      <c r="D1877" s="72">
        <v>1.7517600059509277</v>
      </c>
    </row>
    <row r="1878" spans="1:4" ht="15.6" x14ac:dyDescent="0.3">
      <c r="A1878" s="33">
        <v>1877</v>
      </c>
      <c r="B1878" s="72">
        <v>169.74899291992187</v>
      </c>
      <c r="C1878" s="72">
        <v>169.74899291992187</v>
      </c>
      <c r="D1878" s="72">
        <v>1.6974899768829346</v>
      </c>
    </row>
    <row r="1879" spans="1:4" ht="15.6" x14ac:dyDescent="0.3">
      <c r="A1879" s="33">
        <v>1878</v>
      </c>
      <c r="B1879" s="72">
        <v>148.5679931640625</v>
      </c>
      <c r="C1879" s="72">
        <v>148.5679931640625</v>
      </c>
      <c r="D1879" s="72">
        <v>1.4856799840927124</v>
      </c>
    </row>
    <row r="1880" spans="1:4" ht="15.6" x14ac:dyDescent="0.3">
      <c r="A1880" s="33">
        <v>1879</v>
      </c>
      <c r="B1880" s="72">
        <v>144.93699645996094</v>
      </c>
      <c r="C1880" s="72">
        <v>144.93699645996094</v>
      </c>
      <c r="D1880" s="72">
        <v>1.4493700265884399</v>
      </c>
    </row>
    <row r="1881" spans="1:4" ht="15.6" x14ac:dyDescent="0.3">
      <c r="A1881" s="33">
        <v>1880</v>
      </c>
      <c r="B1881" s="72">
        <v>145.94099426269531</v>
      </c>
      <c r="C1881" s="72">
        <v>145.94099426269531</v>
      </c>
      <c r="D1881" s="72">
        <v>1.4594099521636963</v>
      </c>
    </row>
    <row r="1882" spans="1:4" ht="15.6" x14ac:dyDescent="0.3">
      <c r="A1882" s="33">
        <v>1881</v>
      </c>
      <c r="B1882" s="72">
        <v>143.71099853515625</v>
      </c>
      <c r="C1882" s="72">
        <v>143.71099853515625</v>
      </c>
      <c r="D1882" s="72">
        <v>1.4371099472045898</v>
      </c>
    </row>
    <row r="1883" spans="1:4" ht="15.6" x14ac:dyDescent="0.3">
      <c r="A1883" s="33">
        <v>1882</v>
      </c>
      <c r="B1883" s="72">
        <v>171.29100036621094</v>
      </c>
      <c r="C1883" s="72">
        <v>171.29100036621094</v>
      </c>
      <c r="D1883" s="72">
        <v>1.7129100561141968</v>
      </c>
    </row>
    <row r="1884" spans="1:4" ht="15.6" x14ac:dyDescent="0.3">
      <c r="A1884" s="33">
        <v>1883</v>
      </c>
      <c r="B1884" s="72">
        <v>187.05400085449219</v>
      </c>
      <c r="C1884" s="72">
        <v>187.05400085449219</v>
      </c>
      <c r="D1884" s="72">
        <v>1.8705400228500366</v>
      </c>
    </row>
    <row r="1885" spans="1:4" ht="15.6" x14ac:dyDescent="0.3">
      <c r="A1885" s="33">
        <v>1884</v>
      </c>
      <c r="B1885" s="72">
        <v>192.29499816894531</v>
      </c>
      <c r="C1885" s="72">
        <v>192.29499816894531</v>
      </c>
      <c r="D1885" s="72">
        <v>1.9229500293731689</v>
      </c>
    </row>
    <row r="1886" spans="1:4" ht="15.6" x14ac:dyDescent="0.3">
      <c r="A1886" s="33">
        <v>1885</v>
      </c>
      <c r="B1886" s="72">
        <v>97.59320068359375</v>
      </c>
      <c r="C1886" s="72">
        <v>97.59320068359375</v>
      </c>
      <c r="D1886" s="72">
        <v>0.97593200206756592</v>
      </c>
    </row>
    <row r="1887" spans="1:4" ht="15.6" x14ac:dyDescent="0.3">
      <c r="A1887" s="33">
        <v>1886</v>
      </c>
      <c r="B1887" s="72">
        <v>194.40699768066406</v>
      </c>
      <c r="C1887" s="72">
        <v>194.40699768066406</v>
      </c>
      <c r="D1887" s="72">
        <v>1.9440699815750122</v>
      </c>
    </row>
    <row r="1888" spans="1:4" ht="15.6" x14ac:dyDescent="0.3">
      <c r="A1888" s="33">
        <v>1887</v>
      </c>
      <c r="B1888" s="72">
        <v>205.10099792480469</v>
      </c>
      <c r="C1888" s="72">
        <v>205.10099792480469</v>
      </c>
      <c r="D1888" s="72">
        <v>2.0510098934173584</v>
      </c>
    </row>
    <row r="1889" spans="1:4" ht="15.6" x14ac:dyDescent="0.3">
      <c r="A1889" s="33">
        <v>1888</v>
      </c>
      <c r="B1889" s="72">
        <v>204.33399963378906</v>
      </c>
      <c r="C1889" s="72">
        <v>204.33399963378906</v>
      </c>
      <c r="D1889" s="72">
        <v>2.0433399677276611</v>
      </c>
    </row>
    <row r="1890" spans="1:4" ht="15.6" x14ac:dyDescent="0.3">
      <c r="A1890" s="33">
        <v>1889</v>
      </c>
      <c r="B1890" s="72">
        <v>207.73800659179687</v>
      </c>
      <c r="C1890" s="72">
        <v>207.73800659179687</v>
      </c>
      <c r="D1890" s="72">
        <v>2.0773799419403076</v>
      </c>
    </row>
    <row r="1891" spans="1:4" ht="15.6" x14ac:dyDescent="0.3">
      <c r="A1891" s="33">
        <v>1890</v>
      </c>
      <c r="B1891" s="72">
        <v>197.92599487304688</v>
      </c>
      <c r="C1891" s="72">
        <v>197.92599487304688</v>
      </c>
      <c r="D1891" s="72">
        <v>1.9792599678039551</v>
      </c>
    </row>
    <row r="1892" spans="1:4" ht="15.6" x14ac:dyDescent="0.3">
      <c r="A1892" s="33">
        <v>1891</v>
      </c>
      <c r="B1892" s="72">
        <v>219.92900085449219</v>
      </c>
      <c r="C1892" s="72">
        <v>219.92900085449219</v>
      </c>
      <c r="D1892" s="72">
        <v>2.1992900371551514</v>
      </c>
    </row>
    <row r="1893" spans="1:4" ht="15.6" x14ac:dyDescent="0.3">
      <c r="A1893" s="33">
        <v>1892</v>
      </c>
      <c r="B1893" s="72">
        <v>204.27299499511719</v>
      </c>
      <c r="C1893" s="72">
        <v>204.27299499511719</v>
      </c>
      <c r="D1893" s="72">
        <v>2.0427300930023193</v>
      </c>
    </row>
    <row r="1894" spans="1:4" ht="15.6" x14ac:dyDescent="0.3">
      <c r="A1894" s="33">
        <v>1893</v>
      </c>
      <c r="B1894" s="72">
        <v>190.87899780273438</v>
      </c>
      <c r="C1894" s="72">
        <v>190.87899780273438</v>
      </c>
      <c r="D1894" s="72">
        <v>1.9087899923324585</v>
      </c>
    </row>
    <row r="1895" spans="1:4" ht="15.6" x14ac:dyDescent="0.3">
      <c r="A1895" s="33">
        <v>1894</v>
      </c>
      <c r="B1895" s="72">
        <v>196.46600341796875</v>
      </c>
      <c r="C1895" s="72">
        <v>196.46600341796875</v>
      </c>
      <c r="D1895" s="72">
        <v>1.9646600484848022</v>
      </c>
    </row>
    <row r="1896" spans="1:4" ht="15.6" x14ac:dyDescent="0.3">
      <c r="A1896" s="33">
        <v>1895</v>
      </c>
      <c r="B1896" s="72">
        <v>196.36599731445312</v>
      </c>
      <c r="C1896" s="72">
        <v>196.36599731445312</v>
      </c>
      <c r="D1896" s="72">
        <v>1.9636600017547607</v>
      </c>
    </row>
    <row r="1897" spans="1:4" ht="15.6" x14ac:dyDescent="0.3">
      <c r="A1897" s="33">
        <v>1896</v>
      </c>
      <c r="B1897" s="72">
        <v>204.27299499511719</v>
      </c>
      <c r="C1897" s="72">
        <v>204.27299499511719</v>
      </c>
      <c r="D1897" s="72">
        <v>2.0427300930023193</v>
      </c>
    </row>
    <row r="1898" spans="1:4" ht="15.6" x14ac:dyDescent="0.3">
      <c r="A1898" s="33">
        <v>1897</v>
      </c>
      <c r="B1898" s="72">
        <v>147.47999572753906</v>
      </c>
      <c r="C1898" s="72">
        <v>147.47999572753906</v>
      </c>
      <c r="D1898" s="72">
        <v>1.4747999906539917</v>
      </c>
    </row>
    <row r="1899" spans="1:4" ht="15.6" x14ac:dyDescent="0.3">
      <c r="A1899" s="33">
        <v>1898</v>
      </c>
      <c r="B1899" s="72">
        <v>158.63900756835937</v>
      </c>
      <c r="C1899" s="72">
        <v>158.63900756835937</v>
      </c>
      <c r="D1899" s="72">
        <v>1.5863900184631348</v>
      </c>
    </row>
    <row r="1900" spans="1:4" ht="15.6" x14ac:dyDescent="0.3">
      <c r="A1900" s="33">
        <v>1899</v>
      </c>
      <c r="B1900" s="72">
        <v>182.0050048828125</v>
      </c>
      <c r="C1900" s="72">
        <v>182.0050048828125</v>
      </c>
      <c r="D1900" s="72">
        <v>1.8200500011444092</v>
      </c>
    </row>
    <row r="1901" spans="1:4" ht="15.6" x14ac:dyDescent="0.3">
      <c r="A1901" s="33">
        <v>1900</v>
      </c>
      <c r="B1901" s="72">
        <v>156.53900146484375</v>
      </c>
      <c r="C1901" s="72">
        <v>156.53900146484375</v>
      </c>
      <c r="D1901" s="72">
        <v>1.5653899908065796</v>
      </c>
    </row>
    <row r="1902" spans="1:4" ht="15.6" x14ac:dyDescent="0.3">
      <c r="A1902" s="33">
        <v>1901</v>
      </c>
      <c r="B1902" s="72">
        <v>163.63499450683594</v>
      </c>
      <c r="C1902" s="72">
        <v>163.63499450683594</v>
      </c>
      <c r="D1902" s="72">
        <v>1.6363500356674194</v>
      </c>
    </row>
    <row r="1903" spans="1:4" ht="15.6" x14ac:dyDescent="0.3">
      <c r="A1903" s="33">
        <v>1902</v>
      </c>
      <c r="B1903" s="72">
        <v>148.57699584960937</v>
      </c>
      <c r="C1903" s="72">
        <v>148.57699584960937</v>
      </c>
      <c r="D1903" s="72">
        <v>1.4857699871063232</v>
      </c>
    </row>
    <row r="1904" spans="1:4" ht="15.6" x14ac:dyDescent="0.3">
      <c r="A1904" s="33">
        <v>1903</v>
      </c>
      <c r="B1904" s="72">
        <v>106.54900360107422</v>
      </c>
      <c r="C1904" s="72">
        <v>106.54900360107422</v>
      </c>
      <c r="D1904" s="72">
        <v>1.0654900074005127</v>
      </c>
    </row>
    <row r="1905" spans="1:4" ht="15.6" x14ac:dyDescent="0.3">
      <c r="A1905" s="33">
        <v>1904</v>
      </c>
      <c r="B1905" s="72">
        <v>155.17300415039063</v>
      </c>
      <c r="C1905" s="72">
        <v>155.17300415039063</v>
      </c>
      <c r="D1905" s="72">
        <v>1.5517300367355347</v>
      </c>
    </row>
    <row r="1906" spans="1:4" ht="15.6" x14ac:dyDescent="0.3">
      <c r="A1906" s="33">
        <v>1905</v>
      </c>
      <c r="B1906" s="72">
        <v>117.19200134277344</v>
      </c>
      <c r="C1906" s="72">
        <v>117.19200134277344</v>
      </c>
      <c r="D1906" s="72">
        <v>1.1719199419021606</v>
      </c>
    </row>
    <row r="1907" spans="1:4" ht="15.6" x14ac:dyDescent="0.3">
      <c r="A1907" s="33">
        <v>1906</v>
      </c>
      <c r="B1907" s="72">
        <v>125.73200225830078</v>
      </c>
      <c r="C1907" s="72">
        <v>125.73200225830078</v>
      </c>
      <c r="D1907" s="72">
        <v>1.2573200464248657</v>
      </c>
    </row>
    <row r="1908" spans="1:4" ht="15.6" x14ac:dyDescent="0.3">
      <c r="A1908" s="33">
        <v>1907</v>
      </c>
      <c r="B1908" s="72">
        <v>135.74000549316406</v>
      </c>
      <c r="C1908" s="72">
        <v>135.74000549316406</v>
      </c>
      <c r="D1908" s="72">
        <v>1.3573999404907227</v>
      </c>
    </row>
    <row r="1909" spans="1:4" ht="15.6" x14ac:dyDescent="0.3">
      <c r="A1909" s="33">
        <v>1908</v>
      </c>
      <c r="B1909" s="72">
        <v>67.052497863769531</v>
      </c>
      <c r="C1909" s="72">
        <v>67.052497863769531</v>
      </c>
      <c r="D1909" s="72">
        <v>0.67052501440048218</v>
      </c>
    </row>
    <row r="1910" spans="1:4" ht="15.6" x14ac:dyDescent="0.3">
      <c r="A1910" s="33">
        <v>1909</v>
      </c>
      <c r="B1910" s="72">
        <v>220.25599670410156</v>
      </c>
      <c r="C1910" s="72">
        <v>220.25599670410156</v>
      </c>
      <c r="D1910" s="72">
        <v>2.2025599479675293</v>
      </c>
    </row>
    <row r="1911" spans="1:4" ht="15.6" x14ac:dyDescent="0.3">
      <c r="A1911" s="33">
        <v>1910</v>
      </c>
      <c r="B1911" s="72">
        <v>225.34800720214844</v>
      </c>
      <c r="C1911" s="72">
        <v>225.34800720214844</v>
      </c>
      <c r="D1911" s="72">
        <v>2.2534799575805664</v>
      </c>
    </row>
    <row r="1912" spans="1:4" ht="15.6" x14ac:dyDescent="0.3">
      <c r="A1912" s="33">
        <v>1911</v>
      </c>
      <c r="B1912" s="72">
        <v>219.81500244140625</v>
      </c>
      <c r="C1912" s="72">
        <v>219.81500244140625</v>
      </c>
      <c r="D1912" s="72">
        <v>2.1981499195098877</v>
      </c>
    </row>
    <row r="1913" spans="1:4" ht="15.6" x14ac:dyDescent="0.3">
      <c r="A1913" s="33">
        <v>1912</v>
      </c>
      <c r="B1913" s="72">
        <v>207.80099487304688</v>
      </c>
      <c r="C1913" s="72">
        <v>207.80099487304688</v>
      </c>
      <c r="D1913" s="72">
        <v>2.078010082244873</v>
      </c>
    </row>
    <row r="1914" spans="1:4" ht="15.6" x14ac:dyDescent="0.3">
      <c r="A1914" s="33">
        <v>1913</v>
      </c>
      <c r="B1914" s="72">
        <v>219.70199584960937</v>
      </c>
      <c r="C1914" s="72">
        <v>219.70199584960937</v>
      </c>
      <c r="D1914" s="72">
        <v>2.1970200538635254</v>
      </c>
    </row>
    <row r="1915" spans="1:4" ht="15.6" x14ac:dyDescent="0.3">
      <c r="A1915" s="33">
        <v>1914</v>
      </c>
      <c r="B1915" s="72">
        <v>229.29200744628906</v>
      </c>
      <c r="C1915" s="72">
        <v>229.29200744628906</v>
      </c>
      <c r="D1915" s="72">
        <v>2.2929201126098633</v>
      </c>
    </row>
    <row r="1916" spans="1:4" ht="15.6" x14ac:dyDescent="0.3">
      <c r="A1916" s="33">
        <v>1915</v>
      </c>
      <c r="B1916" s="72">
        <v>218.0679931640625</v>
      </c>
      <c r="C1916" s="72">
        <v>218.0679931640625</v>
      </c>
      <c r="D1916" s="72">
        <v>2.1806800365447998</v>
      </c>
    </row>
    <row r="1917" spans="1:4" ht="15.6" x14ac:dyDescent="0.3">
      <c r="A1917" s="33">
        <v>1916</v>
      </c>
      <c r="B1917" s="72">
        <v>210.31199645996094</v>
      </c>
      <c r="C1917" s="72">
        <v>210.31199645996094</v>
      </c>
      <c r="D1917" s="72">
        <v>2.1031200885772705</v>
      </c>
    </row>
    <row r="1918" spans="1:4" ht="15.6" x14ac:dyDescent="0.3">
      <c r="A1918" s="33">
        <v>1917</v>
      </c>
      <c r="B1918" s="72">
        <v>198.85299682617187</v>
      </c>
      <c r="C1918" s="72">
        <v>198.85299682617187</v>
      </c>
      <c r="D1918" s="72">
        <v>1.9885300397872925</v>
      </c>
    </row>
    <row r="1919" spans="1:4" ht="15.6" x14ac:dyDescent="0.3">
      <c r="A1919" s="33">
        <v>1918</v>
      </c>
      <c r="B1919" s="72">
        <v>192.64100646972656</v>
      </c>
      <c r="C1919" s="72">
        <v>192.64100646972656</v>
      </c>
      <c r="D1919" s="72">
        <v>1.9264099597930908</v>
      </c>
    </row>
    <row r="1920" spans="1:4" ht="15.6" x14ac:dyDescent="0.3">
      <c r="A1920" s="33">
        <v>1919</v>
      </c>
      <c r="B1920" s="72">
        <v>207.87800598144531</v>
      </c>
      <c r="C1920" s="72">
        <v>207.87800598144531</v>
      </c>
      <c r="D1920" s="72">
        <v>2.078779935836792</v>
      </c>
    </row>
    <row r="1921" spans="1:4" ht="15.6" x14ac:dyDescent="0.3">
      <c r="A1921" s="33">
        <v>1920</v>
      </c>
      <c r="B1921" s="72">
        <v>191.95100402832031</v>
      </c>
      <c r="C1921" s="72">
        <v>191.95100402832031</v>
      </c>
      <c r="D1921" s="72">
        <v>1.9195100069046021</v>
      </c>
    </row>
    <row r="1922" spans="1:4" ht="15.6" x14ac:dyDescent="0.3">
      <c r="A1922" s="33">
        <v>1921</v>
      </c>
      <c r="B1922" s="72">
        <v>191.36399841308594</v>
      </c>
      <c r="C1922" s="72">
        <v>191.36399841308594</v>
      </c>
      <c r="D1922" s="72">
        <v>1.913640022277832</v>
      </c>
    </row>
    <row r="1923" spans="1:4" ht="15.6" x14ac:dyDescent="0.3">
      <c r="A1923" s="33">
        <v>1922</v>
      </c>
      <c r="B1923" s="72">
        <v>165.3280029296875</v>
      </c>
      <c r="C1923" s="72">
        <v>165.3280029296875</v>
      </c>
      <c r="D1923" s="72">
        <v>1.6532800197601318</v>
      </c>
    </row>
    <row r="1924" spans="1:4" ht="15.6" x14ac:dyDescent="0.3">
      <c r="A1924" s="33">
        <v>1923</v>
      </c>
      <c r="B1924" s="72">
        <v>159.55799865722656</v>
      </c>
      <c r="C1924" s="72">
        <v>159.55799865722656</v>
      </c>
      <c r="D1924" s="72">
        <v>1.595579981803894</v>
      </c>
    </row>
    <row r="1925" spans="1:4" ht="15.6" x14ac:dyDescent="0.3">
      <c r="A1925" s="33">
        <v>1924</v>
      </c>
      <c r="B1925" s="72">
        <v>129.51400756835937</v>
      </c>
      <c r="C1925" s="72">
        <v>129.51400756835937</v>
      </c>
      <c r="D1925" s="72">
        <v>1.2951400279998779</v>
      </c>
    </row>
    <row r="1926" spans="1:4" ht="15.6" x14ac:dyDescent="0.3">
      <c r="A1926" s="33">
        <v>1925</v>
      </c>
      <c r="B1926" s="72">
        <v>147.23899841308594</v>
      </c>
      <c r="C1926" s="72">
        <v>147.23899841308594</v>
      </c>
      <c r="D1926" s="72">
        <v>1.4723900556564331</v>
      </c>
    </row>
    <row r="1927" spans="1:4" ht="15.6" x14ac:dyDescent="0.3">
      <c r="A1927" s="33">
        <v>1926</v>
      </c>
      <c r="B1927" s="72">
        <v>132.15800476074219</v>
      </c>
      <c r="C1927" s="72">
        <v>132.15800476074219</v>
      </c>
      <c r="D1927" s="72">
        <v>1.3215800523757935</v>
      </c>
    </row>
    <row r="1928" spans="1:4" ht="15.6" x14ac:dyDescent="0.3">
      <c r="A1928" s="33">
        <v>1927</v>
      </c>
      <c r="B1928" s="72">
        <v>142.5780029296875</v>
      </c>
      <c r="C1928" s="72">
        <v>142.5780029296875</v>
      </c>
      <c r="D1928" s="72">
        <v>1.4257800579071045</v>
      </c>
    </row>
    <row r="1929" spans="1:4" ht="15.6" x14ac:dyDescent="0.3">
      <c r="A1929" s="33">
        <v>1928</v>
      </c>
      <c r="B1929" s="72">
        <v>122.9530029296875</v>
      </c>
      <c r="C1929" s="72">
        <v>122.9530029296875</v>
      </c>
      <c r="D1929" s="72">
        <v>1.2295299768447876</v>
      </c>
    </row>
    <row r="1930" spans="1:4" ht="15.6" x14ac:dyDescent="0.3">
      <c r="A1930" s="33">
        <v>1929</v>
      </c>
      <c r="B1930" s="72">
        <v>136.94500732421875</v>
      </c>
      <c r="C1930" s="72">
        <v>136.94500732421875</v>
      </c>
      <c r="D1930" s="72">
        <v>1.3694499731063843</v>
      </c>
    </row>
    <row r="1931" spans="1:4" ht="15.6" x14ac:dyDescent="0.3">
      <c r="A1931" s="33">
        <v>1930</v>
      </c>
      <c r="B1931" s="72">
        <v>138.69700622558594</v>
      </c>
      <c r="C1931" s="72">
        <v>138.69700622558594</v>
      </c>
      <c r="D1931" s="72">
        <v>1.386970043182373</v>
      </c>
    </row>
    <row r="1932" spans="1:4" ht="15.6" x14ac:dyDescent="0.3">
      <c r="A1932" s="33">
        <v>1931</v>
      </c>
      <c r="B1932" s="72">
        <v>102.39800262451172</v>
      </c>
      <c r="C1932" s="72">
        <v>102.39800262451172</v>
      </c>
      <c r="D1932" s="72">
        <v>1.0239800214767456</v>
      </c>
    </row>
    <row r="1933" spans="1:4" ht="15.6" x14ac:dyDescent="0.3">
      <c r="A1933" s="33">
        <v>1932</v>
      </c>
      <c r="B1933" s="72">
        <v>226.03300476074219</v>
      </c>
      <c r="C1933" s="72">
        <v>226.03300476074219</v>
      </c>
      <c r="D1933" s="72">
        <v>2.2603299617767334</v>
      </c>
    </row>
    <row r="1934" spans="1:4" ht="15.6" x14ac:dyDescent="0.3">
      <c r="A1934" s="33">
        <v>1933</v>
      </c>
      <c r="B1934" s="72">
        <v>231.18600463867187</v>
      </c>
      <c r="C1934" s="72">
        <v>231.18600463867187</v>
      </c>
      <c r="D1934" s="72">
        <v>2.3118600845336914</v>
      </c>
    </row>
    <row r="1935" spans="1:4" ht="15.6" x14ac:dyDescent="0.3">
      <c r="A1935" s="33">
        <v>1934</v>
      </c>
      <c r="B1935" s="72">
        <v>230.23100280761719</v>
      </c>
      <c r="C1935" s="72">
        <v>230.23100280761719</v>
      </c>
      <c r="D1935" s="72">
        <v>2.3023099899291992</v>
      </c>
    </row>
    <row r="1936" spans="1:4" ht="15.6" x14ac:dyDescent="0.3">
      <c r="A1936" s="33">
        <v>1935</v>
      </c>
      <c r="B1936" s="72">
        <v>227.32600402832031</v>
      </c>
      <c r="C1936" s="72">
        <v>227.32600402832031</v>
      </c>
      <c r="D1936" s="72">
        <v>2.2732601165771484</v>
      </c>
    </row>
    <row r="1937" spans="1:4" ht="15.6" x14ac:dyDescent="0.3">
      <c r="A1937" s="33">
        <v>1936</v>
      </c>
      <c r="B1937" s="72">
        <v>223.04200744628906</v>
      </c>
      <c r="C1937" s="72">
        <v>223.04200744628906</v>
      </c>
      <c r="D1937" s="72">
        <v>2.2304201126098633</v>
      </c>
    </row>
    <row r="1938" spans="1:4" ht="15.6" x14ac:dyDescent="0.3">
      <c r="A1938" s="33">
        <v>1937</v>
      </c>
      <c r="B1938" s="72">
        <v>227.72999572753906</v>
      </c>
      <c r="C1938" s="72">
        <v>227.72999572753906</v>
      </c>
      <c r="D1938" s="72">
        <v>2.2772998809814453</v>
      </c>
    </row>
    <row r="1939" spans="1:4" ht="15.6" x14ac:dyDescent="0.3">
      <c r="A1939" s="33">
        <v>1938</v>
      </c>
      <c r="B1939" s="72">
        <v>228.093994140625</v>
      </c>
      <c r="C1939" s="72">
        <v>228.093994140625</v>
      </c>
      <c r="D1939" s="72">
        <v>2.280940055847168</v>
      </c>
    </row>
    <row r="1940" spans="1:4" ht="15.6" x14ac:dyDescent="0.3">
      <c r="A1940" s="33">
        <v>1939</v>
      </c>
      <c r="B1940" s="72">
        <v>215.26300048828125</v>
      </c>
      <c r="C1940" s="72">
        <v>215.26300048828125</v>
      </c>
      <c r="D1940" s="72">
        <v>2.152630090713501</v>
      </c>
    </row>
    <row r="1941" spans="1:4" ht="15.6" x14ac:dyDescent="0.3">
      <c r="A1941" s="33">
        <v>1940</v>
      </c>
      <c r="B1941" s="72">
        <v>205.02200317382812</v>
      </c>
      <c r="C1941" s="72">
        <v>205.02200317382812</v>
      </c>
      <c r="D1941" s="72">
        <v>2.0502200126647949</v>
      </c>
    </row>
    <row r="1942" spans="1:4" ht="15.6" x14ac:dyDescent="0.3">
      <c r="A1942" s="33">
        <v>1941</v>
      </c>
      <c r="B1942" s="72">
        <v>198.39199829101562</v>
      </c>
      <c r="C1942" s="72">
        <v>198.39199829101562</v>
      </c>
      <c r="D1942" s="72">
        <v>1.9839199781417847</v>
      </c>
    </row>
    <row r="1943" spans="1:4" ht="15.6" x14ac:dyDescent="0.3">
      <c r="A1943" s="33">
        <v>1942</v>
      </c>
      <c r="B1943" s="72">
        <v>180.34599304199219</v>
      </c>
      <c r="C1943" s="72">
        <v>180.34599304199219</v>
      </c>
      <c r="D1943" s="72">
        <v>1.8034600019454956</v>
      </c>
    </row>
    <row r="1944" spans="1:4" ht="15.6" x14ac:dyDescent="0.3">
      <c r="A1944" s="33">
        <v>1943</v>
      </c>
      <c r="B1944" s="72">
        <v>147.48399353027344</v>
      </c>
      <c r="C1944" s="72">
        <v>147.48399353027344</v>
      </c>
      <c r="D1944" s="72">
        <v>1.4748400449752808</v>
      </c>
    </row>
    <row r="1945" spans="1:4" ht="15.6" x14ac:dyDescent="0.3">
      <c r="A1945" s="33">
        <v>1944</v>
      </c>
      <c r="B1945" s="72">
        <v>144.95100402832031</v>
      </c>
      <c r="C1945" s="72">
        <v>144.95100402832031</v>
      </c>
      <c r="D1945" s="72">
        <v>1.4495099782943726</v>
      </c>
    </row>
    <row r="1946" spans="1:4" ht="15.6" x14ac:dyDescent="0.3">
      <c r="A1946" s="33">
        <v>1945</v>
      </c>
      <c r="B1946" s="72">
        <v>161.03500366210937</v>
      </c>
      <c r="C1946" s="72">
        <v>161.03500366210937</v>
      </c>
      <c r="D1946" s="72">
        <v>1.6103500127792358</v>
      </c>
    </row>
    <row r="1947" spans="1:4" ht="15.6" x14ac:dyDescent="0.3">
      <c r="A1947" s="33">
        <v>1946</v>
      </c>
      <c r="B1947" s="72">
        <v>186.13299560546875</v>
      </c>
      <c r="C1947" s="72">
        <v>186.13299560546875</v>
      </c>
      <c r="D1947" s="72">
        <v>1.8613300323486328</v>
      </c>
    </row>
    <row r="1948" spans="1:4" ht="15.6" x14ac:dyDescent="0.3">
      <c r="A1948" s="33">
        <v>1947</v>
      </c>
      <c r="B1948" s="72">
        <v>153.55499267578125</v>
      </c>
      <c r="C1948" s="72">
        <v>153.55499267578125</v>
      </c>
      <c r="D1948" s="72">
        <v>1.5355499982833862</v>
      </c>
    </row>
    <row r="1949" spans="1:4" ht="15.6" x14ac:dyDescent="0.3">
      <c r="A1949" s="33">
        <v>1948</v>
      </c>
      <c r="B1949" s="72">
        <v>156.16799926757812</v>
      </c>
      <c r="C1949" s="72">
        <v>156.16799926757812</v>
      </c>
      <c r="D1949" s="72">
        <v>1.5616799592971802</v>
      </c>
    </row>
    <row r="1950" spans="1:4" ht="15.6" x14ac:dyDescent="0.3">
      <c r="A1950" s="33">
        <v>1949</v>
      </c>
      <c r="B1950" s="72">
        <v>157.44999694824219</v>
      </c>
      <c r="C1950" s="72">
        <v>157.44999694824219</v>
      </c>
      <c r="D1950" s="72">
        <v>1.5744999647140503</v>
      </c>
    </row>
    <row r="1951" spans="1:4" ht="15.6" x14ac:dyDescent="0.3">
      <c r="A1951" s="33">
        <v>1950</v>
      </c>
      <c r="B1951" s="72">
        <v>144.28799438476562</v>
      </c>
      <c r="C1951" s="72">
        <v>144.28799438476562</v>
      </c>
      <c r="D1951" s="72">
        <v>1.4428800344467163</v>
      </c>
    </row>
    <row r="1952" spans="1:4" ht="15.6" x14ac:dyDescent="0.3">
      <c r="A1952" s="33">
        <v>1951</v>
      </c>
      <c r="B1952" s="72">
        <v>156.75100708007813</v>
      </c>
      <c r="C1952" s="72">
        <v>156.75100708007813</v>
      </c>
      <c r="D1952" s="72">
        <v>1.5675100088119507</v>
      </c>
    </row>
    <row r="1953" spans="1:4" ht="15.6" x14ac:dyDescent="0.3">
      <c r="A1953" s="33">
        <v>1952</v>
      </c>
      <c r="B1953" s="72">
        <v>142.656005859375</v>
      </c>
      <c r="C1953" s="72">
        <v>142.656005859375</v>
      </c>
      <c r="D1953" s="72">
        <v>1.4265600442886353</v>
      </c>
    </row>
    <row r="1954" spans="1:4" ht="15.6" x14ac:dyDescent="0.3">
      <c r="A1954" s="33">
        <v>1953</v>
      </c>
      <c r="B1954" s="72">
        <v>154.15899658203125</v>
      </c>
      <c r="C1954" s="72">
        <v>154.15899658203125</v>
      </c>
      <c r="D1954" s="72">
        <v>1.5415899753570557</v>
      </c>
    </row>
    <row r="1955" spans="1:4" ht="15.6" x14ac:dyDescent="0.3">
      <c r="A1955" s="33">
        <v>1954</v>
      </c>
      <c r="B1955" s="72">
        <v>97.878402709960938</v>
      </c>
      <c r="C1955" s="72">
        <v>97.878402709960938</v>
      </c>
      <c r="D1955" s="72">
        <v>0.97878402471542358</v>
      </c>
    </row>
    <row r="1956" spans="1:4" ht="15.6" x14ac:dyDescent="0.3">
      <c r="A1956" s="33">
        <v>1955</v>
      </c>
      <c r="B1956" s="72">
        <v>214.96000671386719</v>
      </c>
      <c r="C1956" s="72">
        <v>214.96000671386719</v>
      </c>
      <c r="D1956" s="72">
        <v>2.1496000289916992</v>
      </c>
    </row>
    <row r="1957" spans="1:4" ht="15.6" x14ac:dyDescent="0.3">
      <c r="A1957" s="33">
        <v>1956</v>
      </c>
      <c r="B1957" s="72">
        <v>229.31500244140625</v>
      </c>
      <c r="C1957" s="72">
        <v>229.31500244140625</v>
      </c>
      <c r="D1957" s="72">
        <v>2.2931499481201172</v>
      </c>
    </row>
    <row r="1958" spans="1:4" ht="15.6" x14ac:dyDescent="0.3">
      <c r="A1958" s="33">
        <v>1957</v>
      </c>
      <c r="B1958" s="72">
        <v>233.30599975585937</v>
      </c>
      <c r="C1958" s="72">
        <v>233.30599975585937</v>
      </c>
      <c r="D1958" s="72">
        <v>2.3330600261688232</v>
      </c>
    </row>
    <row r="1959" spans="1:4" ht="15.6" x14ac:dyDescent="0.3">
      <c r="A1959" s="33">
        <v>1958</v>
      </c>
      <c r="B1959" s="72">
        <v>233.218994140625</v>
      </c>
      <c r="C1959" s="72">
        <v>233.218994140625</v>
      </c>
      <c r="D1959" s="72">
        <v>2.3321900367736816</v>
      </c>
    </row>
    <row r="1960" spans="1:4" ht="15.6" x14ac:dyDescent="0.3">
      <c r="A1960" s="33">
        <v>1959</v>
      </c>
      <c r="B1960" s="72">
        <v>225.3070068359375</v>
      </c>
      <c r="C1960" s="72">
        <v>225.3070068359375</v>
      </c>
      <c r="D1960" s="72">
        <v>2.2530701160430908</v>
      </c>
    </row>
    <row r="1961" spans="1:4" ht="15.6" x14ac:dyDescent="0.3">
      <c r="A1961" s="33">
        <v>1960</v>
      </c>
      <c r="B1961" s="72">
        <v>222.55299377441406</v>
      </c>
      <c r="C1961" s="72">
        <v>222.55299377441406</v>
      </c>
      <c r="D1961" s="72">
        <v>2.2255299091339111</v>
      </c>
    </row>
    <row r="1962" spans="1:4" ht="15.6" x14ac:dyDescent="0.3">
      <c r="A1962" s="33">
        <v>1961</v>
      </c>
      <c r="B1962" s="72">
        <v>230.39199829101562</v>
      </c>
      <c r="C1962" s="72">
        <v>230.39199829101562</v>
      </c>
      <c r="D1962" s="72">
        <v>2.3039200305938721</v>
      </c>
    </row>
    <row r="1963" spans="1:4" ht="15.6" x14ac:dyDescent="0.3">
      <c r="A1963" s="33">
        <v>1962</v>
      </c>
      <c r="B1963" s="72">
        <v>230.39199829101562</v>
      </c>
      <c r="C1963" s="72">
        <v>230.39199829101562</v>
      </c>
      <c r="D1963" s="72">
        <v>2.3039200305938721</v>
      </c>
    </row>
    <row r="1964" spans="1:4" ht="15.6" x14ac:dyDescent="0.3">
      <c r="A1964" s="33">
        <v>1963</v>
      </c>
      <c r="B1964" s="72">
        <v>224.19099426269531</v>
      </c>
      <c r="C1964" s="72">
        <v>224.19099426269531</v>
      </c>
      <c r="D1964" s="72">
        <v>2.2419099807739258</v>
      </c>
    </row>
    <row r="1965" spans="1:4" ht="15.6" x14ac:dyDescent="0.3">
      <c r="A1965" s="33">
        <v>1964</v>
      </c>
      <c r="B1965" s="72">
        <v>217.32099914550781</v>
      </c>
      <c r="C1965" s="72">
        <v>217.32099914550781</v>
      </c>
      <c r="D1965" s="72">
        <v>2.1732099056243896</v>
      </c>
    </row>
    <row r="1966" spans="1:4" ht="15.6" x14ac:dyDescent="0.3">
      <c r="A1966" s="33">
        <v>1965</v>
      </c>
      <c r="B1966" s="72">
        <v>196.06300354003906</v>
      </c>
      <c r="C1966" s="72">
        <v>196.06300354003906</v>
      </c>
      <c r="D1966" s="72">
        <v>1.9606300592422485</v>
      </c>
    </row>
    <row r="1967" spans="1:4" ht="15.6" x14ac:dyDescent="0.3">
      <c r="A1967" s="33">
        <v>1966</v>
      </c>
      <c r="B1967" s="72">
        <v>175.05499267578125</v>
      </c>
      <c r="C1967" s="72">
        <v>175.05499267578125</v>
      </c>
      <c r="D1967" s="72">
        <v>1.7505500316619873</v>
      </c>
    </row>
    <row r="1968" spans="1:4" ht="15.6" x14ac:dyDescent="0.3">
      <c r="A1968" s="33">
        <v>1967</v>
      </c>
      <c r="B1968" s="72">
        <v>174.49200439453125</v>
      </c>
      <c r="C1968" s="72">
        <v>174.49200439453125</v>
      </c>
      <c r="D1968" s="72">
        <v>1.744920015335083</v>
      </c>
    </row>
    <row r="1969" spans="1:4" ht="15.6" x14ac:dyDescent="0.3">
      <c r="A1969" s="33">
        <v>1968</v>
      </c>
      <c r="B1969" s="72">
        <v>156.7550048828125</v>
      </c>
      <c r="C1969" s="72">
        <v>156.7550048828125</v>
      </c>
      <c r="D1969" s="72">
        <v>1.5675499439239502</v>
      </c>
    </row>
    <row r="1970" spans="1:4" ht="15.6" x14ac:dyDescent="0.3">
      <c r="A1970" s="33">
        <v>1969</v>
      </c>
      <c r="B1970" s="72">
        <v>160.38699340820312</v>
      </c>
      <c r="C1970" s="72">
        <v>160.38699340820312</v>
      </c>
      <c r="D1970" s="72">
        <v>1.6038700342178345</v>
      </c>
    </row>
    <row r="1971" spans="1:4" ht="15.6" x14ac:dyDescent="0.3">
      <c r="A1971" s="33">
        <v>1970</v>
      </c>
      <c r="B1971" s="72">
        <v>139.4429931640625</v>
      </c>
      <c r="C1971" s="72">
        <v>139.4429931640625</v>
      </c>
      <c r="D1971" s="72">
        <v>1.3944300413131714</v>
      </c>
    </row>
    <row r="1972" spans="1:4" ht="15.6" x14ac:dyDescent="0.3">
      <c r="A1972" s="33">
        <v>1971</v>
      </c>
      <c r="B1972" s="72">
        <v>160.38600158691406</v>
      </c>
      <c r="C1972" s="72">
        <v>160.38600158691406</v>
      </c>
      <c r="D1972" s="72">
        <v>1.6038600206375122</v>
      </c>
    </row>
    <row r="1973" spans="1:4" ht="15.6" x14ac:dyDescent="0.3">
      <c r="A1973" s="33">
        <v>1972</v>
      </c>
      <c r="B1973" s="72">
        <v>172.95599365234375</v>
      </c>
      <c r="C1973" s="72">
        <v>172.95599365234375</v>
      </c>
      <c r="D1973" s="72">
        <v>1.7295600175857544</v>
      </c>
    </row>
    <row r="1974" spans="1:4" ht="15.6" x14ac:dyDescent="0.3">
      <c r="A1974" s="33">
        <v>1973</v>
      </c>
      <c r="B1974" s="72">
        <v>133.1929931640625</v>
      </c>
      <c r="C1974" s="72">
        <v>133.1929931640625</v>
      </c>
      <c r="D1974" s="72">
        <v>1.3319300413131714</v>
      </c>
    </row>
    <row r="1975" spans="1:4" ht="15.6" x14ac:dyDescent="0.3">
      <c r="A1975" s="33">
        <v>1974</v>
      </c>
      <c r="B1975" s="72">
        <v>160.71200561523437</v>
      </c>
      <c r="C1975" s="72">
        <v>160.71200561523437</v>
      </c>
      <c r="D1975" s="72">
        <v>1.6071200370788574</v>
      </c>
    </row>
    <row r="1976" spans="1:4" ht="15.6" x14ac:dyDescent="0.3">
      <c r="A1976" s="33">
        <v>1975</v>
      </c>
      <c r="B1976" s="72">
        <v>163.56399536132812</v>
      </c>
      <c r="C1976" s="72">
        <v>163.56399536132812</v>
      </c>
      <c r="D1976" s="72">
        <v>1.635640025138855</v>
      </c>
    </row>
    <row r="1977" spans="1:4" ht="15.6" x14ac:dyDescent="0.3">
      <c r="A1977" s="33">
        <v>1976</v>
      </c>
      <c r="B1977" s="72">
        <v>152.33900451660156</v>
      </c>
      <c r="C1977" s="72">
        <v>152.33900451660156</v>
      </c>
      <c r="D1977" s="72">
        <v>1.5233900547027588</v>
      </c>
    </row>
    <row r="1978" spans="1:4" ht="15.6" x14ac:dyDescent="0.3">
      <c r="A1978" s="33">
        <v>1977</v>
      </c>
      <c r="B1978" s="72">
        <v>67.613502502441406</v>
      </c>
      <c r="C1978" s="72">
        <v>67.613502502441406</v>
      </c>
      <c r="D1978" s="72">
        <v>0.67613500356674194</v>
      </c>
    </row>
    <row r="1979" spans="1:4" ht="15.6" x14ac:dyDescent="0.3">
      <c r="A1979" s="33">
        <v>1978</v>
      </c>
      <c r="B1979" s="72">
        <v>219.99899291992187</v>
      </c>
      <c r="C1979" s="72">
        <v>219.99899291992187</v>
      </c>
      <c r="D1979" s="72">
        <v>2.1999900341033936</v>
      </c>
    </row>
    <row r="1980" spans="1:4" ht="15.6" x14ac:dyDescent="0.3">
      <c r="A1980" s="33">
        <v>1979</v>
      </c>
      <c r="B1980" s="72">
        <v>231.04299926757812</v>
      </c>
      <c r="C1980" s="72">
        <v>231.04299926757812</v>
      </c>
      <c r="D1980" s="72">
        <v>2.3104300498962402</v>
      </c>
    </row>
    <row r="1981" spans="1:4" ht="15.6" x14ac:dyDescent="0.3">
      <c r="A1981" s="33">
        <v>1980</v>
      </c>
      <c r="B1981" s="72">
        <v>233.37300109863281</v>
      </c>
      <c r="C1981" s="72">
        <v>233.37300109863281</v>
      </c>
      <c r="D1981" s="72">
        <v>2.3337299823760986</v>
      </c>
    </row>
    <row r="1982" spans="1:4" ht="15.6" x14ac:dyDescent="0.3">
      <c r="A1982" s="33">
        <v>1981</v>
      </c>
      <c r="B1982" s="72">
        <v>231.62199401855469</v>
      </c>
      <c r="C1982" s="72">
        <v>231.62199401855469</v>
      </c>
      <c r="D1982" s="72">
        <v>2.3162200450897217</v>
      </c>
    </row>
    <row r="1983" spans="1:4" ht="15.6" x14ac:dyDescent="0.3">
      <c r="A1983" s="33">
        <v>1982</v>
      </c>
      <c r="B1983" s="72">
        <v>221.24899291992187</v>
      </c>
      <c r="C1983" s="72">
        <v>221.24899291992187</v>
      </c>
      <c r="D1983" s="72">
        <v>2.2124900817871094</v>
      </c>
    </row>
    <row r="1984" spans="1:4" ht="15.6" x14ac:dyDescent="0.3">
      <c r="A1984" s="33">
        <v>1983</v>
      </c>
      <c r="B1984" s="72">
        <v>224.70599365234375</v>
      </c>
      <c r="C1984" s="72">
        <v>224.70599365234375</v>
      </c>
      <c r="D1984" s="72">
        <v>2.2470600605010986</v>
      </c>
    </row>
    <row r="1985" spans="1:4" ht="15.6" x14ac:dyDescent="0.3">
      <c r="A1985" s="33">
        <v>1984</v>
      </c>
      <c r="B1985" s="72">
        <v>226.4530029296875</v>
      </c>
      <c r="C1985" s="72">
        <v>226.4530029296875</v>
      </c>
      <c r="D1985" s="72">
        <v>2.2645299434661865</v>
      </c>
    </row>
    <row r="1986" spans="1:4" ht="15.6" x14ac:dyDescent="0.3">
      <c r="A1986" s="33">
        <v>1985</v>
      </c>
      <c r="B1986" s="72">
        <v>226.44000244140625</v>
      </c>
      <c r="C1986" s="72">
        <v>226.44000244140625</v>
      </c>
      <c r="D1986" s="72">
        <v>2.2644000053405762</v>
      </c>
    </row>
    <row r="1987" spans="1:4" ht="15.6" x14ac:dyDescent="0.3">
      <c r="A1987" s="33">
        <v>1986</v>
      </c>
      <c r="B1987" s="72">
        <v>222.69400024414062</v>
      </c>
      <c r="C1987" s="72">
        <v>222.69400024414062</v>
      </c>
      <c r="D1987" s="72">
        <v>2.2269399166107178</v>
      </c>
    </row>
    <row r="1988" spans="1:4" ht="15.6" x14ac:dyDescent="0.3">
      <c r="A1988" s="33">
        <v>1987</v>
      </c>
      <c r="B1988" s="72">
        <v>215.70100402832031</v>
      </c>
      <c r="C1988" s="72">
        <v>215.70100402832031</v>
      </c>
      <c r="D1988" s="72">
        <v>2.1570100784301758</v>
      </c>
    </row>
    <row r="1989" spans="1:4" ht="15.6" x14ac:dyDescent="0.3">
      <c r="A1989" s="33">
        <v>1988</v>
      </c>
      <c r="B1989" s="72">
        <v>206.08999633789062</v>
      </c>
      <c r="C1989" s="72">
        <v>206.08999633789062</v>
      </c>
      <c r="D1989" s="72">
        <v>2.0608999729156494</v>
      </c>
    </row>
    <row r="1990" spans="1:4" ht="15.6" x14ac:dyDescent="0.3">
      <c r="A1990" s="33">
        <v>1989</v>
      </c>
      <c r="B1990" s="72">
        <v>189.29499816894531</v>
      </c>
      <c r="C1990" s="72">
        <v>189.29499816894531</v>
      </c>
      <c r="D1990" s="72">
        <v>1.8929500579833984</v>
      </c>
    </row>
    <row r="1991" spans="1:4" ht="15.6" x14ac:dyDescent="0.3">
      <c r="A1991" s="33">
        <v>1990</v>
      </c>
      <c r="B1991" s="72">
        <v>185.01400756835937</v>
      </c>
      <c r="C1991" s="72">
        <v>185.01400756835937</v>
      </c>
      <c r="D1991" s="72">
        <v>1.8501399755477905</v>
      </c>
    </row>
    <row r="1992" spans="1:4" ht="15.6" x14ac:dyDescent="0.3">
      <c r="A1992" s="33">
        <v>1991</v>
      </c>
      <c r="B1992" s="72">
        <v>160.05799865722656</v>
      </c>
      <c r="C1992" s="72">
        <v>160.05799865722656</v>
      </c>
      <c r="D1992" s="72">
        <v>1.6005799770355225</v>
      </c>
    </row>
    <row r="1993" spans="1:4" ht="15.6" x14ac:dyDescent="0.3">
      <c r="A1993" s="33">
        <v>1992</v>
      </c>
      <c r="B1993" s="72">
        <v>155.18299865722656</v>
      </c>
      <c r="C1993" s="72">
        <v>155.18299865722656</v>
      </c>
      <c r="D1993" s="72">
        <v>1.5518300533294678</v>
      </c>
    </row>
    <row r="1994" spans="1:4" ht="15.6" x14ac:dyDescent="0.3">
      <c r="A1994" s="33">
        <v>1993</v>
      </c>
      <c r="B1994" s="72">
        <v>155.13299560546875</v>
      </c>
      <c r="C1994" s="72">
        <v>155.13299560546875</v>
      </c>
      <c r="D1994" s="72">
        <v>1.5513299703598022</v>
      </c>
    </row>
    <row r="1995" spans="1:4" ht="15.6" x14ac:dyDescent="0.3">
      <c r="A1995" s="33">
        <v>1994</v>
      </c>
      <c r="B1995" s="72">
        <v>184.41600036621094</v>
      </c>
      <c r="C1995" s="72">
        <v>184.41600036621094</v>
      </c>
      <c r="D1995" s="72">
        <v>1.8441599607467651</v>
      </c>
    </row>
    <row r="1996" spans="1:4" ht="15.6" x14ac:dyDescent="0.3">
      <c r="A1996" s="33">
        <v>1995</v>
      </c>
      <c r="B1996" s="72">
        <v>163.38200378417969</v>
      </c>
      <c r="C1996" s="72">
        <v>163.38200378417969</v>
      </c>
      <c r="D1996" s="72">
        <v>1.6338200569152832</v>
      </c>
    </row>
    <row r="1997" spans="1:4" ht="15.6" x14ac:dyDescent="0.3">
      <c r="A1997" s="33">
        <v>1996</v>
      </c>
      <c r="B1997" s="72">
        <v>145.40800476074219</v>
      </c>
      <c r="C1997" s="72">
        <v>145.40800476074219</v>
      </c>
      <c r="D1997" s="72">
        <v>1.4540799856185913</v>
      </c>
    </row>
    <row r="1998" spans="1:4" ht="15.6" x14ac:dyDescent="0.3">
      <c r="A1998" s="33">
        <v>1997</v>
      </c>
      <c r="B1998" s="72">
        <v>182.71299743652344</v>
      </c>
      <c r="C1998" s="72">
        <v>182.71299743652344</v>
      </c>
      <c r="D1998" s="72">
        <v>1.8271299600601196</v>
      </c>
    </row>
    <row r="1999" spans="1:4" ht="15.6" x14ac:dyDescent="0.3">
      <c r="A1999" s="33">
        <v>1998</v>
      </c>
      <c r="B1999" s="72">
        <v>177.31500244140625</v>
      </c>
      <c r="C1999" s="72">
        <v>177.31500244140625</v>
      </c>
      <c r="D1999" s="72">
        <v>1.7731499671936035</v>
      </c>
    </row>
    <row r="2000" spans="1:4" ht="15.6" x14ac:dyDescent="0.3">
      <c r="A2000" s="33">
        <v>1999</v>
      </c>
      <c r="B2000" s="72">
        <v>185.28399658203125</v>
      </c>
      <c r="C2000" s="72">
        <v>185.28399658203125</v>
      </c>
      <c r="D2000" s="72">
        <v>1.8528399467468262</v>
      </c>
    </row>
    <row r="2001" spans="1:4" ht="15.6" x14ac:dyDescent="0.3">
      <c r="A2001" s="33">
        <v>2000</v>
      </c>
      <c r="B2001" s="72">
        <v>149.62600708007813</v>
      </c>
      <c r="C2001" s="72">
        <v>149.62600708007813</v>
      </c>
      <c r="D2001" s="72">
        <v>1.4962600469589233</v>
      </c>
    </row>
    <row r="2002" spans="1:4" ht="15.6" x14ac:dyDescent="0.3">
      <c r="A2002" s="33">
        <v>2001</v>
      </c>
      <c r="B2002" s="72">
        <v>16.622699737548828</v>
      </c>
      <c r="C2002" s="72">
        <v>16.622699737548828</v>
      </c>
      <c r="D2002" s="72">
        <v>0.16622699797153473</v>
      </c>
    </row>
    <row r="2003" spans="1:4" ht="15.6" x14ac:dyDescent="0.3">
      <c r="A2003" s="33">
        <v>2002</v>
      </c>
      <c r="B2003" s="72">
        <v>221.0260009765625</v>
      </c>
      <c r="C2003" s="72">
        <v>221.0260009765625</v>
      </c>
      <c r="D2003" s="72">
        <v>2.2102599143981934</v>
      </c>
    </row>
    <row r="2004" spans="1:4" ht="15.6" x14ac:dyDescent="0.3">
      <c r="A2004" s="33">
        <v>2003</v>
      </c>
      <c r="B2004" s="72">
        <v>233.42300415039062</v>
      </c>
      <c r="C2004" s="72">
        <v>233.42300415039062</v>
      </c>
      <c r="D2004" s="72">
        <v>2.3342299461364746</v>
      </c>
    </row>
    <row r="2005" spans="1:4" ht="15.6" x14ac:dyDescent="0.3">
      <c r="A2005" s="33">
        <v>2004</v>
      </c>
      <c r="B2005" s="72">
        <v>227.2449951171875</v>
      </c>
      <c r="C2005" s="72">
        <v>227.2449951171875</v>
      </c>
      <c r="D2005" s="72">
        <v>2.2724499702453613</v>
      </c>
    </row>
    <row r="2006" spans="1:4" ht="15.6" x14ac:dyDescent="0.3">
      <c r="A2006" s="33">
        <v>2005</v>
      </c>
      <c r="B2006" s="72">
        <v>203.48199462890625</v>
      </c>
      <c r="C2006" s="72">
        <v>203.48199462890625</v>
      </c>
      <c r="D2006" s="72">
        <v>2.0348200798034668</v>
      </c>
    </row>
    <row r="2007" spans="1:4" ht="15.6" x14ac:dyDescent="0.3">
      <c r="A2007" s="33">
        <v>2006</v>
      </c>
      <c r="B2007" s="72">
        <v>218.54499816894531</v>
      </c>
      <c r="C2007" s="72">
        <v>218.54499816894531</v>
      </c>
      <c r="D2007" s="72">
        <v>2.1854500770568848</v>
      </c>
    </row>
    <row r="2008" spans="1:4" ht="15.6" x14ac:dyDescent="0.3">
      <c r="A2008" s="33">
        <v>2007</v>
      </c>
      <c r="B2008" s="72">
        <v>231.61799621582031</v>
      </c>
      <c r="C2008" s="72">
        <v>231.61799621582031</v>
      </c>
      <c r="D2008" s="72">
        <v>2.3161799907684326</v>
      </c>
    </row>
    <row r="2009" spans="1:4" ht="15.6" x14ac:dyDescent="0.3">
      <c r="A2009" s="33">
        <v>2008</v>
      </c>
      <c r="B2009" s="72">
        <v>218.3800048828125</v>
      </c>
      <c r="C2009" s="72">
        <v>218.3800048828125</v>
      </c>
      <c r="D2009" s="72">
        <v>2.1837999820709229</v>
      </c>
    </row>
    <row r="2010" spans="1:4" ht="15.6" x14ac:dyDescent="0.3">
      <c r="A2010" s="33">
        <v>2009</v>
      </c>
      <c r="B2010" s="72">
        <v>217.65800476074219</v>
      </c>
      <c r="C2010" s="72">
        <v>217.65800476074219</v>
      </c>
      <c r="D2010" s="72">
        <v>2.1765799522399902</v>
      </c>
    </row>
    <row r="2011" spans="1:4" ht="15.6" x14ac:dyDescent="0.3">
      <c r="A2011" s="33">
        <v>2010</v>
      </c>
      <c r="B2011" s="72">
        <v>216.06900024414062</v>
      </c>
      <c r="C2011" s="72">
        <v>216.06900024414062</v>
      </c>
      <c r="D2011" s="72">
        <v>2.1606900691986084</v>
      </c>
    </row>
    <row r="2012" spans="1:4" ht="15.6" x14ac:dyDescent="0.3">
      <c r="A2012" s="33">
        <v>2011</v>
      </c>
      <c r="B2012" s="72">
        <v>216.14999389648437</v>
      </c>
      <c r="C2012" s="72">
        <v>216.14999389648437</v>
      </c>
      <c r="D2012" s="72">
        <v>2.1614999771118164</v>
      </c>
    </row>
    <row r="2013" spans="1:4" ht="15.6" x14ac:dyDescent="0.3">
      <c r="A2013" s="33">
        <v>2012</v>
      </c>
      <c r="B2013" s="72">
        <v>190.43400573730469</v>
      </c>
      <c r="C2013" s="72">
        <v>190.43400573730469</v>
      </c>
      <c r="D2013" s="72">
        <v>1.9043400287628174</v>
      </c>
    </row>
    <row r="2014" spans="1:4" ht="15.6" x14ac:dyDescent="0.3">
      <c r="A2014" s="33">
        <v>2013</v>
      </c>
      <c r="B2014" s="72">
        <v>181.4320068359375</v>
      </c>
      <c r="C2014" s="72">
        <v>181.4320068359375</v>
      </c>
      <c r="D2014" s="72">
        <v>1.8143199682235718</v>
      </c>
    </row>
    <row r="2015" spans="1:4" ht="15.6" x14ac:dyDescent="0.3">
      <c r="A2015" s="33">
        <v>2014</v>
      </c>
      <c r="B2015" s="72">
        <v>191.18499755859375</v>
      </c>
      <c r="C2015" s="72">
        <v>191.18499755859375</v>
      </c>
      <c r="D2015" s="72">
        <v>1.9118499755859375</v>
      </c>
    </row>
    <row r="2016" spans="1:4" ht="15.6" x14ac:dyDescent="0.3">
      <c r="A2016" s="33">
        <v>2015</v>
      </c>
      <c r="B2016" s="72">
        <v>200.06599426269531</v>
      </c>
      <c r="C2016" s="72">
        <v>200.06599426269531</v>
      </c>
      <c r="D2016" s="72">
        <v>2.0006599426269531</v>
      </c>
    </row>
    <row r="2017" spans="1:4" ht="15.6" x14ac:dyDescent="0.3">
      <c r="A2017" s="33">
        <v>2016</v>
      </c>
      <c r="B2017" s="72">
        <v>203.76300048828125</v>
      </c>
      <c r="C2017" s="72">
        <v>203.76300048828125</v>
      </c>
      <c r="D2017" s="72">
        <v>2.0376300811767578</v>
      </c>
    </row>
    <row r="2018" spans="1:4" ht="15.6" x14ac:dyDescent="0.3">
      <c r="A2018" s="33">
        <v>2017</v>
      </c>
      <c r="B2018" s="72">
        <v>173.82600402832031</v>
      </c>
      <c r="C2018" s="72">
        <v>173.82600402832031</v>
      </c>
      <c r="D2018" s="72">
        <v>1.73826003074646</v>
      </c>
    </row>
    <row r="2019" spans="1:4" ht="15.6" x14ac:dyDescent="0.3">
      <c r="A2019" s="33">
        <v>2018</v>
      </c>
      <c r="B2019" s="72">
        <v>172.25999450683594</v>
      </c>
      <c r="C2019" s="72">
        <v>172.25999450683594</v>
      </c>
      <c r="D2019" s="72">
        <v>1.722599983215332</v>
      </c>
    </row>
    <row r="2020" spans="1:4" ht="15.6" x14ac:dyDescent="0.3">
      <c r="A2020" s="33">
        <v>2019</v>
      </c>
      <c r="B2020" s="72">
        <v>175.35200500488281</v>
      </c>
      <c r="C2020" s="72">
        <v>175.35200500488281</v>
      </c>
      <c r="D2020" s="72">
        <v>1.7535200119018555</v>
      </c>
    </row>
    <row r="2021" spans="1:4" ht="15.6" x14ac:dyDescent="0.3">
      <c r="A2021" s="33">
        <v>2020</v>
      </c>
      <c r="B2021" s="72">
        <v>181.78199768066406</v>
      </c>
      <c r="C2021" s="72">
        <v>181.78199768066406</v>
      </c>
      <c r="D2021" s="72">
        <v>1.8178199529647827</v>
      </c>
    </row>
    <row r="2022" spans="1:4" ht="15.6" x14ac:dyDescent="0.3">
      <c r="A2022" s="33">
        <v>2021</v>
      </c>
      <c r="B2022" s="72">
        <v>185.38200378417969</v>
      </c>
      <c r="C2022" s="72">
        <v>185.38200378417969</v>
      </c>
      <c r="D2022" s="72">
        <v>1.8538199663162231</v>
      </c>
    </row>
    <row r="2023" spans="1:4" ht="15.6" x14ac:dyDescent="0.3">
      <c r="A2023" s="33">
        <v>2022</v>
      </c>
      <c r="B2023" s="72">
        <v>189.63699340820312</v>
      </c>
      <c r="C2023" s="72">
        <v>189.63699340820312</v>
      </c>
      <c r="D2023" s="72">
        <v>1.8963700532913208</v>
      </c>
    </row>
    <row r="2024" spans="1:4" ht="15.6" x14ac:dyDescent="0.3">
      <c r="A2024" s="33">
        <v>2023</v>
      </c>
      <c r="B2024" s="72">
        <v>174.65199279785156</v>
      </c>
      <c r="C2024" s="72">
        <v>174.65199279785156</v>
      </c>
      <c r="D2024" s="72">
        <v>1.7465200424194336</v>
      </c>
    </row>
    <row r="2025" spans="1:4" ht="15.6" x14ac:dyDescent="0.3">
      <c r="A2025" s="33">
        <v>2024</v>
      </c>
      <c r="B2025" s="72">
        <v>190.10400390625</v>
      </c>
      <c r="C2025" s="72">
        <v>190.10400390625</v>
      </c>
      <c r="D2025" s="72">
        <v>1.9010399580001831</v>
      </c>
    </row>
    <row r="2026" spans="1:4" ht="15.6" x14ac:dyDescent="0.3">
      <c r="A2026" s="33">
        <v>2025</v>
      </c>
      <c r="B2026" s="72">
        <v>150.28900146484375</v>
      </c>
      <c r="C2026" s="72">
        <v>150.28900146484375</v>
      </c>
      <c r="D2026" s="72">
        <v>1.5028899908065796</v>
      </c>
    </row>
    <row r="2027" spans="1:4" ht="15.6" x14ac:dyDescent="0.3">
      <c r="A2027" s="33">
        <v>2026</v>
      </c>
      <c r="B2027" s="72">
        <v>233.44599914550781</v>
      </c>
      <c r="C2027" s="72">
        <v>233.44599914550781</v>
      </c>
      <c r="D2027" s="72">
        <v>2.3344600200653076</v>
      </c>
    </row>
    <row r="2028" spans="1:4" ht="15.6" x14ac:dyDescent="0.3">
      <c r="A2028" s="33">
        <v>2027</v>
      </c>
      <c r="B2028" s="72">
        <v>231.90800476074219</v>
      </c>
      <c r="C2028" s="72">
        <v>231.90800476074219</v>
      </c>
      <c r="D2028" s="72">
        <v>2.319080114364624</v>
      </c>
    </row>
    <row r="2029" spans="1:4" ht="15.6" x14ac:dyDescent="0.3">
      <c r="A2029" s="33">
        <v>2028</v>
      </c>
      <c r="B2029" s="72">
        <v>217.947998046875</v>
      </c>
      <c r="C2029" s="72">
        <v>217.947998046875</v>
      </c>
      <c r="D2029" s="72">
        <v>2.1794800758361816</v>
      </c>
    </row>
    <row r="2030" spans="1:4" ht="15.6" x14ac:dyDescent="0.3">
      <c r="A2030" s="33">
        <v>2029</v>
      </c>
      <c r="B2030" s="72">
        <v>217.781005859375</v>
      </c>
      <c r="C2030" s="72">
        <v>217.781005859375</v>
      </c>
      <c r="D2030" s="72">
        <v>2.1778099536895752</v>
      </c>
    </row>
    <row r="2031" spans="1:4" ht="15.6" x14ac:dyDescent="0.3">
      <c r="A2031" s="33">
        <v>2030</v>
      </c>
      <c r="B2031" s="72">
        <v>227.01300048828125</v>
      </c>
      <c r="C2031" s="72">
        <v>227.01300048828125</v>
      </c>
      <c r="D2031" s="72">
        <v>2.270129919052124</v>
      </c>
    </row>
    <row r="2032" spans="1:4" ht="15.6" x14ac:dyDescent="0.3">
      <c r="A2032" s="33">
        <v>2031</v>
      </c>
      <c r="B2032" s="72">
        <v>224.24099731445312</v>
      </c>
      <c r="C2032" s="72">
        <v>224.24099731445312</v>
      </c>
      <c r="D2032" s="72">
        <v>2.2424099445343018</v>
      </c>
    </row>
    <row r="2033" spans="1:4" ht="15.6" x14ac:dyDescent="0.3">
      <c r="A2033" s="33">
        <v>2032</v>
      </c>
      <c r="B2033" s="72">
        <v>212.802001953125</v>
      </c>
      <c r="C2033" s="72">
        <v>212.802001953125</v>
      </c>
      <c r="D2033" s="72">
        <v>2.1280200481414795</v>
      </c>
    </row>
    <row r="2034" spans="1:4" ht="15.6" x14ac:dyDescent="0.3">
      <c r="A2034" s="33">
        <v>2033</v>
      </c>
      <c r="B2034" s="72">
        <v>216.91200256347656</v>
      </c>
      <c r="C2034" s="72">
        <v>216.91200256347656</v>
      </c>
      <c r="D2034" s="72">
        <v>2.1691200733184814</v>
      </c>
    </row>
    <row r="2035" spans="1:4" ht="15.6" x14ac:dyDescent="0.3">
      <c r="A2035" s="33">
        <v>2034</v>
      </c>
      <c r="B2035" s="72">
        <v>220.71499633789063</v>
      </c>
      <c r="C2035" s="72">
        <v>220.71499633789063</v>
      </c>
      <c r="D2035" s="72">
        <v>2.2071499824523926</v>
      </c>
    </row>
    <row r="2036" spans="1:4" ht="15.6" x14ac:dyDescent="0.3">
      <c r="A2036" s="33">
        <v>2035</v>
      </c>
      <c r="B2036" s="72">
        <v>218.31399536132812</v>
      </c>
      <c r="C2036" s="72">
        <v>218.31399536132812</v>
      </c>
      <c r="D2036" s="72">
        <v>2.1831400394439697</v>
      </c>
    </row>
    <row r="2037" spans="1:4" ht="15.6" x14ac:dyDescent="0.3">
      <c r="A2037" s="33">
        <v>2036</v>
      </c>
      <c r="B2037" s="72">
        <v>216.58700561523437</v>
      </c>
      <c r="C2037" s="72">
        <v>216.58700561523437</v>
      </c>
      <c r="D2037" s="72">
        <v>2.1658699512481689</v>
      </c>
    </row>
    <row r="2038" spans="1:4" ht="15.6" x14ac:dyDescent="0.3">
      <c r="A2038" s="33">
        <v>2037</v>
      </c>
      <c r="B2038" s="72">
        <v>203.06500244140625</v>
      </c>
      <c r="C2038" s="72">
        <v>203.06500244140625</v>
      </c>
      <c r="D2038" s="72">
        <v>2.0306499004364014</v>
      </c>
    </row>
    <row r="2039" spans="1:4" ht="15.6" x14ac:dyDescent="0.3">
      <c r="A2039" s="33">
        <v>2038</v>
      </c>
      <c r="B2039" s="72">
        <v>197.26600646972656</v>
      </c>
      <c r="C2039" s="72">
        <v>197.26600646972656</v>
      </c>
      <c r="D2039" s="72">
        <v>1.9726599454879761</v>
      </c>
    </row>
    <row r="2040" spans="1:4" ht="15.6" x14ac:dyDescent="0.3">
      <c r="A2040" s="33">
        <v>2039</v>
      </c>
      <c r="B2040" s="72">
        <v>199.58299255371094</v>
      </c>
      <c r="C2040" s="72">
        <v>199.58299255371094</v>
      </c>
      <c r="D2040" s="72">
        <v>1.9958300590515137</v>
      </c>
    </row>
    <row r="2041" spans="1:4" ht="15.6" x14ac:dyDescent="0.3">
      <c r="A2041" s="33">
        <v>2040</v>
      </c>
      <c r="B2041" s="72">
        <v>192.79400634765625</v>
      </c>
      <c r="C2041" s="72">
        <v>192.79400634765625</v>
      </c>
      <c r="D2041" s="72">
        <v>1.9279400110244751</v>
      </c>
    </row>
    <row r="2042" spans="1:4" ht="15.6" x14ac:dyDescent="0.3">
      <c r="A2042" s="33">
        <v>2041</v>
      </c>
      <c r="B2042" s="72">
        <v>149.64399719238281</v>
      </c>
      <c r="C2042" s="72">
        <v>149.64399719238281</v>
      </c>
      <c r="D2042" s="72">
        <v>1.496440052986145</v>
      </c>
    </row>
    <row r="2043" spans="1:4" ht="15.6" x14ac:dyDescent="0.3">
      <c r="A2043" s="33">
        <v>2042</v>
      </c>
      <c r="B2043" s="72">
        <v>153.39300537109375</v>
      </c>
      <c r="C2043" s="72">
        <v>153.39300537109375</v>
      </c>
      <c r="D2043" s="72">
        <v>1.5339299440383911</v>
      </c>
    </row>
    <row r="2044" spans="1:4" ht="15.6" x14ac:dyDescent="0.3">
      <c r="A2044" s="33">
        <v>2043</v>
      </c>
      <c r="B2044" s="72">
        <v>169.35099792480469</v>
      </c>
      <c r="C2044" s="72">
        <v>169.35099792480469</v>
      </c>
      <c r="D2044" s="72">
        <v>1.6935100555419922</v>
      </c>
    </row>
    <row r="2045" spans="1:4" ht="15.6" x14ac:dyDescent="0.3">
      <c r="A2045" s="33">
        <v>2044</v>
      </c>
      <c r="B2045" s="72">
        <v>171.03999328613281</v>
      </c>
      <c r="C2045" s="72">
        <v>171.03999328613281</v>
      </c>
      <c r="D2045" s="72">
        <v>1.7103999853134155</v>
      </c>
    </row>
    <row r="2046" spans="1:4" ht="15.6" x14ac:dyDescent="0.3">
      <c r="A2046" s="33">
        <v>2045</v>
      </c>
      <c r="B2046" s="72">
        <v>135.49000549316406</v>
      </c>
      <c r="C2046" s="72">
        <v>135.49000549316406</v>
      </c>
      <c r="D2046" s="72">
        <v>1.3549000024795532</v>
      </c>
    </row>
    <row r="2047" spans="1:4" ht="15.6" x14ac:dyDescent="0.3">
      <c r="A2047" s="33">
        <v>2046</v>
      </c>
      <c r="B2047" s="72">
        <v>145.51199340820312</v>
      </c>
      <c r="C2047" s="72">
        <v>145.51199340820312</v>
      </c>
      <c r="D2047" s="72">
        <v>1.4551199674606323</v>
      </c>
    </row>
    <row r="2048" spans="1:4" ht="15.6" x14ac:dyDescent="0.3">
      <c r="A2048" s="33">
        <v>2047</v>
      </c>
      <c r="B2048" s="72">
        <v>134.34500122070312</v>
      </c>
      <c r="C2048" s="72">
        <v>134.34500122070312</v>
      </c>
      <c r="D2048" s="72">
        <v>1.3434499502182007</v>
      </c>
    </row>
    <row r="2049" spans="1:4" ht="15.6" x14ac:dyDescent="0.3">
      <c r="A2049" s="33">
        <v>2048</v>
      </c>
      <c r="B2049" s="72">
        <v>165.93400573730469</v>
      </c>
      <c r="C2049" s="72">
        <v>165.93400573730469</v>
      </c>
      <c r="D2049" s="72">
        <v>1.6593400239944458</v>
      </c>
    </row>
    <row r="2050" spans="1:4" ht="15.6" x14ac:dyDescent="0.3">
      <c r="A2050" s="33">
        <v>2049</v>
      </c>
      <c r="B2050" s="72">
        <v>201.22599792480469</v>
      </c>
      <c r="C2050" s="72">
        <v>201.22599792480469</v>
      </c>
      <c r="D2050" s="72">
        <v>2.0122599601745605</v>
      </c>
    </row>
    <row r="2051" spans="1:4" ht="15.6" x14ac:dyDescent="0.3">
      <c r="A2051" s="33">
        <v>2050</v>
      </c>
      <c r="B2051" s="72">
        <v>233.22999572753906</v>
      </c>
      <c r="C2051" s="72">
        <v>233.22999572753906</v>
      </c>
      <c r="D2051" s="72">
        <v>2.3322999477386475</v>
      </c>
    </row>
    <row r="2052" spans="1:4" ht="15.6" x14ac:dyDescent="0.3">
      <c r="A2052" s="33">
        <v>2051</v>
      </c>
      <c r="B2052" s="72">
        <v>217.08799743652344</v>
      </c>
      <c r="C2052" s="72">
        <v>217.08799743652344</v>
      </c>
      <c r="D2052" s="72">
        <v>2.1708800792694092</v>
      </c>
    </row>
    <row r="2053" spans="1:4" ht="15.6" x14ac:dyDescent="0.3">
      <c r="A2053" s="33">
        <v>2052</v>
      </c>
      <c r="B2053" s="72">
        <v>196.88400268554687</v>
      </c>
      <c r="C2053" s="72">
        <v>196.88400268554687</v>
      </c>
      <c r="D2053" s="72">
        <v>1.9688400030136108</v>
      </c>
    </row>
    <row r="2054" spans="1:4" ht="15.6" x14ac:dyDescent="0.3">
      <c r="A2054" s="33">
        <v>2053</v>
      </c>
      <c r="B2054" s="72">
        <v>209.79299926757812</v>
      </c>
      <c r="C2054" s="72">
        <v>209.79299926757812</v>
      </c>
      <c r="D2054" s="72">
        <v>2.0979299545288086</v>
      </c>
    </row>
    <row r="2055" spans="1:4" ht="15.6" x14ac:dyDescent="0.3">
      <c r="A2055" s="33">
        <v>2054</v>
      </c>
      <c r="B2055" s="72">
        <v>224.83900451660156</v>
      </c>
      <c r="C2055" s="72">
        <v>224.83900451660156</v>
      </c>
      <c r="D2055" s="72">
        <v>2.2483899593353271</v>
      </c>
    </row>
    <row r="2056" spans="1:4" ht="15.6" x14ac:dyDescent="0.3">
      <c r="A2056" s="33">
        <v>2055</v>
      </c>
      <c r="B2056" s="72">
        <v>226.02699279785156</v>
      </c>
      <c r="C2056" s="72">
        <v>226.02699279785156</v>
      </c>
      <c r="D2056" s="72">
        <v>2.2602701187133789</v>
      </c>
    </row>
    <row r="2057" spans="1:4" ht="15.6" x14ac:dyDescent="0.3">
      <c r="A2057" s="33">
        <v>2056</v>
      </c>
      <c r="B2057" s="72">
        <v>224.4219970703125</v>
      </c>
      <c r="C2057" s="72">
        <v>224.4219970703125</v>
      </c>
      <c r="D2057" s="72">
        <v>2.2442200183868408</v>
      </c>
    </row>
    <row r="2058" spans="1:4" ht="15.6" x14ac:dyDescent="0.3">
      <c r="A2058" s="33">
        <v>2057</v>
      </c>
      <c r="B2058" s="72">
        <v>220.92900085449219</v>
      </c>
      <c r="C2058" s="72">
        <v>220.92900085449219</v>
      </c>
      <c r="D2058" s="72">
        <v>2.2092900276184082</v>
      </c>
    </row>
    <row r="2059" spans="1:4" ht="15.6" x14ac:dyDescent="0.3">
      <c r="A2059" s="33">
        <v>2058</v>
      </c>
      <c r="B2059" s="72">
        <v>216.50100708007812</v>
      </c>
      <c r="C2059" s="72">
        <v>216.50100708007812</v>
      </c>
      <c r="D2059" s="72">
        <v>2.1650099754333496</v>
      </c>
    </row>
    <row r="2060" spans="1:4" ht="15.6" x14ac:dyDescent="0.3">
      <c r="A2060" s="33">
        <v>2059</v>
      </c>
      <c r="B2060" s="72">
        <v>219.69500732421875</v>
      </c>
      <c r="C2060" s="72">
        <v>219.69500732421875</v>
      </c>
      <c r="D2060" s="72">
        <v>2.1969499588012695</v>
      </c>
    </row>
    <row r="2061" spans="1:4" ht="15.6" x14ac:dyDescent="0.3">
      <c r="A2061" s="33">
        <v>2060</v>
      </c>
      <c r="B2061" s="72">
        <v>212.61300659179687</v>
      </c>
      <c r="C2061" s="72">
        <v>212.61300659179687</v>
      </c>
      <c r="D2061" s="72">
        <v>2.1261301040649414</v>
      </c>
    </row>
    <row r="2062" spans="1:4" ht="15.6" x14ac:dyDescent="0.3">
      <c r="A2062" s="33">
        <v>2061</v>
      </c>
      <c r="B2062" s="72">
        <v>201.44999694824219</v>
      </c>
      <c r="C2062" s="72">
        <v>201.44999694824219</v>
      </c>
      <c r="D2062" s="72">
        <v>2.0144999027252197</v>
      </c>
    </row>
    <row r="2063" spans="1:4" ht="15.6" x14ac:dyDescent="0.3">
      <c r="A2063" s="33">
        <v>2062</v>
      </c>
      <c r="B2063" s="72">
        <v>176.00300598144531</v>
      </c>
      <c r="C2063" s="72">
        <v>176.00300598144531</v>
      </c>
      <c r="D2063" s="72">
        <v>1.7600300312042236</v>
      </c>
    </row>
    <row r="2064" spans="1:4" ht="15.6" x14ac:dyDescent="0.3">
      <c r="A2064" s="33">
        <v>2063</v>
      </c>
      <c r="B2064" s="72">
        <v>166.63800048828125</v>
      </c>
      <c r="C2064" s="72">
        <v>166.63800048828125</v>
      </c>
      <c r="D2064" s="72">
        <v>1.6663800477981567</v>
      </c>
    </row>
    <row r="2065" spans="1:4" ht="15.6" x14ac:dyDescent="0.3">
      <c r="A2065" s="33">
        <v>2064</v>
      </c>
      <c r="B2065" s="72">
        <v>181.90800476074219</v>
      </c>
      <c r="C2065" s="72">
        <v>181.90800476074219</v>
      </c>
      <c r="D2065" s="72">
        <v>1.8190799951553345</v>
      </c>
    </row>
    <row r="2066" spans="1:4" ht="15.6" x14ac:dyDescent="0.3">
      <c r="A2066" s="33">
        <v>2065</v>
      </c>
      <c r="B2066" s="72">
        <v>142.12300109863281</v>
      </c>
      <c r="C2066" s="72">
        <v>142.12300109863281</v>
      </c>
      <c r="D2066" s="72">
        <v>1.4212299585342407</v>
      </c>
    </row>
    <row r="2067" spans="1:4" ht="15.6" x14ac:dyDescent="0.3">
      <c r="A2067" s="33">
        <v>2066</v>
      </c>
      <c r="B2067" s="72">
        <v>163.10099792480469</v>
      </c>
      <c r="C2067" s="72">
        <v>163.10099792480469</v>
      </c>
      <c r="D2067" s="72">
        <v>1.6310100555419922</v>
      </c>
    </row>
    <row r="2068" spans="1:4" ht="15.6" x14ac:dyDescent="0.3">
      <c r="A2068" s="33">
        <v>2067</v>
      </c>
      <c r="B2068" s="72">
        <v>173.90299987792969</v>
      </c>
      <c r="C2068" s="72">
        <v>173.90299987792969</v>
      </c>
      <c r="D2068" s="72">
        <v>1.7390300035476685</v>
      </c>
    </row>
    <row r="2069" spans="1:4" ht="15.6" x14ac:dyDescent="0.3">
      <c r="A2069" s="33">
        <v>2068</v>
      </c>
      <c r="B2069" s="72">
        <v>149.302001953125</v>
      </c>
      <c r="C2069" s="72">
        <v>149.302001953125</v>
      </c>
      <c r="D2069" s="72">
        <v>1.4930200576782227</v>
      </c>
    </row>
    <row r="2070" spans="1:4" ht="15.6" x14ac:dyDescent="0.3">
      <c r="A2070" s="33">
        <v>2069</v>
      </c>
      <c r="B2070" s="72">
        <v>95.310897827148438</v>
      </c>
      <c r="C2070" s="72">
        <v>95.310897827148438</v>
      </c>
      <c r="D2070" s="72">
        <v>0.95310801267623901</v>
      </c>
    </row>
    <row r="2071" spans="1:4" ht="15.6" x14ac:dyDescent="0.3">
      <c r="A2071" s="33">
        <v>2070</v>
      </c>
      <c r="B2071" s="72">
        <v>140.32499694824219</v>
      </c>
      <c r="C2071" s="72">
        <v>140.32499694824219</v>
      </c>
      <c r="D2071" s="72">
        <v>1.403249979019165</v>
      </c>
    </row>
    <row r="2072" spans="1:4" ht="15.6" x14ac:dyDescent="0.3">
      <c r="A2072" s="33">
        <v>2071</v>
      </c>
      <c r="B2072" s="72">
        <v>150.18099975585937</v>
      </c>
      <c r="C2072" s="72">
        <v>150.18099975585937</v>
      </c>
      <c r="D2072" s="72">
        <v>1.5018099546432495</v>
      </c>
    </row>
    <row r="2073" spans="1:4" ht="15.6" x14ac:dyDescent="0.3">
      <c r="A2073" s="33">
        <v>2072</v>
      </c>
      <c r="B2073" s="72">
        <v>138.93400573730469</v>
      </c>
      <c r="C2073" s="72">
        <v>138.93400573730469</v>
      </c>
      <c r="D2073" s="72">
        <v>1.3893400430679321</v>
      </c>
    </row>
    <row r="2074" spans="1:4" ht="15.6" x14ac:dyDescent="0.3">
      <c r="A2074" s="33">
        <v>2073</v>
      </c>
      <c r="B2074" s="72">
        <v>168.57400512695312</v>
      </c>
      <c r="C2074" s="72">
        <v>168.57400512695312</v>
      </c>
      <c r="D2074" s="72">
        <v>1.6857399940490723</v>
      </c>
    </row>
    <row r="2075" spans="1:4" ht="15.6" x14ac:dyDescent="0.3">
      <c r="A2075" s="33">
        <v>2074</v>
      </c>
      <c r="B2075" s="72">
        <v>219.60000610351562</v>
      </c>
      <c r="C2075" s="72">
        <v>219.60000610351562</v>
      </c>
      <c r="D2075" s="72">
        <v>2.1960000991821289</v>
      </c>
    </row>
    <row r="2076" spans="1:4" ht="15.6" x14ac:dyDescent="0.3">
      <c r="A2076" s="33">
        <v>2075</v>
      </c>
      <c r="B2076" s="72">
        <v>218.36799621582031</v>
      </c>
      <c r="C2076" s="72">
        <v>218.36799621582031</v>
      </c>
      <c r="D2076" s="72">
        <v>2.1836800575256348</v>
      </c>
    </row>
    <row r="2077" spans="1:4" ht="15.6" x14ac:dyDescent="0.3">
      <c r="A2077" s="33">
        <v>2076</v>
      </c>
      <c r="B2077" s="72">
        <v>200.9530029296875</v>
      </c>
      <c r="C2077" s="72">
        <v>200.9530029296875</v>
      </c>
      <c r="D2077" s="72">
        <v>2.0095300674438477</v>
      </c>
    </row>
    <row r="2078" spans="1:4" ht="15.6" x14ac:dyDescent="0.3">
      <c r="A2078" s="33">
        <v>2077</v>
      </c>
      <c r="B2078" s="72">
        <v>202.875</v>
      </c>
      <c r="C2078" s="72">
        <v>202.875</v>
      </c>
      <c r="D2078" s="72">
        <v>2.028749942779541</v>
      </c>
    </row>
    <row r="2079" spans="1:4" ht="15.6" x14ac:dyDescent="0.3">
      <c r="A2079" s="33">
        <v>2078</v>
      </c>
      <c r="B2079" s="72">
        <v>206.46499633789063</v>
      </c>
      <c r="C2079" s="72">
        <v>206.46499633789063</v>
      </c>
      <c r="D2079" s="72">
        <v>2.0646500587463379</v>
      </c>
    </row>
    <row r="2080" spans="1:4" ht="15.6" x14ac:dyDescent="0.3">
      <c r="A2080" s="33">
        <v>2079</v>
      </c>
      <c r="B2080" s="72">
        <v>218.74000549316406</v>
      </c>
      <c r="C2080" s="72">
        <v>218.74000549316406</v>
      </c>
      <c r="D2080" s="72">
        <v>2.1874001026153564</v>
      </c>
    </row>
    <row r="2081" spans="1:4" ht="15.6" x14ac:dyDescent="0.3">
      <c r="A2081" s="33">
        <v>2080</v>
      </c>
      <c r="B2081" s="72">
        <v>221.5570068359375</v>
      </c>
      <c r="C2081" s="72">
        <v>221.5570068359375</v>
      </c>
      <c r="D2081" s="72">
        <v>2.2155699729919434</v>
      </c>
    </row>
    <row r="2082" spans="1:4" ht="15.6" x14ac:dyDescent="0.3">
      <c r="A2082" s="33">
        <v>2081</v>
      </c>
      <c r="B2082" s="72">
        <v>216.5050048828125</v>
      </c>
      <c r="C2082" s="72">
        <v>216.5050048828125</v>
      </c>
      <c r="D2082" s="72">
        <v>2.1650500297546387</v>
      </c>
    </row>
    <row r="2083" spans="1:4" ht="15.6" x14ac:dyDescent="0.3">
      <c r="A2083" s="33">
        <v>2082</v>
      </c>
      <c r="B2083" s="72">
        <v>202.25700378417969</v>
      </c>
      <c r="C2083" s="72">
        <v>202.25700378417969</v>
      </c>
      <c r="D2083" s="72">
        <v>2.0225698947906494</v>
      </c>
    </row>
    <row r="2084" spans="1:4" ht="15.6" x14ac:dyDescent="0.3">
      <c r="A2084" s="33">
        <v>2083</v>
      </c>
      <c r="B2084" s="72">
        <v>193.80000305175781</v>
      </c>
      <c r="C2084" s="72">
        <v>193.80000305175781</v>
      </c>
      <c r="D2084" s="72">
        <v>1.937999963760376</v>
      </c>
    </row>
    <row r="2085" spans="1:4" ht="15.6" x14ac:dyDescent="0.3">
      <c r="A2085" s="33">
        <v>2084</v>
      </c>
      <c r="B2085" s="72">
        <v>196.65400695800781</v>
      </c>
      <c r="C2085" s="72">
        <v>196.65400695800781</v>
      </c>
      <c r="D2085" s="72">
        <v>1.9665399789810181</v>
      </c>
    </row>
    <row r="2086" spans="1:4" ht="15.6" x14ac:dyDescent="0.3">
      <c r="A2086" s="33">
        <v>2085</v>
      </c>
      <c r="B2086" s="72">
        <v>201.18600463867187</v>
      </c>
      <c r="C2086" s="72">
        <v>201.18600463867187</v>
      </c>
      <c r="D2086" s="72">
        <v>2.0118598937988281</v>
      </c>
    </row>
    <row r="2087" spans="1:4" ht="15.6" x14ac:dyDescent="0.3">
      <c r="A2087" s="33">
        <v>2086</v>
      </c>
      <c r="B2087" s="72">
        <v>201.00100708007812</v>
      </c>
      <c r="C2087" s="72">
        <v>201.00100708007812</v>
      </c>
      <c r="D2087" s="72">
        <v>2.0100100040435791</v>
      </c>
    </row>
    <row r="2088" spans="1:4" ht="15.6" x14ac:dyDescent="0.3">
      <c r="A2088" s="33">
        <v>2087</v>
      </c>
      <c r="B2088" s="72">
        <v>191.41700744628906</v>
      </c>
      <c r="C2088" s="72">
        <v>191.41700744628906</v>
      </c>
      <c r="D2088" s="72">
        <v>1.9141700267791748</v>
      </c>
    </row>
    <row r="2089" spans="1:4" ht="15.6" x14ac:dyDescent="0.3">
      <c r="A2089" s="33">
        <v>2088</v>
      </c>
      <c r="B2089" s="72">
        <v>177.61700439453125</v>
      </c>
      <c r="C2089" s="72">
        <v>177.61700439453125</v>
      </c>
      <c r="D2089" s="72">
        <v>1.776170015335083</v>
      </c>
    </row>
    <row r="2090" spans="1:4" ht="15.6" x14ac:dyDescent="0.3">
      <c r="A2090" s="33">
        <v>2089</v>
      </c>
      <c r="B2090" s="72">
        <v>165.5989990234375</v>
      </c>
      <c r="C2090" s="72">
        <v>165.5989990234375</v>
      </c>
      <c r="D2090" s="72">
        <v>1.6559900045394897</v>
      </c>
    </row>
    <row r="2091" spans="1:4" ht="15.6" x14ac:dyDescent="0.3">
      <c r="A2091" s="33">
        <v>2090</v>
      </c>
      <c r="B2091" s="72">
        <v>182.45399475097656</v>
      </c>
      <c r="C2091" s="72">
        <v>182.45399475097656</v>
      </c>
      <c r="D2091" s="72">
        <v>1.8245400190353394</v>
      </c>
    </row>
    <row r="2092" spans="1:4" ht="15.6" x14ac:dyDescent="0.3">
      <c r="A2092" s="33">
        <v>2091</v>
      </c>
      <c r="B2092" s="72">
        <v>173.54200744628906</v>
      </c>
      <c r="C2092" s="72">
        <v>173.54200744628906</v>
      </c>
      <c r="D2092" s="72">
        <v>1.7354199886322021</v>
      </c>
    </row>
    <row r="2093" spans="1:4" ht="15.6" x14ac:dyDescent="0.3">
      <c r="A2093" s="33">
        <v>2092</v>
      </c>
      <c r="B2093" s="72">
        <v>134.01199340820312</v>
      </c>
      <c r="C2093" s="72">
        <v>134.01199340820312</v>
      </c>
      <c r="D2093" s="72">
        <v>1.3401199579238892</v>
      </c>
    </row>
    <row r="2094" spans="1:4" ht="15.6" x14ac:dyDescent="0.3">
      <c r="A2094" s="33">
        <v>2093</v>
      </c>
      <c r="B2094" s="72">
        <v>53.776699066162109</v>
      </c>
      <c r="C2094" s="72">
        <v>53.776699066162109</v>
      </c>
      <c r="D2094" s="72">
        <v>0.53776699304580688</v>
      </c>
    </row>
    <row r="2095" spans="1:4" ht="15.6" x14ac:dyDescent="0.3">
      <c r="A2095" s="33">
        <v>2094</v>
      </c>
      <c r="B2095" s="72">
        <v>46.733200073242187</v>
      </c>
      <c r="C2095" s="72">
        <v>46.733200073242187</v>
      </c>
      <c r="D2095" s="72">
        <v>0.46733200550079346</v>
      </c>
    </row>
    <row r="2096" spans="1:4" ht="15.6" x14ac:dyDescent="0.3">
      <c r="A2096" s="33">
        <v>2095</v>
      </c>
      <c r="B2096" s="72">
        <v>106.447998046875</v>
      </c>
      <c r="C2096" s="72">
        <v>106.447998046875</v>
      </c>
      <c r="D2096" s="72">
        <v>1.0644799470901489</v>
      </c>
    </row>
    <row r="2097" spans="1:4" ht="15.6" x14ac:dyDescent="0.3">
      <c r="A2097" s="33">
        <v>2096</v>
      </c>
      <c r="B2097" s="72">
        <v>133.43699645996094</v>
      </c>
      <c r="C2097" s="72">
        <v>133.43699645996094</v>
      </c>
      <c r="D2097" s="72">
        <v>1.3343700170516968</v>
      </c>
    </row>
    <row r="2098" spans="1:4" ht="15.6" x14ac:dyDescent="0.3">
      <c r="A2098" s="33">
        <v>2097</v>
      </c>
      <c r="B2098" s="72">
        <v>111.75800323486328</v>
      </c>
      <c r="C2098" s="72">
        <v>111.75800323486328</v>
      </c>
      <c r="D2098" s="72">
        <v>1.1175800561904907</v>
      </c>
    </row>
    <row r="2099" spans="1:4" ht="15.6" x14ac:dyDescent="0.3">
      <c r="A2099" s="33">
        <v>2098</v>
      </c>
      <c r="B2099" s="72">
        <v>183.947998046875</v>
      </c>
      <c r="C2099" s="72">
        <v>183.947998046875</v>
      </c>
      <c r="D2099" s="72">
        <v>1.8394800424575806</v>
      </c>
    </row>
    <row r="2100" spans="1:4" ht="15.6" x14ac:dyDescent="0.3">
      <c r="A2100" s="33">
        <v>2099</v>
      </c>
      <c r="B2100" s="72">
        <v>198.14399719238281</v>
      </c>
      <c r="C2100" s="72">
        <v>198.14399719238281</v>
      </c>
      <c r="D2100" s="72">
        <v>1.9814399480819702</v>
      </c>
    </row>
    <row r="2101" spans="1:4" ht="15.6" x14ac:dyDescent="0.3">
      <c r="A2101" s="33">
        <v>2100</v>
      </c>
      <c r="B2101" s="72">
        <v>205.80400085449219</v>
      </c>
      <c r="C2101" s="72">
        <v>205.80400085449219</v>
      </c>
      <c r="D2101" s="72">
        <v>2.0580399036407471</v>
      </c>
    </row>
    <row r="2102" spans="1:4" ht="15.6" x14ac:dyDescent="0.3">
      <c r="A2102" s="33">
        <v>2101</v>
      </c>
      <c r="B2102" s="72">
        <v>213.00300598144531</v>
      </c>
      <c r="C2102" s="72">
        <v>213.00300598144531</v>
      </c>
      <c r="D2102" s="72">
        <v>2.1300299167633057</v>
      </c>
    </row>
    <row r="2103" spans="1:4" ht="15.6" x14ac:dyDescent="0.3">
      <c r="A2103" s="33">
        <v>2102</v>
      </c>
      <c r="B2103" s="72">
        <v>213.23199462890625</v>
      </c>
      <c r="C2103" s="72">
        <v>213.23199462890625</v>
      </c>
      <c r="D2103" s="72">
        <v>2.1323199272155762</v>
      </c>
    </row>
    <row r="2104" spans="1:4" ht="15.6" x14ac:dyDescent="0.3">
      <c r="A2104" s="33">
        <v>2103</v>
      </c>
      <c r="B2104" s="72">
        <v>216.47999572753906</v>
      </c>
      <c r="C2104" s="72">
        <v>216.47999572753906</v>
      </c>
      <c r="D2104" s="72">
        <v>2.1647999286651611</v>
      </c>
    </row>
    <row r="2105" spans="1:4" ht="15.6" x14ac:dyDescent="0.3">
      <c r="A2105" s="33">
        <v>2104</v>
      </c>
      <c r="B2105" s="72">
        <v>220.50700378417969</v>
      </c>
      <c r="C2105" s="72">
        <v>220.50700378417969</v>
      </c>
      <c r="D2105" s="72">
        <v>2.2050700187683105</v>
      </c>
    </row>
    <row r="2106" spans="1:4" ht="15.6" x14ac:dyDescent="0.3">
      <c r="A2106" s="33">
        <v>2105</v>
      </c>
      <c r="B2106" s="72">
        <v>205.23699951171875</v>
      </c>
      <c r="C2106" s="72">
        <v>205.23699951171875</v>
      </c>
      <c r="D2106" s="72">
        <v>2.0523700714111328</v>
      </c>
    </row>
    <row r="2107" spans="1:4" ht="15.6" x14ac:dyDescent="0.3">
      <c r="A2107" s="33">
        <v>2106</v>
      </c>
      <c r="B2107" s="72">
        <v>203.00399780273437</v>
      </c>
      <c r="C2107" s="72">
        <v>203.00399780273437</v>
      </c>
      <c r="D2107" s="72">
        <v>2.0300400257110596</v>
      </c>
    </row>
    <row r="2108" spans="1:4" ht="15.6" x14ac:dyDescent="0.3">
      <c r="A2108" s="33">
        <v>2107</v>
      </c>
      <c r="B2108" s="72">
        <v>211.51800537109375</v>
      </c>
      <c r="C2108" s="72">
        <v>211.51800537109375</v>
      </c>
      <c r="D2108" s="72">
        <v>2.1151800155639648</v>
      </c>
    </row>
    <row r="2109" spans="1:4" ht="15.6" x14ac:dyDescent="0.3">
      <c r="A2109" s="33">
        <v>2108</v>
      </c>
      <c r="B2109" s="72">
        <v>197.40699768066406</v>
      </c>
      <c r="C2109" s="72">
        <v>197.40699768066406</v>
      </c>
      <c r="D2109" s="72">
        <v>1.9740699529647827</v>
      </c>
    </row>
    <row r="2110" spans="1:4" ht="15.6" x14ac:dyDescent="0.3">
      <c r="A2110" s="33">
        <v>2109</v>
      </c>
      <c r="B2110" s="72">
        <v>206.37300109863281</v>
      </c>
      <c r="C2110" s="72">
        <v>206.37300109863281</v>
      </c>
      <c r="D2110" s="72">
        <v>2.063730001449585</v>
      </c>
    </row>
    <row r="2111" spans="1:4" ht="15.6" x14ac:dyDescent="0.3">
      <c r="A2111" s="33">
        <v>2110</v>
      </c>
      <c r="B2111" s="72">
        <v>199.06399536132812</v>
      </c>
      <c r="C2111" s="72">
        <v>199.06399536132812</v>
      </c>
      <c r="D2111" s="72">
        <v>1.9906400442123413</v>
      </c>
    </row>
    <row r="2112" spans="1:4" ht="15.6" x14ac:dyDescent="0.3">
      <c r="A2112" s="33">
        <v>2111</v>
      </c>
      <c r="B2112" s="72">
        <v>194.20799255371094</v>
      </c>
      <c r="C2112" s="72">
        <v>194.20799255371094</v>
      </c>
      <c r="D2112" s="72">
        <v>1.942080020904541</v>
      </c>
    </row>
    <row r="2113" spans="1:4" ht="15.6" x14ac:dyDescent="0.3">
      <c r="A2113" s="33">
        <v>2112</v>
      </c>
      <c r="B2113" s="72">
        <v>181.21499633789062</v>
      </c>
      <c r="C2113" s="72">
        <v>181.21499633789062</v>
      </c>
      <c r="D2113" s="72">
        <v>1.8121500015258789</v>
      </c>
    </row>
    <row r="2114" spans="1:4" ht="15.6" x14ac:dyDescent="0.3">
      <c r="A2114" s="33">
        <v>2113</v>
      </c>
      <c r="B2114" s="72">
        <v>180.968994140625</v>
      </c>
      <c r="C2114" s="72">
        <v>180.968994140625</v>
      </c>
      <c r="D2114" s="72">
        <v>1.809689998626709</v>
      </c>
    </row>
    <row r="2115" spans="1:4" ht="15.6" x14ac:dyDescent="0.3">
      <c r="A2115" s="33">
        <v>2114</v>
      </c>
      <c r="B2115" s="72">
        <v>184.42500305175781</v>
      </c>
      <c r="C2115" s="72">
        <v>184.42500305175781</v>
      </c>
      <c r="D2115" s="72">
        <v>1.844249963760376</v>
      </c>
    </row>
    <row r="2116" spans="1:4" ht="15.6" x14ac:dyDescent="0.3">
      <c r="A2116" s="33">
        <v>2115</v>
      </c>
      <c r="B2116" s="72">
        <v>176.71200561523437</v>
      </c>
      <c r="C2116" s="72">
        <v>176.71200561523437</v>
      </c>
      <c r="D2116" s="72">
        <v>1.7671200037002563</v>
      </c>
    </row>
    <row r="2117" spans="1:4" ht="15.6" x14ac:dyDescent="0.3">
      <c r="A2117" s="33">
        <v>2116</v>
      </c>
      <c r="B2117" s="72">
        <v>132.65400695800781</v>
      </c>
      <c r="C2117" s="72">
        <v>132.65400695800781</v>
      </c>
      <c r="D2117" s="72">
        <v>1.3265399932861328</v>
      </c>
    </row>
    <row r="2118" spans="1:4" ht="15.6" x14ac:dyDescent="0.3">
      <c r="A2118" s="33">
        <v>2117</v>
      </c>
      <c r="B2118" s="72">
        <v>26.981899261474609</v>
      </c>
      <c r="C2118" s="72">
        <v>26.981899261474609</v>
      </c>
      <c r="D2118" s="72">
        <v>0.2698189914226532</v>
      </c>
    </row>
    <row r="2119" spans="1:4" ht="15.6" x14ac:dyDescent="0.3">
      <c r="A2119" s="33">
        <v>2118</v>
      </c>
      <c r="B2119" s="72">
        <v>43.667701721191406</v>
      </c>
      <c r="C2119" s="72">
        <v>43.667701721191406</v>
      </c>
      <c r="D2119" s="72">
        <v>0.43667700886726379</v>
      </c>
    </row>
    <row r="2120" spans="1:4" ht="15.6" x14ac:dyDescent="0.3">
      <c r="A2120" s="33">
        <v>2119</v>
      </c>
      <c r="B2120" s="72">
        <v>154.12699890136719</v>
      </c>
      <c r="C2120" s="72">
        <v>154.12699890136719</v>
      </c>
      <c r="D2120" s="72">
        <v>1.5412700176239014</v>
      </c>
    </row>
    <row r="2121" spans="1:4" ht="15.6" x14ac:dyDescent="0.3">
      <c r="A2121" s="33">
        <v>2120</v>
      </c>
      <c r="B2121" s="72">
        <v>121.93199920654297</v>
      </c>
      <c r="C2121" s="72">
        <v>121.93199920654297</v>
      </c>
      <c r="D2121" s="72">
        <v>1.2193200588226318</v>
      </c>
    </row>
    <row r="2122" spans="1:4" ht="15.6" x14ac:dyDescent="0.3">
      <c r="A2122" s="33">
        <v>2121</v>
      </c>
      <c r="B2122" s="72">
        <v>114.60600280761719</v>
      </c>
      <c r="C2122" s="72">
        <v>114.60600280761719</v>
      </c>
      <c r="D2122" s="72">
        <v>1.1460599899291992</v>
      </c>
    </row>
    <row r="2123" spans="1:4" ht="15.6" x14ac:dyDescent="0.3">
      <c r="A2123" s="33">
        <v>2122</v>
      </c>
      <c r="B2123" s="72">
        <v>185.63999938964844</v>
      </c>
      <c r="C2123" s="72">
        <v>185.63999938964844</v>
      </c>
      <c r="D2123" s="72">
        <v>1.8564000129699707</v>
      </c>
    </row>
    <row r="2124" spans="1:4" ht="15.6" x14ac:dyDescent="0.3">
      <c r="A2124" s="33">
        <v>2123</v>
      </c>
      <c r="B2124" s="72">
        <v>204.37699890136719</v>
      </c>
      <c r="C2124" s="72">
        <v>204.37699890136719</v>
      </c>
      <c r="D2124" s="72">
        <v>2.0437700748443604</v>
      </c>
    </row>
    <row r="2125" spans="1:4" ht="15.6" x14ac:dyDescent="0.3">
      <c r="A2125" s="33">
        <v>2124</v>
      </c>
      <c r="B2125" s="72">
        <v>210.41000366210937</v>
      </c>
      <c r="C2125" s="72">
        <v>210.41000366210937</v>
      </c>
      <c r="D2125" s="72">
        <v>2.1040999889373779</v>
      </c>
    </row>
    <row r="2126" spans="1:4" ht="15.6" x14ac:dyDescent="0.3">
      <c r="A2126" s="33">
        <v>2125</v>
      </c>
      <c r="B2126" s="72">
        <v>202.63600158691406</v>
      </c>
      <c r="C2126" s="72">
        <v>202.63600158691406</v>
      </c>
      <c r="D2126" s="72">
        <v>2.026360034942627</v>
      </c>
    </row>
    <row r="2127" spans="1:4" ht="15.6" x14ac:dyDescent="0.3">
      <c r="A2127" s="33">
        <v>2126</v>
      </c>
      <c r="B2127" s="72">
        <v>205.49099731445312</v>
      </c>
      <c r="C2127" s="72">
        <v>205.49099731445312</v>
      </c>
      <c r="D2127" s="72">
        <v>2.0549099445343018</v>
      </c>
    </row>
    <row r="2128" spans="1:4" ht="15.6" x14ac:dyDescent="0.3">
      <c r="A2128" s="33">
        <v>2127</v>
      </c>
      <c r="B2128" s="72">
        <v>221.96000671386719</v>
      </c>
      <c r="C2128" s="72">
        <v>221.96000671386719</v>
      </c>
      <c r="D2128" s="72">
        <v>2.2195999622344971</v>
      </c>
    </row>
    <row r="2129" spans="1:4" ht="15.6" x14ac:dyDescent="0.3">
      <c r="A2129" s="33">
        <v>2128</v>
      </c>
      <c r="B2129" s="72">
        <v>230.37699890136719</v>
      </c>
      <c r="C2129" s="72">
        <v>230.37699890136719</v>
      </c>
      <c r="D2129" s="72">
        <v>2.3037700653076172</v>
      </c>
    </row>
    <row r="2130" spans="1:4" ht="15.6" x14ac:dyDescent="0.3">
      <c r="A2130" s="33">
        <v>2129</v>
      </c>
      <c r="B2130" s="72">
        <v>218.0260009765625</v>
      </c>
      <c r="C2130" s="72">
        <v>218.0260009765625</v>
      </c>
      <c r="D2130" s="72">
        <v>2.1802599430084229</v>
      </c>
    </row>
    <row r="2131" spans="1:4" ht="15.6" x14ac:dyDescent="0.3">
      <c r="A2131" s="33">
        <v>2130</v>
      </c>
      <c r="B2131" s="72">
        <v>221.0989990234375</v>
      </c>
      <c r="C2131" s="72">
        <v>221.0989990234375</v>
      </c>
      <c r="D2131" s="72">
        <v>2.2109899520874023</v>
      </c>
    </row>
    <row r="2132" spans="1:4" ht="15.6" x14ac:dyDescent="0.3">
      <c r="A2132" s="33">
        <v>2131</v>
      </c>
      <c r="B2132" s="72">
        <v>216.55999755859375</v>
      </c>
      <c r="C2132" s="72">
        <v>216.55999755859375</v>
      </c>
      <c r="D2132" s="72">
        <v>2.165600061416626</v>
      </c>
    </row>
    <row r="2133" spans="1:4" ht="15.6" x14ac:dyDescent="0.3">
      <c r="A2133" s="33">
        <v>2132</v>
      </c>
      <c r="B2133" s="72">
        <v>201.16799926757812</v>
      </c>
      <c r="C2133" s="72">
        <v>201.16799926757812</v>
      </c>
      <c r="D2133" s="72">
        <v>2.0116798877716064</v>
      </c>
    </row>
    <row r="2134" spans="1:4" ht="15.6" x14ac:dyDescent="0.3">
      <c r="A2134" s="33">
        <v>2133</v>
      </c>
      <c r="B2134" s="72">
        <v>195.41000366210937</v>
      </c>
      <c r="C2134" s="72">
        <v>195.41000366210937</v>
      </c>
      <c r="D2134" s="72">
        <v>1.9541000127792358</v>
      </c>
    </row>
    <row r="2135" spans="1:4" ht="15.6" x14ac:dyDescent="0.3">
      <c r="A2135" s="33">
        <v>2134</v>
      </c>
      <c r="B2135" s="72">
        <v>166.98100280761719</v>
      </c>
      <c r="C2135" s="72">
        <v>166.98100280761719</v>
      </c>
      <c r="D2135" s="72">
        <v>1.6698100566864014</v>
      </c>
    </row>
    <row r="2136" spans="1:4" ht="15.6" x14ac:dyDescent="0.3">
      <c r="A2136" s="33">
        <v>2135</v>
      </c>
      <c r="B2136" s="72">
        <v>191.95799255371094</v>
      </c>
      <c r="C2136" s="72">
        <v>191.95799255371094</v>
      </c>
      <c r="D2136" s="72">
        <v>1.9195799827575684</v>
      </c>
    </row>
    <row r="2137" spans="1:4" ht="15.6" x14ac:dyDescent="0.3">
      <c r="A2137" s="33">
        <v>2136</v>
      </c>
      <c r="B2137" s="72">
        <v>196.52200317382812</v>
      </c>
      <c r="C2137" s="72">
        <v>196.52200317382812</v>
      </c>
      <c r="D2137" s="72">
        <v>1.9652199745178223</v>
      </c>
    </row>
    <row r="2138" spans="1:4" ht="15.6" x14ac:dyDescent="0.3">
      <c r="A2138" s="33">
        <v>2137</v>
      </c>
      <c r="B2138" s="72">
        <v>172.70700073242187</v>
      </c>
      <c r="C2138" s="72">
        <v>172.70700073242187</v>
      </c>
      <c r="D2138" s="72">
        <v>1.7270699739456177</v>
      </c>
    </row>
    <row r="2139" spans="1:4" ht="15.6" x14ac:dyDescent="0.3">
      <c r="A2139" s="33">
        <v>2138</v>
      </c>
      <c r="B2139" s="72">
        <v>163.49099731445312</v>
      </c>
      <c r="C2139" s="72">
        <v>163.49099731445312</v>
      </c>
      <c r="D2139" s="72">
        <v>1.634909987449646</v>
      </c>
    </row>
    <row r="2140" spans="1:4" ht="15.6" x14ac:dyDescent="0.3">
      <c r="A2140" s="33">
        <v>2139</v>
      </c>
      <c r="B2140" s="72">
        <v>133.86199951171875</v>
      </c>
      <c r="C2140" s="72">
        <v>133.86199951171875</v>
      </c>
      <c r="D2140" s="72">
        <v>1.3386199474334717</v>
      </c>
    </row>
    <row r="2141" spans="1:4" ht="15.6" x14ac:dyDescent="0.3">
      <c r="A2141" s="33">
        <v>2140</v>
      </c>
      <c r="B2141" s="72">
        <v>62.083099365234375</v>
      </c>
      <c r="C2141" s="72">
        <v>62.083099365234375</v>
      </c>
      <c r="D2141" s="72">
        <v>0.62083101272583008</v>
      </c>
    </row>
    <row r="2142" spans="1:4" ht="15.6" x14ac:dyDescent="0.3">
      <c r="A2142" s="33">
        <v>2141</v>
      </c>
      <c r="B2142" s="72">
        <v>-28.636999130249023</v>
      </c>
      <c r="C2142" s="72">
        <v>0</v>
      </c>
      <c r="D2142" s="72">
        <v>0</v>
      </c>
    </row>
    <row r="2143" spans="1:4" ht="15.6" x14ac:dyDescent="0.3">
      <c r="A2143" s="33">
        <v>2142</v>
      </c>
      <c r="B2143" s="72">
        <v>50.652000427246094</v>
      </c>
      <c r="C2143" s="72">
        <v>50.652000427246094</v>
      </c>
      <c r="D2143" s="72">
        <v>0.50651997327804565</v>
      </c>
    </row>
    <row r="2144" spans="1:4" ht="15.6" x14ac:dyDescent="0.3">
      <c r="A2144" s="33">
        <v>2143</v>
      </c>
      <c r="B2144" s="72">
        <v>81.25469970703125</v>
      </c>
      <c r="C2144" s="72">
        <v>81.25469970703125</v>
      </c>
      <c r="D2144" s="72">
        <v>0.81254702806472778</v>
      </c>
    </row>
    <row r="2145" spans="1:4" ht="15.6" x14ac:dyDescent="0.3">
      <c r="A2145" s="33">
        <v>2144</v>
      </c>
      <c r="B2145" s="72">
        <v>71.821098327636719</v>
      </c>
      <c r="C2145" s="72">
        <v>71.821098327636719</v>
      </c>
      <c r="D2145" s="72">
        <v>0.71821099519729614</v>
      </c>
    </row>
    <row r="2146" spans="1:4" ht="15.6" x14ac:dyDescent="0.3">
      <c r="A2146" s="33">
        <v>2145</v>
      </c>
      <c r="B2146" s="72">
        <v>127.48400115966797</v>
      </c>
      <c r="C2146" s="72">
        <v>127.48400115966797</v>
      </c>
      <c r="D2146" s="72">
        <v>1.2748399972915649</v>
      </c>
    </row>
    <row r="2147" spans="1:4" ht="15.6" x14ac:dyDescent="0.3">
      <c r="A2147" s="33">
        <v>2146</v>
      </c>
      <c r="B2147" s="72">
        <v>-4.7874798774719238</v>
      </c>
      <c r="C2147" s="72">
        <v>0</v>
      </c>
      <c r="D2147" s="72">
        <v>0</v>
      </c>
    </row>
    <row r="2148" spans="1:4" ht="15.6" x14ac:dyDescent="0.3">
      <c r="A2148" s="33">
        <v>2147</v>
      </c>
      <c r="B2148" s="72">
        <v>224.70799255371094</v>
      </c>
      <c r="C2148" s="72">
        <v>224.70799255371094</v>
      </c>
      <c r="D2148" s="72">
        <v>2.2470800876617432</v>
      </c>
    </row>
    <row r="2149" spans="1:4" ht="15.6" x14ac:dyDescent="0.3">
      <c r="A2149" s="33">
        <v>2148</v>
      </c>
      <c r="B2149" s="72">
        <v>232.83399963378906</v>
      </c>
      <c r="C2149" s="72">
        <v>232.83399963378906</v>
      </c>
      <c r="D2149" s="72">
        <v>2.3283400535583496</v>
      </c>
    </row>
    <row r="2150" spans="1:4" ht="15.6" x14ac:dyDescent="0.3">
      <c r="A2150" s="33">
        <v>2149</v>
      </c>
      <c r="B2150" s="72">
        <v>216.78300476074219</v>
      </c>
      <c r="C2150" s="72">
        <v>216.78300476074219</v>
      </c>
      <c r="D2150" s="72">
        <v>2.1678299903869629</v>
      </c>
    </row>
    <row r="2151" spans="1:4" ht="15.6" x14ac:dyDescent="0.3">
      <c r="A2151" s="33">
        <v>2150</v>
      </c>
      <c r="B2151" s="72">
        <v>196.96200561523437</v>
      </c>
      <c r="C2151" s="72">
        <v>196.96200561523437</v>
      </c>
      <c r="D2151" s="72">
        <v>1.9696199893951416</v>
      </c>
    </row>
    <row r="2152" spans="1:4" ht="15.6" x14ac:dyDescent="0.3">
      <c r="A2152" s="33">
        <v>2151</v>
      </c>
      <c r="B2152" s="72">
        <v>190.74099731445312</v>
      </c>
      <c r="C2152" s="72">
        <v>190.74099731445312</v>
      </c>
      <c r="D2152" s="72">
        <v>1.9074100255966187</v>
      </c>
    </row>
    <row r="2153" spans="1:4" ht="15.6" x14ac:dyDescent="0.3">
      <c r="A2153" s="33">
        <v>2152</v>
      </c>
      <c r="B2153" s="72">
        <v>198.40199279785156</v>
      </c>
      <c r="C2153" s="72">
        <v>198.40199279785156</v>
      </c>
      <c r="D2153" s="72">
        <v>1.9840199947357178</v>
      </c>
    </row>
    <row r="2154" spans="1:4" ht="15.6" x14ac:dyDescent="0.3">
      <c r="A2154" s="33">
        <v>2153</v>
      </c>
      <c r="B2154" s="72">
        <v>219.46400451660156</v>
      </c>
      <c r="C2154" s="72">
        <v>219.46400451660156</v>
      </c>
      <c r="D2154" s="72">
        <v>2.1946299076080322</v>
      </c>
    </row>
    <row r="2155" spans="1:4" ht="15.6" x14ac:dyDescent="0.3">
      <c r="A2155" s="33">
        <v>2154</v>
      </c>
      <c r="B2155" s="72">
        <v>223.98500061035156</v>
      </c>
      <c r="C2155" s="72">
        <v>223.98500061035156</v>
      </c>
      <c r="D2155" s="72">
        <v>2.2398500442504883</v>
      </c>
    </row>
    <row r="2156" spans="1:4" ht="15.6" x14ac:dyDescent="0.3">
      <c r="A2156" s="33">
        <v>2155</v>
      </c>
      <c r="B2156" s="72">
        <v>202.4739990234375</v>
      </c>
      <c r="C2156" s="72">
        <v>202.4739990234375</v>
      </c>
      <c r="D2156" s="72">
        <v>2.0247399806976318</v>
      </c>
    </row>
    <row r="2157" spans="1:4" ht="15.6" x14ac:dyDescent="0.3">
      <c r="A2157" s="33">
        <v>2156</v>
      </c>
      <c r="B2157" s="72">
        <v>191.94500732421875</v>
      </c>
      <c r="C2157" s="72">
        <v>191.94500732421875</v>
      </c>
      <c r="D2157" s="72">
        <v>1.919450044631958</v>
      </c>
    </row>
    <row r="2158" spans="1:4" ht="15.6" x14ac:dyDescent="0.3">
      <c r="A2158" s="33">
        <v>2157</v>
      </c>
      <c r="B2158" s="72">
        <v>196.42999267578125</v>
      </c>
      <c r="C2158" s="72">
        <v>196.42999267578125</v>
      </c>
      <c r="D2158" s="72">
        <v>1.9643000364303589</v>
      </c>
    </row>
    <row r="2159" spans="1:4" ht="15.6" x14ac:dyDescent="0.3">
      <c r="A2159" s="33">
        <v>2158</v>
      </c>
      <c r="B2159" s="72">
        <v>179.21099853515625</v>
      </c>
      <c r="C2159" s="72">
        <v>179.21099853515625</v>
      </c>
      <c r="D2159" s="72">
        <v>1.7921099662780762</v>
      </c>
    </row>
    <row r="2160" spans="1:4" ht="15.6" x14ac:dyDescent="0.3">
      <c r="A2160" s="33">
        <v>2159</v>
      </c>
      <c r="B2160" s="72">
        <v>135.09500122070313</v>
      </c>
      <c r="C2160" s="72">
        <v>135.09500122070313</v>
      </c>
      <c r="D2160" s="72">
        <v>1.3509500026702881</v>
      </c>
    </row>
    <row r="2161" spans="1:4" ht="15.6" x14ac:dyDescent="0.3">
      <c r="A2161" s="33">
        <v>2160</v>
      </c>
      <c r="B2161" s="72">
        <v>122.83399963378906</v>
      </c>
      <c r="C2161" s="72">
        <v>122.83399963378906</v>
      </c>
      <c r="D2161" s="72">
        <v>1.2283400297164917</v>
      </c>
    </row>
    <row r="2162" spans="1:4" ht="15.6" x14ac:dyDescent="0.3">
      <c r="A2162" s="33">
        <v>2161</v>
      </c>
      <c r="B2162" s="72">
        <v>168.62600708007812</v>
      </c>
      <c r="C2162" s="72">
        <v>168.62600708007812</v>
      </c>
      <c r="D2162" s="72">
        <v>1.6862599849700928</v>
      </c>
    </row>
    <row r="2163" spans="1:4" ht="15.6" x14ac:dyDescent="0.3">
      <c r="A2163" s="33">
        <v>2162</v>
      </c>
      <c r="B2163" s="72">
        <v>169.06700134277344</v>
      </c>
      <c r="C2163" s="72">
        <v>169.06700134277344</v>
      </c>
      <c r="D2163" s="72">
        <v>1.6906700134277344</v>
      </c>
    </row>
    <row r="2164" spans="1:4" ht="15.6" x14ac:dyDescent="0.3">
      <c r="A2164" s="33">
        <v>2163</v>
      </c>
      <c r="B2164" s="72">
        <v>168.73800659179687</v>
      </c>
      <c r="C2164" s="72">
        <v>168.73800659179687</v>
      </c>
      <c r="D2164" s="72">
        <v>1.6873799562454224</v>
      </c>
    </row>
    <row r="2165" spans="1:4" ht="15.6" x14ac:dyDescent="0.3">
      <c r="A2165" s="33">
        <v>2164</v>
      </c>
      <c r="B2165" s="72">
        <v>176.20899963378906</v>
      </c>
      <c r="C2165" s="72">
        <v>176.20899963378906</v>
      </c>
      <c r="D2165" s="72">
        <v>1.7620899677276611</v>
      </c>
    </row>
    <row r="2166" spans="1:4" ht="15.6" x14ac:dyDescent="0.3">
      <c r="A2166" s="33">
        <v>2165</v>
      </c>
      <c r="B2166" s="72">
        <v>95.083000183105469</v>
      </c>
      <c r="C2166" s="72">
        <v>95.083000183105469</v>
      </c>
      <c r="D2166" s="72">
        <v>0.95082998275756836</v>
      </c>
    </row>
    <row r="2167" spans="1:4" ht="15.6" x14ac:dyDescent="0.3">
      <c r="A2167" s="33">
        <v>2166</v>
      </c>
      <c r="B2167" s="72">
        <v>4.5098600387573242</v>
      </c>
      <c r="C2167" s="72">
        <v>4.5098600387573242</v>
      </c>
      <c r="D2167" s="72">
        <v>4.5098599046468735E-2</v>
      </c>
    </row>
    <row r="2168" spans="1:4" ht="15.6" x14ac:dyDescent="0.3">
      <c r="A2168" s="33">
        <v>2167</v>
      </c>
      <c r="B2168" s="72">
        <v>36.396400451660156</v>
      </c>
      <c r="C2168" s="72">
        <v>36.396400451660156</v>
      </c>
      <c r="D2168" s="72">
        <v>0.36396399140357971</v>
      </c>
    </row>
    <row r="2169" spans="1:4" ht="15.6" x14ac:dyDescent="0.3">
      <c r="A2169" s="33">
        <v>2168</v>
      </c>
      <c r="B2169" s="72">
        <v>65.731399536132813</v>
      </c>
      <c r="C2169" s="72">
        <v>65.731399536132813</v>
      </c>
      <c r="D2169" s="72">
        <v>0.6573140025138855</v>
      </c>
    </row>
    <row r="2170" spans="1:4" ht="15.6" x14ac:dyDescent="0.3">
      <c r="A2170" s="33">
        <v>2169</v>
      </c>
      <c r="B2170" s="72">
        <v>150.71099853515625</v>
      </c>
      <c r="C2170" s="72">
        <v>150.71099853515625</v>
      </c>
      <c r="D2170" s="72">
        <v>1.5071099996566772</v>
      </c>
    </row>
    <row r="2171" spans="1:4" ht="15.6" x14ac:dyDescent="0.3">
      <c r="A2171" s="33">
        <v>2170</v>
      </c>
      <c r="B2171" s="72">
        <v>154.55299377441406</v>
      </c>
      <c r="C2171" s="72">
        <v>154.55299377441406</v>
      </c>
      <c r="D2171" s="72">
        <v>1.5455299615859985</v>
      </c>
    </row>
    <row r="2172" spans="1:4" ht="15.6" x14ac:dyDescent="0.3">
      <c r="A2172" s="33">
        <v>2171</v>
      </c>
      <c r="B2172" s="72">
        <v>80.217796325683594</v>
      </c>
      <c r="C2172" s="72">
        <v>80.217796325683594</v>
      </c>
      <c r="D2172" s="72">
        <v>0.8021780252456665</v>
      </c>
    </row>
    <row r="2173" spans="1:4" ht="15.6" x14ac:dyDescent="0.3">
      <c r="A2173" s="33">
        <v>2172</v>
      </c>
      <c r="B2173" s="72">
        <v>212.27000427246094</v>
      </c>
      <c r="C2173" s="72">
        <v>212.27000427246094</v>
      </c>
      <c r="D2173" s="72">
        <v>2.1226999759674072</v>
      </c>
    </row>
    <row r="2174" spans="1:4" ht="15.6" x14ac:dyDescent="0.3">
      <c r="A2174" s="33">
        <v>2173</v>
      </c>
      <c r="B2174" s="72">
        <v>221.46400451660156</v>
      </c>
      <c r="C2174" s="72">
        <v>221.46400451660156</v>
      </c>
      <c r="D2174" s="72">
        <v>2.2146399021148682</v>
      </c>
    </row>
    <row r="2175" spans="1:4" ht="15.6" x14ac:dyDescent="0.3">
      <c r="A2175" s="33">
        <v>2174</v>
      </c>
      <c r="B2175" s="72">
        <v>232.52099609375</v>
      </c>
      <c r="C2175" s="72">
        <v>232.52099609375</v>
      </c>
      <c r="D2175" s="72">
        <v>2.3252100944519043</v>
      </c>
    </row>
    <row r="2176" spans="1:4" ht="15.6" x14ac:dyDescent="0.3">
      <c r="A2176" s="33">
        <v>2175</v>
      </c>
      <c r="B2176" s="72">
        <v>228.6929931640625</v>
      </c>
      <c r="C2176" s="72">
        <v>228.6929931640625</v>
      </c>
      <c r="D2176" s="72">
        <v>2.2869300842285156</v>
      </c>
    </row>
    <row r="2177" spans="1:4" ht="15.6" x14ac:dyDescent="0.3">
      <c r="A2177" s="33">
        <v>2176</v>
      </c>
      <c r="B2177" s="72">
        <v>230.82200622558594</v>
      </c>
      <c r="C2177" s="72">
        <v>230.82200622558594</v>
      </c>
      <c r="D2177" s="72">
        <v>2.3082199096679687</v>
      </c>
    </row>
    <row r="2178" spans="1:4" ht="15.6" x14ac:dyDescent="0.3">
      <c r="A2178" s="33">
        <v>2177</v>
      </c>
      <c r="B2178" s="72">
        <v>229.70399475097656</v>
      </c>
      <c r="C2178" s="72">
        <v>229.70399475097656</v>
      </c>
      <c r="D2178" s="72">
        <v>2.2970399856567383</v>
      </c>
    </row>
    <row r="2179" spans="1:4" ht="15.6" x14ac:dyDescent="0.3">
      <c r="A2179" s="33">
        <v>2178</v>
      </c>
      <c r="B2179" s="72">
        <v>225.37600708007812</v>
      </c>
      <c r="C2179" s="72">
        <v>225.37600708007812</v>
      </c>
      <c r="D2179" s="72">
        <v>2.2537600994110107</v>
      </c>
    </row>
    <row r="2180" spans="1:4" ht="15.6" x14ac:dyDescent="0.3">
      <c r="A2180" s="33">
        <v>2179</v>
      </c>
      <c r="B2180" s="72">
        <v>219.12100219726562</v>
      </c>
      <c r="C2180" s="72">
        <v>219.12100219726562</v>
      </c>
      <c r="D2180" s="72">
        <v>2.1912100315093994</v>
      </c>
    </row>
    <row r="2181" spans="1:4" ht="15.6" x14ac:dyDescent="0.3">
      <c r="A2181" s="33">
        <v>2180</v>
      </c>
      <c r="B2181" s="72">
        <v>188.66299438476562</v>
      </c>
      <c r="C2181" s="72">
        <v>188.66299438476562</v>
      </c>
      <c r="D2181" s="72">
        <v>1.8866300582885742</v>
      </c>
    </row>
    <row r="2182" spans="1:4" ht="15.6" x14ac:dyDescent="0.3">
      <c r="A2182" s="33">
        <v>2181</v>
      </c>
      <c r="B2182" s="72">
        <v>168.41799926757812</v>
      </c>
      <c r="C2182" s="72">
        <v>168.41799926757812</v>
      </c>
      <c r="D2182" s="72">
        <v>1.6841800212860107</v>
      </c>
    </row>
    <row r="2183" spans="1:4" ht="15.6" x14ac:dyDescent="0.3">
      <c r="A2183" s="33">
        <v>2182</v>
      </c>
      <c r="B2183" s="72">
        <v>183.51100158691406</v>
      </c>
      <c r="C2183" s="72">
        <v>183.51100158691406</v>
      </c>
      <c r="D2183" s="72">
        <v>1.8351099491119385</v>
      </c>
    </row>
    <row r="2184" spans="1:4" ht="15.6" x14ac:dyDescent="0.3">
      <c r="A2184" s="33">
        <v>2183</v>
      </c>
      <c r="B2184" s="72">
        <v>195.16600036621094</v>
      </c>
      <c r="C2184" s="72">
        <v>195.16600036621094</v>
      </c>
      <c r="D2184" s="72">
        <v>1.9516600370407104</v>
      </c>
    </row>
    <row r="2185" spans="1:4" ht="15.6" x14ac:dyDescent="0.3">
      <c r="A2185" s="33">
        <v>2184</v>
      </c>
      <c r="B2185" s="72">
        <v>178.13299560546875</v>
      </c>
      <c r="C2185" s="72">
        <v>178.13299560546875</v>
      </c>
      <c r="D2185" s="72">
        <v>1.7813299894332886</v>
      </c>
    </row>
    <row r="2186" spans="1:4" ht="15.6" x14ac:dyDescent="0.3">
      <c r="A2186" s="33">
        <v>2185</v>
      </c>
      <c r="B2186" s="72">
        <v>190.57200622558594</v>
      </c>
      <c r="C2186" s="72">
        <v>190.57200622558594</v>
      </c>
      <c r="D2186" s="72">
        <v>1.9057199954986572</v>
      </c>
    </row>
    <row r="2187" spans="1:4" ht="15.6" x14ac:dyDescent="0.3">
      <c r="A2187" s="33">
        <v>2186</v>
      </c>
      <c r="B2187" s="72">
        <v>197.05099487304687</v>
      </c>
      <c r="C2187" s="72">
        <v>197.05099487304687</v>
      </c>
      <c r="D2187" s="72">
        <v>1.9705100059509277</v>
      </c>
    </row>
    <row r="2188" spans="1:4" ht="15.6" x14ac:dyDescent="0.3">
      <c r="A2188" s="33">
        <v>2187</v>
      </c>
      <c r="B2188" s="72">
        <v>166.24299621582031</v>
      </c>
      <c r="C2188" s="72">
        <v>166.24299621582031</v>
      </c>
      <c r="D2188" s="72">
        <v>1.6624300479888916</v>
      </c>
    </row>
    <row r="2189" spans="1:4" ht="15.6" x14ac:dyDescent="0.3">
      <c r="A2189" s="33">
        <v>2188</v>
      </c>
      <c r="B2189" s="72">
        <v>172.43600463867187</v>
      </c>
      <c r="C2189" s="72">
        <v>172.43600463867187</v>
      </c>
      <c r="D2189" s="72">
        <v>1.7243599891662598</v>
      </c>
    </row>
    <row r="2190" spans="1:4" ht="15.6" x14ac:dyDescent="0.3">
      <c r="A2190" s="33">
        <v>2189</v>
      </c>
      <c r="B2190" s="72">
        <v>163.86900329589844</v>
      </c>
      <c r="C2190" s="72">
        <v>163.86900329589844</v>
      </c>
      <c r="D2190" s="72">
        <v>1.6386899948120117</v>
      </c>
    </row>
    <row r="2191" spans="1:4" ht="15.6" x14ac:dyDescent="0.3">
      <c r="A2191" s="33">
        <v>2190</v>
      </c>
      <c r="B2191" s="72">
        <v>100.24099731445312</v>
      </c>
      <c r="C2191" s="72">
        <v>100.24099731445312</v>
      </c>
      <c r="D2191" s="72">
        <v>1.0024100542068481</v>
      </c>
    </row>
    <row r="2192" spans="1:4" ht="15.6" x14ac:dyDescent="0.3">
      <c r="A2192" s="33">
        <v>2191</v>
      </c>
      <c r="B2192" s="72">
        <v>44.701000213623047</v>
      </c>
      <c r="C2192" s="72">
        <v>44.701000213623047</v>
      </c>
      <c r="D2192" s="72">
        <v>0.44701001048088074</v>
      </c>
    </row>
    <row r="2193" spans="1:4" ht="15.6" x14ac:dyDescent="0.3">
      <c r="A2193" s="33">
        <v>2192</v>
      </c>
      <c r="B2193" s="72">
        <v>45.148601531982422</v>
      </c>
      <c r="C2193" s="72">
        <v>45.148601531982422</v>
      </c>
      <c r="D2193" s="72">
        <v>0.45148599147796631</v>
      </c>
    </row>
    <row r="2194" spans="1:4" ht="15.6" x14ac:dyDescent="0.3">
      <c r="A2194" s="33">
        <v>2193</v>
      </c>
      <c r="B2194" s="72">
        <v>68.69110107421875</v>
      </c>
      <c r="C2194" s="72">
        <v>68.69110107421875</v>
      </c>
      <c r="D2194" s="72">
        <v>0.68691098690032959</v>
      </c>
    </row>
    <row r="2195" spans="1:4" ht="15.6" x14ac:dyDescent="0.3">
      <c r="A2195" s="33">
        <v>2194</v>
      </c>
      <c r="B2195" s="72">
        <v>146.98599243164062</v>
      </c>
      <c r="C2195" s="72">
        <v>146.98599243164062</v>
      </c>
      <c r="D2195" s="72">
        <v>1.4698599576950073</v>
      </c>
    </row>
    <row r="2196" spans="1:4" ht="15.6" x14ac:dyDescent="0.3">
      <c r="A2196" s="33">
        <v>2195</v>
      </c>
      <c r="B2196" s="72">
        <v>174.34599304199219</v>
      </c>
      <c r="C2196" s="72">
        <v>174.34599304199219</v>
      </c>
      <c r="D2196" s="72">
        <v>1.7434600591659546</v>
      </c>
    </row>
    <row r="2197" spans="1:4" ht="15.6" x14ac:dyDescent="0.3">
      <c r="A2197" s="33">
        <v>2196</v>
      </c>
      <c r="B2197" s="72">
        <v>83.357902526855469</v>
      </c>
      <c r="C2197" s="72">
        <v>83.357902526855469</v>
      </c>
      <c r="D2197" s="72">
        <v>0.83357900381088257</v>
      </c>
    </row>
    <row r="2198" spans="1:4" ht="15.6" x14ac:dyDescent="0.3">
      <c r="A2198" s="33">
        <v>2197</v>
      </c>
      <c r="B2198" s="72">
        <v>221.75599670410156</v>
      </c>
      <c r="C2198" s="72">
        <v>221.75599670410156</v>
      </c>
      <c r="D2198" s="72">
        <v>2.2175600528717041</v>
      </c>
    </row>
    <row r="2199" spans="1:4" ht="15.6" x14ac:dyDescent="0.3">
      <c r="A2199" s="33">
        <v>2198</v>
      </c>
      <c r="B2199" s="72">
        <v>233.13999938964844</v>
      </c>
      <c r="C2199" s="72">
        <v>233.13999938964844</v>
      </c>
      <c r="D2199" s="72">
        <v>2.3313999176025391</v>
      </c>
    </row>
    <row r="2200" spans="1:4" ht="15.6" x14ac:dyDescent="0.3">
      <c r="A2200" s="33">
        <v>2199</v>
      </c>
      <c r="B2200" s="72">
        <v>226.29899597167969</v>
      </c>
      <c r="C2200" s="72">
        <v>226.29899597167969</v>
      </c>
      <c r="D2200" s="72">
        <v>2.2629899978637695</v>
      </c>
    </row>
    <row r="2201" spans="1:4" ht="15.6" x14ac:dyDescent="0.3">
      <c r="A2201" s="33">
        <v>2200</v>
      </c>
      <c r="B2201" s="72">
        <v>233.44000244140625</v>
      </c>
      <c r="C2201" s="72">
        <v>233.44000244140625</v>
      </c>
      <c r="D2201" s="72">
        <v>2.334399938583374</v>
      </c>
    </row>
    <row r="2202" spans="1:4" ht="15.6" x14ac:dyDescent="0.3">
      <c r="A2202" s="33">
        <v>2201</v>
      </c>
      <c r="B2202" s="72">
        <v>229.05799865722656</v>
      </c>
      <c r="C2202" s="72">
        <v>229.05799865722656</v>
      </c>
      <c r="D2202" s="72">
        <v>2.2905800342559814</v>
      </c>
    </row>
    <row r="2203" spans="1:4" ht="15.6" x14ac:dyDescent="0.3">
      <c r="A2203" s="33">
        <v>2202</v>
      </c>
      <c r="B2203" s="72">
        <v>230.99400329589844</v>
      </c>
      <c r="C2203" s="72">
        <v>230.99400329589844</v>
      </c>
      <c r="D2203" s="72">
        <v>2.3099400997161865</v>
      </c>
    </row>
    <row r="2204" spans="1:4" ht="15.6" x14ac:dyDescent="0.3">
      <c r="A2204" s="33">
        <v>2203</v>
      </c>
      <c r="B2204" s="72">
        <v>231.82600402832031</v>
      </c>
      <c r="C2204" s="72">
        <v>231.82600402832031</v>
      </c>
      <c r="D2204" s="72">
        <v>2.3182599544525146</v>
      </c>
    </row>
    <row r="2205" spans="1:4" ht="15.6" x14ac:dyDescent="0.3">
      <c r="A2205" s="33">
        <v>2204</v>
      </c>
      <c r="B2205" s="72">
        <v>218.64900207519531</v>
      </c>
      <c r="C2205" s="72">
        <v>218.64900207519531</v>
      </c>
      <c r="D2205" s="72">
        <v>2.1864900588989258</v>
      </c>
    </row>
    <row r="2206" spans="1:4" ht="15.6" x14ac:dyDescent="0.3">
      <c r="A2206" s="33">
        <v>2205</v>
      </c>
      <c r="B2206" s="72">
        <v>225.072998046875</v>
      </c>
      <c r="C2206" s="72">
        <v>225.072998046875</v>
      </c>
      <c r="D2206" s="72">
        <v>2.250730037689209</v>
      </c>
    </row>
    <row r="2207" spans="1:4" ht="15.6" x14ac:dyDescent="0.3">
      <c r="A2207" s="33">
        <v>2206</v>
      </c>
      <c r="B2207" s="72">
        <v>213.76199340820312</v>
      </c>
      <c r="C2207" s="72">
        <v>213.76199340820312</v>
      </c>
      <c r="D2207" s="72">
        <v>2.1376199722290039</v>
      </c>
    </row>
    <row r="2208" spans="1:4" ht="15.6" x14ac:dyDescent="0.3">
      <c r="A2208" s="33">
        <v>2207</v>
      </c>
      <c r="B2208" s="72">
        <v>204.67500305175781</v>
      </c>
      <c r="C2208" s="72">
        <v>204.67500305175781</v>
      </c>
      <c r="D2208" s="72">
        <v>2.0467500686645508</v>
      </c>
    </row>
    <row r="2209" spans="1:4" ht="15.6" x14ac:dyDescent="0.3">
      <c r="A2209" s="33">
        <v>2208</v>
      </c>
      <c r="B2209" s="72">
        <v>218.67100524902344</v>
      </c>
      <c r="C2209" s="72">
        <v>218.67100524902344</v>
      </c>
      <c r="D2209" s="72">
        <v>2.1867098808288574</v>
      </c>
    </row>
    <row r="2210" spans="1:4" ht="15.6" x14ac:dyDescent="0.3">
      <c r="A2210" s="33">
        <v>2209</v>
      </c>
      <c r="B2210" s="72">
        <v>215.05999755859375</v>
      </c>
      <c r="C2210" s="72">
        <v>215.05999755859375</v>
      </c>
      <c r="D2210" s="72">
        <v>2.1505999565124512</v>
      </c>
    </row>
    <row r="2211" spans="1:4" ht="15.6" x14ac:dyDescent="0.3">
      <c r="A2211" s="33">
        <v>2210</v>
      </c>
      <c r="B2211" s="72">
        <v>201.58500671386719</v>
      </c>
      <c r="C2211" s="72">
        <v>201.58500671386719</v>
      </c>
      <c r="D2211" s="72">
        <v>2.0158500671386719</v>
      </c>
    </row>
    <row r="2212" spans="1:4" ht="15.6" x14ac:dyDescent="0.3">
      <c r="A2212" s="33">
        <v>2211</v>
      </c>
      <c r="B2212" s="72">
        <v>161.45100402832031</v>
      </c>
      <c r="C2212" s="72">
        <v>161.45100402832031</v>
      </c>
      <c r="D2212" s="72">
        <v>1.6145100593566895</v>
      </c>
    </row>
    <row r="2213" spans="1:4" ht="15.6" x14ac:dyDescent="0.3">
      <c r="A2213" s="33">
        <v>2212</v>
      </c>
      <c r="B2213" s="72">
        <v>151.24400329589844</v>
      </c>
      <c r="C2213" s="72">
        <v>151.24400329589844</v>
      </c>
      <c r="D2213" s="72">
        <v>1.5124399662017822</v>
      </c>
    </row>
    <row r="2214" spans="1:4" ht="15.6" x14ac:dyDescent="0.3">
      <c r="A2214" s="33">
        <v>2213</v>
      </c>
      <c r="B2214" s="72">
        <v>176.62899780273438</v>
      </c>
      <c r="C2214" s="72">
        <v>176.62899780273438</v>
      </c>
      <c r="D2214" s="72">
        <v>1.7662899494171143</v>
      </c>
    </row>
    <row r="2215" spans="1:4" ht="15.6" x14ac:dyDescent="0.3">
      <c r="A2215" s="33">
        <v>2214</v>
      </c>
      <c r="B2215" s="72">
        <v>138.18299865722656</v>
      </c>
      <c r="C2215" s="72">
        <v>138.18299865722656</v>
      </c>
      <c r="D2215" s="72">
        <v>1.3818299770355225</v>
      </c>
    </row>
    <row r="2216" spans="1:4" ht="15.6" x14ac:dyDescent="0.3">
      <c r="A2216" s="33">
        <v>2215</v>
      </c>
      <c r="B2216" s="72">
        <v>149.48699951171875</v>
      </c>
      <c r="C2216" s="72">
        <v>149.48699951171875</v>
      </c>
      <c r="D2216" s="72">
        <v>1.4948699474334717</v>
      </c>
    </row>
    <row r="2217" spans="1:4" ht="15.6" x14ac:dyDescent="0.3">
      <c r="A2217" s="33">
        <v>2216</v>
      </c>
      <c r="B2217" s="72">
        <v>101.71499633789062</v>
      </c>
      <c r="C2217" s="72">
        <v>101.71499633789062</v>
      </c>
      <c r="D2217" s="72">
        <v>1.0171500444412231</v>
      </c>
    </row>
    <row r="2218" spans="1:4" ht="15.6" x14ac:dyDescent="0.3">
      <c r="A2218" s="33">
        <v>2217</v>
      </c>
      <c r="B2218" s="72">
        <v>71.924598693847656</v>
      </c>
      <c r="C2218" s="72">
        <v>71.924598693847656</v>
      </c>
      <c r="D2218" s="72">
        <v>0.71924597024917603</v>
      </c>
    </row>
    <row r="2219" spans="1:4" ht="15.6" x14ac:dyDescent="0.3">
      <c r="A2219" s="33">
        <v>2218</v>
      </c>
      <c r="B2219" s="72">
        <v>134.46499633789062</v>
      </c>
      <c r="C2219" s="72">
        <v>134.46499633789062</v>
      </c>
      <c r="D2219" s="72">
        <v>1.3446500301361084</v>
      </c>
    </row>
    <row r="2220" spans="1:4" ht="15.6" x14ac:dyDescent="0.3">
      <c r="A2220" s="33">
        <v>2219</v>
      </c>
      <c r="B2220" s="72">
        <v>127.35600280761719</v>
      </c>
      <c r="C2220" s="72">
        <v>127.35600280761719</v>
      </c>
      <c r="D2220" s="72">
        <v>1.2735600471496582</v>
      </c>
    </row>
    <row r="2221" spans="1:4" ht="15.6" x14ac:dyDescent="0.3">
      <c r="A2221" s="33">
        <v>2220</v>
      </c>
      <c r="B2221" s="72">
        <v>177.25100708007812</v>
      </c>
      <c r="C2221" s="72">
        <v>177.25100708007812</v>
      </c>
      <c r="D2221" s="72">
        <v>1.7725100517272949</v>
      </c>
    </row>
    <row r="2222" spans="1:4" ht="15.6" x14ac:dyDescent="0.3">
      <c r="A2222" s="33">
        <v>2221</v>
      </c>
      <c r="B2222" s="72">
        <v>18.056699752807617</v>
      </c>
      <c r="C2222" s="72">
        <v>18.056699752807617</v>
      </c>
      <c r="D2222" s="72">
        <v>0.18056699633598328</v>
      </c>
    </row>
    <row r="2223" spans="1:4" ht="15.6" x14ac:dyDescent="0.3">
      <c r="A2223" s="33">
        <v>2222</v>
      </c>
      <c r="B2223" s="72">
        <v>208.87300109863281</v>
      </c>
      <c r="C2223" s="72">
        <v>208.87300109863281</v>
      </c>
      <c r="D2223" s="72">
        <v>2.0887300968170166</v>
      </c>
    </row>
    <row r="2224" spans="1:4" ht="15.6" x14ac:dyDescent="0.3">
      <c r="A2224" s="33">
        <v>2223</v>
      </c>
      <c r="B2224" s="72">
        <v>216.99899291992187</v>
      </c>
      <c r="C2224" s="72">
        <v>216.99899291992187</v>
      </c>
      <c r="D2224" s="72">
        <v>2.169990062713623</v>
      </c>
    </row>
    <row r="2225" spans="1:4" ht="15.6" x14ac:dyDescent="0.3">
      <c r="A2225" s="33">
        <v>2224</v>
      </c>
      <c r="B2225" s="72">
        <v>233.03399658203125</v>
      </c>
      <c r="C2225" s="72">
        <v>233.03399658203125</v>
      </c>
      <c r="D2225" s="72">
        <v>2.3303399085998535</v>
      </c>
    </row>
    <row r="2226" spans="1:4" ht="15.6" x14ac:dyDescent="0.3">
      <c r="A2226" s="33">
        <v>2225</v>
      </c>
      <c r="B2226" s="72">
        <v>232.97799682617187</v>
      </c>
      <c r="C2226" s="72">
        <v>232.97799682617187</v>
      </c>
      <c r="D2226" s="72">
        <v>2.329780101776123</v>
      </c>
    </row>
    <row r="2227" spans="1:4" ht="15.6" x14ac:dyDescent="0.3">
      <c r="A2227" s="33">
        <v>2226</v>
      </c>
      <c r="B2227" s="72">
        <v>228.32600402832031</v>
      </c>
      <c r="C2227" s="72">
        <v>228.32600402832031</v>
      </c>
      <c r="D2227" s="72">
        <v>2.2832601070404053</v>
      </c>
    </row>
    <row r="2228" spans="1:4" ht="15.6" x14ac:dyDescent="0.3">
      <c r="A2228" s="33">
        <v>2227</v>
      </c>
      <c r="B2228" s="72">
        <v>225.78700256347656</v>
      </c>
      <c r="C2228" s="72">
        <v>225.78700256347656</v>
      </c>
      <c r="D2228" s="72">
        <v>2.2578699588775635</v>
      </c>
    </row>
    <row r="2229" spans="1:4" ht="15.6" x14ac:dyDescent="0.3">
      <c r="A2229" s="33">
        <v>2228</v>
      </c>
      <c r="B2229" s="72">
        <v>231.17300415039062</v>
      </c>
      <c r="C2229" s="72">
        <v>231.17300415039062</v>
      </c>
      <c r="D2229" s="72">
        <v>2.311729907989502</v>
      </c>
    </row>
    <row r="2230" spans="1:4" ht="15.6" x14ac:dyDescent="0.3">
      <c r="A2230" s="33">
        <v>2229</v>
      </c>
      <c r="B2230" s="72">
        <v>218.89999389648437</v>
      </c>
      <c r="C2230" s="72">
        <v>218.89999389648437</v>
      </c>
      <c r="D2230" s="72">
        <v>2.1889998912811279</v>
      </c>
    </row>
    <row r="2231" spans="1:4" ht="15.6" x14ac:dyDescent="0.3">
      <c r="A2231" s="33">
        <v>2230</v>
      </c>
      <c r="B2231" s="72">
        <v>225.76300048828125</v>
      </c>
      <c r="C2231" s="72">
        <v>225.76300048828125</v>
      </c>
      <c r="D2231" s="72">
        <v>2.2576301097869873</v>
      </c>
    </row>
    <row r="2232" spans="1:4" ht="15.6" x14ac:dyDescent="0.3">
      <c r="A2232" s="33">
        <v>2231</v>
      </c>
      <c r="B2232" s="72">
        <v>216.97099304199219</v>
      </c>
      <c r="C2232" s="72">
        <v>216.97099304199219</v>
      </c>
      <c r="D2232" s="72">
        <v>2.1697099208831787</v>
      </c>
    </row>
    <row r="2233" spans="1:4" ht="15.6" x14ac:dyDescent="0.3">
      <c r="A2233" s="33">
        <v>2232</v>
      </c>
      <c r="B2233" s="72">
        <v>208.34800720214844</v>
      </c>
      <c r="C2233" s="72">
        <v>208.34800720214844</v>
      </c>
      <c r="D2233" s="72">
        <v>2.0834798812866211</v>
      </c>
    </row>
    <row r="2234" spans="1:4" ht="15.6" x14ac:dyDescent="0.3">
      <c r="A2234" s="33">
        <v>2233</v>
      </c>
      <c r="B2234" s="72">
        <v>218.35299682617187</v>
      </c>
      <c r="C2234" s="72">
        <v>218.35299682617187</v>
      </c>
      <c r="D2234" s="72">
        <v>2.1835300922393799</v>
      </c>
    </row>
    <row r="2235" spans="1:4" ht="15.6" x14ac:dyDescent="0.3">
      <c r="A2235" s="33">
        <v>2234</v>
      </c>
      <c r="B2235" s="72">
        <v>219.75999450683594</v>
      </c>
      <c r="C2235" s="72">
        <v>219.75999450683594</v>
      </c>
      <c r="D2235" s="72">
        <v>2.1975998878479004</v>
      </c>
    </row>
    <row r="2236" spans="1:4" ht="15.6" x14ac:dyDescent="0.3">
      <c r="A2236" s="33">
        <v>2235</v>
      </c>
      <c r="B2236" s="72">
        <v>166.67100524902344</v>
      </c>
      <c r="C2236" s="72">
        <v>166.67100524902344</v>
      </c>
      <c r="D2236" s="72">
        <v>1.6667100191116333</v>
      </c>
    </row>
    <row r="2237" spans="1:4" ht="15.6" x14ac:dyDescent="0.3">
      <c r="A2237" s="33">
        <v>2236</v>
      </c>
      <c r="B2237" s="72">
        <v>183.64900207519531</v>
      </c>
      <c r="C2237" s="72">
        <v>183.64900207519531</v>
      </c>
      <c r="D2237" s="72">
        <v>1.8364900350570679</v>
      </c>
    </row>
    <row r="2238" spans="1:4" ht="15.6" x14ac:dyDescent="0.3">
      <c r="A2238" s="33">
        <v>2237</v>
      </c>
      <c r="B2238" s="72">
        <v>194.89300537109375</v>
      </c>
      <c r="C2238" s="72">
        <v>194.89300537109375</v>
      </c>
      <c r="D2238" s="72">
        <v>1.948930025100708</v>
      </c>
    </row>
    <row r="2239" spans="1:4" ht="15.6" x14ac:dyDescent="0.3">
      <c r="A2239" s="33">
        <v>2238</v>
      </c>
      <c r="B2239" s="72">
        <v>196.66299438476562</v>
      </c>
      <c r="C2239" s="72">
        <v>196.66299438476562</v>
      </c>
      <c r="D2239" s="72">
        <v>1.9666299819946289</v>
      </c>
    </row>
    <row r="2240" spans="1:4" ht="15.6" x14ac:dyDescent="0.3">
      <c r="A2240" s="33">
        <v>2239</v>
      </c>
      <c r="B2240" s="72">
        <v>141.09199523925781</v>
      </c>
      <c r="C2240" s="72">
        <v>141.09199523925781</v>
      </c>
      <c r="D2240" s="72">
        <v>1.4109200239181519</v>
      </c>
    </row>
    <row r="2241" spans="1:4" ht="15.6" x14ac:dyDescent="0.3">
      <c r="A2241" s="33">
        <v>2240</v>
      </c>
      <c r="B2241" s="72">
        <v>158.30099487304687</v>
      </c>
      <c r="C2241" s="72">
        <v>158.30099487304687</v>
      </c>
      <c r="D2241" s="72">
        <v>1.5830099582672119</v>
      </c>
    </row>
    <row r="2242" spans="1:4" ht="15.6" x14ac:dyDescent="0.3">
      <c r="A2242" s="33">
        <v>2241</v>
      </c>
      <c r="B2242" s="72">
        <v>166.50700378417969</v>
      </c>
      <c r="C2242" s="72">
        <v>166.50700378417969</v>
      </c>
      <c r="D2242" s="72">
        <v>1.6650700569152832</v>
      </c>
    </row>
    <row r="2243" spans="1:4" ht="15.6" x14ac:dyDescent="0.3">
      <c r="A2243" s="33">
        <v>2242</v>
      </c>
      <c r="B2243" s="72">
        <v>130.37300109863281</v>
      </c>
      <c r="C2243" s="72">
        <v>130.37300109863281</v>
      </c>
      <c r="D2243" s="72">
        <v>1.3037300109863281</v>
      </c>
    </row>
    <row r="2244" spans="1:4" ht="15.6" x14ac:dyDescent="0.3">
      <c r="A2244" s="33">
        <v>2243</v>
      </c>
      <c r="B2244" s="72">
        <v>138.73699951171875</v>
      </c>
      <c r="C2244" s="72">
        <v>138.73699951171875</v>
      </c>
      <c r="D2244" s="72">
        <v>1.3873699903488159</v>
      </c>
    </row>
    <row r="2245" spans="1:4" ht="15.6" x14ac:dyDescent="0.3">
      <c r="A2245" s="33">
        <v>2244</v>
      </c>
      <c r="B2245" s="72">
        <v>106.58699798583984</v>
      </c>
      <c r="C2245" s="72">
        <v>106.58699798583984</v>
      </c>
      <c r="D2245" s="72">
        <v>1.0658700466156006</v>
      </c>
    </row>
    <row r="2246" spans="1:4" ht="15.6" x14ac:dyDescent="0.3">
      <c r="A2246" s="33">
        <v>2245</v>
      </c>
      <c r="B2246" s="72">
        <v>158.37600708007812</v>
      </c>
      <c r="C2246" s="72">
        <v>158.37600708007812</v>
      </c>
      <c r="D2246" s="72">
        <v>1.5837600231170654</v>
      </c>
    </row>
    <row r="2247" spans="1:4" ht="15.6" x14ac:dyDescent="0.3">
      <c r="A2247" s="33">
        <v>2246</v>
      </c>
      <c r="B2247" s="72">
        <v>57.391998291015625</v>
      </c>
      <c r="C2247" s="72">
        <v>57.391998291015625</v>
      </c>
      <c r="D2247" s="72">
        <v>0.57392001152038574</v>
      </c>
    </row>
    <row r="2248" spans="1:4" ht="15.6" x14ac:dyDescent="0.3">
      <c r="A2248" s="33">
        <v>2247</v>
      </c>
      <c r="B2248" s="72">
        <v>206.05099487304687</v>
      </c>
      <c r="C2248" s="72">
        <v>206.05099487304687</v>
      </c>
      <c r="D2248" s="72">
        <v>2.0605099201202393</v>
      </c>
    </row>
    <row r="2249" spans="1:4" ht="15.6" x14ac:dyDescent="0.3">
      <c r="A2249" s="33">
        <v>2248</v>
      </c>
      <c r="B2249" s="72">
        <v>231.14700317382812</v>
      </c>
      <c r="C2249" s="72">
        <v>231.14700317382812</v>
      </c>
      <c r="D2249" s="72">
        <v>2.3114700317382813</v>
      </c>
    </row>
    <row r="2250" spans="1:4" ht="15.6" x14ac:dyDescent="0.3">
      <c r="A2250" s="33">
        <v>2249</v>
      </c>
      <c r="B2250" s="72">
        <v>233.45100402832031</v>
      </c>
      <c r="C2250" s="72">
        <v>233.45100402832031</v>
      </c>
      <c r="D2250" s="72">
        <v>2.3345100879669189</v>
      </c>
    </row>
    <row r="2251" spans="1:4" ht="15.6" x14ac:dyDescent="0.3">
      <c r="A2251" s="33">
        <v>2250</v>
      </c>
      <c r="B2251" s="72">
        <v>233.45100402832031</v>
      </c>
      <c r="C2251" s="72">
        <v>233.45100402832031</v>
      </c>
      <c r="D2251" s="72">
        <v>2.3345100879669189</v>
      </c>
    </row>
    <row r="2252" spans="1:4" ht="15.6" x14ac:dyDescent="0.3">
      <c r="A2252" s="33">
        <v>2251</v>
      </c>
      <c r="B2252" s="72">
        <v>232.76400756835937</v>
      </c>
      <c r="C2252" s="72">
        <v>232.76400756835937</v>
      </c>
      <c r="D2252" s="72">
        <v>2.3276400566101074</v>
      </c>
    </row>
    <row r="2253" spans="1:4" ht="15.6" x14ac:dyDescent="0.3">
      <c r="A2253" s="33">
        <v>2252</v>
      </c>
      <c r="B2253" s="72">
        <v>224.94000244140625</v>
      </c>
      <c r="C2253" s="72">
        <v>224.94000244140625</v>
      </c>
      <c r="D2253" s="72">
        <v>2.2493999004364014</v>
      </c>
    </row>
    <row r="2254" spans="1:4" ht="15.6" x14ac:dyDescent="0.3">
      <c r="A2254" s="33">
        <v>2253</v>
      </c>
      <c r="B2254" s="72">
        <v>220.74200439453125</v>
      </c>
      <c r="C2254" s="72">
        <v>220.74200439453125</v>
      </c>
      <c r="D2254" s="72">
        <v>2.2074201107025146</v>
      </c>
    </row>
    <row r="2255" spans="1:4" ht="15.6" x14ac:dyDescent="0.3">
      <c r="A2255" s="33">
        <v>2254</v>
      </c>
      <c r="B2255" s="72">
        <v>224.2969970703125</v>
      </c>
      <c r="C2255" s="72">
        <v>224.2969970703125</v>
      </c>
      <c r="D2255" s="72">
        <v>2.2429699897766113</v>
      </c>
    </row>
    <row r="2256" spans="1:4" ht="15.6" x14ac:dyDescent="0.3">
      <c r="A2256" s="33">
        <v>2255</v>
      </c>
      <c r="B2256" s="72">
        <v>219.13699340820313</v>
      </c>
      <c r="C2256" s="72">
        <v>219.13699340820313</v>
      </c>
      <c r="D2256" s="72">
        <v>2.1913700103759766</v>
      </c>
    </row>
    <row r="2257" spans="1:4" ht="15.6" x14ac:dyDescent="0.3">
      <c r="A2257" s="33">
        <v>2256</v>
      </c>
      <c r="B2257" s="72">
        <v>212.31199645996094</v>
      </c>
      <c r="C2257" s="72">
        <v>212.31199645996094</v>
      </c>
      <c r="D2257" s="72">
        <v>2.1231200695037842</v>
      </c>
    </row>
    <row r="2258" spans="1:4" ht="15.6" x14ac:dyDescent="0.3">
      <c r="A2258" s="33">
        <v>2257</v>
      </c>
      <c r="B2258" s="72">
        <v>200.88600158691406</v>
      </c>
      <c r="C2258" s="72">
        <v>200.88600158691406</v>
      </c>
      <c r="D2258" s="72">
        <v>2.0088601112365723</v>
      </c>
    </row>
    <row r="2259" spans="1:4" ht="15.6" x14ac:dyDescent="0.3">
      <c r="A2259" s="33">
        <v>2258</v>
      </c>
      <c r="B2259" s="72">
        <v>213.15400695800781</v>
      </c>
      <c r="C2259" s="72">
        <v>213.15400695800781</v>
      </c>
      <c r="D2259" s="72">
        <v>2.131540060043335</v>
      </c>
    </row>
    <row r="2260" spans="1:4" ht="15.6" x14ac:dyDescent="0.3">
      <c r="A2260" s="33">
        <v>2259</v>
      </c>
      <c r="B2260" s="72">
        <v>207.427001953125</v>
      </c>
      <c r="C2260" s="72">
        <v>207.427001953125</v>
      </c>
      <c r="D2260" s="72">
        <v>2.0742700099945068</v>
      </c>
    </row>
    <row r="2261" spans="1:4" ht="15.6" x14ac:dyDescent="0.3">
      <c r="A2261" s="33">
        <v>2260</v>
      </c>
      <c r="B2261" s="72">
        <v>177.28700256347656</v>
      </c>
      <c r="C2261" s="72">
        <v>177.28700256347656</v>
      </c>
      <c r="D2261" s="72">
        <v>1.7728699445724487</v>
      </c>
    </row>
    <row r="2262" spans="1:4" ht="15.6" x14ac:dyDescent="0.3">
      <c r="A2262" s="33">
        <v>2261</v>
      </c>
      <c r="B2262" s="72">
        <v>183.62199401855469</v>
      </c>
      <c r="C2262" s="72">
        <v>183.62199401855469</v>
      </c>
      <c r="D2262" s="72">
        <v>1.8362200260162354</v>
      </c>
    </row>
    <row r="2263" spans="1:4" ht="15.6" x14ac:dyDescent="0.3">
      <c r="A2263" s="33">
        <v>2262</v>
      </c>
      <c r="B2263" s="72">
        <v>202.67300415039062</v>
      </c>
      <c r="C2263" s="72">
        <v>202.67300415039062</v>
      </c>
      <c r="D2263" s="72">
        <v>2.0267300605773926</v>
      </c>
    </row>
    <row r="2264" spans="1:4" ht="15.6" x14ac:dyDescent="0.3">
      <c r="A2264" s="33">
        <v>2263</v>
      </c>
      <c r="B2264" s="72">
        <v>192.23899841308594</v>
      </c>
      <c r="C2264" s="72">
        <v>192.23899841308594</v>
      </c>
      <c r="D2264" s="72">
        <v>1.9223899841308594</v>
      </c>
    </row>
    <row r="2265" spans="1:4" ht="15.6" x14ac:dyDescent="0.3">
      <c r="A2265" s="33">
        <v>2264</v>
      </c>
      <c r="B2265" s="72">
        <v>167.58200073242187</v>
      </c>
      <c r="C2265" s="72">
        <v>167.58200073242187</v>
      </c>
      <c r="D2265" s="72">
        <v>1.675819993019104</v>
      </c>
    </row>
    <row r="2266" spans="1:4" ht="15.6" x14ac:dyDescent="0.3">
      <c r="A2266" s="33">
        <v>2265</v>
      </c>
      <c r="B2266" s="72">
        <v>184.447998046875</v>
      </c>
      <c r="C2266" s="72">
        <v>184.447998046875</v>
      </c>
      <c r="D2266" s="72">
        <v>1.844480037689209</v>
      </c>
    </row>
    <row r="2267" spans="1:4" ht="15.6" x14ac:dyDescent="0.3">
      <c r="A2267" s="33">
        <v>2266</v>
      </c>
      <c r="B2267" s="72">
        <v>163.66000366210937</v>
      </c>
      <c r="C2267" s="72">
        <v>163.66000366210937</v>
      </c>
      <c r="D2267" s="72">
        <v>1.6366000175476074</v>
      </c>
    </row>
    <row r="2268" spans="1:4" ht="15.6" x14ac:dyDescent="0.3">
      <c r="A2268" s="33">
        <v>2267</v>
      </c>
      <c r="B2268" s="72">
        <v>129.72500610351562</v>
      </c>
      <c r="C2268" s="72">
        <v>129.72500610351562</v>
      </c>
      <c r="D2268" s="72">
        <v>1.2972500324249268</v>
      </c>
    </row>
    <row r="2269" spans="1:4" ht="15.6" x14ac:dyDescent="0.3">
      <c r="A2269" s="33">
        <v>2268</v>
      </c>
      <c r="B2269" s="72">
        <v>126.30300140380859</v>
      </c>
      <c r="C2269" s="72">
        <v>126.30300140380859</v>
      </c>
      <c r="D2269" s="72">
        <v>1.2630300521850586</v>
      </c>
    </row>
    <row r="2270" spans="1:4" ht="15.6" x14ac:dyDescent="0.3">
      <c r="A2270" s="33">
        <v>2269</v>
      </c>
      <c r="B2270" s="72">
        <v>118.98200225830078</v>
      </c>
      <c r="C2270" s="72">
        <v>118.98200225830078</v>
      </c>
      <c r="D2270" s="72">
        <v>1.1898200511932373</v>
      </c>
    </row>
    <row r="2271" spans="1:4" ht="15.6" x14ac:dyDescent="0.3">
      <c r="A2271" s="33">
        <v>2270</v>
      </c>
      <c r="B2271" s="72">
        <v>158.10600280761719</v>
      </c>
      <c r="C2271" s="72">
        <v>158.10600280761719</v>
      </c>
      <c r="D2271" s="72">
        <v>1.5810600519180298</v>
      </c>
    </row>
    <row r="2272" spans="1:4" ht="15.6" x14ac:dyDescent="0.3">
      <c r="A2272" s="33">
        <v>2271</v>
      </c>
      <c r="B2272" s="72">
        <v>213.13499450683594</v>
      </c>
      <c r="C2272" s="72">
        <v>213.13499450683594</v>
      </c>
      <c r="D2272" s="72">
        <v>2.131350040435791</v>
      </c>
    </row>
    <row r="2273" spans="1:4" ht="15.6" x14ac:dyDescent="0.3">
      <c r="A2273" s="33">
        <v>2272</v>
      </c>
      <c r="B2273" s="72">
        <v>216.6199951171875</v>
      </c>
      <c r="C2273" s="72">
        <v>216.6199951171875</v>
      </c>
      <c r="D2273" s="72">
        <v>2.1661999225616455</v>
      </c>
    </row>
    <row r="2274" spans="1:4" ht="15.6" x14ac:dyDescent="0.3">
      <c r="A2274" s="33">
        <v>2273</v>
      </c>
      <c r="B2274" s="72">
        <v>222.13600158691406</v>
      </c>
      <c r="C2274" s="72">
        <v>222.13600158691406</v>
      </c>
      <c r="D2274" s="72">
        <v>2.2213599681854248</v>
      </c>
    </row>
    <row r="2275" spans="1:4" ht="15.6" x14ac:dyDescent="0.3">
      <c r="A2275" s="33">
        <v>2274</v>
      </c>
      <c r="B2275" s="72">
        <v>222.69900512695312</v>
      </c>
      <c r="C2275" s="72">
        <v>222.69900512695312</v>
      </c>
      <c r="D2275" s="72">
        <v>2.2269899845123291</v>
      </c>
    </row>
    <row r="2276" spans="1:4" ht="15.6" x14ac:dyDescent="0.3">
      <c r="A2276" s="33">
        <v>2275</v>
      </c>
      <c r="B2276" s="72">
        <v>209.18899536132812</v>
      </c>
      <c r="C2276" s="72">
        <v>209.18899536132812</v>
      </c>
      <c r="D2276" s="72">
        <v>2.0918900966644287</v>
      </c>
    </row>
    <row r="2277" spans="1:4" ht="15.6" x14ac:dyDescent="0.3">
      <c r="A2277" s="33">
        <v>2276</v>
      </c>
      <c r="B2277" s="72">
        <v>218.72999572753906</v>
      </c>
      <c r="C2277" s="72">
        <v>218.72999572753906</v>
      </c>
      <c r="D2277" s="72">
        <v>2.1872999668121338</v>
      </c>
    </row>
    <row r="2278" spans="1:4" ht="15.6" x14ac:dyDescent="0.3">
      <c r="A2278" s="33">
        <v>2277</v>
      </c>
      <c r="B2278" s="72">
        <v>231.07699584960937</v>
      </c>
      <c r="C2278" s="72">
        <v>231.07699584960937</v>
      </c>
      <c r="D2278" s="72">
        <v>2.3107700347900391</v>
      </c>
    </row>
    <row r="2279" spans="1:4" ht="15.6" x14ac:dyDescent="0.3">
      <c r="A2279" s="33">
        <v>2278</v>
      </c>
      <c r="B2279" s="72">
        <v>227.84800720214844</v>
      </c>
      <c r="C2279" s="72">
        <v>227.84800720214844</v>
      </c>
      <c r="D2279" s="72">
        <v>2.278480052947998</v>
      </c>
    </row>
    <row r="2280" spans="1:4" ht="15.6" x14ac:dyDescent="0.3">
      <c r="A2280" s="33">
        <v>2279</v>
      </c>
      <c r="B2280" s="72">
        <v>209.72500610351562</v>
      </c>
      <c r="C2280" s="72">
        <v>209.72500610351562</v>
      </c>
      <c r="D2280" s="72">
        <v>2.0972499847412109</v>
      </c>
    </row>
    <row r="2281" spans="1:4" ht="15.6" x14ac:dyDescent="0.3">
      <c r="A2281" s="33">
        <v>2280</v>
      </c>
      <c r="B2281" s="72">
        <v>215.55799865722656</v>
      </c>
      <c r="C2281" s="72">
        <v>215.55799865722656</v>
      </c>
      <c r="D2281" s="72">
        <v>2.1555800437927246</v>
      </c>
    </row>
    <row r="2282" spans="1:4" ht="15.6" x14ac:dyDescent="0.3">
      <c r="A2282" s="33">
        <v>2281</v>
      </c>
      <c r="B2282" s="72">
        <v>227.17100524902344</v>
      </c>
      <c r="C2282" s="72">
        <v>227.17100524902344</v>
      </c>
      <c r="D2282" s="72">
        <v>2.2717099189758301</v>
      </c>
    </row>
    <row r="2283" spans="1:4" ht="15.6" x14ac:dyDescent="0.3">
      <c r="A2283" s="33">
        <v>2282</v>
      </c>
      <c r="B2283" s="72">
        <v>208.26800537109375</v>
      </c>
      <c r="C2283" s="72">
        <v>208.26800537109375</v>
      </c>
      <c r="D2283" s="72">
        <v>2.0826799869537354</v>
      </c>
    </row>
    <row r="2284" spans="1:4" ht="15.6" x14ac:dyDescent="0.3">
      <c r="A2284" s="33">
        <v>2283</v>
      </c>
      <c r="B2284" s="72">
        <v>182.99099731445312</v>
      </c>
      <c r="C2284" s="72">
        <v>182.99099731445312</v>
      </c>
      <c r="D2284" s="72">
        <v>1.8299100399017334</v>
      </c>
    </row>
    <row r="2285" spans="1:4" ht="15.6" x14ac:dyDescent="0.3">
      <c r="A2285" s="33">
        <v>2284</v>
      </c>
      <c r="B2285" s="72">
        <v>167.24299621582031</v>
      </c>
      <c r="C2285" s="72">
        <v>167.24299621582031</v>
      </c>
      <c r="D2285" s="72">
        <v>1.6724300384521484</v>
      </c>
    </row>
    <row r="2286" spans="1:4" ht="15.6" x14ac:dyDescent="0.3">
      <c r="A2286" s="33">
        <v>2285</v>
      </c>
      <c r="B2286" s="72">
        <v>181.43600463867187</v>
      </c>
      <c r="C2286" s="72">
        <v>181.43600463867187</v>
      </c>
      <c r="D2286" s="72">
        <v>1.8143600225448608</v>
      </c>
    </row>
    <row r="2287" spans="1:4" ht="15.6" x14ac:dyDescent="0.3">
      <c r="A2287" s="33">
        <v>2286</v>
      </c>
      <c r="B2287" s="72">
        <v>181.67500305175781</v>
      </c>
      <c r="C2287" s="72">
        <v>181.67500305175781</v>
      </c>
      <c r="D2287" s="72">
        <v>1.8167500495910645</v>
      </c>
    </row>
    <row r="2288" spans="1:4" ht="15.6" x14ac:dyDescent="0.3">
      <c r="A2288" s="33">
        <v>2287</v>
      </c>
      <c r="B2288" s="72">
        <v>189.21200561523437</v>
      </c>
      <c r="C2288" s="72">
        <v>189.21200561523437</v>
      </c>
      <c r="D2288" s="72">
        <v>1.8921200037002563</v>
      </c>
    </row>
    <row r="2289" spans="1:4" ht="15.6" x14ac:dyDescent="0.3">
      <c r="A2289" s="33">
        <v>2288</v>
      </c>
      <c r="B2289" s="72">
        <v>176.46499633789063</v>
      </c>
      <c r="C2289" s="72">
        <v>176.46499633789063</v>
      </c>
      <c r="D2289" s="72">
        <v>1.7646499872207642</v>
      </c>
    </row>
    <row r="2290" spans="1:4" ht="15.6" x14ac:dyDescent="0.3">
      <c r="A2290" s="33">
        <v>2289</v>
      </c>
      <c r="B2290" s="72">
        <v>163.22500610351562</v>
      </c>
      <c r="C2290" s="72">
        <v>163.22500610351562</v>
      </c>
      <c r="D2290" s="72">
        <v>1.6322499513626099</v>
      </c>
    </row>
    <row r="2291" spans="1:4" ht="15.6" x14ac:dyDescent="0.3">
      <c r="A2291" s="33">
        <v>2290</v>
      </c>
      <c r="B2291" s="72">
        <v>143.34500122070312</v>
      </c>
      <c r="C2291" s="72">
        <v>143.34500122070312</v>
      </c>
      <c r="D2291" s="72">
        <v>1.4334499835968018</v>
      </c>
    </row>
    <row r="2292" spans="1:4" ht="15.6" x14ac:dyDescent="0.3">
      <c r="A2292" s="33">
        <v>2291</v>
      </c>
      <c r="B2292" s="72">
        <v>132.90899658203125</v>
      </c>
      <c r="C2292" s="72">
        <v>132.90899658203125</v>
      </c>
      <c r="D2292" s="72">
        <v>1.3290899991989136</v>
      </c>
    </row>
    <row r="2293" spans="1:4" ht="15.6" x14ac:dyDescent="0.3">
      <c r="A2293" s="33">
        <v>2292</v>
      </c>
      <c r="B2293" s="72">
        <v>154.76499938964844</v>
      </c>
      <c r="C2293" s="72">
        <v>154.76499938964844</v>
      </c>
      <c r="D2293" s="72">
        <v>1.5476499795913696</v>
      </c>
    </row>
    <row r="2294" spans="1:4" ht="15.6" x14ac:dyDescent="0.3">
      <c r="A2294" s="33">
        <v>2293</v>
      </c>
      <c r="B2294" s="72">
        <v>168.27499389648437</v>
      </c>
      <c r="C2294" s="72">
        <v>168.27499389648437</v>
      </c>
      <c r="D2294" s="72">
        <v>1.6827499866485596</v>
      </c>
    </row>
    <row r="2295" spans="1:4" ht="15.6" x14ac:dyDescent="0.3">
      <c r="A2295" s="33">
        <v>2294</v>
      </c>
      <c r="B2295" s="72">
        <v>160.54600524902344</v>
      </c>
      <c r="C2295" s="72">
        <v>160.54600524902344</v>
      </c>
      <c r="D2295" s="72">
        <v>1.6054600477218628</v>
      </c>
    </row>
    <row r="2296" spans="1:4" ht="15.6" x14ac:dyDescent="0.3">
      <c r="A2296" s="33">
        <v>2295</v>
      </c>
      <c r="B2296" s="72">
        <v>213.76199340820312</v>
      </c>
      <c r="C2296" s="72">
        <v>213.76199340820312</v>
      </c>
      <c r="D2296" s="72">
        <v>2.1376199722290039</v>
      </c>
    </row>
    <row r="2297" spans="1:4" ht="15.6" x14ac:dyDescent="0.3">
      <c r="A2297" s="33">
        <v>2296</v>
      </c>
      <c r="B2297" s="72">
        <v>220.85600280761719</v>
      </c>
      <c r="C2297" s="72">
        <v>220.85600280761719</v>
      </c>
      <c r="D2297" s="72">
        <v>2.2085599899291992</v>
      </c>
    </row>
    <row r="2298" spans="1:4" ht="15.6" x14ac:dyDescent="0.3">
      <c r="A2298" s="33">
        <v>2297</v>
      </c>
      <c r="B2298" s="72">
        <v>233.40899658203125</v>
      </c>
      <c r="C2298" s="72">
        <v>233.40899658203125</v>
      </c>
      <c r="D2298" s="72">
        <v>2.334089994430542</v>
      </c>
    </row>
    <row r="2299" spans="1:4" ht="15.6" x14ac:dyDescent="0.3">
      <c r="A2299" s="33">
        <v>2298</v>
      </c>
      <c r="B2299" s="72">
        <v>230.36300659179687</v>
      </c>
      <c r="C2299" s="72">
        <v>230.36300659179687</v>
      </c>
      <c r="D2299" s="72">
        <v>2.3036301136016846</v>
      </c>
    </row>
    <row r="2300" spans="1:4" ht="15.6" x14ac:dyDescent="0.3">
      <c r="A2300" s="33">
        <v>2299</v>
      </c>
      <c r="B2300" s="72">
        <v>216.88699340820312</v>
      </c>
      <c r="C2300" s="72">
        <v>216.88699340820312</v>
      </c>
      <c r="D2300" s="72">
        <v>2.1688699722290039</v>
      </c>
    </row>
    <row r="2301" spans="1:4" ht="15.6" x14ac:dyDescent="0.3">
      <c r="A2301" s="33">
        <v>2300</v>
      </c>
      <c r="B2301" s="72">
        <v>216.50100708007812</v>
      </c>
      <c r="C2301" s="72">
        <v>216.50100708007812</v>
      </c>
      <c r="D2301" s="72">
        <v>2.1650099754333496</v>
      </c>
    </row>
    <row r="2302" spans="1:4" ht="15.6" x14ac:dyDescent="0.3">
      <c r="A2302" s="33">
        <v>2301</v>
      </c>
      <c r="B2302" s="72">
        <v>214.58799743652344</v>
      </c>
      <c r="C2302" s="72">
        <v>214.58799743652344</v>
      </c>
      <c r="D2302" s="72">
        <v>2.1458799839019775</v>
      </c>
    </row>
    <row r="2303" spans="1:4" ht="15.6" x14ac:dyDescent="0.3">
      <c r="A2303" s="33">
        <v>2302</v>
      </c>
      <c r="B2303" s="72">
        <v>208.69700622558594</v>
      </c>
      <c r="C2303" s="72">
        <v>208.69700622558594</v>
      </c>
      <c r="D2303" s="72">
        <v>2.0869700908660889</v>
      </c>
    </row>
    <row r="2304" spans="1:4" ht="15.6" x14ac:dyDescent="0.3">
      <c r="A2304" s="33">
        <v>2303</v>
      </c>
      <c r="B2304" s="72">
        <v>205.88499450683594</v>
      </c>
      <c r="C2304" s="72">
        <v>205.88499450683594</v>
      </c>
      <c r="D2304" s="72">
        <v>2.0588500499725342</v>
      </c>
    </row>
    <row r="2305" spans="1:4" ht="15.6" x14ac:dyDescent="0.3">
      <c r="A2305" s="33">
        <v>2304</v>
      </c>
      <c r="B2305" s="72">
        <v>213.25199890136719</v>
      </c>
      <c r="C2305" s="72">
        <v>213.25199890136719</v>
      </c>
      <c r="D2305" s="72">
        <v>2.1325199604034424</v>
      </c>
    </row>
    <row r="2306" spans="1:4" ht="15.6" x14ac:dyDescent="0.3">
      <c r="A2306" s="33">
        <v>2305</v>
      </c>
      <c r="B2306" s="72">
        <v>208.92900085449219</v>
      </c>
      <c r="C2306" s="72">
        <v>208.92900085449219</v>
      </c>
      <c r="D2306" s="72">
        <v>2.0892899036407471</v>
      </c>
    </row>
    <row r="2307" spans="1:4" ht="15.6" x14ac:dyDescent="0.3">
      <c r="A2307" s="33">
        <v>2306</v>
      </c>
      <c r="B2307" s="72">
        <v>188.97099304199219</v>
      </c>
      <c r="C2307" s="72">
        <v>188.97099304199219</v>
      </c>
      <c r="D2307" s="72">
        <v>1.8897099494934082</v>
      </c>
    </row>
    <row r="2308" spans="1:4" ht="15.6" x14ac:dyDescent="0.3">
      <c r="A2308" s="33">
        <v>2307</v>
      </c>
      <c r="B2308" s="72">
        <v>202.09700012207031</v>
      </c>
      <c r="C2308" s="72">
        <v>202.09700012207031</v>
      </c>
      <c r="D2308" s="72">
        <v>2.0209701061248779</v>
      </c>
    </row>
    <row r="2309" spans="1:4" ht="15.6" x14ac:dyDescent="0.3">
      <c r="A2309" s="33">
        <v>2308</v>
      </c>
      <c r="B2309" s="72">
        <v>173.32099914550781</v>
      </c>
      <c r="C2309" s="72">
        <v>173.32099914550781</v>
      </c>
      <c r="D2309" s="72">
        <v>1.7332099676132202</v>
      </c>
    </row>
    <row r="2310" spans="1:4" ht="15.6" x14ac:dyDescent="0.3">
      <c r="A2310" s="33">
        <v>2309</v>
      </c>
      <c r="B2310" s="72">
        <v>174.80799865722656</v>
      </c>
      <c r="C2310" s="72">
        <v>174.80799865722656</v>
      </c>
      <c r="D2310" s="72">
        <v>1.7480800151824951</v>
      </c>
    </row>
    <row r="2311" spans="1:4" ht="15.6" x14ac:dyDescent="0.3">
      <c r="A2311" s="33">
        <v>2310</v>
      </c>
      <c r="B2311" s="72">
        <v>192.32600402832031</v>
      </c>
      <c r="C2311" s="72">
        <v>192.32600402832031</v>
      </c>
      <c r="D2311" s="72">
        <v>1.923259973526001</v>
      </c>
    </row>
    <row r="2312" spans="1:4" ht="15.6" x14ac:dyDescent="0.3">
      <c r="A2312" s="33">
        <v>2311</v>
      </c>
      <c r="B2312" s="72">
        <v>197.71499633789063</v>
      </c>
      <c r="C2312" s="72">
        <v>197.71499633789063</v>
      </c>
      <c r="D2312" s="72">
        <v>1.9771499633789063</v>
      </c>
    </row>
    <row r="2313" spans="1:4" ht="15.6" x14ac:dyDescent="0.3">
      <c r="A2313" s="33">
        <v>2312</v>
      </c>
      <c r="B2313" s="72">
        <v>197.302001953125</v>
      </c>
      <c r="C2313" s="72">
        <v>197.302001953125</v>
      </c>
      <c r="D2313" s="72">
        <v>1.9730199575424194</v>
      </c>
    </row>
    <row r="2314" spans="1:4" ht="15.6" x14ac:dyDescent="0.3">
      <c r="A2314" s="33">
        <v>2313</v>
      </c>
      <c r="B2314" s="72">
        <v>198.48899841308594</v>
      </c>
      <c r="C2314" s="72">
        <v>198.48899841308594</v>
      </c>
      <c r="D2314" s="72">
        <v>1.9848899841308594</v>
      </c>
    </row>
    <row r="2315" spans="1:4" ht="15.6" x14ac:dyDescent="0.3">
      <c r="A2315" s="33">
        <v>2314</v>
      </c>
      <c r="B2315" s="72">
        <v>179.55400085449219</v>
      </c>
      <c r="C2315" s="72">
        <v>179.55400085449219</v>
      </c>
      <c r="D2315" s="72">
        <v>1.7955399751663208</v>
      </c>
    </row>
    <row r="2316" spans="1:4" ht="15.6" x14ac:dyDescent="0.3">
      <c r="A2316" s="33">
        <v>2315</v>
      </c>
      <c r="B2316" s="72">
        <v>195.76300048828125</v>
      </c>
      <c r="C2316" s="72">
        <v>195.76300048828125</v>
      </c>
      <c r="D2316" s="72">
        <v>1.9576300382614136</v>
      </c>
    </row>
    <row r="2317" spans="1:4" ht="15.6" x14ac:dyDescent="0.3">
      <c r="A2317" s="33">
        <v>2316</v>
      </c>
      <c r="B2317" s="72">
        <v>209.22000122070312</v>
      </c>
      <c r="C2317" s="72">
        <v>209.22000122070312</v>
      </c>
      <c r="D2317" s="72">
        <v>2.0922000408172607</v>
      </c>
    </row>
    <row r="2318" spans="1:4" ht="15.6" x14ac:dyDescent="0.3">
      <c r="A2318" s="33">
        <v>2317</v>
      </c>
      <c r="B2318" s="72">
        <v>212.5260009765625</v>
      </c>
      <c r="C2318" s="72">
        <v>212.5260009765625</v>
      </c>
      <c r="D2318" s="72">
        <v>2.1252601146697998</v>
      </c>
    </row>
    <row r="2319" spans="1:4" ht="15.6" x14ac:dyDescent="0.3">
      <c r="A2319" s="33">
        <v>2318</v>
      </c>
      <c r="B2319" s="72">
        <v>179.61099243164062</v>
      </c>
      <c r="C2319" s="72">
        <v>179.61099243164062</v>
      </c>
      <c r="D2319" s="72">
        <v>1.7961100339889526</v>
      </c>
    </row>
    <row r="2320" spans="1:4" ht="15.6" x14ac:dyDescent="0.3">
      <c r="A2320" s="33">
        <v>2319</v>
      </c>
      <c r="B2320" s="72">
        <v>227.0989990234375</v>
      </c>
      <c r="C2320" s="72">
        <v>227.0989990234375</v>
      </c>
      <c r="D2320" s="72">
        <v>2.2709898948669434</v>
      </c>
    </row>
    <row r="2321" spans="1:4" ht="15.6" x14ac:dyDescent="0.3">
      <c r="A2321" s="33">
        <v>2320</v>
      </c>
      <c r="B2321" s="72">
        <v>231.25999450683594</v>
      </c>
      <c r="C2321" s="72">
        <v>231.25999450683594</v>
      </c>
      <c r="D2321" s="72">
        <v>2.3125998973846436</v>
      </c>
    </row>
    <row r="2322" spans="1:4" ht="15.6" x14ac:dyDescent="0.3">
      <c r="A2322" s="33">
        <v>2321</v>
      </c>
      <c r="B2322" s="72">
        <v>216.97099304199219</v>
      </c>
      <c r="C2322" s="72">
        <v>216.97099304199219</v>
      </c>
      <c r="D2322" s="72">
        <v>2.1697099208831787</v>
      </c>
    </row>
    <row r="2323" spans="1:4" ht="15.6" x14ac:dyDescent="0.3">
      <c r="A2323" s="33">
        <v>2322</v>
      </c>
      <c r="B2323" s="72">
        <v>217.01899719238281</v>
      </c>
      <c r="C2323" s="72">
        <v>217.01899719238281</v>
      </c>
      <c r="D2323" s="72">
        <v>2.1701900959014893</v>
      </c>
    </row>
    <row r="2324" spans="1:4" ht="15.6" x14ac:dyDescent="0.3">
      <c r="A2324" s="33">
        <v>2323</v>
      </c>
      <c r="B2324" s="72">
        <v>217.37399291992187</v>
      </c>
      <c r="C2324" s="72">
        <v>217.37399291992187</v>
      </c>
      <c r="D2324" s="72">
        <v>2.1737399101257324</v>
      </c>
    </row>
    <row r="2325" spans="1:4" ht="15.6" x14ac:dyDescent="0.3">
      <c r="A2325" s="33">
        <v>2324</v>
      </c>
      <c r="B2325" s="72">
        <v>205.70599365234375</v>
      </c>
      <c r="C2325" s="72">
        <v>205.70599365234375</v>
      </c>
      <c r="D2325" s="72">
        <v>2.0570600032806396</v>
      </c>
    </row>
    <row r="2326" spans="1:4" ht="15.6" x14ac:dyDescent="0.3">
      <c r="A2326" s="33">
        <v>2325</v>
      </c>
      <c r="B2326" s="72">
        <v>190.41200256347656</v>
      </c>
      <c r="C2326" s="72">
        <v>190.41200256347656</v>
      </c>
      <c r="D2326" s="72">
        <v>1.9041199684143066</v>
      </c>
    </row>
    <row r="2327" spans="1:4" ht="15.6" x14ac:dyDescent="0.3">
      <c r="A2327" s="33">
        <v>2326</v>
      </c>
      <c r="B2327" s="72">
        <v>200.8800048828125</v>
      </c>
      <c r="C2327" s="72">
        <v>200.8800048828125</v>
      </c>
      <c r="D2327" s="72">
        <v>2.0088000297546387</v>
      </c>
    </row>
    <row r="2328" spans="1:4" ht="15.6" x14ac:dyDescent="0.3">
      <c r="A2328" s="33">
        <v>2327</v>
      </c>
      <c r="B2328" s="72">
        <v>194.41000366210937</v>
      </c>
      <c r="C2328" s="72">
        <v>194.41000366210937</v>
      </c>
      <c r="D2328" s="72">
        <v>1.944100022315979</v>
      </c>
    </row>
    <row r="2329" spans="1:4" ht="15.6" x14ac:dyDescent="0.3">
      <c r="A2329" s="33">
        <v>2328</v>
      </c>
      <c r="B2329" s="72">
        <v>224.552001953125</v>
      </c>
      <c r="C2329" s="72">
        <v>224.552001953125</v>
      </c>
      <c r="D2329" s="72">
        <v>2.2455201148986816</v>
      </c>
    </row>
    <row r="2330" spans="1:4" ht="15.6" x14ac:dyDescent="0.3">
      <c r="A2330" s="33">
        <v>2329</v>
      </c>
      <c r="B2330" s="72">
        <v>218.15499877929687</v>
      </c>
      <c r="C2330" s="72">
        <v>218.15499877929687</v>
      </c>
      <c r="D2330" s="72">
        <v>2.1815500259399414</v>
      </c>
    </row>
    <row r="2331" spans="1:4" ht="15.6" x14ac:dyDescent="0.3">
      <c r="A2331" s="33">
        <v>2330</v>
      </c>
      <c r="B2331" s="72">
        <v>185.11599731445312</v>
      </c>
      <c r="C2331" s="72">
        <v>185.11599731445312</v>
      </c>
      <c r="D2331" s="72">
        <v>1.8511600494384766</v>
      </c>
    </row>
    <row r="2332" spans="1:4" ht="15.6" x14ac:dyDescent="0.3">
      <c r="A2332" s="33">
        <v>2331</v>
      </c>
      <c r="B2332" s="72">
        <v>206.94099426269531</v>
      </c>
      <c r="C2332" s="72">
        <v>206.94099426269531</v>
      </c>
      <c r="D2332" s="72">
        <v>2.0694100856781006</v>
      </c>
    </row>
    <row r="2333" spans="1:4" ht="15.6" x14ac:dyDescent="0.3">
      <c r="A2333" s="33">
        <v>2332</v>
      </c>
      <c r="B2333" s="72">
        <v>177.78999328613281</v>
      </c>
      <c r="C2333" s="72">
        <v>177.78999328613281</v>
      </c>
      <c r="D2333" s="72">
        <v>1.7778999805450439</v>
      </c>
    </row>
    <row r="2334" spans="1:4" ht="15.6" x14ac:dyDescent="0.3">
      <c r="A2334" s="33">
        <v>2333</v>
      </c>
      <c r="B2334" s="72">
        <v>185.59700012207031</v>
      </c>
      <c r="C2334" s="72">
        <v>185.59700012207031</v>
      </c>
      <c r="D2334" s="72">
        <v>1.855970025062561</v>
      </c>
    </row>
    <row r="2335" spans="1:4" ht="15.6" x14ac:dyDescent="0.3">
      <c r="A2335" s="33">
        <v>2334</v>
      </c>
      <c r="B2335" s="72">
        <v>195.84300231933594</v>
      </c>
      <c r="C2335" s="72">
        <v>195.84300231933594</v>
      </c>
      <c r="D2335" s="72">
        <v>1.9584300518035889</v>
      </c>
    </row>
    <row r="2336" spans="1:4" ht="15.6" x14ac:dyDescent="0.3">
      <c r="A2336" s="33">
        <v>2335</v>
      </c>
      <c r="B2336" s="72">
        <v>189.14700317382812</v>
      </c>
      <c r="C2336" s="72">
        <v>189.14700317382812</v>
      </c>
      <c r="D2336" s="72">
        <v>1.8914699554443359</v>
      </c>
    </row>
    <row r="2337" spans="1:4" ht="15.6" x14ac:dyDescent="0.3">
      <c r="A2337" s="33">
        <v>2336</v>
      </c>
      <c r="B2337" s="72">
        <v>197.54600524902344</v>
      </c>
      <c r="C2337" s="72">
        <v>197.54600524902344</v>
      </c>
      <c r="D2337" s="72">
        <v>1.9754600524902344</v>
      </c>
    </row>
    <row r="2338" spans="1:4" ht="15.6" x14ac:dyDescent="0.3">
      <c r="A2338" s="33">
        <v>2337</v>
      </c>
      <c r="B2338" s="72">
        <v>210.45199584960937</v>
      </c>
      <c r="C2338" s="72">
        <v>210.45199584960937</v>
      </c>
      <c r="D2338" s="72">
        <v>2.1045200824737549</v>
      </c>
    </row>
    <row r="2339" spans="1:4" ht="15.6" x14ac:dyDescent="0.3">
      <c r="A2339" s="33">
        <v>2338</v>
      </c>
      <c r="B2339" s="72">
        <v>187.71200561523437</v>
      </c>
      <c r="C2339" s="72">
        <v>187.71200561523437</v>
      </c>
      <c r="D2339" s="72">
        <v>1.8771200180053711</v>
      </c>
    </row>
    <row r="2340" spans="1:4" ht="15.6" x14ac:dyDescent="0.3">
      <c r="A2340" s="33">
        <v>2339</v>
      </c>
      <c r="B2340" s="72">
        <v>188.85499572753906</v>
      </c>
      <c r="C2340" s="72">
        <v>188.85499572753906</v>
      </c>
      <c r="D2340" s="72">
        <v>1.8885500431060791</v>
      </c>
    </row>
    <row r="2341" spans="1:4" ht="15.6" x14ac:dyDescent="0.3">
      <c r="A2341" s="33">
        <v>2340</v>
      </c>
      <c r="B2341" s="72">
        <v>194.63600158691406</v>
      </c>
      <c r="C2341" s="72">
        <v>194.63600158691406</v>
      </c>
      <c r="D2341" s="72">
        <v>1.9463599920272827</v>
      </c>
    </row>
    <row r="2342" spans="1:4" ht="15.6" x14ac:dyDescent="0.3">
      <c r="A2342" s="33">
        <v>2341</v>
      </c>
      <c r="B2342" s="72">
        <v>209.19500732421875</v>
      </c>
      <c r="C2342" s="72">
        <v>209.19500732421875</v>
      </c>
      <c r="D2342" s="72">
        <v>2.0919499397277832</v>
      </c>
    </row>
    <row r="2343" spans="1:4" ht="15.6" x14ac:dyDescent="0.3">
      <c r="A2343" s="33">
        <v>2342</v>
      </c>
      <c r="B2343" s="72">
        <v>155.45199584960937</v>
      </c>
      <c r="C2343" s="72">
        <v>155.45199584960937</v>
      </c>
      <c r="D2343" s="72">
        <v>1.5545200109481812</v>
      </c>
    </row>
    <row r="2344" spans="1:4" ht="15.6" x14ac:dyDescent="0.3">
      <c r="A2344" s="33">
        <v>2343</v>
      </c>
      <c r="B2344" s="72">
        <v>220.33399963378906</v>
      </c>
      <c r="C2344" s="72">
        <v>220.33399963378906</v>
      </c>
      <c r="D2344" s="72">
        <v>2.2033400535583496</v>
      </c>
    </row>
    <row r="2345" spans="1:4" ht="15.6" x14ac:dyDescent="0.3">
      <c r="A2345" s="33">
        <v>2344</v>
      </c>
      <c r="B2345" s="72">
        <v>216.60099792480469</v>
      </c>
      <c r="C2345" s="72">
        <v>216.60099792480469</v>
      </c>
      <c r="D2345" s="72">
        <v>2.1660099029541016</v>
      </c>
    </row>
    <row r="2346" spans="1:4" ht="15.6" x14ac:dyDescent="0.3">
      <c r="A2346" s="33">
        <v>2345</v>
      </c>
      <c r="B2346" s="72">
        <v>231.53700256347656</v>
      </c>
      <c r="C2346" s="72">
        <v>231.53700256347656</v>
      </c>
      <c r="D2346" s="72">
        <v>2.3153700828552246</v>
      </c>
    </row>
    <row r="2347" spans="1:4" ht="15.6" x14ac:dyDescent="0.3">
      <c r="A2347" s="33">
        <v>2346</v>
      </c>
      <c r="B2347" s="72">
        <v>231.3699951171875</v>
      </c>
      <c r="C2347" s="72">
        <v>231.3699951171875</v>
      </c>
      <c r="D2347" s="72">
        <v>2.3136999607086182</v>
      </c>
    </row>
    <row r="2348" spans="1:4" ht="15.6" x14ac:dyDescent="0.3">
      <c r="A2348" s="33">
        <v>2347</v>
      </c>
      <c r="B2348" s="72">
        <v>220.59100341796875</v>
      </c>
      <c r="C2348" s="72">
        <v>220.59100341796875</v>
      </c>
      <c r="D2348" s="72">
        <v>2.2059099674224854</v>
      </c>
    </row>
    <row r="2349" spans="1:4" ht="15.6" x14ac:dyDescent="0.3">
      <c r="A2349" s="33">
        <v>2348</v>
      </c>
      <c r="B2349" s="72">
        <v>192.83399963378906</v>
      </c>
      <c r="C2349" s="72">
        <v>192.83399963378906</v>
      </c>
      <c r="D2349" s="72">
        <v>1.928339958190918</v>
      </c>
    </row>
    <row r="2350" spans="1:4" ht="15.6" x14ac:dyDescent="0.3">
      <c r="A2350" s="33">
        <v>2349</v>
      </c>
      <c r="B2350" s="72">
        <v>187.33399963378906</v>
      </c>
      <c r="C2350" s="72">
        <v>187.33399963378906</v>
      </c>
      <c r="D2350" s="72">
        <v>1.8733400106430054</v>
      </c>
    </row>
    <row r="2351" spans="1:4" ht="15.6" x14ac:dyDescent="0.3">
      <c r="A2351" s="33">
        <v>2350</v>
      </c>
      <c r="B2351" s="72">
        <v>201.49800109863281</v>
      </c>
      <c r="C2351" s="72">
        <v>201.49800109863281</v>
      </c>
      <c r="D2351" s="72">
        <v>2.0149800777435303</v>
      </c>
    </row>
    <row r="2352" spans="1:4" ht="15.6" x14ac:dyDescent="0.3">
      <c r="A2352" s="33">
        <v>2351</v>
      </c>
      <c r="B2352" s="72">
        <v>200.58299255371094</v>
      </c>
      <c r="C2352" s="72">
        <v>200.58299255371094</v>
      </c>
      <c r="D2352" s="72">
        <v>2.0058300495147705</v>
      </c>
    </row>
    <row r="2353" spans="1:4" ht="15.6" x14ac:dyDescent="0.3">
      <c r="A2353" s="33">
        <v>2352</v>
      </c>
      <c r="B2353" s="72">
        <v>216.177001953125</v>
      </c>
      <c r="C2353" s="72">
        <v>216.177001953125</v>
      </c>
      <c r="D2353" s="72">
        <v>2.1617701053619385</v>
      </c>
    </row>
    <row r="2354" spans="1:4" ht="15.6" x14ac:dyDescent="0.3">
      <c r="A2354" s="33">
        <v>2353</v>
      </c>
      <c r="B2354" s="72">
        <v>189.46099853515625</v>
      </c>
      <c r="C2354" s="72">
        <v>189.46099853515625</v>
      </c>
      <c r="D2354" s="72">
        <v>1.8946100473403931</v>
      </c>
    </row>
    <row r="2355" spans="1:4" ht="15.6" x14ac:dyDescent="0.3">
      <c r="A2355" s="33">
        <v>2354</v>
      </c>
      <c r="B2355" s="72">
        <v>186.177001953125</v>
      </c>
      <c r="C2355" s="72">
        <v>186.177001953125</v>
      </c>
      <c r="D2355" s="72">
        <v>1.8617700338363647</v>
      </c>
    </row>
    <row r="2356" spans="1:4" ht="15.6" x14ac:dyDescent="0.3">
      <c r="A2356" s="33">
        <v>2355</v>
      </c>
      <c r="B2356" s="72">
        <v>189.44700622558594</v>
      </c>
      <c r="C2356" s="72">
        <v>189.44700622558594</v>
      </c>
      <c r="D2356" s="72">
        <v>1.8944699764251709</v>
      </c>
    </row>
    <row r="2357" spans="1:4" ht="15.6" x14ac:dyDescent="0.3">
      <c r="A2357" s="33">
        <v>2356</v>
      </c>
      <c r="B2357" s="72">
        <v>162.41000366210937</v>
      </c>
      <c r="C2357" s="72">
        <v>162.41000366210937</v>
      </c>
      <c r="D2357" s="72">
        <v>1.6240999698638916</v>
      </c>
    </row>
    <row r="2358" spans="1:4" ht="15.6" x14ac:dyDescent="0.3">
      <c r="A2358" s="33">
        <v>2357</v>
      </c>
      <c r="B2358" s="72">
        <v>179.90800476074219</v>
      </c>
      <c r="C2358" s="72">
        <v>179.90800476074219</v>
      </c>
      <c r="D2358" s="72">
        <v>1.7990800142288208</v>
      </c>
    </row>
    <row r="2359" spans="1:4" ht="15.6" x14ac:dyDescent="0.3">
      <c r="A2359" s="33">
        <v>2358</v>
      </c>
      <c r="B2359" s="72">
        <v>191.14399719238281</v>
      </c>
      <c r="C2359" s="72">
        <v>191.14399719238281</v>
      </c>
      <c r="D2359" s="72">
        <v>1.9114400148391724</v>
      </c>
    </row>
    <row r="2360" spans="1:4" ht="15.6" x14ac:dyDescent="0.3">
      <c r="A2360" s="33">
        <v>2359</v>
      </c>
      <c r="B2360" s="72">
        <v>186.04299926757812</v>
      </c>
      <c r="C2360" s="72">
        <v>186.04299926757812</v>
      </c>
      <c r="D2360" s="72">
        <v>1.8604300022125244</v>
      </c>
    </row>
    <row r="2361" spans="1:4" ht="15.6" x14ac:dyDescent="0.3">
      <c r="A2361" s="33">
        <v>2360</v>
      </c>
      <c r="B2361" s="72">
        <v>159.24899291992187</v>
      </c>
      <c r="C2361" s="72">
        <v>159.24899291992187</v>
      </c>
      <c r="D2361" s="72">
        <v>1.5924899578094482</v>
      </c>
    </row>
    <row r="2362" spans="1:4" ht="15.6" x14ac:dyDescent="0.3">
      <c r="A2362" s="33">
        <v>2361</v>
      </c>
      <c r="B2362" s="72">
        <v>176.23699951171875</v>
      </c>
      <c r="C2362" s="72">
        <v>176.23699951171875</v>
      </c>
      <c r="D2362" s="72">
        <v>1.7623699903488159</v>
      </c>
    </row>
    <row r="2363" spans="1:4" ht="15.6" x14ac:dyDescent="0.3">
      <c r="A2363" s="33">
        <v>2362</v>
      </c>
      <c r="B2363" s="72">
        <v>174.87600708007812</v>
      </c>
      <c r="C2363" s="72">
        <v>174.87600708007812</v>
      </c>
      <c r="D2363" s="72">
        <v>1.7487599849700928</v>
      </c>
    </row>
    <row r="2364" spans="1:4" ht="15.6" x14ac:dyDescent="0.3">
      <c r="A2364" s="33">
        <v>2363</v>
      </c>
      <c r="B2364" s="72">
        <v>199.05099487304688</v>
      </c>
      <c r="C2364" s="72">
        <v>199.05099487304688</v>
      </c>
      <c r="D2364" s="72">
        <v>1.9905099868774414</v>
      </c>
    </row>
    <row r="2365" spans="1:4" ht="15.6" x14ac:dyDescent="0.3">
      <c r="A2365" s="33">
        <v>2364</v>
      </c>
      <c r="B2365" s="72">
        <v>177.8280029296875</v>
      </c>
      <c r="C2365" s="72">
        <v>177.8280029296875</v>
      </c>
      <c r="D2365" s="72">
        <v>1.7782800197601318</v>
      </c>
    </row>
    <row r="2366" spans="1:4" ht="15.6" x14ac:dyDescent="0.3">
      <c r="A2366" s="33">
        <v>2365</v>
      </c>
      <c r="B2366" s="72">
        <v>187.19900512695312</v>
      </c>
      <c r="C2366" s="72">
        <v>187.19900512695312</v>
      </c>
      <c r="D2366" s="72">
        <v>1.8719899654388428</v>
      </c>
    </row>
    <row r="2367" spans="1:4" ht="15.6" x14ac:dyDescent="0.3">
      <c r="A2367" s="33">
        <v>2366</v>
      </c>
      <c r="B2367" s="72">
        <v>124.927001953125</v>
      </c>
      <c r="C2367" s="72">
        <v>124.927001953125</v>
      </c>
      <c r="D2367" s="72">
        <v>1.249269962310791</v>
      </c>
    </row>
    <row r="2368" spans="1:4" ht="15.6" x14ac:dyDescent="0.3">
      <c r="A2368" s="33">
        <v>2367</v>
      </c>
      <c r="B2368" s="72">
        <v>230.44200134277344</v>
      </c>
      <c r="C2368" s="72">
        <v>230.44200134277344</v>
      </c>
      <c r="D2368" s="72">
        <v>2.304419994354248</v>
      </c>
    </row>
    <row r="2369" spans="1:4" ht="15.6" x14ac:dyDescent="0.3">
      <c r="A2369" s="33">
        <v>2368</v>
      </c>
      <c r="B2369" s="72">
        <v>222.49600219726562</v>
      </c>
      <c r="C2369" s="72">
        <v>222.49600219726562</v>
      </c>
      <c r="D2369" s="72">
        <v>2.2249600887298584</v>
      </c>
    </row>
    <row r="2370" spans="1:4" ht="15.6" x14ac:dyDescent="0.3">
      <c r="A2370" s="33">
        <v>2369</v>
      </c>
      <c r="B2370" s="72">
        <v>231.86599731445312</v>
      </c>
      <c r="C2370" s="72">
        <v>231.86599731445312</v>
      </c>
      <c r="D2370" s="72">
        <v>2.3186600208282471</v>
      </c>
    </row>
    <row r="2371" spans="1:4" ht="15.6" x14ac:dyDescent="0.3">
      <c r="A2371" s="33">
        <v>2370</v>
      </c>
      <c r="B2371" s="72">
        <v>233.44999694824219</v>
      </c>
      <c r="C2371" s="72">
        <v>233.44999694824219</v>
      </c>
      <c r="D2371" s="72">
        <v>2.3345000743865967</v>
      </c>
    </row>
    <row r="2372" spans="1:4" ht="15.6" x14ac:dyDescent="0.3">
      <c r="A2372" s="33">
        <v>2371</v>
      </c>
      <c r="B2372" s="72">
        <v>219.33900451660156</v>
      </c>
      <c r="C2372" s="72">
        <v>219.33900451660156</v>
      </c>
      <c r="D2372" s="72">
        <v>2.193389892578125</v>
      </c>
    </row>
    <row r="2373" spans="1:4" ht="15.6" x14ac:dyDescent="0.3">
      <c r="A2373" s="33">
        <v>2372</v>
      </c>
      <c r="B2373" s="72">
        <v>198.04499816894531</v>
      </c>
      <c r="C2373" s="72">
        <v>198.04499816894531</v>
      </c>
      <c r="D2373" s="72">
        <v>1.9804500341415405</v>
      </c>
    </row>
    <row r="2374" spans="1:4" ht="15.6" x14ac:dyDescent="0.3">
      <c r="A2374" s="33">
        <v>2373</v>
      </c>
      <c r="B2374" s="72">
        <v>220.30400085449219</v>
      </c>
      <c r="C2374" s="72">
        <v>220.30400085449219</v>
      </c>
      <c r="D2374" s="72">
        <v>2.2030398845672607</v>
      </c>
    </row>
    <row r="2375" spans="1:4" ht="15.6" x14ac:dyDescent="0.3">
      <c r="A2375" s="33">
        <v>2374</v>
      </c>
      <c r="B2375" s="72">
        <v>210.42900085449219</v>
      </c>
      <c r="C2375" s="72">
        <v>210.42900085449219</v>
      </c>
      <c r="D2375" s="72">
        <v>2.1042900085449219</v>
      </c>
    </row>
    <row r="2376" spans="1:4" ht="15.6" x14ac:dyDescent="0.3">
      <c r="A2376" s="33">
        <v>2375</v>
      </c>
      <c r="B2376" s="72">
        <v>189.88900756835937</v>
      </c>
      <c r="C2376" s="72">
        <v>189.88900756835937</v>
      </c>
      <c r="D2376" s="72">
        <v>1.8988900184631348</v>
      </c>
    </row>
    <row r="2377" spans="1:4" ht="15.6" x14ac:dyDescent="0.3">
      <c r="A2377" s="33">
        <v>2376</v>
      </c>
      <c r="B2377" s="72">
        <v>188.697998046875</v>
      </c>
      <c r="C2377" s="72">
        <v>188.697998046875</v>
      </c>
      <c r="D2377" s="72">
        <v>1.8869800567626953</v>
      </c>
    </row>
    <row r="2378" spans="1:4" ht="15.6" x14ac:dyDescent="0.3">
      <c r="A2378" s="33">
        <v>2377</v>
      </c>
      <c r="B2378" s="72">
        <v>177.45500183105469</v>
      </c>
      <c r="C2378" s="72">
        <v>177.45500183105469</v>
      </c>
      <c r="D2378" s="72">
        <v>1.7745499610900879</v>
      </c>
    </row>
    <row r="2379" spans="1:4" ht="15.6" x14ac:dyDescent="0.3">
      <c r="A2379" s="33">
        <v>2378</v>
      </c>
      <c r="B2379" s="72">
        <v>193.63499450683594</v>
      </c>
      <c r="C2379" s="72">
        <v>193.63499450683594</v>
      </c>
      <c r="D2379" s="72">
        <v>1.9363499879837036</v>
      </c>
    </row>
    <row r="2380" spans="1:4" ht="15.6" x14ac:dyDescent="0.3">
      <c r="A2380" s="33">
        <v>2379</v>
      </c>
      <c r="B2380" s="72">
        <v>156.14500427246094</v>
      </c>
      <c r="C2380" s="72">
        <v>156.14500427246094</v>
      </c>
      <c r="D2380" s="72">
        <v>1.5614500045776367</v>
      </c>
    </row>
    <row r="2381" spans="1:4" ht="15.6" x14ac:dyDescent="0.3">
      <c r="A2381" s="33">
        <v>2380</v>
      </c>
      <c r="B2381" s="72">
        <v>149.94500732421875</v>
      </c>
      <c r="C2381" s="72">
        <v>149.94500732421875</v>
      </c>
      <c r="D2381" s="72">
        <v>1.4994499683380127</v>
      </c>
    </row>
    <row r="2382" spans="1:4" ht="15.6" x14ac:dyDescent="0.3">
      <c r="A2382" s="33">
        <v>2381</v>
      </c>
      <c r="B2382" s="72">
        <v>145.51699829101562</v>
      </c>
      <c r="C2382" s="72">
        <v>145.51699829101562</v>
      </c>
      <c r="D2382" s="72">
        <v>1.4551700353622437</v>
      </c>
    </row>
    <row r="2383" spans="1:4" ht="15.6" x14ac:dyDescent="0.3">
      <c r="A2383" s="33">
        <v>2382</v>
      </c>
      <c r="B2383" s="72">
        <v>172.07499694824219</v>
      </c>
      <c r="C2383" s="72">
        <v>172.07499694824219</v>
      </c>
      <c r="D2383" s="72">
        <v>1.7207499742507935</v>
      </c>
    </row>
    <row r="2384" spans="1:4" ht="15.6" x14ac:dyDescent="0.3">
      <c r="A2384" s="33">
        <v>2383</v>
      </c>
      <c r="B2384" s="72">
        <v>167.69599914550781</v>
      </c>
      <c r="C2384" s="72">
        <v>167.69599914550781</v>
      </c>
      <c r="D2384" s="72">
        <v>1.6769599914550781</v>
      </c>
    </row>
    <row r="2385" spans="1:4" ht="15.6" x14ac:dyDescent="0.3">
      <c r="A2385" s="33">
        <v>2384</v>
      </c>
      <c r="B2385" s="72">
        <v>170.73500061035156</v>
      </c>
      <c r="C2385" s="72">
        <v>170.73500061035156</v>
      </c>
      <c r="D2385" s="72">
        <v>1.7073500156402588</v>
      </c>
    </row>
    <row r="2386" spans="1:4" ht="15.6" x14ac:dyDescent="0.3">
      <c r="A2386" s="33">
        <v>2385</v>
      </c>
      <c r="B2386" s="72">
        <v>193.4429931640625</v>
      </c>
      <c r="C2386" s="72">
        <v>193.4429931640625</v>
      </c>
      <c r="D2386" s="72">
        <v>1.9344300031661987</v>
      </c>
    </row>
    <row r="2387" spans="1:4" ht="15.6" x14ac:dyDescent="0.3">
      <c r="A2387" s="33">
        <v>2386</v>
      </c>
      <c r="B2387" s="72">
        <v>203.1199951171875</v>
      </c>
      <c r="C2387" s="72">
        <v>203.1199951171875</v>
      </c>
      <c r="D2387" s="72">
        <v>2.0311999320983887</v>
      </c>
    </row>
    <row r="2388" spans="1:4" ht="15.6" x14ac:dyDescent="0.3">
      <c r="A2388" s="33">
        <v>2387</v>
      </c>
      <c r="B2388" s="72">
        <v>203.75</v>
      </c>
      <c r="C2388" s="72">
        <v>203.75</v>
      </c>
      <c r="D2388" s="72">
        <v>2.0374999046325684</v>
      </c>
    </row>
    <row r="2389" spans="1:4" ht="15.6" x14ac:dyDescent="0.3">
      <c r="A2389" s="33">
        <v>2388</v>
      </c>
      <c r="B2389" s="72">
        <v>162.05099487304688</v>
      </c>
      <c r="C2389" s="72">
        <v>162.05099487304688</v>
      </c>
      <c r="D2389" s="72">
        <v>1.6205099821090698</v>
      </c>
    </row>
    <row r="2390" spans="1:4" ht="15.6" x14ac:dyDescent="0.3">
      <c r="A2390" s="33">
        <v>2389</v>
      </c>
      <c r="B2390" s="72">
        <v>160.2969970703125</v>
      </c>
      <c r="C2390" s="72">
        <v>160.2969970703125</v>
      </c>
      <c r="D2390" s="72">
        <v>1.6029700040817261</v>
      </c>
    </row>
    <row r="2391" spans="1:4" ht="15.6" x14ac:dyDescent="0.3">
      <c r="A2391" s="33">
        <v>2390</v>
      </c>
      <c r="B2391" s="72">
        <v>149.09300231933594</v>
      </c>
      <c r="C2391" s="72">
        <v>149.09300231933594</v>
      </c>
      <c r="D2391" s="72">
        <v>1.4909299612045288</v>
      </c>
    </row>
    <row r="2392" spans="1:4" ht="15.6" x14ac:dyDescent="0.3">
      <c r="A2392" s="33">
        <v>2391</v>
      </c>
      <c r="B2392" s="72">
        <v>233.45100402832031</v>
      </c>
      <c r="C2392" s="72">
        <v>233.45100402832031</v>
      </c>
      <c r="D2392" s="72">
        <v>2.3345100879669189</v>
      </c>
    </row>
    <row r="2393" spans="1:4" ht="15.6" x14ac:dyDescent="0.3">
      <c r="A2393" s="33">
        <v>2392</v>
      </c>
      <c r="B2393" s="72">
        <v>232.99699401855469</v>
      </c>
      <c r="C2393" s="72">
        <v>232.99699401855469</v>
      </c>
      <c r="D2393" s="72">
        <v>2.3299698829650879</v>
      </c>
    </row>
    <row r="2394" spans="1:4" ht="15.6" x14ac:dyDescent="0.3">
      <c r="A2394" s="33">
        <v>2393</v>
      </c>
      <c r="B2394" s="72">
        <v>233.31199645996094</v>
      </c>
      <c r="C2394" s="72">
        <v>233.31199645996094</v>
      </c>
      <c r="D2394" s="72">
        <v>2.3331201076507568</v>
      </c>
    </row>
    <row r="2395" spans="1:4" ht="15.6" x14ac:dyDescent="0.3">
      <c r="A2395" s="33">
        <v>2394</v>
      </c>
      <c r="B2395" s="72">
        <v>232.57899475097656</v>
      </c>
      <c r="C2395" s="72">
        <v>232.57899475097656</v>
      </c>
      <c r="D2395" s="72">
        <v>2.3257899284362793</v>
      </c>
    </row>
    <row r="2396" spans="1:4" ht="15.6" x14ac:dyDescent="0.3">
      <c r="A2396" s="33">
        <v>2395</v>
      </c>
      <c r="B2396" s="72">
        <v>214.69700622558594</v>
      </c>
      <c r="C2396" s="72">
        <v>214.69700622558594</v>
      </c>
      <c r="D2396" s="72">
        <v>2.1469700336456299</v>
      </c>
    </row>
    <row r="2397" spans="1:4" ht="15.6" x14ac:dyDescent="0.3">
      <c r="A2397" s="33">
        <v>2396</v>
      </c>
      <c r="B2397" s="72">
        <v>185.8699951171875</v>
      </c>
      <c r="C2397" s="72">
        <v>185.8699951171875</v>
      </c>
      <c r="D2397" s="72">
        <v>1.8587000370025635</v>
      </c>
    </row>
    <row r="2398" spans="1:4" ht="15.6" x14ac:dyDescent="0.3">
      <c r="A2398" s="33">
        <v>2397</v>
      </c>
      <c r="B2398" s="72">
        <v>214.96499633789063</v>
      </c>
      <c r="C2398" s="72">
        <v>214.96499633789063</v>
      </c>
      <c r="D2398" s="72">
        <v>2.1496500968933105</v>
      </c>
    </row>
    <row r="2399" spans="1:4" ht="15.6" x14ac:dyDescent="0.3">
      <c r="A2399" s="33">
        <v>2398</v>
      </c>
      <c r="B2399" s="72">
        <v>218.61399841308594</v>
      </c>
      <c r="C2399" s="72">
        <v>218.61399841308594</v>
      </c>
      <c r="D2399" s="72">
        <v>2.1861400604248047</v>
      </c>
    </row>
    <row r="2400" spans="1:4" ht="15.6" x14ac:dyDescent="0.3">
      <c r="A2400" s="33">
        <v>2399</v>
      </c>
      <c r="B2400" s="72">
        <v>171.02900695800781</v>
      </c>
      <c r="C2400" s="72">
        <v>171.02900695800781</v>
      </c>
      <c r="D2400" s="72">
        <v>1.7102899551391602</v>
      </c>
    </row>
    <row r="2401" spans="1:4" ht="15.6" x14ac:dyDescent="0.3">
      <c r="A2401" s="33">
        <v>2400</v>
      </c>
      <c r="B2401" s="72">
        <v>156.29100036621094</v>
      </c>
      <c r="C2401" s="72">
        <v>156.29100036621094</v>
      </c>
      <c r="D2401" s="72">
        <v>1.5629099607467651</v>
      </c>
    </row>
    <row r="2402" spans="1:4" ht="15.6" x14ac:dyDescent="0.3">
      <c r="A2402" s="33">
        <v>2401</v>
      </c>
      <c r="B2402" s="72">
        <v>175.98599243164062</v>
      </c>
      <c r="C2402" s="72">
        <v>175.98599243164062</v>
      </c>
      <c r="D2402" s="72">
        <v>1.7598600387573242</v>
      </c>
    </row>
    <row r="2403" spans="1:4" ht="15.6" x14ac:dyDescent="0.3">
      <c r="A2403" s="33">
        <v>2402</v>
      </c>
      <c r="B2403" s="72">
        <v>181.75199890136719</v>
      </c>
      <c r="C2403" s="72">
        <v>181.75199890136719</v>
      </c>
      <c r="D2403" s="72">
        <v>1.8175200223922729</v>
      </c>
    </row>
    <row r="2404" spans="1:4" ht="15.6" x14ac:dyDescent="0.3">
      <c r="A2404" s="33">
        <v>2403</v>
      </c>
      <c r="B2404" s="72">
        <v>169.86599731445312</v>
      </c>
      <c r="C2404" s="72">
        <v>169.86599731445312</v>
      </c>
      <c r="D2404" s="72">
        <v>1.6986600160598755</v>
      </c>
    </row>
    <row r="2405" spans="1:4" ht="15.6" x14ac:dyDescent="0.3">
      <c r="A2405" s="33">
        <v>2404</v>
      </c>
      <c r="B2405" s="72">
        <v>153.47300720214844</v>
      </c>
      <c r="C2405" s="72">
        <v>153.47300720214844</v>
      </c>
      <c r="D2405" s="72">
        <v>1.5347299575805664</v>
      </c>
    </row>
    <row r="2406" spans="1:4" ht="15.6" x14ac:dyDescent="0.3">
      <c r="A2406" s="33">
        <v>2405</v>
      </c>
      <c r="B2406" s="72">
        <v>139.27699279785156</v>
      </c>
      <c r="C2406" s="72">
        <v>139.27699279785156</v>
      </c>
      <c r="D2406" s="72">
        <v>1.3927700519561768</v>
      </c>
    </row>
    <row r="2407" spans="1:4" ht="15.6" x14ac:dyDescent="0.3">
      <c r="A2407" s="33">
        <v>2406</v>
      </c>
      <c r="B2407" s="72">
        <v>200.75399780273438</v>
      </c>
      <c r="C2407" s="72">
        <v>200.75399780273438</v>
      </c>
      <c r="D2407" s="72">
        <v>2.0075399875640869</v>
      </c>
    </row>
    <row r="2408" spans="1:4" ht="15.6" x14ac:dyDescent="0.3">
      <c r="A2408" s="33">
        <v>2407</v>
      </c>
      <c r="B2408" s="72">
        <v>178.71200561523437</v>
      </c>
      <c r="C2408" s="72">
        <v>178.71200561523437</v>
      </c>
      <c r="D2408" s="72">
        <v>1.78711998462677</v>
      </c>
    </row>
    <row r="2409" spans="1:4" ht="15.6" x14ac:dyDescent="0.3">
      <c r="A2409" s="33">
        <v>2408</v>
      </c>
      <c r="B2409" s="72">
        <v>174.0989990234375</v>
      </c>
      <c r="C2409" s="72">
        <v>174.0989990234375</v>
      </c>
      <c r="D2409" s="72">
        <v>1.7409900426864624</v>
      </c>
    </row>
    <row r="2410" spans="1:4" ht="15.6" x14ac:dyDescent="0.3">
      <c r="A2410" s="33">
        <v>2409</v>
      </c>
      <c r="B2410" s="72">
        <v>184.10600280761719</v>
      </c>
      <c r="C2410" s="72">
        <v>184.10600280761719</v>
      </c>
      <c r="D2410" s="72">
        <v>1.8410600423812866</v>
      </c>
    </row>
    <row r="2411" spans="1:4" ht="15.6" x14ac:dyDescent="0.3">
      <c r="A2411" s="33">
        <v>2410</v>
      </c>
      <c r="B2411" s="72">
        <v>197.38699340820312</v>
      </c>
      <c r="C2411" s="72">
        <v>197.38699340820312</v>
      </c>
      <c r="D2411" s="72">
        <v>1.9738700389862061</v>
      </c>
    </row>
    <row r="2412" spans="1:4" ht="15.6" x14ac:dyDescent="0.3">
      <c r="A2412" s="33">
        <v>2411</v>
      </c>
      <c r="B2412" s="72">
        <v>185.34500122070312</v>
      </c>
      <c r="C2412" s="72">
        <v>185.34500122070312</v>
      </c>
      <c r="D2412" s="72">
        <v>1.8534499406814575</v>
      </c>
    </row>
    <row r="2413" spans="1:4" ht="15.6" x14ac:dyDescent="0.3">
      <c r="A2413" s="33">
        <v>2412</v>
      </c>
      <c r="B2413" s="72">
        <v>167.13400268554687</v>
      </c>
      <c r="C2413" s="72">
        <v>167.13400268554687</v>
      </c>
      <c r="D2413" s="72">
        <v>1.6713399887084961</v>
      </c>
    </row>
    <row r="2414" spans="1:4" ht="15.6" x14ac:dyDescent="0.3">
      <c r="A2414" s="33">
        <v>2413</v>
      </c>
      <c r="B2414" s="72">
        <v>129.86900329589844</v>
      </c>
      <c r="C2414" s="72">
        <v>129.86900329589844</v>
      </c>
      <c r="D2414" s="72">
        <v>1.2986899614334106</v>
      </c>
    </row>
    <row r="2415" spans="1:4" ht="15.6" x14ac:dyDescent="0.3">
      <c r="A2415" s="33">
        <v>2414</v>
      </c>
      <c r="B2415" s="72">
        <v>233.25399780273438</v>
      </c>
      <c r="C2415" s="72">
        <v>233.25399780273438</v>
      </c>
      <c r="D2415" s="72">
        <v>2.3325400352478027</v>
      </c>
    </row>
    <row r="2416" spans="1:4" ht="15.6" x14ac:dyDescent="0.3">
      <c r="A2416" s="33">
        <v>2415</v>
      </c>
      <c r="B2416" s="72">
        <v>231.34800720214844</v>
      </c>
      <c r="C2416" s="72">
        <v>231.34800720214844</v>
      </c>
      <c r="D2416" s="72">
        <v>2.3134799003601074</v>
      </c>
    </row>
    <row r="2417" spans="1:4" ht="15.6" x14ac:dyDescent="0.3">
      <c r="A2417" s="33">
        <v>2416</v>
      </c>
      <c r="B2417" s="72">
        <v>233.447998046875</v>
      </c>
      <c r="C2417" s="72">
        <v>233.447998046875</v>
      </c>
      <c r="D2417" s="72">
        <v>2.3344800472259521</v>
      </c>
    </row>
    <row r="2418" spans="1:4" ht="15.6" x14ac:dyDescent="0.3">
      <c r="A2418" s="33">
        <v>2417</v>
      </c>
      <c r="B2418" s="72">
        <v>217.68600463867187</v>
      </c>
      <c r="C2418" s="72">
        <v>217.68600463867187</v>
      </c>
      <c r="D2418" s="72">
        <v>2.1768600940704346</v>
      </c>
    </row>
    <row r="2419" spans="1:4" ht="15.6" x14ac:dyDescent="0.3">
      <c r="A2419" s="33">
        <v>2418</v>
      </c>
      <c r="B2419" s="72">
        <v>206.47599792480469</v>
      </c>
      <c r="C2419" s="72">
        <v>206.47599792480469</v>
      </c>
      <c r="D2419" s="72">
        <v>2.0647599697113037</v>
      </c>
    </row>
    <row r="2420" spans="1:4" ht="15.6" x14ac:dyDescent="0.3">
      <c r="A2420" s="33">
        <v>2419</v>
      </c>
      <c r="B2420" s="72">
        <v>212.36399841308594</v>
      </c>
      <c r="C2420" s="72">
        <v>212.36399841308594</v>
      </c>
      <c r="D2420" s="72">
        <v>2.1236400604248047</v>
      </c>
    </row>
    <row r="2421" spans="1:4" ht="15.6" x14ac:dyDescent="0.3">
      <c r="A2421" s="33">
        <v>2420</v>
      </c>
      <c r="B2421" s="72">
        <v>231.43800354003906</v>
      </c>
      <c r="C2421" s="72">
        <v>231.43800354003906</v>
      </c>
      <c r="D2421" s="72">
        <v>2.3143799304962158</v>
      </c>
    </row>
    <row r="2422" spans="1:4" ht="15.6" x14ac:dyDescent="0.3">
      <c r="A2422" s="33">
        <v>2421</v>
      </c>
      <c r="B2422" s="72">
        <v>211.73500061035156</v>
      </c>
      <c r="C2422" s="72">
        <v>211.73500061035156</v>
      </c>
      <c r="D2422" s="72">
        <v>2.1173501014709473</v>
      </c>
    </row>
    <row r="2423" spans="1:4" ht="15.6" x14ac:dyDescent="0.3">
      <c r="A2423" s="33">
        <v>2422</v>
      </c>
      <c r="B2423" s="72">
        <v>170.12699890136719</v>
      </c>
      <c r="C2423" s="72">
        <v>170.12699890136719</v>
      </c>
      <c r="D2423" s="72">
        <v>1.7012699842453003</v>
      </c>
    </row>
    <row r="2424" spans="1:4" ht="15.6" x14ac:dyDescent="0.3">
      <c r="A2424" s="33">
        <v>2423</v>
      </c>
      <c r="B2424" s="72">
        <v>190.57899475097656</v>
      </c>
      <c r="C2424" s="72">
        <v>190.57899475097656</v>
      </c>
      <c r="D2424" s="72">
        <v>1.9057899713516235</v>
      </c>
    </row>
    <row r="2425" spans="1:4" ht="15.6" x14ac:dyDescent="0.3">
      <c r="A2425" s="33">
        <v>2424</v>
      </c>
      <c r="B2425" s="72">
        <v>191.64100646972656</v>
      </c>
      <c r="C2425" s="72">
        <v>191.64100646972656</v>
      </c>
      <c r="D2425" s="72">
        <v>1.916409969329834</v>
      </c>
    </row>
    <row r="2426" spans="1:4" ht="15.6" x14ac:dyDescent="0.3">
      <c r="A2426" s="33">
        <v>2425</v>
      </c>
      <c r="B2426" s="72">
        <v>175.70500183105469</v>
      </c>
      <c r="C2426" s="72">
        <v>175.70500183105469</v>
      </c>
      <c r="D2426" s="72">
        <v>1.7570500373840332</v>
      </c>
    </row>
    <row r="2427" spans="1:4" ht="15.6" x14ac:dyDescent="0.3">
      <c r="A2427" s="33">
        <v>2426</v>
      </c>
      <c r="B2427" s="72">
        <v>187.11199951171875</v>
      </c>
      <c r="C2427" s="72">
        <v>187.11199951171875</v>
      </c>
      <c r="D2427" s="72">
        <v>1.8711199760437012</v>
      </c>
    </row>
    <row r="2428" spans="1:4" ht="15.6" x14ac:dyDescent="0.3">
      <c r="A2428" s="33">
        <v>2427</v>
      </c>
      <c r="B2428" s="72">
        <v>164.92300415039062</v>
      </c>
      <c r="C2428" s="72">
        <v>164.92300415039062</v>
      </c>
      <c r="D2428" s="72">
        <v>1.6492300033569336</v>
      </c>
    </row>
    <row r="2429" spans="1:4" ht="15.6" x14ac:dyDescent="0.3">
      <c r="A2429" s="33">
        <v>2428</v>
      </c>
      <c r="B2429" s="72">
        <v>174.75</v>
      </c>
      <c r="C2429" s="72">
        <v>174.75</v>
      </c>
      <c r="D2429" s="72">
        <v>1.747499942779541</v>
      </c>
    </row>
    <row r="2430" spans="1:4" ht="15.6" x14ac:dyDescent="0.3">
      <c r="A2430" s="33">
        <v>2429</v>
      </c>
      <c r="B2430" s="72">
        <v>201.08000183105469</v>
      </c>
      <c r="C2430" s="72">
        <v>201.08000183105469</v>
      </c>
      <c r="D2430" s="72">
        <v>2.0107998847961426</v>
      </c>
    </row>
    <row r="2431" spans="1:4" ht="15.6" x14ac:dyDescent="0.3">
      <c r="A2431" s="33">
        <v>2430</v>
      </c>
      <c r="B2431" s="72">
        <v>198.10499572753906</v>
      </c>
      <c r="C2431" s="72">
        <v>198.10499572753906</v>
      </c>
      <c r="D2431" s="72">
        <v>1.9810500144958496</v>
      </c>
    </row>
    <row r="2432" spans="1:4" ht="15.6" x14ac:dyDescent="0.3">
      <c r="A2432" s="33">
        <v>2431</v>
      </c>
      <c r="B2432" s="72">
        <v>168.79499816894531</v>
      </c>
      <c r="C2432" s="72">
        <v>168.79499816894531</v>
      </c>
      <c r="D2432" s="72">
        <v>1.6879500150680542</v>
      </c>
    </row>
    <row r="2433" spans="1:4" ht="15.6" x14ac:dyDescent="0.3">
      <c r="A2433" s="33">
        <v>2432</v>
      </c>
      <c r="B2433" s="72">
        <v>157.33999633789062</v>
      </c>
      <c r="C2433" s="72">
        <v>157.33999633789062</v>
      </c>
      <c r="D2433" s="72">
        <v>1.5734000205993652</v>
      </c>
    </row>
    <row r="2434" spans="1:4" ht="15.6" x14ac:dyDescent="0.3">
      <c r="A2434" s="33">
        <v>2433</v>
      </c>
      <c r="B2434" s="72">
        <v>191.61500549316406</v>
      </c>
      <c r="C2434" s="72">
        <v>191.61500549316406</v>
      </c>
      <c r="D2434" s="72">
        <v>1.9161499738693237</v>
      </c>
    </row>
    <row r="2435" spans="1:4" ht="15.6" x14ac:dyDescent="0.3">
      <c r="A2435" s="33">
        <v>2434</v>
      </c>
      <c r="B2435" s="72">
        <v>197.9429931640625</v>
      </c>
      <c r="C2435" s="72">
        <v>197.9429931640625</v>
      </c>
      <c r="D2435" s="72">
        <v>1.9794299602508545</v>
      </c>
    </row>
    <row r="2436" spans="1:4" ht="15.6" x14ac:dyDescent="0.3">
      <c r="A2436" s="33">
        <v>2435</v>
      </c>
      <c r="B2436" s="72">
        <v>184.0679931640625</v>
      </c>
      <c r="C2436" s="72">
        <v>184.0679931640625</v>
      </c>
      <c r="D2436" s="72">
        <v>1.8406800031661987</v>
      </c>
    </row>
    <row r="2437" spans="1:4" ht="15.6" x14ac:dyDescent="0.3">
      <c r="A2437" s="33">
        <v>2436</v>
      </c>
      <c r="B2437" s="72">
        <v>48.627498626708984</v>
      </c>
      <c r="C2437" s="72">
        <v>48.627498626708984</v>
      </c>
      <c r="D2437" s="72">
        <v>0.48627498745918274</v>
      </c>
    </row>
    <row r="2438" spans="1:4" ht="15.6" x14ac:dyDescent="0.3">
      <c r="A2438" s="33">
        <v>2437</v>
      </c>
      <c r="B2438" s="72">
        <v>232.71400451660156</v>
      </c>
      <c r="C2438" s="72">
        <v>232.71400451660156</v>
      </c>
      <c r="D2438" s="72">
        <v>2.3271400928497314</v>
      </c>
    </row>
    <row r="2439" spans="1:4" ht="15.6" x14ac:dyDescent="0.3">
      <c r="A2439" s="33">
        <v>2438</v>
      </c>
      <c r="B2439" s="72">
        <v>224.09599304199219</v>
      </c>
      <c r="C2439" s="72">
        <v>224.09599304199219</v>
      </c>
      <c r="D2439" s="72">
        <v>2.2409598827362061</v>
      </c>
    </row>
    <row r="2440" spans="1:4" ht="15.6" x14ac:dyDescent="0.3">
      <c r="A2440" s="33">
        <v>2439</v>
      </c>
      <c r="B2440" s="72">
        <v>218.68299865722656</v>
      </c>
      <c r="C2440" s="72">
        <v>218.68299865722656</v>
      </c>
      <c r="D2440" s="72">
        <v>2.1868300437927246</v>
      </c>
    </row>
    <row r="2441" spans="1:4" ht="15.6" x14ac:dyDescent="0.3">
      <c r="A2441" s="33">
        <v>2440</v>
      </c>
      <c r="B2441" s="72">
        <v>205.35600280761719</v>
      </c>
      <c r="C2441" s="72">
        <v>205.35600280761719</v>
      </c>
      <c r="D2441" s="72">
        <v>2.0535600185394287</v>
      </c>
    </row>
    <row r="2442" spans="1:4" ht="15.6" x14ac:dyDescent="0.3">
      <c r="A2442" s="33">
        <v>2441</v>
      </c>
      <c r="B2442" s="72">
        <v>216.73599243164062</v>
      </c>
      <c r="C2442" s="72">
        <v>216.73599243164062</v>
      </c>
      <c r="D2442" s="72">
        <v>2.1673600673675537</v>
      </c>
    </row>
    <row r="2443" spans="1:4" ht="15.6" x14ac:dyDescent="0.3">
      <c r="A2443" s="33">
        <v>2442</v>
      </c>
      <c r="B2443" s="72">
        <v>231.33399963378906</v>
      </c>
      <c r="C2443" s="72">
        <v>231.33399963378906</v>
      </c>
      <c r="D2443" s="72">
        <v>2.3133399486541748</v>
      </c>
    </row>
    <row r="2444" spans="1:4" ht="15.6" x14ac:dyDescent="0.3">
      <c r="A2444" s="33">
        <v>2443</v>
      </c>
      <c r="B2444" s="72">
        <v>224.84300231933594</v>
      </c>
      <c r="C2444" s="72">
        <v>224.84300231933594</v>
      </c>
      <c r="D2444" s="72">
        <v>2.2484300136566162</v>
      </c>
    </row>
    <row r="2445" spans="1:4" ht="15.6" x14ac:dyDescent="0.3">
      <c r="A2445" s="33">
        <v>2444</v>
      </c>
      <c r="B2445" s="72">
        <v>198.72900390625</v>
      </c>
      <c r="C2445" s="72">
        <v>198.72900390625</v>
      </c>
      <c r="D2445" s="72">
        <v>1.9872900247573853</v>
      </c>
    </row>
    <row r="2446" spans="1:4" ht="15.6" x14ac:dyDescent="0.3">
      <c r="A2446" s="33">
        <v>2445</v>
      </c>
      <c r="B2446" s="72">
        <v>152.08399963378906</v>
      </c>
      <c r="C2446" s="72">
        <v>152.08399963378906</v>
      </c>
      <c r="D2446" s="72">
        <v>1.520840048789978</v>
      </c>
    </row>
    <row r="2447" spans="1:4" ht="15.6" x14ac:dyDescent="0.3">
      <c r="A2447" s="33">
        <v>2446</v>
      </c>
      <c r="B2447" s="72">
        <v>185.95599365234375</v>
      </c>
      <c r="C2447" s="72">
        <v>185.95599365234375</v>
      </c>
      <c r="D2447" s="72">
        <v>1.8595600128173828</v>
      </c>
    </row>
    <row r="2448" spans="1:4" ht="15.6" x14ac:dyDescent="0.3">
      <c r="A2448" s="33">
        <v>2447</v>
      </c>
      <c r="B2448" s="72">
        <v>174.86700439453125</v>
      </c>
      <c r="C2448" s="72">
        <v>174.86700439453125</v>
      </c>
      <c r="D2448" s="72">
        <v>1.7486699819564819</v>
      </c>
    </row>
    <row r="2449" spans="1:4" ht="15.6" x14ac:dyDescent="0.3">
      <c r="A2449" s="33">
        <v>2448</v>
      </c>
      <c r="B2449" s="72">
        <v>155.53199768066406</v>
      </c>
      <c r="C2449" s="72">
        <v>155.53199768066406</v>
      </c>
      <c r="D2449" s="72">
        <v>1.5553200244903564</v>
      </c>
    </row>
    <row r="2450" spans="1:4" ht="15.6" x14ac:dyDescent="0.3">
      <c r="A2450" s="33">
        <v>2449</v>
      </c>
      <c r="B2450" s="72">
        <v>176.406005859375</v>
      </c>
      <c r="C2450" s="72">
        <v>176.406005859375</v>
      </c>
      <c r="D2450" s="72">
        <v>1.7640600204467773</v>
      </c>
    </row>
    <row r="2451" spans="1:4" ht="15.6" x14ac:dyDescent="0.3">
      <c r="A2451" s="33">
        <v>2450</v>
      </c>
      <c r="B2451" s="72">
        <v>180.55400085449219</v>
      </c>
      <c r="C2451" s="72">
        <v>180.55400085449219</v>
      </c>
      <c r="D2451" s="72">
        <v>1.8055399656295776</v>
      </c>
    </row>
    <row r="2452" spans="1:4" ht="15.6" x14ac:dyDescent="0.3">
      <c r="A2452" s="33">
        <v>2451</v>
      </c>
      <c r="B2452" s="72">
        <v>169.28599548339844</v>
      </c>
      <c r="C2452" s="72">
        <v>169.28599548339844</v>
      </c>
      <c r="D2452" s="72">
        <v>1.6928600072860718</v>
      </c>
    </row>
    <row r="2453" spans="1:4" ht="15.6" x14ac:dyDescent="0.3">
      <c r="A2453" s="33">
        <v>2452</v>
      </c>
      <c r="B2453" s="72">
        <v>159.35200500488281</v>
      </c>
      <c r="C2453" s="72">
        <v>159.35200500488281</v>
      </c>
      <c r="D2453" s="72">
        <v>1.5935200452804565</v>
      </c>
    </row>
    <row r="2454" spans="1:4" ht="15.6" x14ac:dyDescent="0.3">
      <c r="A2454" s="33">
        <v>2453</v>
      </c>
      <c r="B2454" s="72">
        <v>191.62899780273437</v>
      </c>
      <c r="C2454" s="72">
        <v>191.62899780273437</v>
      </c>
      <c r="D2454" s="72">
        <v>1.9162900447845459</v>
      </c>
    </row>
    <row r="2455" spans="1:4" ht="15.6" x14ac:dyDescent="0.3">
      <c r="A2455" s="33">
        <v>2454</v>
      </c>
      <c r="B2455" s="72">
        <v>179.35800170898437</v>
      </c>
      <c r="C2455" s="72">
        <v>179.35800170898437</v>
      </c>
      <c r="D2455" s="72">
        <v>1.7935800552368164</v>
      </c>
    </row>
    <row r="2456" spans="1:4" ht="15.6" x14ac:dyDescent="0.3">
      <c r="A2456" s="33">
        <v>2455</v>
      </c>
      <c r="B2456" s="72">
        <v>152.61000061035156</v>
      </c>
      <c r="C2456" s="72">
        <v>152.61000061035156</v>
      </c>
      <c r="D2456" s="72">
        <v>1.5261000394821167</v>
      </c>
    </row>
    <row r="2457" spans="1:4" ht="15.6" x14ac:dyDescent="0.3">
      <c r="A2457" s="33">
        <v>2456</v>
      </c>
      <c r="B2457" s="72">
        <v>175.35600280761719</v>
      </c>
      <c r="C2457" s="72">
        <v>175.35600280761719</v>
      </c>
      <c r="D2457" s="72">
        <v>1.753559947013855</v>
      </c>
    </row>
    <row r="2458" spans="1:4" ht="15.6" x14ac:dyDescent="0.3">
      <c r="A2458" s="33">
        <v>2457</v>
      </c>
      <c r="B2458" s="72">
        <v>190.30900573730469</v>
      </c>
      <c r="C2458" s="72">
        <v>190.30900573730469</v>
      </c>
      <c r="D2458" s="72">
        <v>1.9030900001525879</v>
      </c>
    </row>
    <row r="2459" spans="1:4" ht="15.6" x14ac:dyDescent="0.3">
      <c r="A2459" s="33">
        <v>2458</v>
      </c>
      <c r="B2459" s="72">
        <v>202.49299621582031</v>
      </c>
      <c r="C2459" s="72">
        <v>202.49299621582031</v>
      </c>
      <c r="D2459" s="72">
        <v>2.0249300003051758</v>
      </c>
    </row>
    <row r="2460" spans="1:4" ht="15.6" x14ac:dyDescent="0.3">
      <c r="A2460" s="33">
        <v>2459</v>
      </c>
      <c r="B2460" s="72">
        <v>164.16799926757812</v>
      </c>
      <c r="C2460" s="72">
        <v>164.16799926757812</v>
      </c>
      <c r="D2460" s="72">
        <v>1.6416800022125244</v>
      </c>
    </row>
    <row r="2461" spans="1:4" ht="15.6" x14ac:dyDescent="0.3">
      <c r="A2461" s="33">
        <v>2460</v>
      </c>
      <c r="B2461" s="72">
        <v>231.0989990234375</v>
      </c>
      <c r="C2461" s="72">
        <v>231.0989990234375</v>
      </c>
      <c r="D2461" s="72">
        <v>2.3109900951385498</v>
      </c>
    </row>
    <row r="2462" spans="1:4" ht="15.6" x14ac:dyDescent="0.3">
      <c r="A2462" s="33">
        <v>2461</v>
      </c>
      <c r="B2462" s="72">
        <v>232.70799255371094</v>
      </c>
      <c r="C2462" s="72">
        <v>232.70799255371094</v>
      </c>
      <c r="D2462" s="72">
        <v>2.3270800113677979</v>
      </c>
    </row>
    <row r="2463" spans="1:4" ht="15.6" x14ac:dyDescent="0.3">
      <c r="A2463" s="33">
        <v>2462</v>
      </c>
      <c r="B2463" s="72">
        <v>222.57400512695312</v>
      </c>
      <c r="C2463" s="72">
        <v>222.57400512695312</v>
      </c>
      <c r="D2463" s="72">
        <v>2.2257399559020996</v>
      </c>
    </row>
    <row r="2464" spans="1:4" ht="15.6" x14ac:dyDescent="0.3">
      <c r="A2464" s="33">
        <v>2463</v>
      </c>
      <c r="B2464" s="72">
        <v>230.35299682617187</v>
      </c>
      <c r="C2464" s="72">
        <v>230.35299682617187</v>
      </c>
      <c r="D2464" s="72">
        <v>2.3035299777984619</v>
      </c>
    </row>
    <row r="2465" spans="1:4" ht="15.6" x14ac:dyDescent="0.3">
      <c r="A2465" s="33">
        <v>2464</v>
      </c>
      <c r="B2465" s="72">
        <v>227.31700134277344</v>
      </c>
      <c r="C2465" s="72">
        <v>227.31700134277344</v>
      </c>
      <c r="D2465" s="72">
        <v>2.273169994354248</v>
      </c>
    </row>
    <row r="2466" spans="1:4" ht="15.6" x14ac:dyDescent="0.3">
      <c r="A2466" s="33">
        <v>2465</v>
      </c>
      <c r="B2466" s="72">
        <v>218.2239990234375</v>
      </c>
      <c r="C2466" s="72">
        <v>218.2239990234375</v>
      </c>
      <c r="D2466" s="72">
        <v>2.1822400093078613</v>
      </c>
    </row>
    <row r="2467" spans="1:4" ht="15.6" x14ac:dyDescent="0.3">
      <c r="A2467" s="33">
        <v>2466</v>
      </c>
      <c r="B2467" s="72">
        <v>224.2760009765625</v>
      </c>
      <c r="C2467" s="72">
        <v>224.2760009765625</v>
      </c>
      <c r="D2467" s="72">
        <v>2.2427599430084229</v>
      </c>
    </row>
    <row r="2468" spans="1:4" ht="15.6" x14ac:dyDescent="0.3">
      <c r="A2468" s="33">
        <v>2467</v>
      </c>
      <c r="B2468" s="72">
        <v>212.34700012207031</v>
      </c>
      <c r="C2468" s="72">
        <v>212.34700012207031</v>
      </c>
      <c r="D2468" s="72">
        <v>2.1234700679779053</v>
      </c>
    </row>
    <row r="2469" spans="1:4" ht="15.6" x14ac:dyDescent="0.3">
      <c r="A2469" s="33">
        <v>2468</v>
      </c>
      <c r="B2469" s="72">
        <v>186.18099975585937</v>
      </c>
      <c r="C2469" s="72">
        <v>186.18099975585937</v>
      </c>
      <c r="D2469" s="72">
        <v>1.8618099689483643</v>
      </c>
    </row>
    <row r="2470" spans="1:4" ht="15.6" x14ac:dyDescent="0.3">
      <c r="A2470" s="33">
        <v>2469</v>
      </c>
      <c r="B2470" s="72">
        <v>192.47300720214844</v>
      </c>
      <c r="C2470" s="72">
        <v>192.47300720214844</v>
      </c>
      <c r="D2470" s="72">
        <v>1.9247299432754517</v>
      </c>
    </row>
    <row r="2471" spans="1:4" ht="15.6" x14ac:dyDescent="0.3">
      <c r="A2471" s="33">
        <v>2470</v>
      </c>
      <c r="B2471" s="72">
        <v>190.74200439453125</v>
      </c>
      <c r="C2471" s="72">
        <v>190.74200439453125</v>
      </c>
      <c r="D2471" s="72">
        <v>1.9074200391769409</v>
      </c>
    </row>
    <row r="2472" spans="1:4" ht="15.6" x14ac:dyDescent="0.3">
      <c r="A2472" s="33">
        <v>2471</v>
      </c>
      <c r="B2472" s="72">
        <v>183.26100158691406</v>
      </c>
      <c r="C2472" s="72">
        <v>183.26100158691406</v>
      </c>
      <c r="D2472" s="72">
        <v>1.832610011100769</v>
      </c>
    </row>
    <row r="2473" spans="1:4" ht="15.6" x14ac:dyDescent="0.3">
      <c r="A2473" s="33">
        <v>2472</v>
      </c>
      <c r="B2473" s="72">
        <v>180.76400756835937</v>
      </c>
      <c r="C2473" s="72">
        <v>180.76400756835937</v>
      </c>
      <c r="D2473" s="72">
        <v>1.8076399564743042</v>
      </c>
    </row>
    <row r="2474" spans="1:4" ht="15.6" x14ac:dyDescent="0.3">
      <c r="A2474" s="33">
        <v>2473</v>
      </c>
      <c r="B2474" s="72">
        <v>175.49400329589844</v>
      </c>
      <c r="C2474" s="72">
        <v>175.49400329589844</v>
      </c>
      <c r="D2474" s="72">
        <v>1.7549400329589844</v>
      </c>
    </row>
    <row r="2475" spans="1:4" ht="15.6" x14ac:dyDescent="0.3">
      <c r="A2475" s="33">
        <v>2474</v>
      </c>
      <c r="B2475" s="72">
        <v>168.05299377441406</v>
      </c>
      <c r="C2475" s="72">
        <v>168.05299377441406</v>
      </c>
      <c r="D2475" s="72">
        <v>1.6805299520492554</v>
      </c>
    </row>
    <row r="2476" spans="1:4" ht="15.6" x14ac:dyDescent="0.3">
      <c r="A2476" s="33">
        <v>2475</v>
      </c>
      <c r="B2476" s="72">
        <v>174.6300048828125</v>
      </c>
      <c r="C2476" s="72">
        <v>174.6300048828125</v>
      </c>
      <c r="D2476" s="72">
        <v>1.7462999820709229</v>
      </c>
    </row>
    <row r="2477" spans="1:4" ht="15.6" x14ac:dyDescent="0.3">
      <c r="A2477" s="33">
        <v>2476</v>
      </c>
      <c r="B2477" s="72">
        <v>196.07099914550781</v>
      </c>
      <c r="C2477" s="72">
        <v>196.07099914550781</v>
      </c>
      <c r="D2477" s="72">
        <v>1.9607100486755371</v>
      </c>
    </row>
    <row r="2478" spans="1:4" ht="15.6" x14ac:dyDescent="0.3">
      <c r="A2478" s="33">
        <v>2477</v>
      </c>
      <c r="B2478" s="72">
        <v>195.57000732421875</v>
      </c>
      <c r="C2478" s="72">
        <v>195.57000732421875</v>
      </c>
      <c r="D2478" s="72">
        <v>1.9557000398635864</v>
      </c>
    </row>
    <row r="2479" spans="1:4" ht="15.6" x14ac:dyDescent="0.3">
      <c r="A2479" s="33">
        <v>2478</v>
      </c>
      <c r="B2479" s="72">
        <v>173.4739990234375</v>
      </c>
      <c r="C2479" s="72">
        <v>173.4739990234375</v>
      </c>
      <c r="D2479" s="72">
        <v>1.7347400188446045</v>
      </c>
    </row>
    <row r="2480" spans="1:4" ht="15.6" x14ac:dyDescent="0.3">
      <c r="A2480" s="33">
        <v>2479</v>
      </c>
      <c r="B2480" s="72">
        <v>178.30900573730469</v>
      </c>
      <c r="C2480" s="72">
        <v>178.30900573730469</v>
      </c>
      <c r="D2480" s="72">
        <v>1.7830899953842163</v>
      </c>
    </row>
    <row r="2481" spans="1:4" ht="15.6" x14ac:dyDescent="0.3">
      <c r="A2481" s="33">
        <v>2480</v>
      </c>
      <c r="B2481" s="72">
        <v>182.34100341796875</v>
      </c>
      <c r="C2481" s="72">
        <v>182.34100341796875</v>
      </c>
      <c r="D2481" s="72">
        <v>1.8234100341796875</v>
      </c>
    </row>
    <row r="2482" spans="1:4" ht="15.6" x14ac:dyDescent="0.3">
      <c r="A2482" s="33">
        <v>2481</v>
      </c>
      <c r="B2482" s="72">
        <v>178.60600280761719</v>
      </c>
      <c r="C2482" s="72">
        <v>178.60600280761719</v>
      </c>
      <c r="D2482" s="72">
        <v>1.7860599756240845</v>
      </c>
    </row>
    <row r="2483" spans="1:4" ht="15.6" x14ac:dyDescent="0.3">
      <c r="A2483" s="33">
        <v>2482</v>
      </c>
      <c r="B2483" s="72">
        <v>118.68000030517578</v>
      </c>
      <c r="C2483" s="72">
        <v>118.68000030517578</v>
      </c>
      <c r="D2483" s="72">
        <v>1.1868000030517578</v>
      </c>
    </row>
    <row r="2484" spans="1:4" ht="15.6" x14ac:dyDescent="0.3">
      <c r="A2484" s="33">
        <v>2483</v>
      </c>
      <c r="B2484" s="72">
        <v>224.67500305175781</v>
      </c>
      <c r="C2484" s="72">
        <v>224.67500305175781</v>
      </c>
      <c r="D2484" s="72">
        <v>2.2467501163482666</v>
      </c>
    </row>
    <row r="2485" spans="1:4" ht="15.6" x14ac:dyDescent="0.3">
      <c r="A2485" s="33">
        <v>2484</v>
      </c>
      <c r="B2485" s="72">
        <v>233.43400573730469</v>
      </c>
      <c r="C2485" s="72">
        <v>233.43400573730469</v>
      </c>
      <c r="D2485" s="72">
        <v>2.3343400955200195</v>
      </c>
    </row>
    <row r="2486" spans="1:4" ht="15.6" x14ac:dyDescent="0.3">
      <c r="A2486" s="33">
        <v>2485</v>
      </c>
      <c r="B2486" s="72">
        <v>231.9949951171875</v>
      </c>
      <c r="C2486" s="72">
        <v>231.9949951171875</v>
      </c>
      <c r="D2486" s="72">
        <v>2.3199501037597656</v>
      </c>
    </row>
    <row r="2487" spans="1:4" ht="15.6" x14ac:dyDescent="0.3">
      <c r="A2487" s="33">
        <v>2486</v>
      </c>
      <c r="B2487" s="72">
        <v>233.23300170898437</v>
      </c>
      <c r="C2487" s="72">
        <v>233.23300170898437</v>
      </c>
      <c r="D2487" s="72">
        <v>2.3323299884796143</v>
      </c>
    </row>
    <row r="2488" spans="1:4" ht="15.6" x14ac:dyDescent="0.3">
      <c r="A2488" s="33">
        <v>2487</v>
      </c>
      <c r="B2488" s="72">
        <v>217.468994140625</v>
      </c>
      <c r="C2488" s="72">
        <v>217.468994140625</v>
      </c>
      <c r="D2488" s="72">
        <v>2.1746900081634521</v>
      </c>
    </row>
    <row r="2489" spans="1:4" ht="15.6" x14ac:dyDescent="0.3">
      <c r="A2489" s="33">
        <v>2488</v>
      </c>
      <c r="B2489" s="72">
        <v>182.5260009765625</v>
      </c>
      <c r="C2489" s="72">
        <v>182.5260009765625</v>
      </c>
      <c r="D2489" s="72">
        <v>1.8252600431442261</v>
      </c>
    </row>
    <row r="2490" spans="1:4" ht="15.6" x14ac:dyDescent="0.3">
      <c r="A2490" s="33">
        <v>2489</v>
      </c>
      <c r="B2490" s="72">
        <v>200.50399780273438</v>
      </c>
      <c r="C2490" s="72">
        <v>200.50399780273438</v>
      </c>
      <c r="D2490" s="72">
        <v>2.0050399303436279</v>
      </c>
    </row>
    <row r="2491" spans="1:4" ht="15.6" x14ac:dyDescent="0.3">
      <c r="A2491" s="33">
        <v>2490</v>
      </c>
      <c r="B2491" s="72">
        <v>214.79299926757813</v>
      </c>
      <c r="C2491" s="72">
        <v>214.79299926757813</v>
      </c>
      <c r="D2491" s="72">
        <v>2.1479299068450928</v>
      </c>
    </row>
    <row r="2492" spans="1:4" ht="15.6" x14ac:dyDescent="0.3">
      <c r="A2492" s="33">
        <v>2491</v>
      </c>
      <c r="B2492" s="72">
        <v>219.5260009765625</v>
      </c>
      <c r="C2492" s="72">
        <v>219.5260009765625</v>
      </c>
      <c r="D2492" s="72">
        <v>2.1952600479125977</v>
      </c>
    </row>
    <row r="2493" spans="1:4" ht="15.6" x14ac:dyDescent="0.3">
      <c r="A2493" s="33">
        <v>2492</v>
      </c>
      <c r="B2493" s="72">
        <v>176.02900695800781</v>
      </c>
      <c r="C2493" s="72">
        <v>176.02900695800781</v>
      </c>
      <c r="D2493" s="72">
        <v>1.7602900266647339</v>
      </c>
    </row>
    <row r="2494" spans="1:4" ht="15.6" x14ac:dyDescent="0.3">
      <c r="A2494" s="33">
        <v>2493</v>
      </c>
      <c r="B2494" s="72">
        <v>166.86599731445312</v>
      </c>
      <c r="C2494" s="72">
        <v>166.86599731445312</v>
      </c>
      <c r="D2494" s="72">
        <v>1.668660044670105</v>
      </c>
    </row>
    <row r="2495" spans="1:4" ht="15.6" x14ac:dyDescent="0.3">
      <c r="A2495" s="33">
        <v>2494</v>
      </c>
      <c r="B2495" s="72">
        <v>199.62300109863281</v>
      </c>
      <c r="C2495" s="72">
        <v>199.62300109863281</v>
      </c>
      <c r="D2495" s="72">
        <v>1.9962300062179565</v>
      </c>
    </row>
    <row r="2496" spans="1:4" ht="15.6" x14ac:dyDescent="0.3">
      <c r="A2496" s="33">
        <v>2495</v>
      </c>
      <c r="B2496" s="72">
        <v>163.05099487304687</v>
      </c>
      <c r="C2496" s="72">
        <v>163.05099487304687</v>
      </c>
      <c r="D2496" s="72">
        <v>1.6305099725723267</v>
      </c>
    </row>
    <row r="2497" spans="1:4" ht="15.6" x14ac:dyDescent="0.3">
      <c r="A2497" s="33">
        <v>2496</v>
      </c>
      <c r="B2497" s="72">
        <v>176.89599609375</v>
      </c>
      <c r="C2497" s="72">
        <v>176.89599609375</v>
      </c>
      <c r="D2497" s="72">
        <v>1.7689499855041504</v>
      </c>
    </row>
    <row r="2498" spans="1:4" ht="15.6" x14ac:dyDescent="0.3">
      <c r="A2498" s="33">
        <v>2497</v>
      </c>
      <c r="B2498" s="72">
        <v>149.85800170898437</v>
      </c>
      <c r="C2498" s="72">
        <v>149.85800170898437</v>
      </c>
      <c r="D2498" s="72">
        <v>1.4985799789428711</v>
      </c>
    </row>
    <row r="2499" spans="1:4" ht="15.6" x14ac:dyDescent="0.3">
      <c r="A2499" s="33">
        <v>2498</v>
      </c>
      <c r="B2499" s="72">
        <v>120.97299957275391</v>
      </c>
      <c r="C2499" s="72">
        <v>120.97299957275391</v>
      </c>
      <c r="D2499" s="72">
        <v>1.2097300291061401</v>
      </c>
    </row>
    <row r="2500" spans="1:4" ht="15.6" x14ac:dyDescent="0.3">
      <c r="A2500" s="33">
        <v>2499</v>
      </c>
      <c r="B2500" s="72">
        <v>173.56700134277344</v>
      </c>
      <c r="C2500" s="72">
        <v>173.56700134277344</v>
      </c>
      <c r="D2500" s="72">
        <v>1.7356699705123901</v>
      </c>
    </row>
    <row r="2501" spans="1:4" ht="15.6" x14ac:dyDescent="0.3">
      <c r="A2501" s="33">
        <v>2500</v>
      </c>
      <c r="B2501" s="72">
        <v>153.25799560546875</v>
      </c>
      <c r="C2501" s="72">
        <v>153.25799560546875</v>
      </c>
      <c r="D2501" s="72">
        <v>1.5325800180435181</v>
      </c>
    </row>
    <row r="2502" spans="1:4" ht="15.6" x14ac:dyDescent="0.3">
      <c r="A2502" s="33">
        <v>2501</v>
      </c>
      <c r="B2502" s="72">
        <v>164.86900329589844</v>
      </c>
      <c r="C2502" s="72">
        <v>164.86900329589844</v>
      </c>
      <c r="D2502" s="72">
        <v>1.6486899852752686</v>
      </c>
    </row>
    <row r="2503" spans="1:4" ht="15.6" x14ac:dyDescent="0.3">
      <c r="A2503" s="33">
        <v>2502</v>
      </c>
      <c r="B2503" s="72">
        <v>170.93299865722656</v>
      </c>
      <c r="C2503" s="72">
        <v>170.93299865722656</v>
      </c>
      <c r="D2503" s="72">
        <v>1.7093299627304077</v>
      </c>
    </row>
    <row r="2504" spans="1:4" ht="15.6" x14ac:dyDescent="0.3">
      <c r="A2504" s="33">
        <v>2503</v>
      </c>
      <c r="B2504" s="72">
        <v>176.58999633789063</v>
      </c>
      <c r="C2504" s="72">
        <v>176.58999633789063</v>
      </c>
      <c r="D2504" s="72">
        <v>1.7659000158309937</v>
      </c>
    </row>
    <row r="2505" spans="1:4" ht="15.6" x14ac:dyDescent="0.3">
      <c r="A2505" s="33">
        <v>2504</v>
      </c>
      <c r="B2505" s="72">
        <v>183.73300170898437</v>
      </c>
      <c r="C2505" s="72">
        <v>183.73300170898437</v>
      </c>
      <c r="D2505" s="72">
        <v>1.8373299837112427</v>
      </c>
    </row>
    <row r="2506" spans="1:4" ht="15.6" x14ac:dyDescent="0.3">
      <c r="A2506" s="33">
        <v>2505</v>
      </c>
      <c r="B2506" s="72">
        <v>70.372200012207031</v>
      </c>
      <c r="C2506" s="72">
        <v>70.372200012207031</v>
      </c>
      <c r="D2506" s="72">
        <v>0.70372200012207031</v>
      </c>
    </row>
    <row r="2507" spans="1:4" ht="15.6" x14ac:dyDescent="0.3">
      <c r="A2507" s="33">
        <v>2506</v>
      </c>
      <c r="B2507" s="72">
        <v>230.63099670410156</v>
      </c>
      <c r="C2507" s="72">
        <v>230.63099670410156</v>
      </c>
      <c r="D2507" s="72">
        <v>2.3063099384307861</v>
      </c>
    </row>
    <row r="2508" spans="1:4" ht="15.6" x14ac:dyDescent="0.3">
      <c r="A2508" s="33">
        <v>2507</v>
      </c>
      <c r="B2508" s="72">
        <v>231.69000244140625</v>
      </c>
      <c r="C2508" s="72">
        <v>231.69000244140625</v>
      </c>
      <c r="D2508" s="72">
        <v>2.3169000148773193</v>
      </c>
    </row>
    <row r="2509" spans="1:4" ht="15.6" x14ac:dyDescent="0.3">
      <c r="A2509" s="33">
        <v>2508</v>
      </c>
      <c r="B2509" s="72">
        <v>230.44500732421875</v>
      </c>
      <c r="C2509" s="72">
        <v>230.44500732421875</v>
      </c>
      <c r="D2509" s="72">
        <v>2.3044500350952148</v>
      </c>
    </row>
    <row r="2510" spans="1:4" ht="15.6" x14ac:dyDescent="0.3">
      <c r="A2510" s="33">
        <v>2509</v>
      </c>
      <c r="B2510" s="72">
        <v>232.64599609375</v>
      </c>
      <c r="C2510" s="72">
        <v>232.64599609375</v>
      </c>
      <c r="D2510" s="72">
        <v>2.3264598846435547</v>
      </c>
    </row>
    <row r="2511" spans="1:4" ht="15.6" x14ac:dyDescent="0.3">
      <c r="A2511" s="33">
        <v>2510</v>
      </c>
      <c r="B2511" s="72">
        <v>211.34100341796875</v>
      </c>
      <c r="C2511" s="72">
        <v>211.34100341796875</v>
      </c>
      <c r="D2511" s="72">
        <v>2.1134099960327148</v>
      </c>
    </row>
    <row r="2512" spans="1:4" ht="15.6" x14ac:dyDescent="0.3">
      <c r="A2512" s="33">
        <v>2511</v>
      </c>
      <c r="B2512" s="72">
        <v>211.01800537109375</v>
      </c>
      <c r="C2512" s="72">
        <v>211.01800537109375</v>
      </c>
      <c r="D2512" s="72">
        <v>2.1101799011230469</v>
      </c>
    </row>
    <row r="2513" spans="1:4" ht="15.6" x14ac:dyDescent="0.3">
      <c r="A2513" s="33">
        <v>2512</v>
      </c>
      <c r="B2513" s="72">
        <v>223.52999877929687</v>
      </c>
      <c r="C2513" s="72">
        <v>223.52999877929687</v>
      </c>
      <c r="D2513" s="72">
        <v>2.2353000640869141</v>
      </c>
    </row>
    <row r="2514" spans="1:4" ht="15.6" x14ac:dyDescent="0.3">
      <c r="A2514" s="33">
        <v>2513</v>
      </c>
      <c r="B2514" s="72">
        <v>227.656005859375</v>
      </c>
      <c r="C2514" s="72">
        <v>227.656005859375</v>
      </c>
      <c r="D2514" s="72">
        <v>2.2765600681304932</v>
      </c>
    </row>
    <row r="2515" spans="1:4" ht="15.6" x14ac:dyDescent="0.3">
      <c r="A2515" s="33">
        <v>2514</v>
      </c>
      <c r="B2515" s="72">
        <v>228.56399536132812</v>
      </c>
      <c r="C2515" s="72">
        <v>228.56399536132812</v>
      </c>
      <c r="D2515" s="72">
        <v>2.2856400012969971</v>
      </c>
    </row>
    <row r="2516" spans="1:4" ht="15.6" x14ac:dyDescent="0.3">
      <c r="A2516" s="33">
        <v>2515</v>
      </c>
      <c r="B2516" s="72">
        <v>197.74099731445312</v>
      </c>
      <c r="C2516" s="72">
        <v>197.74099731445312</v>
      </c>
      <c r="D2516" s="72">
        <v>1.9774099588394165</v>
      </c>
    </row>
    <row r="2517" spans="1:4" ht="15.6" x14ac:dyDescent="0.3">
      <c r="A2517" s="33">
        <v>2516</v>
      </c>
      <c r="B2517" s="72">
        <v>225.3070068359375</v>
      </c>
      <c r="C2517" s="72">
        <v>225.3070068359375</v>
      </c>
      <c r="D2517" s="72">
        <v>2.2530701160430908</v>
      </c>
    </row>
    <row r="2518" spans="1:4" ht="15.6" x14ac:dyDescent="0.3">
      <c r="A2518" s="33">
        <v>2517</v>
      </c>
      <c r="B2518" s="72">
        <v>233.24600219726562</v>
      </c>
      <c r="C2518" s="72">
        <v>233.24600219726562</v>
      </c>
      <c r="D2518" s="72">
        <v>2.3324599266052246</v>
      </c>
    </row>
    <row r="2519" spans="1:4" ht="15.6" x14ac:dyDescent="0.3">
      <c r="A2519" s="33">
        <v>2518</v>
      </c>
      <c r="B2519" s="72">
        <v>163.85899353027344</v>
      </c>
      <c r="C2519" s="72">
        <v>163.85899353027344</v>
      </c>
      <c r="D2519" s="72">
        <v>1.6385899782180786</v>
      </c>
    </row>
    <row r="2520" spans="1:4" ht="15.6" x14ac:dyDescent="0.3">
      <c r="A2520" s="33">
        <v>2519</v>
      </c>
      <c r="B2520" s="72">
        <v>156.84300231933594</v>
      </c>
      <c r="C2520" s="72">
        <v>156.84300231933594</v>
      </c>
      <c r="D2520" s="72">
        <v>1.5684299468994141</v>
      </c>
    </row>
    <row r="2521" spans="1:4" ht="15.6" x14ac:dyDescent="0.3">
      <c r="A2521" s="33">
        <v>2520</v>
      </c>
      <c r="B2521" s="72">
        <v>187.41700744628906</v>
      </c>
      <c r="C2521" s="72">
        <v>187.41700744628906</v>
      </c>
      <c r="D2521" s="72">
        <v>1.8741699457168579</v>
      </c>
    </row>
    <row r="2522" spans="1:4" ht="15.6" x14ac:dyDescent="0.3">
      <c r="A2522" s="33">
        <v>2521</v>
      </c>
      <c r="B2522" s="72">
        <v>165.69400024414062</v>
      </c>
      <c r="C2522" s="72">
        <v>165.69400024414062</v>
      </c>
      <c r="D2522" s="72">
        <v>1.6569399833679199</v>
      </c>
    </row>
    <row r="2523" spans="1:4" ht="15.6" x14ac:dyDescent="0.3">
      <c r="A2523" s="33">
        <v>2522</v>
      </c>
      <c r="B2523" s="72">
        <v>159.83900451660156</v>
      </c>
      <c r="C2523" s="72">
        <v>159.83900451660156</v>
      </c>
      <c r="D2523" s="72">
        <v>1.5983899831771851</v>
      </c>
    </row>
    <row r="2524" spans="1:4" ht="15.6" x14ac:dyDescent="0.3">
      <c r="A2524" s="33">
        <v>2523</v>
      </c>
      <c r="B2524" s="72">
        <v>148.83799743652344</v>
      </c>
      <c r="C2524" s="72">
        <v>148.83799743652344</v>
      </c>
      <c r="D2524" s="72">
        <v>1.488379955291748</v>
      </c>
    </row>
    <row r="2525" spans="1:4" ht="15.6" x14ac:dyDescent="0.3">
      <c r="A2525" s="33">
        <v>2524</v>
      </c>
      <c r="B2525" s="72">
        <v>152.53199768066406</v>
      </c>
      <c r="C2525" s="72">
        <v>152.53199768066406</v>
      </c>
      <c r="D2525" s="72">
        <v>1.5253200531005859</v>
      </c>
    </row>
    <row r="2526" spans="1:4" ht="15.6" x14ac:dyDescent="0.3">
      <c r="A2526" s="33">
        <v>2525</v>
      </c>
      <c r="B2526" s="72">
        <v>140.69500732421875</v>
      </c>
      <c r="C2526" s="72">
        <v>140.69500732421875</v>
      </c>
      <c r="D2526" s="72">
        <v>1.4069499969482422</v>
      </c>
    </row>
    <row r="2527" spans="1:4" ht="15.6" x14ac:dyDescent="0.3">
      <c r="A2527" s="33">
        <v>2526</v>
      </c>
      <c r="B2527" s="72">
        <v>129.71600341796875</v>
      </c>
      <c r="C2527" s="72">
        <v>129.71600341796875</v>
      </c>
      <c r="D2527" s="72">
        <v>1.2971600294113159</v>
      </c>
    </row>
    <row r="2528" spans="1:4" ht="15.6" x14ac:dyDescent="0.3">
      <c r="A2528" s="33">
        <v>2527</v>
      </c>
      <c r="B2528" s="72">
        <v>145.40800476074219</v>
      </c>
      <c r="C2528" s="72">
        <v>145.40800476074219</v>
      </c>
      <c r="D2528" s="72">
        <v>1.4540799856185913</v>
      </c>
    </row>
    <row r="2529" spans="1:4" ht="15.6" x14ac:dyDescent="0.3">
      <c r="A2529" s="33">
        <v>2528</v>
      </c>
      <c r="B2529" s="72">
        <v>55.333499908447266</v>
      </c>
      <c r="C2529" s="72">
        <v>55.333499908447266</v>
      </c>
      <c r="D2529" s="72">
        <v>0.55333501100540161</v>
      </c>
    </row>
    <row r="2530" spans="1:4" ht="15.6" x14ac:dyDescent="0.3">
      <c r="A2530" s="33">
        <v>2529</v>
      </c>
      <c r="B2530" s="72">
        <v>224.91200256347656</v>
      </c>
      <c r="C2530" s="72">
        <v>224.91200256347656</v>
      </c>
      <c r="D2530" s="72">
        <v>2.2491199970245361</v>
      </c>
    </row>
    <row r="2531" spans="1:4" ht="15.6" x14ac:dyDescent="0.3">
      <c r="A2531" s="33">
        <v>2530</v>
      </c>
      <c r="B2531" s="72">
        <v>228.62899780273437</v>
      </c>
      <c r="C2531" s="72">
        <v>228.62899780273437</v>
      </c>
      <c r="D2531" s="72">
        <v>2.2862899303436279</v>
      </c>
    </row>
    <row r="2532" spans="1:4" ht="15.6" x14ac:dyDescent="0.3">
      <c r="A2532" s="33">
        <v>2531</v>
      </c>
      <c r="B2532" s="72">
        <v>230.90400695800781</v>
      </c>
      <c r="C2532" s="72">
        <v>230.90400695800781</v>
      </c>
      <c r="D2532" s="72">
        <v>2.3090400695800781</v>
      </c>
    </row>
    <row r="2533" spans="1:4" ht="15.6" x14ac:dyDescent="0.3">
      <c r="A2533" s="33">
        <v>2532</v>
      </c>
      <c r="B2533" s="72">
        <v>232.89900207519531</v>
      </c>
      <c r="C2533" s="72">
        <v>232.89900207519531</v>
      </c>
      <c r="D2533" s="72">
        <v>2.3289899826049805</v>
      </c>
    </row>
    <row r="2534" spans="1:4" ht="15.6" x14ac:dyDescent="0.3">
      <c r="A2534" s="33">
        <v>2533</v>
      </c>
      <c r="B2534" s="72">
        <v>233.22200012207031</v>
      </c>
      <c r="C2534" s="72">
        <v>233.22200012207031</v>
      </c>
      <c r="D2534" s="72">
        <v>2.3322200775146484</v>
      </c>
    </row>
    <row r="2535" spans="1:4" ht="15.6" x14ac:dyDescent="0.3">
      <c r="A2535" s="33">
        <v>2534</v>
      </c>
      <c r="B2535" s="72">
        <v>233.41499328613281</v>
      </c>
      <c r="C2535" s="72">
        <v>233.41499328613281</v>
      </c>
      <c r="D2535" s="72">
        <v>2.3341500759124756</v>
      </c>
    </row>
    <row r="2536" spans="1:4" ht="15.6" x14ac:dyDescent="0.3">
      <c r="A2536" s="33">
        <v>2535</v>
      </c>
      <c r="B2536" s="72">
        <v>225.86799621582031</v>
      </c>
      <c r="C2536" s="72">
        <v>225.86799621582031</v>
      </c>
      <c r="D2536" s="72">
        <v>2.2586801052093506</v>
      </c>
    </row>
    <row r="2537" spans="1:4" ht="15.6" x14ac:dyDescent="0.3">
      <c r="A2537" s="33">
        <v>2536</v>
      </c>
      <c r="B2537" s="72">
        <v>212.072998046875</v>
      </c>
      <c r="C2537" s="72">
        <v>212.072998046875</v>
      </c>
      <c r="D2537" s="72">
        <v>2.120729923248291</v>
      </c>
    </row>
    <row r="2538" spans="1:4" ht="15.6" x14ac:dyDescent="0.3">
      <c r="A2538" s="33">
        <v>2537</v>
      </c>
      <c r="B2538" s="72">
        <v>208.88900756835937</v>
      </c>
      <c r="C2538" s="72">
        <v>208.88900756835937</v>
      </c>
      <c r="D2538" s="72">
        <v>2.0888900756835938</v>
      </c>
    </row>
    <row r="2539" spans="1:4" ht="15.6" x14ac:dyDescent="0.3">
      <c r="A2539" s="33">
        <v>2538</v>
      </c>
      <c r="B2539" s="72">
        <v>232.58500671386719</v>
      </c>
      <c r="C2539" s="72">
        <v>232.58500671386719</v>
      </c>
      <c r="D2539" s="72">
        <v>2.3258500099182129</v>
      </c>
    </row>
    <row r="2540" spans="1:4" ht="15.6" x14ac:dyDescent="0.3">
      <c r="A2540" s="33">
        <v>2539</v>
      </c>
      <c r="B2540" s="72">
        <v>225.65199279785156</v>
      </c>
      <c r="C2540" s="72">
        <v>225.65199279785156</v>
      </c>
      <c r="D2540" s="72">
        <v>2.2565200328826904</v>
      </c>
    </row>
    <row r="2541" spans="1:4" ht="15.6" x14ac:dyDescent="0.3">
      <c r="A2541" s="33">
        <v>2540</v>
      </c>
      <c r="B2541" s="72">
        <v>184.9010009765625</v>
      </c>
      <c r="C2541" s="72">
        <v>184.9010009765625</v>
      </c>
      <c r="D2541" s="72">
        <v>1.8490099906921387</v>
      </c>
    </row>
    <row r="2542" spans="1:4" ht="15.6" x14ac:dyDescent="0.3">
      <c r="A2542" s="33">
        <v>2541</v>
      </c>
      <c r="B2542" s="72">
        <v>169.96800231933594</v>
      </c>
      <c r="C2542" s="72">
        <v>169.96800231933594</v>
      </c>
      <c r="D2542" s="72">
        <v>1.699679970741272</v>
      </c>
    </row>
    <row r="2543" spans="1:4" ht="15.6" x14ac:dyDescent="0.3">
      <c r="A2543" s="33">
        <v>2542</v>
      </c>
      <c r="B2543" s="72">
        <v>185.74899291992187</v>
      </c>
      <c r="C2543" s="72">
        <v>185.74899291992187</v>
      </c>
      <c r="D2543" s="72">
        <v>1.8574899435043335</v>
      </c>
    </row>
    <row r="2544" spans="1:4" ht="15.6" x14ac:dyDescent="0.3">
      <c r="A2544" s="33">
        <v>2543</v>
      </c>
      <c r="B2544" s="72">
        <v>175.51600646972656</v>
      </c>
      <c r="C2544" s="72">
        <v>175.51600646972656</v>
      </c>
      <c r="D2544" s="72">
        <v>1.7551599740982056</v>
      </c>
    </row>
    <row r="2545" spans="1:4" ht="15.6" x14ac:dyDescent="0.3">
      <c r="A2545" s="33">
        <v>2544</v>
      </c>
      <c r="B2545" s="72">
        <v>152.16099548339844</v>
      </c>
      <c r="C2545" s="72">
        <v>152.16099548339844</v>
      </c>
      <c r="D2545" s="72">
        <v>1.5216100215911865</v>
      </c>
    </row>
    <row r="2546" spans="1:4" ht="15.6" x14ac:dyDescent="0.3">
      <c r="A2546" s="33">
        <v>2545</v>
      </c>
      <c r="B2546" s="72">
        <v>141.13400268554687</v>
      </c>
      <c r="C2546" s="72">
        <v>141.13400268554687</v>
      </c>
      <c r="D2546" s="72">
        <v>1.4113399982452393</v>
      </c>
    </row>
    <row r="2547" spans="1:4" ht="15.6" x14ac:dyDescent="0.3">
      <c r="A2547" s="33">
        <v>2546</v>
      </c>
      <c r="B2547" s="72">
        <v>149.3699951171875</v>
      </c>
      <c r="C2547" s="72">
        <v>149.3699951171875</v>
      </c>
      <c r="D2547" s="72">
        <v>1.4937000274658203</v>
      </c>
    </row>
    <row r="2548" spans="1:4" ht="15.6" x14ac:dyDescent="0.3">
      <c r="A2548" s="33">
        <v>2547</v>
      </c>
      <c r="B2548" s="72">
        <v>188.04200744628906</v>
      </c>
      <c r="C2548" s="72">
        <v>188.04200744628906</v>
      </c>
      <c r="D2548" s="72">
        <v>1.8804199695587158</v>
      </c>
    </row>
    <row r="2549" spans="1:4" ht="15.6" x14ac:dyDescent="0.3">
      <c r="A2549" s="33">
        <v>2548</v>
      </c>
      <c r="B2549" s="72">
        <v>163.01400756835937</v>
      </c>
      <c r="C2549" s="72">
        <v>163.01400756835937</v>
      </c>
      <c r="D2549" s="72">
        <v>1.630139946937561</v>
      </c>
    </row>
    <row r="2550" spans="1:4" ht="15.6" x14ac:dyDescent="0.3">
      <c r="A2550" s="33">
        <v>2549</v>
      </c>
      <c r="B2550" s="72">
        <v>109.78199768066406</v>
      </c>
      <c r="C2550" s="72">
        <v>109.78199768066406</v>
      </c>
      <c r="D2550" s="72">
        <v>1.0978200435638428</v>
      </c>
    </row>
    <row r="2551" spans="1:4" ht="15.6" x14ac:dyDescent="0.3">
      <c r="A2551" s="33">
        <v>2550</v>
      </c>
      <c r="B2551" s="72">
        <v>152.73899841308594</v>
      </c>
      <c r="C2551" s="72">
        <v>152.73899841308594</v>
      </c>
      <c r="D2551" s="72">
        <v>1.5273900032043457</v>
      </c>
    </row>
    <row r="2552" spans="1:4" ht="15.6" x14ac:dyDescent="0.3">
      <c r="A2552" s="33">
        <v>2551</v>
      </c>
      <c r="B2552" s="72">
        <v>91.972297668457031</v>
      </c>
      <c r="C2552" s="72">
        <v>91.972297668457031</v>
      </c>
      <c r="D2552" s="72">
        <v>0.91972297430038452</v>
      </c>
    </row>
    <row r="2553" spans="1:4" ht="15.6" x14ac:dyDescent="0.3">
      <c r="A2553" s="33">
        <v>2552</v>
      </c>
      <c r="B2553" s="72">
        <v>230.48199462890625</v>
      </c>
      <c r="C2553" s="72">
        <v>230.48199462890625</v>
      </c>
      <c r="D2553" s="72">
        <v>2.3048200607299805</v>
      </c>
    </row>
    <row r="2554" spans="1:4" ht="15.6" x14ac:dyDescent="0.3">
      <c r="A2554" s="33">
        <v>2553</v>
      </c>
      <c r="B2554" s="72">
        <v>227.4530029296875</v>
      </c>
      <c r="C2554" s="72">
        <v>227.4530029296875</v>
      </c>
      <c r="D2554" s="72">
        <v>2.2745299339294434</v>
      </c>
    </row>
    <row r="2555" spans="1:4" ht="15.6" x14ac:dyDescent="0.3">
      <c r="A2555" s="33">
        <v>2554</v>
      </c>
      <c r="B2555" s="72">
        <v>230.98199462890625</v>
      </c>
      <c r="C2555" s="72">
        <v>230.98199462890625</v>
      </c>
      <c r="D2555" s="72">
        <v>2.3098199367523193</v>
      </c>
    </row>
    <row r="2556" spans="1:4" ht="15.6" x14ac:dyDescent="0.3">
      <c r="A2556" s="33">
        <v>2555</v>
      </c>
      <c r="B2556" s="72">
        <v>228.37399291992187</v>
      </c>
      <c r="C2556" s="72">
        <v>228.37399291992187</v>
      </c>
      <c r="D2556" s="72">
        <v>2.2837400436401367</v>
      </c>
    </row>
    <row r="2557" spans="1:4" ht="15.6" x14ac:dyDescent="0.3">
      <c r="A2557" s="33">
        <v>2556</v>
      </c>
      <c r="B2557" s="72">
        <v>233.41700744628906</v>
      </c>
      <c r="C2557" s="72">
        <v>233.41700744628906</v>
      </c>
      <c r="D2557" s="72">
        <v>2.3341701030731201</v>
      </c>
    </row>
    <row r="2558" spans="1:4" ht="15.6" x14ac:dyDescent="0.3">
      <c r="A2558" s="33">
        <v>2557</v>
      </c>
      <c r="B2558" s="72">
        <v>233.03700256347656</v>
      </c>
      <c r="C2558" s="72">
        <v>233.03700256347656</v>
      </c>
      <c r="D2558" s="72">
        <v>2.3303699493408203</v>
      </c>
    </row>
    <row r="2559" spans="1:4" ht="15.6" x14ac:dyDescent="0.3">
      <c r="A2559" s="33">
        <v>2558</v>
      </c>
      <c r="B2559" s="72">
        <v>233.35200500488281</v>
      </c>
      <c r="C2559" s="72">
        <v>233.35200500488281</v>
      </c>
      <c r="D2559" s="72">
        <v>2.3335099220275879</v>
      </c>
    </row>
    <row r="2560" spans="1:4" ht="15.6" x14ac:dyDescent="0.3">
      <c r="A2560" s="33">
        <v>2559</v>
      </c>
      <c r="B2560" s="72">
        <v>224.92100524902344</v>
      </c>
      <c r="C2560" s="72">
        <v>224.92100524902344</v>
      </c>
      <c r="D2560" s="72">
        <v>2.2492098808288574</v>
      </c>
    </row>
    <row r="2561" spans="1:4" ht="15.6" x14ac:dyDescent="0.3">
      <c r="A2561" s="33">
        <v>2560</v>
      </c>
      <c r="B2561" s="72">
        <v>211.83999633789063</v>
      </c>
      <c r="C2561" s="72">
        <v>211.83999633789063</v>
      </c>
      <c r="D2561" s="72">
        <v>2.1184000968933105</v>
      </c>
    </row>
    <row r="2562" spans="1:4" ht="15.6" x14ac:dyDescent="0.3">
      <c r="A2562" s="33">
        <v>2561</v>
      </c>
      <c r="B2562" s="72">
        <v>230.49099731445312</v>
      </c>
      <c r="C2562" s="72">
        <v>230.49099731445312</v>
      </c>
      <c r="D2562" s="72">
        <v>2.3049099445343018</v>
      </c>
    </row>
    <row r="2563" spans="1:4" ht="15.6" x14ac:dyDescent="0.3">
      <c r="A2563" s="33">
        <v>2562</v>
      </c>
      <c r="B2563" s="72">
        <v>205.23300170898437</v>
      </c>
      <c r="C2563" s="72">
        <v>205.23300170898437</v>
      </c>
      <c r="D2563" s="72">
        <v>2.0523300170898437</v>
      </c>
    </row>
    <row r="2564" spans="1:4" ht="15.6" x14ac:dyDescent="0.3">
      <c r="A2564" s="33">
        <v>2563</v>
      </c>
      <c r="B2564" s="72">
        <v>170.843994140625</v>
      </c>
      <c r="C2564" s="72">
        <v>170.843994140625</v>
      </c>
      <c r="D2564" s="72">
        <v>1.7084399461746216</v>
      </c>
    </row>
    <row r="2565" spans="1:4" ht="15.6" x14ac:dyDescent="0.3">
      <c r="A2565" s="33">
        <v>2564</v>
      </c>
      <c r="B2565" s="72">
        <v>197.76600646972656</v>
      </c>
      <c r="C2565" s="72">
        <v>197.76600646972656</v>
      </c>
      <c r="D2565" s="72">
        <v>1.9776599407196045</v>
      </c>
    </row>
    <row r="2566" spans="1:4" ht="15.6" x14ac:dyDescent="0.3">
      <c r="A2566" s="33">
        <v>2565</v>
      </c>
      <c r="B2566" s="72">
        <v>229.55299377441406</v>
      </c>
      <c r="C2566" s="72">
        <v>229.55299377441406</v>
      </c>
      <c r="D2566" s="72">
        <v>2.2955300807952881</v>
      </c>
    </row>
    <row r="2567" spans="1:4" ht="15.6" x14ac:dyDescent="0.3">
      <c r="A2567" s="33">
        <v>2566</v>
      </c>
      <c r="B2567" s="72">
        <v>213.46099853515625</v>
      </c>
      <c r="C2567" s="72">
        <v>213.46099853515625</v>
      </c>
      <c r="D2567" s="72">
        <v>2.1346099376678467</v>
      </c>
    </row>
    <row r="2568" spans="1:4" ht="15.6" x14ac:dyDescent="0.3">
      <c r="A2568" s="33">
        <v>2567</v>
      </c>
      <c r="B2568" s="72">
        <v>170.69500732421875</v>
      </c>
      <c r="C2568" s="72">
        <v>170.69500732421875</v>
      </c>
      <c r="D2568" s="72">
        <v>1.7069499492645264</v>
      </c>
    </row>
    <row r="2569" spans="1:4" ht="15.6" x14ac:dyDescent="0.3">
      <c r="A2569" s="33">
        <v>2568</v>
      </c>
      <c r="B2569" s="72">
        <v>153.10499572753906</v>
      </c>
      <c r="C2569" s="72">
        <v>153.10499572753906</v>
      </c>
      <c r="D2569" s="72">
        <v>1.5310499668121338</v>
      </c>
    </row>
    <row r="2570" spans="1:4" ht="15.6" x14ac:dyDescent="0.3">
      <c r="A2570" s="33">
        <v>2569</v>
      </c>
      <c r="B2570" s="72">
        <v>144.70700073242187</v>
      </c>
      <c r="C2570" s="72">
        <v>144.70700073242187</v>
      </c>
      <c r="D2570" s="72">
        <v>1.4470700025558472</v>
      </c>
    </row>
    <row r="2571" spans="1:4" ht="15.6" x14ac:dyDescent="0.3">
      <c r="A2571" s="33">
        <v>2570</v>
      </c>
      <c r="B2571" s="72">
        <v>183.50199890136719</v>
      </c>
      <c r="C2571" s="72">
        <v>183.50199890136719</v>
      </c>
      <c r="D2571" s="72">
        <v>1.8350199460983276</v>
      </c>
    </row>
    <row r="2572" spans="1:4" ht="15.6" x14ac:dyDescent="0.3">
      <c r="A2572" s="33">
        <v>2571</v>
      </c>
      <c r="B2572" s="72">
        <v>172.95100402832031</v>
      </c>
      <c r="C2572" s="72">
        <v>172.95100402832031</v>
      </c>
      <c r="D2572" s="72">
        <v>1.7295099496841431</v>
      </c>
    </row>
    <row r="2573" spans="1:4" ht="15.6" x14ac:dyDescent="0.3">
      <c r="A2573" s="33">
        <v>2572</v>
      </c>
      <c r="B2573" s="72">
        <v>167.49299621582031</v>
      </c>
      <c r="C2573" s="72">
        <v>167.49299621582031</v>
      </c>
      <c r="D2573" s="72">
        <v>1.6749299764633179</v>
      </c>
    </row>
    <row r="2574" spans="1:4" ht="15.6" x14ac:dyDescent="0.3">
      <c r="A2574" s="33">
        <v>2573</v>
      </c>
      <c r="B2574" s="72">
        <v>177.89300537109375</v>
      </c>
      <c r="C2574" s="72">
        <v>177.89300537109375</v>
      </c>
      <c r="D2574" s="72">
        <v>1.7789299488067627</v>
      </c>
    </row>
    <row r="2575" spans="1:4" ht="15.6" x14ac:dyDescent="0.3">
      <c r="A2575" s="33">
        <v>2574</v>
      </c>
      <c r="B2575" s="72">
        <v>111.64600372314453</v>
      </c>
      <c r="C2575" s="72">
        <v>111.64600372314453</v>
      </c>
      <c r="D2575" s="72">
        <v>1.1164599657058716</v>
      </c>
    </row>
    <row r="2576" spans="1:4" ht="15.6" x14ac:dyDescent="0.3">
      <c r="A2576" s="33">
        <v>2575</v>
      </c>
      <c r="B2576" s="72">
        <v>232.36099243164062</v>
      </c>
      <c r="C2576" s="72">
        <v>232.36099243164062</v>
      </c>
      <c r="D2576" s="72">
        <v>2.3236100673675537</v>
      </c>
    </row>
    <row r="2577" spans="1:4" ht="15.6" x14ac:dyDescent="0.3">
      <c r="A2577" s="33">
        <v>2576</v>
      </c>
      <c r="B2577" s="72">
        <v>230.37800598144531</v>
      </c>
      <c r="C2577" s="72">
        <v>230.37800598144531</v>
      </c>
      <c r="D2577" s="72">
        <v>2.3037800788879395</v>
      </c>
    </row>
    <row r="2578" spans="1:4" ht="15.6" x14ac:dyDescent="0.3">
      <c r="A2578" s="33">
        <v>2577</v>
      </c>
      <c r="B2578" s="72">
        <v>233.42100524902344</v>
      </c>
      <c r="C2578" s="72">
        <v>233.42100524902344</v>
      </c>
      <c r="D2578" s="72">
        <v>2.3342099189758301</v>
      </c>
    </row>
    <row r="2579" spans="1:4" ht="15.6" x14ac:dyDescent="0.3">
      <c r="A2579" s="33">
        <v>2578</v>
      </c>
      <c r="B2579" s="72">
        <v>231.17500305175781</v>
      </c>
      <c r="C2579" s="72">
        <v>231.17500305175781</v>
      </c>
      <c r="D2579" s="72">
        <v>2.3117499351501465</v>
      </c>
    </row>
    <row r="2580" spans="1:4" ht="15.6" x14ac:dyDescent="0.3">
      <c r="A2580" s="33">
        <v>2579</v>
      </c>
      <c r="B2580" s="72">
        <v>233.40899658203125</v>
      </c>
      <c r="C2580" s="72">
        <v>233.40899658203125</v>
      </c>
      <c r="D2580" s="72">
        <v>2.3340799808502197</v>
      </c>
    </row>
    <row r="2581" spans="1:4" ht="15.6" x14ac:dyDescent="0.3">
      <c r="A2581" s="33">
        <v>2580</v>
      </c>
      <c r="B2581" s="72">
        <v>230.94900512695312</v>
      </c>
      <c r="C2581" s="72">
        <v>230.94900512695312</v>
      </c>
      <c r="D2581" s="72">
        <v>2.3094899654388428</v>
      </c>
    </row>
    <row r="2582" spans="1:4" ht="15.6" x14ac:dyDescent="0.3">
      <c r="A2582" s="33">
        <v>2581</v>
      </c>
      <c r="B2582" s="72">
        <v>224.28500366210937</v>
      </c>
      <c r="C2582" s="72">
        <v>224.28500366210937</v>
      </c>
      <c r="D2582" s="72">
        <v>2.2428500652313232</v>
      </c>
    </row>
    <row r="2583" spans="1:4" ht="15.6" x14ac:dyDescent="0.3">
      <c r="A2583" s="33">
        <v>2582</v>
      </c>
      <c r="B2583" s="72">
        <v>205.27499389648437</v>
      </c>
      <c r="C2583" s="72">
        <v>205.27499389648437</v>
      </c>
      <c r="D2583" s="72">
        <v>2.0527501106262207</v>
      </c>
    </row>
    <row r="2584" spans="1:4" ht="15.6" x14ac:dyDescent="0.3">
      <c r="A2584" s="33">
        <v>2583</v>
      </c>
      <c r="B2584" s="72">
        <v>202.25100708007812</v>
      </c>
      <c r="C2584" s="72">
        <v>202.25100708007812</v>
      </c>
      <c r="D2584" s="72">
        <v>2.0225100517272949</v>
      </c>
    </row>
    <row r="2585" spans="1:4" ht="15.6" x14ac:dyDescent="0.3">
      <c r="A2585" s="33">
        <v>2584</v>
      </c>
      <c r="B2585" s="72">
        <v>195.59199523925781</v>
      </c>
      <c r="C2585" s="72">
        <v>195.59199523925781</v>
      </c>
      <c r="D2585" s="72">
        <v>1.9559199810028076</v>
      </c>
    </row>
    <row r="2586" spans="1:4" ht="15.6" x14ac:dyDescent="0.3">
      <c r="A2586" s="33">
        <v>2585</v>
      </c>
      <c r="B2586" s="72">
        <v>174.03500366210937</v>
      </c>
      <c r="C2586" s="72">
        <v>174.03500366210937</v>
      </c>
      <c r="D2586" s="72">
        <v>1.7403500080108643</v>
      </c>
    </row>
    <row r="2587" spans="1:4" ht="15.6" x14ac:dyDescent="0.3">
      <c r="A2587" s="33">
        <v>2586</v>
      </c>
      <c r="B2587" s="72">
        <v>141.60400390625</v>
      </c>
      <c r="C2587" s="72">
        <v>141.60400390625</v>
      </c>
      <c r="D2587" s="72">
        <v>1.4160399436950684</v>
      </c>
    </row>
    <row r="2588" spans="1:4" ht="15.6" x14ac:dyDescent="0.3">
      <c r="A2588" s="33">
        <v>2587</v>
      </c>
      <c r="B2588" s="72">
        <v>195.89100646972656</v>
      </c>
      <c r="C2588" s="72">
        <v>195.89100646972656</v>
      </c>
      <c r="D2588" s="72">
        <v>1.9589099884033203</v>
      </c>
    </row>
    <row r="2589" spans="1:4" ht="15.6" x14ac:dyDescent="0.3">
      <c r="A2589" s="33">
        <v>2588</v>
      </c>
      <c r="B2589" s="72">
        <v>229.75599670410156</v>
      </c>
      <c r="C2589" s="72">
        <v>229.75599670410156</v>
      </c>
      <c r="D2589" s="72">
        <v>2.2975599765777588</v>
      </c>
    </row>
    <row r="2590" spans="1:4" ht="15.6" x14ac:dyDescent="0.3">
      <c r="A2590" s="33">
        <v>2589</v>
      </c>
      <c r="B2590" s="72">
        <v>194.23100280761719</v>
      </c>
      <c r="C2590" s="72">
        <v>194.23100280761719</v>
      </c>
      <c r="D2590" s="72">
        <v>1.9423099756240845</v>
      </c>
    </row>
    <row r="2591" spans="1:4" ht="15.6" x14ac:dyDescent="0.3">
      <c r="A2591" s="33">
        <v>2590</v>
      </c>
      <c r="B2591" s="72">
        <v>156.30799865722656</v>
      </c>
      <c r="C2591" s="72">
        <v>156.30799865722656</v>
      </c>
      <c r="D2591" s="72">
        <v>1.5630799531936646</v>
      </c>
    </row>
    <row r="2592" spans="1:4" ht="15.6" x14ac:dyDescent="0.3">
      <c r="A2592" s="33">
        <v>2591</v>
      </c>
      <c r="B2592" s="72">
        <v>171.08399963378906</v>
      </c>
      <c r="C2592" s="72">
        <v>171.08399963378906</v>
      </c>
      <c r="D2592" s="72">
        <v>1.7108399868011475</v>
      </c>
    </row>
    <row r="2593" spans="1:4" ht="15.6" x14ac:dyDescent="0.3">
      <c r="A2593" s="33">
        <v>2592</v>
      </c>
      <c r="B2593" s="72">
        <v>155.13299560546875</v>
      </c>
      <c r="C2593" s="72">
        <v>155.13299560546875</v>
      </c>
      <c r="D2593" s="72">
        <v>1.5513299703598022</v>
      </c>
    </row>
    <row r="2594" spans="1:4" ht="15.6" x14ac:dyDescent="0.3">
      <c r="A2594" s="33">
        <v>2593</v>
      </c>
      <c r="B2594" s="72">
        <v>143.14900207519531</v>
      </c>
      <c r="C2594" s="72">
        <v>143.14900207519531</v>
      </c>
      <c r="D2594" s="72">
        <v>1.4314899444580078</v>
      </c>
    </row>
    <row r="2595" spans="1:4" ht="15.6" x14ac:dyDescent="0.3">
      <c r="A2595" s="33">
        <v>2594</v>
      </c>
      <c r="B2595" s="72">
        <v>129.61300659179687</v>
      </c>
      <c r="C2595" s="72">
        <v>129.61300659179687</v>
      </c>
      <c r="D2595" s="72">
        <v>1.2961299419403076</v>
      </c>
    </row>
    <row r="2596" spans="1:4" ht="15.6" x14ac:dyDescent="0.3">
      <c r="A2596" s="33">
        <v>2595</v>
      </c>
      <c r="B2596" s="72">
        <v>145.62699890136719</v>
      </c>
      <c r="C2596" s="72">
        <v>145.62699890136719</v>
      </c>
      <c r="D2596" s="72">
        <v>1.4562699794769287</v>
      </c>
    </row>
    <row r="2597" spans="1:4" ht="15.6" x14ac:dyDescent="0.3">
      <c r="A2597" s="33">
        <v>2596</v>
      </c>
      <c r="B2597" s="72">
        <v>157.5260009765625</v>
      </c>
      <c r="C2597" s="72">
        <v>157.5260009765625</v>
      </c>
      <c r="D2597" s="72">
        <v>1.5752600431442261</v>
      </c>
    </row>
    <row r="2598" spans="1:4" ht="15.6" x14ac:dyDescent="0.3">
      <c r="A2598" s="33">
        <v>2597</v>
      </c>
      <c r="B2598" s="72">
        <v>113.83699798583984</v>
      </c>
      <c r="C2598" s="72">
        <v>113.83699798583984</v>
      </c>
      <c r="D2598" s="72">
        <v>1.1383700370788574</v>
      </c>
    </row>
    <row r="2599" spans="1:4" ht="15.6" x14ac:dyDescent="0.3">
      <c r="A2599" s="33">
        <v>2598</v>
      </c>
      <c r="B2599" s="72">
        <v>231.06199645996094</v>
      </c>
      <c r="C2599" s="72">
        <v>231.06199645996094</v>
      </c>
      <c r="D2599" s="72">
        <v>2.3106200695037842</v>
      </c>
    </row>
    <row r="2600" spans="1:4" ht="15.6" x14ac:dyDescent="0.3">
      <c r="A2600" s="33">
        <v>2599</v>
      </c>
      <c r="B2600" s="72">
        <v>227.73899841308594</v>
      </c>
      <c r="C2600" s="72">
        <v>227.73899841308594</v>
      </c>
      <c r="D2600" s="72">
        <v>2.2773900032043457</v>
      </c>
    </row>
    <row r="2601" spans="1:4" ht="15.6" x14ac:dyDescent="0.3">
      <c r="A2601" s="33">
        <v>2600</v>
      </c>
      <c r="B2601" s="72">
        <v>212.8070068359375</v>
      </c>
      <c r="C2601" s="72">
        <v>212.8070068359375</v>
      </c>
      <c r="D2601" s="72">
        <v>2.1280701160430908</v>
      </c>
    </row>
    <row r="2602" spans="1:4" ht="15.6" x14ac:dyDescent="0.3">
      <c r="A2602" s="33">
        <v>2601</v>
      </c>
      <c r="B2602" s="72">
        <v>232.78199768066406</v>
      </c>
      <c r="C2602" s="72">
        <v>232.78199768066406</v>
      </c>
      <c r="D2602" s="72">
        <v>2.3278200626373291</v>
      </c>
    </row>
    <row r="2603" spans="1:4" ht="15.6" x14ac:dyDescent="0.3">
      <c r="A2603" s="33">
        <v>2602</v>
      </c>
      <c r="B2603" s="72">
        <v>231.56500244140625</v>
      </c>
      <c r="C2603" s="72">
        <v>231.56500244140625</v>
      </c>
      <c r="D2603" s="72">
        <v>2.3156499862670898</v>
      </c>
    </row>
    <row r="2604" spans="1:4" ht="15.6" x14ac:dyDescent="0.3">
      <c r="A2604" s="33">
        <v>2603</v>
      </c>
      <c r="B2604" s="72">
        <v>229.43899536132812</v>
      </c>
      <c r="C2604" s="72">
        <v>229.43899536132812</v>
      </c>
      <c r="D2604" s="72">
        <v>2.2943899631500244</v>
      </c>
    </row>
    <row r="2605" spans="1:4" ht="15.6" x14ac:dyDescent="0.3">
      <c r="A2605" s="33">
        <v>2604</v>
      </c>
      <c r="B2605" s="72">
        <v>224.90299987792969</v>
      </c>
      <c r="C2605" s="72">
        <v>224.90299987792969</v>
      </c>
      <c r="D2605" s="72">
        <v>2.2490301132202148</v>
      </c>
    </row>
    <row r="2606" spans="1:4" ht="15.6" x14ac:dyDescent="0.3">
      <c r="A2606" s="33">
        <v>2605</v>
      </c>
      <c r="B2606" s="72">
        <v>205.86399841308594</v>
      </c>
      <c r="C2606" s="72">
        <v>205.86399841308594</v>
      </c>
      <c r="D2606" s="72">
        <v>2.0586400032043457</v>
      </c>
    </row>
    <row r="2607" spans="1:4" ht="15.6" x14ac:dyDescent="0.3">
      <c r="A2607" s="33">
        <v>2606</v>
      </c>
      <c r="B2607" s="72">
        <v>181.4429931640625</v>
      </c>
      <c r="C2607" s="72">
        <v>181.4429931640625</v>
      </c>
      <c r="D2607" s="72">
        <v>1.8144299983978271</v>
      </c>
    </row>
    <row r="2608" spans="1:4" ht="15.6" x14ac:dyDescent="0.3">
      <c r="A2608" s="33">
        <v>2607</v>
      </c>
      <c r="B2608" s="72">
        <v>176.29299926757812</v>
      </c>
      <c r="C2608" s="72">
        <v>176.29299926757812</v>
      </c>
      <c r="D2608" s="72">
        <v>1.7629300355911255</v>
      </c>
    </row>
    <row r="2609" spans="1:4" ht="15.6" x14ac:dyDescent="0.3">
      <c r="A2609" s="33">
        <v>2608</v>
      </c>
      <c r="B2609" s="72">
        <v>159.96000671386719</v>
      </c>
      <c r="C2609" s="72">
        <v>159.96000671386719</v>
      </c>
      <c r="D2609" s="72">
        <v>1.5995999574661255</v>
      </c>
    </row>
    <row r="2610" spans="1:4" ht="15.6" x14ac:dyDescent="0.3">
      <c r="A2610" s="33">
        <v>2609</v>
      </c>
      <c r="B2610" s="72">
        <v>172.48500061035156</v>
      </c>
      <c r="C2610" s="72">
        <v>172.48500061035156</v>
      </c>
      <c r="D2610" s="72">
        <v>1.724850058555603</v>
      </c>
    </row>
    <row r="2611" spans="1:4" ht="15.6" x14ac:dyDescent="0.3">
      <c r="A2611" s="33">
        <v>2610</v>
      </c>
      <c r="B2611" s="72">
        <v>171.21400451660156</v>
      </c>
      <c r="C2611" s="72">
        <v>171.21400451660156</v>
      </c>
      <c r="D2611" s="72">
        <v>1.7121399641036987</v>
      </c>
    </row>
    <row r="2612" spans="1:4" ht="15.6" x14ac:dyDescent="0.3">
      <c r="A2612" s="33">
        <v>2611</v>
      </c>
      <c r="B2612" s="72">
        <v>157.39900207519531</v>
      </c>
      <c r="C2612" s="72">
        <v>157.39900207519531</v>
      </c>
      <c r="D2612" s="72">
        <v>1.5739899873733521</v>
      </c>
    </row>
    <row r="2613" spans="1:4" ht="15.6" x14ac:dyDescent="0.3">
      <c r="A2613" s="33">
        <v>2612</v>
      </c>
      <c r="B2613" s="72">
        <v>150.93899536132812</v>
      </c>
      <c r="C2613" s="72">
        <v>150.93899536132812</v>
      </c>
      <c r="D2613" s="72">
        <v>1.5093899965286255</v>
      </c>
    </row>
    <row r="2614" spans="1:4" ht="15.6" x14ac:dyDescent="0.3">
      <c r="A2614" s="33">
        <v>2613</v>
      </c>
      <c r="B2614" s="72">
        <v>211.20500183105469</v>
      </c>
      <c r="C2614" s="72">
        <v>211.20500183105469</v>
      </c>
      <c r="D2614" s="72">
        <v>2.1120500564575195</v>
      </c>
    </row>
    <row r="2615" spans="1:4" ht="15.6" x14ac:dyDescent="0.3">
      <c r="A2615" s="33">
        <v>2614</v>
      </c>
      <c r="B2615" s="72">
        <v>198.37300109863281</v>
      </c>
      <c r="C2615" s="72">
        <v>198.37300109863281</v>
      </c>
      <c r="D2615" s="72">
        <v>1.9837299585342407</v>
      </c>
    </row>
    <row r="2616" spans="1:4" ht="15.6" x14ac:dyDescent="0.3">
      <c r="A2616" s="33">
        <v>2615</v>
      </c>
      <c r="B2616" s="72">
        <v>161.52099609375</v>
      </c>
      <c r="C2616" s="72">
        <v>161.52099609375</v>
      </c>
      <c r="D2616" s="72">
        <v>1.6152100563049316</v>
      </c>
    </row>
    <row r="2617" spans="1:4" ht="15.6" x14ac:dyDescent="0.3">
      <c r="A2617" s="33">
        <v>2616</v>
      </c>
      <c r="B2617" s="72">
        <v>140.39999389648437</v>
      </c>
      <c r="C2617" s="72">
        <v>140.39999389648437</v>
      </c>
      <c r="D2617" s="72">
        <v>1.4040000438690186</v>
      </c>
    </row>
    <row r="2618" spans="1:4" ht="15.6" x14ac:dyDescent="0.3">
      <c r="A2618" s="33">
        <v>2617</v>
      </c>
      <c r="B2618" s="72">
        <v>166.6929931640625</v>
      </c>
      <c r="C2618" s="72">
        <v>166.6929931640625</v>
      </c>
      <c r="D2618" s="72">
        <v>1.6669299602508545</v>
      </c>
    </row>
    <row r="2619" spans="1:4" ht="15.6" x14ac:dyDescent="0.3">
      <c r="A2619" s="33">
        <v>2618</v>
      </c>
      <c r="B2619" s="72">
        <v>141.26899719238281</v>
      </c>
      <c r="C2619" s="72">
        <v>141.26899719238281</v>
      </c>
      <c r="D2619" s="72">
        <v>1.4126900434494019</v>
      </c>
    </row>
    <row r="2620" spans="1:4" ht="15.6" x14ac:dyDescent="0.3">
      <c r="A2620" s="33">
        <v>2619</v>
      </c>
      <c r="B2620" s="72">
        <v>159.61199951171875</v>
      </c>
      <c r="C2620" s="72">
        <v>159.61199951171875</v>
      </c>
      <c r="D2620" s="72">
        <v>1.5961199998855591</v>
      </c>
    </row>
    <row r="2621" spans="1:4" ht="15.6" x14ac:dyDescent="0.3">
      <c r="A2621" s="33">
        <v>2620</v>
      </c>
      <c r="B2621" s="72">
        <v>81.238800048828125</v>
      </c>
      <c r="C2621" s="72">
        <v>81.238800048828125</v>
      </c>
      <c r="D2621" s="72">
        <v>0.81238800287246704</v>
      </c>
    </row>
    <row r="2622" spans="1:4" ht="15.6" x14ac:dyDescent="0.3">
      <c r="A2622" s="33">
        <v>2621</v>
      </c>
      <c r="B2622" s="72">
        <v>225.38699340820312</v>
      </c>
      <c r="C2622" s="72">
        <v>225.38699340820312</v>
      </c>
      <c r="D2622" s="72">
        <v>2.2538700103759766</v>
      </c>
    </row>
    <row r="2623" spans="1:4" ht="15.6" x14ac:dyDescent="0.3">
      <c r="A2623" s="33">
        <v>2622</v>
      </c>
      <c r="B2623" s="72">
        <v>226.28599548339844</v>
      </c>
      <c r="C2623" s="72">
        <v>226.28599548339844</v>
      </c>
      <c r="D2623" s="72">
        <v>2.2628600597381592</v>
      </c>
    </row>
    <row r="2624" spans="1:4" ht="15.6" x14ac:dyDescent="0.3">
      <c r="A2624" s="33">
        <v>2623</v>
      </c>
      <c r="B2624" s="72">
        <v>222.3800048828125</v>
      </c>
      <c r="C2624" s="72">
        <v>222.3800048828125</v>
      </c>
      <c r="D2624" s="72">
        <v>2.2237999439239502</v>
      </c>
    </row>
    <row r="2625" spans="1:4" ht="15.6" x14ac:dyDescent="0.3">
      <c r="A2625" s="33">
        <v>2624</v>
      </c>
      <c r="B2625" s="72">
        <v>229.57099914550781</v>
      </c>
      <c r="C2625" s="72">
        <v>229.57099914550781</v>
      </c>
      <c r="D2625" s="72">
        <v>2.2957100868225098</v>
      </c>
    </row>
    <row r="2626" spans="1:4" ht="15.6" x14ac:dyDescent="0.3">
      <c r="A2626" s="33">
        <v>2625</v>
      </c>
      <c r="B2626" s="72">
        <v>225.58999633789062</v>
      </c>
      <c r="C2626" s="72">
        <v>225.58999633789062</v>
      </c>
      <c r="D2626" s="72">
        <v>2.2558999061584473</v>
      </c>
    </row>
    <row r="2627" spans="1:4" ht="15.6" x14ac:dyDescent="0.3">
      <c r="A2627" s="33">
        <v>2626</v>
      </c>
      <c r="B2627" s="72">
        <v>228.93099975585937</v>
      </c>
      <c r="C2627" s="72">
        <v>228.93099975585937</v>
      </c>
      <c r="D2627" s="72">
        <v>2.2893099784851074</v>
      </c>
    </row>
    <row r="2628" spans="1:4" ht="15.6" x14ac:dyDescent="0.3">
      <c r="A2628" s="33">
        <v>2627</v>
      </c>
      <c r="B2628" s="72">
        <v>218.79400634765625</v>
      </c>
      <c r="C2628" s="72">
        <v>218.79400634765625</v>
      </c>
      <c r="D2628" s="72">
        <v>2.1879398822784424</v>
      </c>
    </row>
    <row r="2629" spans="1:4" ht="15.6" x14ac:dyDescent="0.3">
      <c r="A2629" s="33">
        <v>2628</v>
      </c>
      <c r="B2629" s="72">
        <v>201.95399475097656</v>
      </c>
      <c r="C2629" s="72">
        <v>201.95399475097656</v>
      </c>
      <c r="D2629" s="72">
        <v>2.0195400714874268</v>
      </c>
    </row>
    <row r="2630" spans="1:4" ht="15.6" x14ac:dyDescent="0.3">
      <c r="A2630" s="33">
        <v>2629</v>
      </c>
      <c r="B2630" s="72">
        <v>194.33500671386719</v>
      </c>
      <c r="C2630" s="72">
        <v>194.33500671386719</v>
      </c>
      <c r="D2630" s="72">
        <v>1.9433499574661255</v>
      </c>
    </row>
    <row r="2631" spans="1:4" ht="15.6" x14ac:dyDescent="0.3">
      <c r="A2631" s="33">
        <v>2630</v>
      </c>
      <c r="B2631" s="72">
        <v>178.30900573730469</v>
      </c>
      <c r="C2631" s="72">
        <v>178.30900573730469</v>
      </c>
      <c r="D2631" s="72">
        <v>1.7830899953842163</v>
      </c>
    </row>
    <row r="2632" spans="1:4" ht="15.6" x14ac:dyDescent="0.3">
      <c r="A2632" s="33">
        <v>2631</v>
      </c>
      <c r="B2632" s="72">
        <v>179.08200073242187</v>
      </c>
      <c r="C2632" s="72">
        <v>179.08200073242187</v>
      </c>
      <c r="D2632" s="72">
        <v>1.7908200025558472</v>
      </c>
    </row>
    <row r="2633" spans="1:4" ht="15.6" x14ac:dyDescent="0.3">
      <c r="A2633" s="33">
        <v>2632</v>
      </c>
      <c r="B2633" s="72">
        <v>140.00900268554687</v>
      </c>
      <c r="C2633" s="72">
        <v>140.00900268554687</v>
      </c>
      <c r="D2633" s="72">
        <v>1.4000899791717529</v>
      </c>
    </row>
    <row r="2634" spans="1:4" ht="15.6" x14ac:dyDescent="0.3">
      <c r="A2634" s="33">
        <v>2633</v>
      </c>
      <c r="B2634" s="72">
        <v>111.61499786376953</v>
      </c>
      <c r="C2634" s="72">
        <v>111.61499786376953</v>
      </c>
      <c r="D2634" s="72">
        <v>1.1161500215530396</v>
      </c>
    </row>
    <row r="2635" spans="1:4" ht="15.6" x14ac:dyDescent="0.3">
      <c r="A2635" s="33">
        <v>2634</v>
      </c>
      <c r="B2635" s="72">
        <v>107.85700225830078</v>
      </c>
      <c r="C2635" s="72">
        <v>107.85700225830078</v>
      </c>
      <c r="D2635" s="72">
        <v>1.0785700082778931</v>
      </c>
    </row>
    <row r="2636" spans="1:4" ht="15.6" x14ac:dyDescent="0.3">
      <c r="A2636" s="33">
        <v>2635</v>
      </c>
      <c r="B2636" s="72">
        <v>140.68499755859375</v>
      </c>
      <c r="C2636" s="72">
        <v>140.68499755859375</v>
      </c>
      <c r="D2636" s="72">
        <v>1.4068499803543091</v>
      </c>
    </row>
    <row r="2637" spans="1:4" ht="15.6" x14ac:dyDescent="0.3">
      <c r="A2637" s="33">
        <v>2636</v>
      </c>
      <c r="B2637" s="72">
        <v>155.76699829101562</v>
      </c>
      <c r="C2637" s="72">
        <v>155.76699829101562</v>
      </c>
      <c r="D2637" s="72">
        <v>1.557669997215271</v>
      </c>
    </row>
    <row r="2638" spans="1:4" ht="15.6" x14ac:dyDescent="0.3">
      <c r="A2638" s="33">
        <v>2637</v>
      </c>
      <c r="B2638" s="72">
        <v>171.71299743652344</v>
      </c>
      <c r="C2638" s="72">
        <v>171.71299743652344</v>
      </c>
      <c r="D2638" s="72">
        <v>1.7171299457550049</v>
      </c>
    </row>
    <row r="2639" spans="1:4" ht="15.6" x14ac:dyDescent="0.3">
      <c r="A2639" s="33">
        <v>2638</v>
      </c>
      <c r="B2639" s="72">
        <v>179.99200439453125</v>
      </c>
      <c r="C2639" s="72">
        <v>179.99200439453125</v>
      </c>
      <c r="D2639" s="72">
        <v>1.7999199628829956</v>
      </c>
    </row>
    <row r="2640" spans="1:4" ht="15.6" x14ac:dyDescent="0.3">
      <c r="A2640" s="33">
        <v>2639</v>
      </c>
      <c r="B2640" s="72">
        <v>172.54800415039062</v>
      </c>
      <c r="C2640" s="72">
        <v>172.54800415039062</v>
      </c>
      <c r="D2640" s="72">
        <v>1.7254799604415894</v>
      </c>
    </row>
    <row r="2641" spans="1:4" ht="15.6" x14ac:dyDescent="0.3">
      <c r="A2641" s="33">
        <v>2640</v>
      </c>
      <c r="B2641" s="72">
        <v>149.84100341796875</v>
      </c>
      <c r="C2641" s="72">
        <v>149.84100341796875</v>
      </c>
      <c r="D2641" s="72">
        <v>1.4984099864959717</v>
      </c>
    </row>
    <row r="2642" spans="1:4" ht="15.6" x14ac:dyDescent="0.3">
      <c r="A2642" s="33">
        <v>2641</v>
      </c>
      <c r="B2642" s="72">
        <v>155.24099731445312</v>
      </c>
      <c r="C2642" s="72">
        <v>155.24099731445312</v>
      </c>
      <c r="D2642" s="72">
        <v>1.5524100065231323</v>
      </c>
    </row>
    <row r="2643" spans="1:4" ht="15.6" x14ac:dyDescent="0.3">
      <c r="A2643" s="33">
        <v>2642</v>
      </c>
      <c r="B2643" s="72">
        <v>166.19999694824219</v>
      </c>
      <c r="C2643" s="72">
        <v>166.19999694824219</v>
      </c>
      <c r="D2643" s="72">
        <v>1.6619999408721924</v>
      </c>
    </row>
    <row r="2644" spans="1:4" ht="15.6" x14ac:dyDescent="0.3">
      <c r="A2644" s="33">
        <v>2643</v>
      </c>
      <c r="B2644" s="72">
        <v>127.95099639892578</v>
      </c>
      <c r="C2644" s="72">
        <v>127.95099639892578</v>
      </c>
      <c r="D2644" s="72">
        <v>1.2795100212097168</v>
      </c>
    </row>
    <row r="2645" spans="1:4" ht="15.6" x14ac:dyDescent="0.3">
      <c r="A2645" s="33">
        <v>2644</v>
      </c>
      <c r="B2645" s="72">
        <v>218.71400451660156</v>
      </c>
      <c r="C2645" s="72">
        <v>218.71400451660156</v>
      </c>
      <c r="D2645" s="72">
        <v>2.1871399879455566</v>
      </c>
    </row>
    <row r="2646" spans="1:4" ht="15.6" x14ac:dyDescent="0.3">
      <c r="A2646" s="33">
        <v>2645</v>
      </c>
      <c r="B2646" s="72">
        <v>204.79899597167969</v>
      </c>
      <c r="C2646" s="72">
        <v>204.79899597167969</v>
      </c>
      <c r="D2646" s="72">
        <v>2.047990083694458</v>
      </c>
    </row>
    <row r="2647" spans="1:4" ht="15.6" x14ac:dyDescent="0.3">
      <c r="A2647" s="33">
        <v>2646</v>
      </c>
      <c r="B2647" s="72">
        <v>216.9219970703125</v>
      </c>
      <c r="C2647" s="72">
        <v>216.9219970703125</v>
      </c>
      <c r="D2647" s="72">
        <v>2.169219970703125</v>
      </c>
    </row>
    <row r="2648" spans="1:4" ht="15.6" x14ac:dyDescent="0.3">
      <c r="A2648" s="33">
        <v>2647</v>
      </c>
      <c r="B2648" s="72">
        <v>233.28599548339844</v>
      </c>
      <c r="C2648" s="72">
        <v>233.28599548339844</v>
      </c>
      <c r="D2648" s="72">
        <v>2.332859992980957</v>
      </c>
    </row>
    <row r="2649" spans="1:4" ht="15.6" x14ac:dyDescent="0.3">
      <c r="A2649" s="33">
        <v>2648</v>
      </c>
      <c r="B2649" s="72">
        <v>227.92399597167969</v>
      </c>
      <c r="C2649" s="72">
        <v>227.92399597167969</v>
      </c>
      <c r="D2649" s="72">
        <v>2.2792398929595947</v>
      </c>
    </row>
    <row r="2650" spans="1:4" ht="15.6" x14ac:dyDescent="0.3">
      <c r="A2650" s="33">
        <v>2649</v>
      </c>
      <c r="B2650" s="72">
        <v>227.91400146484375</v>
      </c>
      <c r="C2650" s="72">
        <v>227.91400146484375</v>
      </c>
      <c r="D2650" s="72">
        <v>2.2791399955749512</v>
      </c>
    </row>
    <row r="2651" spans="1:4" ht="15.6" x14ac:dyDescent="0.3">
      <c r="A2651" s="33">
        <v>2650</v>
      </c>
      <c r="B2651" s="72">
        <v>218.13499450683594</v>
      </c>
      <c r="C2651" s="72">
        <v>218.13499450683594</v>
      </c>
      <c r="D2651" s="72">
        <v>2.1813499927520752</v>
      </c>
    </row>
    <row r="2652" spans="1:4" ht="15.6" x14ac:dyDescent="0.3">
      <c r="A2652" s="33">
        <v>2651</v>
      </c>
      <c r="B2652" s="72">
        <v>201.46400451660156</v>
      </c>
      <c r="C2652" s="72">
        <v>201.46400451660156</v>
      </c>
      <c r="D2652" s="72">
        <v>2.0146400928497314</v>
      </c>
    </row>
    <row r="2653" spans="1:4" ht="15.6" x14ac:dyDescent="0.3">
      <c r="A2653" s="33">
        <v>2652</v>
      </c>
      <c r="B2653" s="72">
        <v>198.55299377441406</v>
      </c>
      <c r="C2653" s="72">
        <v>198.55299377441406</v>
      </c>
      <c r="D2653" s="72">
        <v>1.9855300188064575</v>
      </c>
    </row>
    <row r="2654" spans="1:4" ht="15.6" x14ac:dyDescent="0.3">
      <c r="A2654" s="33">
        <v>2653</v>
      </c>
      <c r="B2654" s="72">
        <v>181.00300598144531</v>
      </c>
      <c r="C2654" s="72">
        <v>181.00300598144531</v>
      </c>
      <c r="D2654" s="72">
        <v>1.8100299835205078</v>
      </c>
    </row>
    <row r="2655" spans="1:4" ht="15.6" x14ac:dyDescent="0.3">
      <c r="A2655" s="33">
        <v>2654</v>
      </c>
      <c r="B2655" s="72">
        <v>182.24200439453125</v>
      </c>
      <c r="C2655" s="72">
        <v>182.24200439453125</v>
      </c>
      <c r="D2655" s="72">
        <v>1.8224200010299683</v>
      </c>
    </row>
    <row r="2656" spans="1:4" ht="15.6" x14ac:dyDescent="0.3">
      <c r="A2656" s="33">
        <v>2655</v>
      </c>
      <c r="B2656" s="72">
        <v>161.62699890136719</v>
      </c>
      <c r="C2656" s="72">
        <v>161.62699890136719</v>
      </c>
      <c r="D2656" s="72">
        <v>1.6162699460983276</v>
      </c>
    </row>
    <row r="2657" spans="1:4" ht="15.6" x14ac:dyDescent="0.3">
      <c r="A2657" s="33">
        <v>2656</v>
      </c>
      <c r="B2657" s="72">
        <v>158.14100646972656</v>
      </c>
      <c r="C2657" s="72">
        <v>158.14100646972656</v>
      </c>
      <c r="D2657" s="72">
        <v>1.5814100503921509</v>
      </c>
    </row>
    <row r="2658" spans="1:4" ht="15.6" x14ac:dyDescent="0.3">
      <c r="A2658" s="33">
        <v>2657</v>
      </c>
      <c r="B2658" s="72">
        <v>108.89199829101562</v>
      </c>
      <c r="C2658" s="72">
        <v>108.89199829101562</v>
      </c>
      <c r="D2658" s="72">
        <v>1.088919997215271</v>
      </c>
    </row>
    <row r="2659" spans="1:4" ht="15.6" x14ac:dyDescent="0.3">
      <c r="A2659" s="33">
        <v>2658</v>
      </c>
      <c r="B2659" s="72">
        <v>166.91200256347656</v>
      </c>
      <c r="C2659" s="72">
        <v>166.91200256347656</v>
      </c>
      <c r="D2659" s="72">
        <v>1.6691199541091919</v>
      </c>
    </row>
    <row r="2660" spans="1:4" ht="15.6" x14ac:dyDescent="0.3">
      <c r="A2660" s="33">
        <v>2659</v>
      </c>
      <c r="B2660" s="72">
        <v>166.61199951171875</v>
      </c>
      <c r="C2660" s="72">
        <v>166.61199951171875</v>
      </c>
      <c r="D2660" s="72">
        <v>1.6661200523376465</v>
      </c>
    </row>
    <row r="2661" spans="1:4" ht="15.6" x14ac:dyDescent="0.3">
      <c r="A2661" s="33">
        <v>2660</v>
      </c>
      <c r="B2661" s="72">
        <v>136.44500732421875</v>
      </c>
      <c r="C2661" s="72">
        <v>136.44500732421875</v>
      </c>
      <c r="D2661" s="72">
        <v>1.3644499778747559</v>
      </c>
    </row>
    <row r="2662" spans="1:4" ht="15.6" x14ac:dyDescent="0.3">
      <c r="A2662" s="33">
        <v>2661</v>
      </c>
      <c r="B2662" s="72">
        <v>180.7760009765625</v>
      </c>
      <c r="C2662" s="72">
        <v>180.7760009765625</v>
      </c>
      <c r="D2662" s="72">
        <v>1.8077600002288818</v>
      </c>
    </row>
    <row r="2663" spans="1:4" ht="15.6" x14ac:dyDescent="0.3">
      <c r="A2663" s="33">
        <v>2662</v>
      </c>
      <c r="B2663" s="72">
        <v>165.76699829101562</v>
      </c>
      <c r="C2663" s="72">
        <v>165.76699829101562</v>
      </c>
      <c r="D2663" s="72">
        <v>1.6576700210571289</v>
      </c>
    </row>
    <row r="2664" spans="1:4" ht="15.6" x14ac:dyDescent="0.3">
      <c r="A2664" s="33">
        <v>2663</v>
      </c>
      <c r="B2664" s="72">
        <v>170.44099426269531</v>
      </c>
      <c r="C2664" s="72">
        <v>170.44099426269531</v>
      </c>
      <c r="D2664" s="72">
        <v>1.7044099569320679</v>
      </c>
    </row>
    <row r="2665" spans="1:4" ht="15.6" x14ac:dyDescent="0.3">
      <c r="A2665" s="33">
        <v>2664</v>
      </c>
      <c r="B2665" s="72">
        <v>187.79600524902344</v>
      </c>
      <c r="C2665" s="72">
        <v>187.79600524902344</v>
      </c>
      <c r="D2665" s="72">
        <v>1.8779599666595459</v>
      </c>
    </row>
    <row r="2666" spans="1:4" ht="15.6" x14ac:dyDescent="0.3">
      <c r="A2666" s="33">
        <v>2665</v>
      </c>
      <c r="B2666" s="72">
        <v>196.43800354003906</v>
      </c>
      <c r="C2666" s="72">
        <v>196.43800354003906</v>
      </c>
      <c r="D2666" s="72">
        <v>1.9643800258636475</v>
      </c>
    </row>
    <row r="2667" spans="1:4" ht="15.6" x14ac:dyDescent="0.3">
      <c r="A2667" s="33">
        <v>2666</v>
      </c>
      <c r="B2667" s="72">
        <v>127.27700042724609</v>
      </c>
      <c r="C2667" s="72">
        <v>127.27700042724609</v>
      </c>
      <c r="D2667" s="72">
        <v>1.2727700471878052</v>
      </c>
    </row>
    <row r="2668" spans="1:4" ht="15.6" x14ac:dyDescent="0.3">
      <c r="A2668" s="33">
        <v>2667</v>
      </c>
      <c r="B2668" s="72">
        <v>215.71200561523437</v>
      </c>
      <c r="C2668" s="72">
        <v>215.71200561523437</v>
      </c>
      <c r="D2668" s="72">
        <v>2.1571199893951416</v>
      </c>
    </row>
    <row r="2669" spans="1:4" ht="15.6" x14ac:dyDescent="0.3">
      <c r="A2669" s="33">
        <v>2668</v>
      </c>
      <c r="B2669" s="72">
        <v>214.16900634765625</v>
      </c>
      <c r="C2669" s="72">
        <v>214.16900634765625</v>
      </c>
      <c r="D2669" s="72">
        <v>2.1416900157928467</v>
      </c>
    </row>
    <row r="2670" spans="1:4" ht="15.6" x14ac:dyDescent="0.3">
      <c r="A2670" s="33">
        <v>2669</v>
      </c>
      <c r="B2670" s="72">
        <v>225.79800415039062</v>
      </c>
      <c r="C2670" s="72">
        <v>225.79800415039062</v>
      </c>
      <c r="D2670" s="72">
        <v>2.2579801082611084</v>
      </c>
    </row>
    <row r="2671" spans="1:4" ht="15.6" x14ac:dyDescent="0.3">
      <c r="A2671" s="33">
        <v>2670</v>
      </c>
      <c r="B2671" s="72">
        <v>209.37899780273438</v>
      </c>
      <c r="C2671" s="72">
        <v>209.37899780273438</v>
      </c>
      <c r="D2671" s="72">
        <v>2.0937900543212891</v>
      </c>
    </row>
    <row r="2672" spans="1:4" ht="15.6" x14ac:dyDescent="0.3">
      <c r="A2672" s="33">
        <v>2671</v>
      </c>
      <c r="B2672" s="72">
        <v>219.39100646972656</v>
      </c>
      <c r="C2672" s="72">
        <v>219.39100646972656</v>
      </c>
      <c r="D2672" s="72">
        <v>2.1939098834991455</v>
      </c>
    </row>
    <row r="2673" spans="1:4" ht="15.6" x14ac:dyDescent="0.3">
      <c r="A2673" s="33">
        <v>2672</v>
      </c>
      <c r="B2673" s="72">
        <v>227.552001953125</v>
      </c>
      <c r="C2673" s="72">
        <v>227.552001953125</v>
      </c>
      <c r="D2673" s="72">
        <v>2.2755200862884521</v>
      </c>
    </row>
    <row r="2674" spans="1:4" ht="15.6" x14ac:dyDescent="0.3">
      <c r="A2674" s="33">
        <v>2673</v>
      </c>
      <c r="B2674" s="72">
        <v>204.85400390625</v>
      </c>
      <c r="C2674" s="72">
        <v>204.85400390625</v>
      </c>
      <c r="D2674" s="72">
        <v>2.0485401153564453</v>
      </c>
    </row>
    <row r="2675" spans="1:4" ht="15.6" x14ac:dyDescent="0.3">
      <c r="A2675" s="33">
        <v>2674</v>
      </c>
      <c r="B2675" s="72">
        <v>194.88800048828125</v>
      </c>
      <c r="C2675" s="72">
        <v>194.88800048828125</v>
      </c>
      <c r="D2675" s="72">
        <v>1.9488799571990967</v>
      </c>
    </row>
    <row r="2676" spans="1:4" ht="15.6" x14ac:dyDescent="0.3">
      <c r="A2676" s="33">
        <v>2675</v>
      </c>
      <c r="B2676" s="72">
        <v>182.54100036621094</v>
      </c>
      <c r="C2676" s="72">
        <v>182.54100036621094</v>
      </c>
      <c r="D2676" s="72">
        <v>1.825410008430481</v>
      </c>
    </row>
    <row r="2677" spans="1:4" ht="15.6" x14ac:dyDescent="0.3">
      <c r="A2677" s="33">
        <v>2676</v>
      </c>
      <c r="B2677" s="72">
        <v>165.14700317382812</v>
      </c>
      <c r="C2677" s="72">
        <v>165.14700317382812</v>
      </c>
      <c r="D2677" s="72">
        <v>1.6514699459075928</v>
      </c>
    </row>
    <row r="2678" spans="1:4" ht="15.6" x14ac:dyDescent="0.3">
      <c r="A2678" s="33">
        <v>2677</v>
      </c>
      <c r="B2678" s="72">
        <v>174.33500671386719</v>
      </c>
      <c r="C2678" s="72">
        <v>174.33500671386719</v>
      </c>
      <c r="D2678" s="72">
        <v>1.7433500289916992</v>
      </c>
    </row>
    <row r="2679" spans="1:4" ht="15.6" x14ac:dyDescent="0.3">
      <c r="A2679" s="33">
        <v>2678</v>
      </c>
      <c r="B2679" s="72">
        <v>129.54600524902344</v>
      </c>
      <c r="C2679" s="72">
        <v>129.54600524902344</v>
      </c>
      <c r="D2679" s="72">
        <v>1.2954599857330322</v>
      </c>
    </row>
    <row r="2680" spans="1:4" ht="15.6" x14ac:dyDescent="0.3">
      <c r="A2680" s="33">
        <v>2679</v>
      </c>
      <c r="B2680" s="72">
        <v>156.61700439453125</v>
      </c>
      <c r="C2680" s="72">
        <v>156.61700439453125</v>
      </c>
      <c r="D2680" s="72">
        <v>1.5661699771881104</v>
      </c>
    </row>
    <row r="2681" spans="1:4" ht="15.6" x14ac:dyDescent="0.3">
      <c r="A2681" s="33">
        <v>2680</v>
      </c>
      <c r="B2681" s="72">
        <v>149.79899597167969</v>
      </c>
      <c r="C2681" s="72">
        <v>149.79899597167969</v>
      </c>
      <c r="D2681" s="72">
        <v>1.4979900121688843</v>
      </c>
    </row>
    <row r="2682" spans="1:4" ht="15.6" x14ac:dyDescent="0.3">
      <c r="A2682" s="33">
        <v>2681</v>
      </c>
      <c r="B2682" s="72">
        <v>151.31500244140625</v>
      </c>
      <c r="C2682" s="72">
        <v>151.31500244140625</v>
      </c>
      <c r="D2682" s="72">
        <v>1.5131499767303467</v>
      </c>
    </row>
    <row r="2683" spans="1:4" ht="15.6" x14ac:dyDescent="0.3">
      <c r="A2683" s="33">
        <v>2682</v>
      </c>
      <c r="B2683" s="72">
        <v>150.35600280761719</v>
      </c>
      <c r="C2683" s="72">
        <v>150.35600280761719</v>
      </c>
      <c r="D2683" s="72">
        <v>1.503559947013855</v>
      </c>
    </row>
    <row r="2684" spans="1:4" ht="15.6" x14ac:dyDescent="0.3">
      <c r="A2684" s="33">
        <v>2683</v>
      </c>
      <c r="B2684" s="72">
        <v>155.96400451660156</v>
      </c>
      <c r="C2684" s="72">
        <v>155.96400451660156</v>
      </c>
      <c r="D2684" s="72">
        <v>1.5596400499343872</v>
      </c>
    </row>
    <row r="2685" spans="1:4" ht="15.6" x14ac:dyDescent="0.3">
      <c r="A2685" s="33">
        <v>2684</v>
      </c>
      <c r="B2685" s="72">
        <v>183.10000610351562</v>
      </c>
      <c r="C2685" s="72">
        <v>183.10000610351562</v>
      </c>
      <c r="D2685" s="72">
        <v>1.8309999704360962</v>
      </c>
    </row>
    <row r="2686" spans="1:4" ht="15.6" x14ac:dyDescent="0.3">
      <c r="A2686" s="33">
        <v>2685</v>
      </c>
      <c r="B2686" s="72">
        <v>186.65699768066406</v>
      </c>
      <c r="C2686" s="72">
        <v>186.65699768066406</v>
      </c>
      <c r="D2686" s="72">
        <v>1.866569995880127</v>
      </c>
    </row>
    <row r="2687" spans="1:4" ht="15.6" x14ac:dyDescent="0.3">
      <c r="A2687" s="33">
        <v>2686</v>
      </c>
      <c r="B2687" s="72">
        <v>193.66499328613281</v>
      </c>
      <c r="C2687" s="72">
        <v>193.66499328613281</v>
      </c>
      <c r="D2687" s="72">
        <v>1.9366500377655029</v>
      </c>
    </row>
    <row r="2688" spans="1:4" ht="15.6" x14ac:dyDescent="0.3">
      <c r="A2688" s="33">
        <v>2687</v>
      </c>
      <c r="B2688" s="72">
        <v>163.47099304199219</v>
      </c>
      <c r="C2688" s="72">
        <v>163.47099304199219</v>
      </c>
      <c r="D2688" s="72">
        <v>1.6347099542617798</v>
      </c>
    </row>
    <row r="2689" spans="1:4" ht="15.6" x14ac:dyDescent="0.3">
      <c r="A2689" s="33">
        <v>2688</v>
      </c>
      <c r="B2689" s="72">
        <v>183.75700378417969</v>
      </c>
      <c r="C2689" s="72">
        <v>183.75700378417969</v>
      </c>
      <c r="D2689" s="72">
        <v>1.8375699520111084</v>
      </c>
    </row>
    <row r="2690" spans="1:4" ht="15.6" x14ac:dyDescent="0.3">
      <c r="A2690" s="33">
        <v>2689</v>
      </c>
      <c r="B2690" s="72">
        <v>127.48400115966797</v>
      </c>
      <c r="C2690" s="72">
        <v>127.48400115966797</v>
      </c>
      <c r="D2690" s="72">
        <v>1.2748399972915649</v>
      </c>
    </row>
    <row r="2691" spans="1:4" ht="15.6" x14ac:dyDescent="0.3">
      <c r="A2691" s="33">
        <v>2690</v>
      </c>
      <c r="B2691" s="72">
        <v>212.33200073242187</v>
      </c>
      <c r="C2691" s="72">
        <v>212.33200073242187</v>
      </c>
      <c r="D2691" s="72">
        <v>2.1233201026916504</v>
      </c>
    </row>
    <row r="2692" spans="1:4" ht="15.6" x14ac:dyDescent="0.3">
      <c r="A2692" s="33">
        <v>2691</v>
      </c>
      <c r="B2692" s="72">
        <v>210.01400756835937</v>
      </c>
      <c r="C2692" s="72">
        <v>210.01400756835937</v>
      </c>
      <c r="D2692" s="72">
        <v>2.1001400947570801</v>
      </c>
    </row>
    <row r="2693" spans="1:4" ht="15.6" x14ac:dyDescent="0.3">
      <c r="A2693" s="33">
        <v>2692</v>
      </c>
      <c r="B2693" s="72">
        <v>204.66499328613281</v>
      </c>
      <c r="C2693" s="72">
        <v>204.66499328613281</v>
      </c>
      <c r="D2693" s="72">
        <v>2.0466499328613281</v>
      </c>
    </row>
    <row r="2694" spans="1:4" ht="15.6" x14ac:dyDescent="0.3">
      <c r="A2694" s="33">
        <v>2693</v>
      </c>
      <c r="B2694" s="72">
        <v>199.7449951171875</v>
      </c>
      <c r="C2694" s="72">
        <v>199.7449951171875</v>
      </c>
      <c r="D2694" s="72">
        <v>1.9974499940872192</v>
      </c>
    </row>
    <row r="2695" spans="1:4" ht="15.6" x14ac:dyDescent="0.3">
      <c r="A2695" s="33">
        <v>2694</v>
      </c>
      <c r="B2695" s="72">
        <v>232.9219970703125</v>
      </c>
      <c r="C2695" s="72">
        <v>232.9219970703125</v>
      </c>
      <c r="D2695" s="72">
        <v>2.3292200565338135</v>
      </c>
    </row>
    <row r="2696" spans="1:4" ht="15.6" x14ac:dyDescent="0.3">
      <c r="A2696" s="33">
        <v>2695</v>
      </c>
      <c r="B2696" s="72">
        <v>227.97500610351562</v>
      </c>
      <c r="C2696" s="72">
        <v>227.97500610351562</v>
      </c>
      <c r="D2696" s="72">
        <v>2.2797501087188721</v>
      </c>
    </row>
    <row r="2697" spans="1:4" ht="15.6" x14ac:dyDescent="0.3">
      <c r="A2697" s="33">
        <v>2696</v>
      </c>
      <c r="B2697" s="72">
        <v>207.09700012207031</v>
      </c>
      <c r="C2697" s="72">
        <v>207.09700012207031</v>
      </c>
      <c r="D2697" s="72">
        <v>2.0709700584411621</v>
      </c>
    </row>
    <row r="2698" spans="1:4" ht="15.6" x14ac:dyDescent="0.3">
      <c r="A2698" s="33">
        <v>2697</v>
      </c>
      <c r="B2698" s="72">
        <v>203.03900146484375</v>
      </c>
      <c r="C2698" s="72">
        <v>203.03900146484375</v>
      </c>
      <c r="D2698" s="72">
        <v>2.0303900241851807</v>
      </c>
    </row>
    <row r="2699" spans="1:4" ht="15.6" x14ac:dyDescent="0.3">
      <c r="A2699" s="33">
        <v>2698</v>
      </c>
      <c r="B2699" s="72">
        <v>176.34700012207031</v>
      </c>
      <c r="C2699" s="72">
        <v>176.34700012207031</v>
      </c>
      <c r="D2699" s="72">
        <v>1.7634700536727905</v>
      </c>
    </row>
    <row r="2700" spans="1:4" ht="15.6" x14ac:dyDescent="0.3">
      <c r="A2700" s="33">
        <v>2699</v>
      </c>
      <c r="B2700" s="72">
        <v>161.51699829101562</v>
      </c>
      <c r="C2700" s="72">
        <v>161.51699829101562</v>
      </c>
      <c r="D2700" s="72">
        <v>1.6151700019836426</v>
      </c>
    </row>
    <row r="2701" spans="1:4" ht="15.6" x14ac:dyDescent="0.3">
      <c r="A2701" s="33">
        <v>2700</v>
      </c>
      <c r="B2701" s="72">
        <v>149.61700439453125</v>
      </c>
      <c r="C2701" s="72">
        <v>149.61700439453125</v>
      </c>
      <c r="D2701" s="72">
        <v>1.4961700439453125</v>
      </c>
    </row>
    <row r="2702" spans="1:4" ht="15.6" x14ac:dyDescent="0.3">
      <c r="A2702" s="33">
        <v>2701</v>
      </c>
      <c r="B2702" s="72">
        <v>158.10899353027344</v>
      </c>
      <c r="C2702" s="72">
        <v>158.10899353027344</v>
      </c>
      <c r="D2702" s="72">
        <v>1.581089973449707</v>
      </c>
    </row>
    <row r="2703" spans="1:4" ht="15.6" x14ac:dyDescent="0.3">
      <c r="A2703" s="33">
        <v>2702</v>
      </c>
      <c r="B2703" s="72">
        <v>165.6510009765625</v>
      </c>
      <c r="C2703" s="72">
        <v>165.6510009765625</v>
      </c>
      <c r="D2703" s="72">
        <v>1.6565099954605103</v>
      </c>
    </row>
    <row r="2704" spans="1:4" ht="15.6" x14ac:dyDescent="0.3">
      <c r="A2704" s="33">
        <v>2703</v>
      </c>
      <c r="B2704" s="72">
        <v>151.44200134277344</v>
      </c>
      <c r="C2704" s="72">
        <v>151.44200134277344</v>
      </c>
      <c r="D2704" s="72">
        <v>1.5144200325012207</v>
      </c>
    </row>
    <row r="2705" spans="1:4" ht="15.6" x14ac:dyDescent="0.3">
      <c r="A2705" s="33">
        <v>2704</v>
      </c>
      <c r="B2705" s="72">
        <v>108.62699890136719</v>
      </c>
      <c r="C2705" s="72">
        <v>108.62699890136719</v>
      </c>
      <c r="D2705" s="72">
        <v>1.0862699747085571</v>
      </c>
    </row>
    <row r="2706" spans="1:4" ht="15.6" x14ac:dyDescent="0.3">
      <c r="A2706" s="33">
        <v>2705</v>
      </c>
      <c r="B2706" s="72">
        <v>73.325698852539063</v>
      </c>
      <c r="C2706" s="72">
        <v>73.325698852539063</v>
      </c>
      <c r="D2706" s="72">
        <v>0.733256995677948</v>
      </c>
    </row>
    <row r="2707" spans="1:4" ht="15.6" x14ac:dyDescent="0.3">
      <c r="A2707" s="33">
        <v>2706</v>
      </c>
      <c r="B2707" s="72">
        <v>123.36100006103516</v>
      </c>
      <c r="C2707" s="72">
        <v>123.36100006103516</v>
      </c>
      <c r="D2707" s="72">
        <v>1.2336100339889526</v>
      </c>
    </row>
    <row r="2708" spans="1:4" ht="15.6" x14ac:dyDescent="0.3">
      <c r="A2708" s="33">
        <v>2707</v>
      </c>
      <c r="B2708" s="72">
        <v>153.48800659179687</v>
      </c>
      <c r="C2708" s="72">
        <v>153.48800659179687</v>
      </c>
      <c r="D2708" s="72">
        <v>1.5348800420761108</v>
      </c>
    </row>
    <row r="2709" spans="1:4" ht="15.6" x14ac:dyDescent="0.3">
      <c r="A2709" s="33">
        <v>2708</v>
      </c>
      <c r="B2709" s="72">
        <v>144.22700500488281</v>
      </c>
      <c r="C2709" s="72">
        <v>144.22700500488281</v>
      </c>
      <c r="D2709" s="72">
        <v>1.442270040512085</v>
      </c>
    </row>
    <row r="2710" spans="1:4" ht="15.6" x14ac:dyDescent="0.3">
      <c r="A2710" s="33">
        <v>2709</v>
      </c>
      <c r="B2710" s="72">
        <v>148.6300048828125</v>
      </c>
      <c r="C2710" s="72">
        <v>148.6300048828125</v>
      </c>
      <c r="D2710" s="72">
        <v>1.486299991607666</v>
      </c>
    </row>
    <row r="2711" spans="1:4" ht="15.6" x14ac:dyDescent="0.3">
      <c r="A2711" s="33">
        <v>2710</v>
      </c>
      <c r="B2711" s="72">
        <v>166.00900268554687</v>
      </c>
      <c r="C2711" s="72">
        <v>166.00900268554687</v>
      </c>
      <c r="D2711" s="72">
        <v>1.6600899696350098</v>
      </c>
    </row>
    <row r="2712" spans="1:4" ht="15.6" x14ac:dyDescent="0.3">
      <c r="A2712" s="33">
        <v>2711</v>
      </c>
      <c r="B2712" s="72">
        <v>178.16799926757813</v>
      </c>
      <c r="C2712" s="72">
        <v>178.16799926757813</v>
      </c>
      <c r="D2712" s="72">
        <v>1.7816799879074097</v>
      </c>
    </row>
    <row r="2713" spans="1:4" ht="15.6" x14ac:dyDescent="0.3">
      <c r="A2713" s="33">
        <v>2712</v>
      </c>
      <c r="B2713" s="72">
        <v>124.73500061035156</v>
      </c>
      <c r="C2713" s="72">
        <v>124.73500061035156</v>
      </c>
      <c r="D2713" s="72">
        <v>1.2473499774932861</v>
      </c>
    </row>
    <row r="2714" spans="1:4" ht="15.6" x14ac:dyDescent="0.3">
      <c r="A2714" s="33">
        <v>2713</v>
      </c>
      <c r="B2714" s="72">
        <v>214.5989990234375</v>
      </c>
      <c r="C2714" s="72">
        <v>214.5989990234375</v>
      </c>
      <c r="D2714" s="72">
        <v>2.1459898948669434</v>
      </c>
    </row>
    <row r="2715" spans="1:4" ht="15.6" x14ac:dyDescent="0.3">
      <c r="A2715" s="33">
        <v>2714</v>
      </c>
      <c r="B2715" s="72">
        <v>218.6820068359375</v>
      </c>
      <c r="C2715" s="72">
        <v>218.6820068359375</v>
      </c>
      <c r="D2715" s="72">
        <v>2.1868200302124023</v>
      </c>
    </row>
    <row r="2716" spans="1:4" ht="15.6" x14ac:dyDescent="0.3">
      <c r="A2716" s="33">
        <v>2715</v>
      </c>
      <c r="B2716" s="72">
        <v>230.6719970703125</v>
      </c>
      <c r="C2716" s="72">
        <v>230.6719970703125</v>
      </c>
      <c r="D2716" s="72">
        <v>2.3067200183868408</v>
      </c>
    </row>
    <row r="2717" spans="1:4" ht="15.6" x14ac:dyDescent="0.3">
      <c r="A2717" s="33">
        <v>2716</v>
      </c>
      <c r="B2717" s="72">
        <v>220.83900451660156</v>
      </c>
      <c r="C2717" s="72">
        <v>220.83900451660156</v>
      </c>
      <c r="D2717" s="72">
        <v>2.2083899974822998</v>
      </c>
    </row>
    <row r="2718" spans="1:4" ht="15.6" x14ac:dyDescent="0.3">
      <c r="A2718" s="33">
        <v>2717</v>
      </c>
      <c r="B2718" s="72">
        <v>227.50700378417969</v>
      </c>
      <c r="C2718" s="72">
        <v>227.50700378417969</v>
      </c>
      <c r="D2718" s="72">
        <v>2.2750699520111084</v>
      </c>
    </row>
    <row r="2719" spans="1:4" ht="15.6" x14ac:dyDescent="0.3">
      <c r="A2719" s="33">
        <v>2718</v>
      </c>
      <c r="B2719" s="72">
        <v>229.32000732421875</v>
      </c>
      <c r="C2719" s="72">
        <v>229.32000732421875</v>
      </c>
      <c r="D2719" s="72">
        <v>2.2932000160217285</v>
      </c>
    </row>
    <row r="2720" spans="1:4" ht="15.6" x14ac:dyDescent="0.3">
      <c r="A2720" s="33">
        <v>2719</v>
      </c>
      <c r="B2720" s="72">
        <v>225.83000183105469</v>
      </c>
      <c r="C2720" s="72">
        <v>225.83000183105469</v>
      </c>
      <c r="D2720" s="72">
        <v>2.2583000659942627</v>
      </c>
    </row>
    <row r="2721" spans="1:4" ht="15.6" x14ac:dyDescent="0.3">
      <c r="A2721" s="33">
        <v>2720</v>
      </c>
      <c r="B2721" s="72">
        <v>211.60699462890625</v>
      </c>
      <c r="C2721" s="72">
        <v>211.60699462890625</v>
      </c>
      <c r="D2721" s="72">
        <v>2.116070032119751</v>
      </c>
    </row>
    <row r="2722" spans="1:4" ht="15.6" x14ac:dyDescent="0.3">
      <c r="A2722" s="33">
        <v>2721</v>
      </c>
      <c r="B2722" s="72">
        <v>199.03999328613281</v>
      </c>
      <c r="C2722" s="72">
        <v>199.03999328613281</v>
      </c>
      <c r="D2722" s="72">
        <v>1.990399956703186</v>
      </c>
    </row>
    <row r="2723" spans="1:4" ht="15.6" x14ac:dyDescent="0.3">
      <c r="A2723" s="33">
        <v>2722</v>
      </c>
      <c r="B2723" s="72">
        <v>200.41099548339844</v>
      </c>
      <c r="C2723" s="72">
        <v>200.41099548339844</v>
      </c>
      <c r="D2723" s="72">
        <v>2.0041100978851318</v>
      </c>
    </row>
    <row r="2724" spans="1:4" ht="15.6" x14ac:dyDescent="0.3">
      <c r="A2724" s="33">
        <v>2723</v>
      </c>
      <c r="B2724" s="72">
        <v>136.77200317382812</v>
      </c>
      <c r="C2724" s="72">
        <v>136.77200317382812</v>
      </c>
      <c r="D2724" s="72">
        <v>1.3677200078964233</v>
      </c>
    </row>
    <row r="2725" spans="1:4" ht="15.6" x14ac:dyDescent="0.3">
      <c r="A2725" s="33">
        <v>2724</v>
      </c>
      <c r="B2725" s="72">
        <v>158.6719970703125</v>
      </c>
      <c r="C2725" s="72">
        <v>158.6719970703125</v>
      </c>
      <c r="D2725" s="72">
        <v>1.5867199897766113</v>
      </c>
    </row>
    <row r="2726" spans="1:4" ht="15.6" x14ac:dyDescent="0.3">
      <c r="A2726" s="33">
        <v>2725</v>
      </c>
      <c r="B2726" s="72">
        <v>188.47000122070312</v>
      </c>
      <c r="C2726" s="72">
        <v>188.47000122070312</v>
      </c>
      <c r="D2726" s="72">
        <v>1.8846999406814575</v>
      </c>
    </row>
    <row r="2727" spans="1:4" ht="15.6" x14ac:dyDescent="0.3">
      <c r="A2727" s="33">
        <v>2726</v>
      </c>
      <c r="B2727" s="72">
        <v>146.28700256347656</v>
      </c>
      <c r="C2727" s="72">
        <v>146.28700256347656</v>
      </c>
      <c r="D2727" s="72">
        <v>1.4628700017929077</v>
      </c>
    </row>
    <row r="2728" spans="1:4" ht="15.6" x14ac:dyDescent="0.3">
      <c r="A2728" s="33">
        <v>2727</v>
      </c>
      <c r="B2728" s="72">
        <v>106.73899841308594</v>
      </c>
      <c r="C2728" s="72">
        <v>106.73899841308594</v>
      </c>
      <c r="D2728" s="72">
        <v>1.067389965057373</v>
      </c>
    </row>
    <row r="2729" spans="1:4" ht="15.6" x14ac:dyDescent="0.3">
      <c r="A2729" s="33">
        <v>2728</v>
      </c>
      <c r="B2729" s="72">
        <v>66.113601684570313</v>
      </c>
      <c r="C2729" s="72">
        <v>66.113601684570313</v>
      </c>
      <c r="D2729" s="72">
        <v>0.6611359715461731</v>
      </c>
    </row>
    <row r="2730" spans="1:4" ht="15.6" x14ac:dyDescent="0.3">
      <c r="A2730" s="33">
        <v>2729</v>
      </c>
      <c r="B2730" s="72">
        <v>92.379203796386719</v>
      </c>
      <c r="C2730" s="72">
        <v>92.379203796386719</v>
      </c>
      <c r="D2730" s="72">
        <v>0.92379200458526611</v>
      </c>
    </row>
    <row r="2731" spans="1:4" ht="15.6" x14ac:dyDescent="0.3">
      <c r="A2731" s="33">
        <v>2730</v>
      </c>
      <c r="B2731" s="72">
        <v>92.634201049804688</v>
      </c>
      <c r="C2731" s="72">
        <v>92.634201049804688</v>
      </c>
      <c r="D2731" s="72">
        <v>0.92634201049804688</v>
      </c>
    </row>
    <row r="2732" spans="1:4" ht="15.6" x14ac:dyDescent="0.3">
      <c r="A2732" s="33">
        <v>2731</v>
      </c>
      <c r="B2732" s="72">
        <v>142.69099426269531</v>
      </c>
      <c r="C2732" s="72">
        <v>142.69099426269531</v>
      </c>
      <c r="D2732" s="72">
        <v>1.4269100427627563</v>
      </c>
    </row>
    <row r="2733" spans="1:4" ht="15.6" x14ac:dyDescent="0.3">
      <c r="A2733" s="33">
        <v>2732</v>
      </c>
      <c r="B2733" s="72">
        <v>167.97900390625</v>
      </c>
      <c r="C2733" s="72">
        <v>167.97900390625</v>
      </c>
      <c r="D2733" s="72">
        <v>1.6797900199890137</v>
      </c>
    </row>
    <row r="2734" spans="1:4" ht="15.6" x14ac:dyDescent="0.3">
      <c r="A2734" s="33">
        <v>2733</v>
      </c>
      <c r="B2734" s="72">
        <v>177.52499389648438</v>
      </c>
      <c r="C2734" s="72">
        <v>177.52499389648438</v>
      </c>
      <c r="D2734" s="72">
        <v>1.7752499580383301</v>
      </c>
    </row>
    <row r="2735" spans="1:4" ht="15.6" x14ac:dyDescent="0.3">
      <c r="A2735" s="33">
        <v>2734</v>
      </c>
      <c r="B2735" s="72">
        <v>172.74099731445312</v>
      </c>
      <c r="C2735" s="72">
        <v>172.74099731445312</v>
      </c>
      <c r="D2735" s="72">
        <v>1.7274099588394165</v>
      </c>
    </row>
    <row r="2736" spans="1:4" ht="15.6" x14ac:dyDescent="0.3">
      <c r="A2736" s="33">
        <v>2735</v>
      </c>
      <c r="B2736" s="72">
        <v>231.23300170898437</v>
      </c>
      <c r="C2736" s="72">
        <v>231.23300170898437</v>
      </c>
      <c r="D2736" s="72">
        <v>2.3123300075531006</v>
      </c>
    </row>
    <row r="2737" spans="1:4" ht="15.6" x14ac:dyDescent="0.3">
      <c r="A2737" s="33">
        <v>2736</v>
      </c>
      <c r="B2737" s="72">
        <v>228.61000061035156</v>
      </c>
      <c r="C2737" s="72">
        <v>228.61000061035156</v>
      </c>
      <c r="D2737" s="72">
        <v>2.286099910736084</v>
      </c>
    </row>
    <row r="2738" spans="1:4" ht="15.6" x14ac:dyDescent="0.3">
      <c r="A2738" s="33">
        <v>2737</v>
      </c>
      <c r="B2738" s="72">
        <v>233.19500732421875</v>
      </c>
      <c r="C2738" s="72">
        <v>233.19500732421875</v>
      </c>
      <c r="D2738" s="72">
        <v>2.3319499492645264</v>
      </c>
    </row>
    <row r="2739" spans="1:4" ht="15.6" x14ac:dyDescent="0.3">
      <c r="A2739" s="33">
        <v>2738</v>
      </c>
      <c r="B2739" s="72">
        <v>232.406005859375</v>
      </c>
      <c r="C2739" s="72">
        <v>232.406005859375</v>
      </c>
      <c r="D2739" s="72">
        <v>2.3240599632263184</v>
      </c>
    </row>
    <row r="2740" spans="1:4" ht="15.6" x14ac:dyDescent="0.3">
      <c r="A2740" s="33">
        <v>2739</v>
      </c>
      <c r="B2740" s="72">
        <v>233.42999267578125</v>
      </c>
      <c r="C2740" s="72">
        <v>233.42999267578125</v>
      </c>
      <c r="D2740" s="72">
        <v>2.3343000411987305</v>
      </c>
    </row>
    <row r="2741" spans="1:4" ht="15.6" x14ac:dyDescent="0.3">
      <c r="A2741" s="33">
        <v>2740</v>
      </c>
      <c r="B2741" s="72">
        <v>233.25999450683594</v>
      </c>
      <c r="C2741" s="72">
        <v>233.25999450683594</v>
      </c>
      <c r="D2741" s="72">
        <v>2.3326001167297363</v>
      </c>
    </row>
    <row r="2742" spans="1:4" ht="15.6" x14ac:dyDescent="0.3">
      <c r="A2742" s="33">
        <v>2741</v>
      </c>
      <c r="B2742" s="72">
        <v>232.22599792480469</v>
      </c>
      <c r="C2742" s="72">
        <v>232.22599792480469</v>
      </c>
      <c r="D2742" s="72">
        <v>2.3222599029541016</v>
      </c>
    </row>
    <row r="2743" spans="1:4" ht="15.6" x14ac:dyDescent="0.3">
      <c r="A2743" s="33">
        <v>2742</v>
      </c>
      <c r="B2743" s="72">
        <v>230.00900268554687</v>
      </c>
      <c r="C2743" s="72">
        <v>230.00900268554687</v>
      </c>
      <c r="D2743" s="72">
        <v>2.3000900745391846</v>
      </c>
    </row>
    <row r="2744" spans="1:4" ht="15.6" x14ac:dyDescent="0.3">
      <c r="A2744" s="33">
        <v>2743</v>
      </c>
      <c r="B2744" s="72">
        <v>216.63099670410156</v>
      </c>
      <c r="C2744" s="72">
        <v>216.63099670410156</v>
      </c>
      <c r="D2744" s="72">
        <v>2.1663100719451904</v>
      </c>
    </row>
    <row r="2745" spans="1:4" ht="15.6" x14ac:dyDescent="0.3">
      <c r="A2745" s="33">
        <v>2744</v>
      </c>
      <c r="B2745" s="72">
        <v>207.1510009765625</v>
      </c>
      <c r="C2745" s="72">
        <v>207.1510009765625</v>
      </c>
      <c r="D2745" s="72">
        <v>2.0715100765228271</v>
      </c>
    </row>
    <row r="2746" spans="1:4" ht="15.6" x14ac:dyDescent="0.3">
      <c r="A2746" s="33">
        <v>2745</v>
      </c>
      <c r="B2746" s="72">
        <v>177.26899719238281</v>
      </c>
      <c r="C2746" s="72">
        <v>177.26899719238281</v>
      </c>
      <c r="D2746" s="72">
        <v>1.7726900577545166</v>
      </c>
    </row>
    <row r="2747" spans="1:4" ht="15.6" x14ac:dyDescent="0.3">
      <c r="A2747" s="33">
        <v>2746</v>
      </c>
      <c r="B2747" s="72">
        <v>182.39100646972656</v>
      </c>
      <c r="C2747" s="72">
        <v>182.39100646972656</v>
      </c>
      <c r="D2747" s="72">
        <v>1.8239099979400635</v>
      </c>
    </row>
    <row r="2748" spans="1:4" ht="15.6" x14ac:dyDescent="0.3">
      <c r="A2748" s="33">
        <v>2747</v>
      </c>
      <c r="B2748" s="72">
        <v>165.80999755859375</v>
      </c>
      <c r="C2748" s="72">
        <v>165.80999755859375</v>
      </c>
      <c r="D2748" s="72">
        <v>1.6581000089645386</v>
      </c>
    </row>
    <row r="2749" spans="1:4" ht="15.6" x14ac:dyDescent="0.3">
      <c r="A2749" s="33">
        <v>2748</v>
      </c>
      <c r="B2749" s="72">
        <v>159.55000305175781</v>
      </c>
      <c r="C2749" s="72">
        <v>159.55000305175781</v>
      </c>
      <c r="D2749" s="72">
        <v>1.5954999923706055</v>
      </c>
    </row>
    <row r="2750" spans="1:4" ht="15.6" x14ac:dyDescent="0.3">
      <c r="A2750" s="33">
        <v>2749</v>
      </c>
      <c r="B2750" s="72">
        <v>130.07600402832031</v>
      </c>
      <c r="C2750" s="72">
        <v>130.07600402832031</v>
      </c>
      <c r="D2750" s="72">
        <v>1.30076003074646</v>
      </c>
    </row>
    <row r="2751" spans="1:4" ht="15.6" x14ac:dyDescent="0.3">
      <c r="A2751" s="33">
        <v>2750</v>
      </c>
      <c r="B2751" s="72">
        <v>149.41400146484375</v>
      </c>
      <c r="C2751" s="72">
        <v>149.41400146484375</v>
      </c>
      <c r="D2751" s="72">
        <v>1.4941400289535522</v>
      </c>
    </row>
    <row r="2752" spans="1:4" ht="15.6" x14ac:dyDescent="0.3">
      <c r="A2752" s="33">
        <v>2751</v>
      </c>
      <c r="B2752" s="72">
        <v>153.89500427246094</v>
      </c>
      <c r="C2752" s="72">
        <v>153.89500427246094</v>
      </c>
      <c r="D2752" s="72">
        <v>1.5389499664306641</v>
      </c>
    </row>
    <row r="2753" spans="1:4" ht="15.6" x14ac:dyDescent="0.3">
      <c r="A2753" s="33">
        <v>2752</v>
      </c>
      <c r="B2753" s="72">
        <v>134.01499938964844</v>
      </c>
      <c r="C2753" s="72">
        <v>134.01499938964844</v>
      </c>
      <c r="D2753" s="72">
        <v>1.340149998664856</v>
      </c>
    </row>
    <row r="2754" spans="1:4" ht="15.6" x14ac:dyDescent="0.3">
      <c r="A2754" s="33">
        <v>2753</v>
      </c>
      <c r="B2754" s="72">
        <v>138.6199951171875</v>
      </c>
      <c r="C2754" s="72">
        <v>138.6199951171875</v>
      </c>
      <c r="D2754" s="72">
        <v>1.386199951171875</v>
      </c>
    </row>
    <row r="2755" spans="1:4" ht="15.6" x14ac:dyDescent="0.3">
      <c r="A2755" s="33">
        <v>2754</v>
      </c>
      <c r="B2755" s="72">
        <v>171.37399291992187</v>
      </c>
      <c r="C2755" s="72">
        <v>171.37399291992187</v>
      </c>
      <c r="D2755" s="72">
        <v>1.7137399911880493</v>
      </c>
    </row>
    <row r="2756" spans="1:4" ht="15.6" x14ac:dyDescent="0.3">
      <c r="A2756" s="33">
        <v>2755</v>
      </c>
      <c r="B2756" s="72">
        <v>154.67300415039062</v>
      </c>
      <c r="C2756" s="72">
        <v>154.67300415039062</v>
      </c>
      <c r="D2756" s="72">
        <v>1.5467300415039063</v>
      </c>
    </row>
    <row r="2757" spans="1:4" ht="15.6" x14ac:dyDescent="0.3">
      <c r="A2757" s="33">
        <v>2756</v>
      </c>
      <c r="B2757" s="72">
        <v>137.31500244140625</v>
      </c>
      <c r="C2757" s="72">
        <v>137.31500244140625</v>
      </c>
      <c r="D2757" s="72">
        <v>1.3731499910354614</v>
      </c>
    </row>
    <row r="2758" spans="1:4" ht="15.6" x14ac:dyDescent="0.3">
      <c r="A2758" s="33">
        <v>2757</v>
      </c>
      <c r="B2758" s="72">
        <v>213.83200073242187</v>
      </c>
      <c r="C2758" s="72">
        <v>213.83200073242187</v>
      </c>
      <c r="D2758" s="72">
        <v>2.1383199691772461</v>
      </c>
    </row>
    <row r="2759" spans="1:4" ht="15.6" x14ac:dyDescent="0.3">
      <c r="A2759" s="33">
        <v>2758</v>
      </c>
      <c r="B2759" s="72">
        <v>222.47200012207031</v>
      </c>
      <c r="C2759" s="72">
        <v>222.47200012207031</v>
      </c>
      <c r="D2759" s="72">
        <v>2.2247200012207031</v>
      </c>
    </row>
    <row r="2760" spans="1:4" ht="15.6" x14ac:dyDescent="0.3">
      <c r="A2760" s="33">
        <v>2759</v>
      </c>
      <c r="B2760" s="72">
        <v>224.39100646972656</v>
      </c>
      <c r="C2760" s="72">
        <v>224.39100646972656</v>
      </c>
      <c r="D2760" s="72">
        <v>2.2439100742340088</v>
      </c>
    </row>
    <row r="2761" spans="1:4" ht="15.6" x14ac:dyDescent="0.3">
      <c r="A2761" s="33">
        <v>2760</v>
      </c>
      <c r="B2761" s="72">
        <v>222.77200317382812</v>
      </c>
      <c r="C2761" s="72">
        <v>222.77200317382812</v>
      </c>
      <c r="D2761" s="72">
        <v>2.2277200222015381</v>
      </c>
    </row>
    <row r="2762" spans="1:4" ht="15.6" x14ac:dyDescent="0.3">
      <c r="A2762" s="33">
        <v>2761</v>
      </c>
      <c r="B2762" s="72">
        <v>233.37600708007813</v>
      </c>
      <c r="C2762" s="72">
        <v>233.37600708007813</v>
      </c>
      <c r="D2762" s="72">
        <v>2.3337600231170654</v>
      </c>
    </row>
    <row r="2763" spans="1:4" ht="15.6" x14ac:dyDescent="0.3">
      <c r="A2763" s="33">
        <v>2762</v>
      </c>
      <c r="B2763" s="72">
        <v>233.02200317382812</v>
      </c>
      <c r="C2763" s="72">
        <v>233.02200317382812</v>
      </c>
      <c r="D2763" s="72">
        <v>2.3302199840545654</v>
      </c>
    </row>
    <row r="2764" spans="1:4" ht="15.6" x14ac:dyDescent="0.3">
      <c r="A2764" s="33">
        <v>2763</v>
      </c>
      <c r="B2764" s="72">
        <v>230.82200622558594</v>
      </c>
      <c r="C2764" s="72">
        <v>230.82200622558594</v>
      </c>
      <c r="D2764" s="72">
        <v>2.3082199096679687</v>
      </c>
    </row>
    <row r="2765" spans="1:4" ht="15.6" x14ac:dyDescent="0.3">
      <c r="A2765" s="33">
        <v>2764</v>
      </c>
      <c r="B2765" s="72">
        <v>232.75100708007812</v>
      </c>
      <c r="C2765" s="72">
        <v>232.75100708007812</v>
      </c>
      <c r="D2765" s="72">
        <v>2.3275101184844971</v>
      </c>
    </row>
    <row r="2766" spans="1:4" ht="15.6" x14ac:dyDescent="0.3">
      <c r="A2766" s="33">
        <v>2765</v>
      </c>
      <c r="B2766" s="72">
        <v>232.64199829101562</v>
      </c>
      <c r="C2766" s="72">
        <v>232.64199829101562</v>
      </c>
      <c r="D2766" s="72">
        <v>2.3264200687408447</v>
      </c>
    </row>
    <row r="2767" spans="1:4" ht="15.6" x14ac:dyDescent="0.3">
      <c r="A2767" s="33">
        <v>2766</v>
      </c>
      <c r="B2767" s="72">
        <v>220.12899780273437</v>
      </c>
      <c r="C2767" s="72">
        <v>220.12899780273437</v>
      </c>
      <c r="D2767" s="72">
        <v>2.2012898921966553</v>
      </c>
    </row>
    <row r="2768" spans="1:4" ht="15.6" x14ac:dyDescent="0.3">
      <c r="A2768" s="33">
        <v>2767</v>
      </c>
      <c r="B2768" s="72">
        <v>201.22900390625</v>
      </c>
      <c r="C2768" s="72">
        <v>201.22900390625</v>
      </c>
      <c r="D2768" s="72">
        <v>2.0122900009155273</v>
      </c>
    </row>
    <row r="2769" spans="1:4" ht="15.6" x14ac:dyDescent="0.3">
      <c r="A2769" s="33">
        <v>2768</v>
      </c>
      <c r="B2769" s="72">
        <v>196.05000305175781</v>
      </c>
      <c r="C2769" s="72">
        <v>196.05000305175781</v>
      </c>
      <c r="D2769" s="72">
        <v>1.9605000019073486</v>
      </c>
    </row>
    <row r="2770" spans="1:4" ht="15.6" x14ac:dyDescent="0.3">
      <c r="A2770" s="33">
        <v>2769</v>
      </c>
      <c r="B2770" s="72">
        <v>194.58000183105469</v>
      </c>
      <c r="C2770" s="72">
        <v>194.58000183105469</v>
      </c>
      <c r="D2770" s="72">
        <v>1.9457999467849731</v>
      </c>
    </row>
    <row r="2771" spans="1:4" ht="15.6" x14ac:dyDescent="0.3">
      <c r="A2771" s="33">
        <v>2770</v>
      </c>
      <c r="B2771" s="72">
        <v>201.17599487304687</v>
      </c>
      <c r="C2771" s="72">
        <v>201.17599487304687</v>
      </c>
      <c r="D2771" s="72">
        <v>2.0117599964141846</v>
      </c>
    </row>
    <row r="2772" spans="1:4" ht="15.6" x14ac:dyDescent="0.3">
      <c r="A2772" s="33">
        <v>2771</v>
      </c>
      <c r="B2772" s="72">
        <v>178.14399719238281</v>
      </c>
      <c r="C2772" s="72">
        <v>178.14399719238281</v>
      </c>
      <c r="D2772" s="72">
        <v>1.7814400196075439</v>
      </c>
    </row>
    <row r="2773" spans="1:4" ht="15.6" x14ac:dyDescent="0.3">
      <c r="A2773" s="33">
        <v>2772</v>
      </c>
      <c r="B2773" s="72">
        <v>181.12800598144531</v>
      </c>
      <c r="C2773" s="72">
        <v>181.12800598144531</v>
      </c>
      <c r="D2773" s="72">
        <v>1.8112800121307373</v>
      </c>
    </row>
    <row r="2774" spans="1:4" ht="15.6" x14ac:dyDescent="0.3">
      <c r="A2774" s="33">
        <v>2773</v>
      </c>
      <c r="B2774" s="72">
        <v>162.28700256347656</v>
      </c>
      <c r="C2774" s="72">
        <v>162.28700256347656</v>
      </c>
      <c r="D2774" s="72">
        <v>1.6228699684143066</v>
      </c>
    </row>
    <row r="2775" spans="1:4" ht="15.6" x14ac:dyDescent="0.3">
      <c r="A2775" s="33">
        <v>2774</v>
      </c>
      <c r="B2775" s="72">
        <v>177.49099731445312</v>
      </c>
      <c r="C2775" s="72">
        <v>177.49099731445312</v>
      </c>
      <c r="D2775" s="72">
        <v>1.7749099731445312</v>
      </c>
    </row>
    <row r="2776" spans="1:4" ht="15.6" x14ac:dyDescent="0.3">
      <c r="A2776" s="33">
        <v>2775</v>
      </c>
      <c r="B2776" s="72">
        <v>137.84300231933594</v>
      </c>
      <c r="C2776" s="72">
        <v>137.84300231933594</v>
      </c>
      <c r="D2776" s="72">
        <v>1.3784300088882446</v>
      </c>
    </row>
    <row r="2777" spans="1:4" ht="15.6" x14ac:dyDescent="0.3">
      <c r="A2777" s="33">
        <v>2776</v>
      </c>
      <c r="B2777" s="72">
        <v>181.63999938964844</v>
      </c>
      <c r="C2777" s="72">
        <v>181.63999938964844</v>
      </c>
      <c r="D2777" s="72">
        <v>1.8164000511169434</v>
      </c>
    </row>
    <row r="2778" spans="1:4" ht="15.6" x14ac:dyDescent="0.3">
      <c r="A2778" s="33">
        <v>2777</v>
      </c>
      <c r="B2778" s="72">
        <v>191.25</v>
      </c>
      <c r="C2778" s="72">
        <v>191.25</v>
      </c>
      <c r="D2778" s="72">
        <v>1.9125000238418579</v>
      </c>
    </row>
    <row r="2779" spans="1:4" ht="15.6" x14ac:dyDescent="0.3">
      <c r="A2779" s="33">
        <v>2778</v>
      </c>
      <c r="B2779" s="72">
        <v>228.427001953125</v>
      </c>
      <c r="C2779" s="72">
        <v>228.427001953125</v>
      </c>
      <c r="D2779" s="72">
        <v>2.2842700481414795</v>
      </c>
    </row>
    <row r="2780" spans="1:4" ht="15.6" x14ac:dyDescent="0.3">
      <c r="A2780" s="33">
        <v>2779</v>
      </c>
      <c r="B2780" s="72">
        <v>228.32699584960937</v>
      </c>
      <c r="C2780" s="72">
        <v>228.32699584960937</v>
      </c>
      <c r="D2780" s="72">
        <v>2.2832698822021484</v>
      </c>
    </row>
    <row r="2781" spans="1:4" ht="15.6" x14ac:dyDescent="0.3">
      <c r="A2781" s="33">
        <v>2780</v>
      </c>
      <c r="B2781" s="72">
        <v>233.38600158691406</v>
      </c>
      <c r="C2781" s="72">
        <v>233.38600158691406</v>
      </c>
      <c r="D2781" s="72">
        <v>2.333859920501709</v>
      </c>
    </row>
    <row r="2782" spans="1:4" ht="15.6" x14ac:dyDescent="0.3">
      <c r="A2782" s="33">
        <v>2781</v>
      </c>
      <c r="B2782" s="72">
        <v>232.83099365234375</v>
      </c>
      <c r="C2782" s="72">
        <v>232.83099365234375</v>
      </c>
      <c r="D2782" s="72">
        <v>2.3283100128173828</v>
      </c>
    </row>
    <row r="2783" spans="1:4" ht="15.6" x14ac:dyDescent="0.3">
      <c r="A2783" s="33">
        <v>2782</v>
      </c>
      <c r="B2783" s="72">
        <v>228.55400085449219</v>
      </c>
      <c r="C2783" s="72">
        <v>228.55400085449219</v>
      </c>
      <c r="D2783" s="72">
        <v>2.2855401039123535</v>
      </c>
    </row>
    <row r="2784" spans="1:4" ht="15.6" x14ac:dyDescent="0.3">
      <c r="A2784" s="33">
        <v>2783</v>
      </c>
      <c r="B2784" s="72">
        <v>228.08000183105469</v>
      </c>
      <c r="C2784" s="72">
        <v>228.08000183105469</v>
      </c>
      <c r="D2784" s="72">
        <v>2.2808001041412354</v>
      </c>
    </row>
    <row r="2785" spans="1:4" ht="15.6" x14ac:dyDescent="0.3">
      <c r="A2785" s="33">
        <v>2784</v>
      </c>
      <c r="B2785" s="72">
        <v>220.53700256347656</v>
      </c>
      <c r="C2785" s="72">
        <v>220.53700256347656</v>
      </c>
      <c r="D2785" s="72">
        <v>2.2053699493408203</v>
      </c>
    </row>
    <row r="2786" spans="1:4" ht="15.6" x14ac:dyDescent="0.3">
      <c r="A2786" s="33">
        <v>2785</v>
      </c>
      <c r="B2786" s="72">
        <v>219.55400085449219</v>
      </c>
      <c r="C2786" s="72">
        <v>219.55400085449219</v>
      </c>
      <c r="D2786" s="72">
        <v>2.1955399513244629</v>
      </c>
    </row>
    <row r="2787" spans="1:4" ht="15.6" x14ac:dyDescent="0.3">
      <c r="A2787" s="33">
        <v>2786</v>
      </c>
      <c r="B2787" s="72">
        <v>233.11799621582031</v>
      </c>
      <c r="C2787" s="72">
        <v>233.11799621582031</v>
      </c>
      <c r="D2787" s="72">
        <v>2.3311800956726074</v>
      </c>
    </row>
    <row r="2788" spans="1:4" ht="15.6" x14ac:dyDescent="0.3">
      <c r="A2788" s="33">
        <v>2787</v>
      </c>
      <c r="B2788" s="72">
        <v>232.70399475097656</v>
      </c>
      <c r="C2788" s="72">
        <v>232.70399475097656</v>
      </c>
      <c r="D2788" s="72">
        <v>2.3270399570465088</v>
      </c>
    </row>
    <row r="2789" spans="1:4" ht="15.6" x14ac:dyDescent="0.3">
      <c r="A2789" s="33">
        <v>2788</v>
      </c>
      <c r="B2789" s="72">
        <v>209.36799621582031</v>
      </c>
      <c r="C2789" s="72">
        <v>209.36799621582031</v>
      </c>
      <c r="D2789" s="72">
        <v>2.0936799049377441</v>
      </c>
    </row>
    <row r="2790" spans="1:4" ht="15.6" x14ac:dyDescent="0.3">
      <c r="A2790" s="33">
        <v>2789</v>
      </c>
      <c r="B2790" s="72">
        <v>205.37899780273437</v>
      </c>
      <c r="C2790" s="72">
        <v>205.37899780273437</v>
      </c>
      <c r="D2790" s="72">
        <v>2.0537900924682617</v>
      </c>
    </row>
    <row r="2791" spans="1:4" ht="15.6" x14ac:dyDescent="0.3">
      <c r="A2791" s="33">
        <v>2790</v>
      </c>
      <c r="B2791" s="72">
        <v>174.33999633789062</v>
      </c>
      <c r="C2791" s="72">
        <v>174.33999633789062</v>
      </c>
      <c r="D2791" s="72">
        <v>1.743399977684021</v>
      </c>
    </row>
    <row r="2792" spans="1:4" ht="15.6" x14ac:dyDescent="0.3">
      <c r="A2792" s="33">
        <v>2791</v>
      </c>
      <c r="B2792" s="72">
        <v>190.16999816894531</v>
      </c>
      <c r="C2792" s="72">
        <v>190.16999816894531</v>
      </c>
      <c r="D2792" s="72">
        <v>1.9017000198364258</v>
      </c>
    </row>
    <row r="2793" spans="1:4" ht="15.6" x14ac:dyDescent="0.3">
      <c r="A2793" s="33">
        <v>2792</v>
      </c>
      <c r="B2793" s="72">
        <v>187.80900573730469</v>
      </c>
      <c r="C2793" s="72">
        <v>187.80900573730469</v>
      </c>
      <c r="D2793" s="72">
        <v>1.8780900239944458</v>
      </c>
    </row>
    <row r="2794" spans="1:4" ht="15.6" x14ac:dyDescent="0.3">
      <c r="A2794" s="33">
        <v>2793</v>
      </c>
      <c r="B2794" s="72">
        <v>141.59800720214844</v>
      </c>
      <c r="C2794" s="72">
        <v>141.59800720214844</v>
      </c>
      <c r="D2794" s="72">
        <v>1.4159799814224243</v>
      </c>
    </row>
    <row r="2795" spans="1:4" ht="15.6" x14ac:dyDescent="0.3">
      <c r="A2795" s="33">
        <v>2794</v>
      </c>
      <c r="B2795" s="72">
        <v>148.08700561523438</v>
      </c>
      <c r="C2795" s="72">
        <v>148.08700561523438</v>
      </c>
      <c r="D2795" s="72">
        <v>1.4808700084686279</v>
      </c>
    </row>
    <row r="2796" spans="1:4" ht="15.6" x14ac:dyDescent="0.3">
      <c r="A2796" s="33">
        <v>2795</v>
      </c>
      <c r="B2796" s="72">
        <v>182.44900512695312</v>
      </c>
      <c r="C2796" s="72">
        <v>182.44900512695312</v>
      </c>
      <c r="D2796" s="72">
        <v>1.824489951133728</v>
      </c>
    </row>
    <row r="2797" spans="1:4" ht="15.6" x14ac:dyDescent="0.3">
      <c r="A2797" s="33">
        <v>2796</v>
      </c>
      <c r="B2797" s="72">
        <v>147.8800048828125</v>
      </c>
      <c r="C2797" s="72">
        <v>147.8800048828125</v>
      </c>
      <c r="D2797" s="72">
        <v>1.4788000583648682</v>
      </c>
    </row>
    <row r="2798" spans="1:4" ht="15.6" x14ac:dyDescent="0.3">
      <c r="A2798" s="33">
        <v>2797</v>
      </c>
      <c r="B2798" s="72">
        <v>161.11399841308594</v>
      </c>
      <c r="C2798" s="72">
        <v>161.11399841308594</v>
      </c>
      <c r="D2798" s="72">
        <v>1.6111400127410889</v>
      </c>
    </row>
    <row r="2799" spans="1:4" ht="15.6" x14ac:dyDescent="0.3">
      <c r="A2799" s="33">
        <v>2798</v>
      </c>
      <c r="B2799" s="72">
        <v>168.97900390625</v>
      </c>
      <c r="C2799" s="72">
        <v>168.97900390625</v>
      </c>
      <c r="D2799" s="72">
        <v>1.6897900104522705</v>
      </c>
    </row>
    <row r="2800" spans="1:4" ht="15.6" x14ac:dyDescent="0.3">
      <c r="A2800" s="33">
        <v>2799</v>
      </c>
      <c r="B2800" s="72">
        <v>227.4010009765625</v>
      </c>
      <c r="C2800" s="72">
        <v>227.4010009765625</v>
      </c>
      <c r="D2800" s="72">
        <v>2.2740099430084229</v>
      </c>
    </row>
    <row r="2801" spans="1:4" ht="15.6" x14ac:dyDescent="0.3">
      <c r="A2801" s="33">
        <v>2800</v>
      </c>
      <c r="B2801" s="72">
        <v>232.95599365234375</v>
      </c>
      <c r="C2801" s="72">
        <v>232.95599365234375</v>
      </c>
      <c r="D2801" s="72">
        <v>2.3295600414276123</v>
      </c>
    </row>
    <row r="2802" spans="1:4" ht="15.6" x14ac:dyDescent="0.3">
      <c r="A2802" s="33">
        <v>2801</v>
      </c>
      <c r="B2802" s="72">
        <v>233.18800354003906</v>
      </c>
      <c r="C2802" s="72">
        <v>233.18800354003906</v>
      </c>
      <c r="D2802" s="72">
        <v>2.3318800926208496</v>
      </c>
    </row>
    <row r="2803" spans="1:4" ht="15.6" x14ac:dyDescent="0.3">
      <c r="A2803" s="33">
        <v>2802</v>
      </c>
      <c r="B2803" s="72">
        <v>232.75399780273437</v>
      </c>
      <c r="C2803" s="72">
        <v>232.75399780273437</v>
      </c>
      <c r="D2803" s="72">
        <v>2.3275399208068848</v>
      </c>
    </row>
    <row r="2804" spans="1:4" ht="15.6" x14ac:dyDescent="0.3">
      <c r="A2804" s="33">
        <v>2803</v>
      </c>
      <c r="B2804" s="72">
        <v>221.53199768066406</v>
      </c>
      <c r="C2804" s="72">
        <v>221.53199768066406</v>
      </c>
      <c r="D2804" s="72">
        <v>2.2153201103210449</v>
      </c>
    </row>
    <row r="2805" spans="1:4" ht="15.6" x14ac:dyDescent="0.3">
      <c r="A2805" s="33">
        <v>2804</v>
      </c>
      <c r="B2805" s="72">
        <v>228.77099609375</v>
      </c>
      <c r="C2805" s="72">
        <v>228.77099609375</v>
      </c>
      <c r="D2805" s="72">
        <v>2.2877099514007568</v>
      </c>
    </row>
    <row r="2806" spans="1:4" ht="15.6" x14ac:dyDescent="0.3">
      <c r="A2806" s="33">
        <v>2805</v>
      </c>
      <c r="B2806" s="72">
        <v>225.875</v>
      </c>
      <c r="C2806" s="72">
        <v>225.875</v>
      </c>
      <c r="D2806" s="72">
        <v>2.2587399482727051</v>
      </c>
    </row>
    <row r="2807" spans="1:4" ht="15.6" x14ac:dyDescent="0.3">
      <c r="A2807" s="33">
        <v>2806</v>
      </c>
      <c r="B2807" s="72">
        <v>233.31500244140625</v>
      </c>
      <c r="C2807" s="72">
        <v>233.31500244140625</v>
      </c>
      <c r="D2807" s="72">
        <v>2.3331499099731445</v>
      </c>
    </row>
    <row r="2808" spans="1:4" ht="15.6" x14ac:dyDescent="0.3">
      <c r="A2808" s="33">
        <v>2807</v>
      </c>
      <c r="B2808" s="72">
        <v>232.62899780273437</v>
      </c>
      <c r="C2808" s="72">
        <v>232.62899780273437</v>
      </c>
      <c r="D2808" s="72">
        <v>2.3262898921966553</v>
      </c>
    </row>
    <row r="2809" spans="1:4" ht="15.6" x14ac:dyDescent="0.3">
      <c r="A2809" s="33">
        <v>2808</v>
      </c>
      <c r="B2809" s="72">
        <v>228.37300109863281</v>
      </c>
      <c r="C2809" s="72">
        <v>228.37300109863281</v>
      </c>
      <c r="D2809" s="72">
        <v>2.2837300300598145</v>
      </c>
    </row>
    <row r="2810" spans="1:4" ht="15.6" x14ac:dyDescent="0.3">
      <c r="A2810" s="33">
        <v>2809</v>
      </c>
      <c r="B2810" s="72">
        <v>210.11199951171875</v>
      </c>
      <c r="C2810" s="72">
        <v>210.11199951171875</v>
      </c>
      <c r="D2810" s="72">
        <v>2.1011199951171875</v>
      </c>
    </row>
    <row r="2811" spans="1:4" ht="15.6" x14ac:dyDescent="0.3">
      <c r="A2811" s="33">
        <v>2810</v>
      </c>
      <c r="B2811" s="72">
        <v>200.98399353027344</v>
      </c>
      <c r="C2811" s="72">
        <v>200.98399353027344</v>
      </c>
      <c r="D2811" s="72">
        <v>2.009850025177002</v>
      </c>
    </row>
    <row r="2812" spans="1:4" ht="15.6" x14ac:dyDescent="0.3">
      <c r="A2812" s="33">
        <v>2811</v>
      </c>
      <c r="B2812" s="72">
        <v>184.16200256347656</v>
      </c>
      <c r="C2812" s="72">
        <v>184.16200256347656</v>
      </c>
      <c r="D2812" s="72">
        <v>1.8416199684143066</v>
      </c>
    </row>
    <row r="2813" spans="1:4" ht="15.6" x14ac:dyDescent="0.3">
      <c r="A2813" s="33">
        <v>2812</v>
      </c>
      <c r="B2813" s="72">
        <v>216.3699951171875</v>
      </c>
      <c r="C2813" s="72">
        <v>216.3699951171875</v>
      </c>
      <c r="D2813" s="72">
        <v>2.1637001037597656</v>
      </c>
    </row>
    <row r="2814" spans="1:4" ht="15.6" x14ac:dyDescent="0.3">
      <c r="A2814" s="33">
        <v>2813</v>
      </c>
      <c r="B2814" s="72">
        <v>187.39900207519531</v>
      </c>
      <c r="C2814" s="72">
        <v>187.39900207519531</v>
      </c>
      <c r="D2814" s="72">
        <v>1.8739900588989258</v>
      </c>
    </row>
    <row r="2815" spans="1:4" ht="15.6" x14ac:dyDescent="0.3">
      <c r="A2815" s="33">
        <v>2814</v>
      </c>
      <c r="B2815" s="72">
        <v>150.48199462890625</v>
      </c>
      <c r="C2815" s="72">
        <v>150.48199462890625</v>
      </c>
      <c r="D2815" s="72">
        <v>1.5048199892044067</v>
      </c>
    </row>
    <row r="2816" spans="1:4" ht="15.6" x14ac:dyDescent="0.3">
      <c r="A2816" s="33">
        <v>2815</v>
      </c>
      <c r="B2816" s="72">
        <v>158.00900268554688</v>
      </c>
      <c r="C2816" s="72">
        <v>158.00900268554688</v>
      </c>
      <c r="D2816" s="72">
        <v>1.5800900459289551</v>
      </c>
    </row>
    <row r="2817" spans="1:4" ht="15.6" x14ac:dyDescent="0.3">
      <c r="A2817" s="33">
        <v>2816</v>
      </c>
      <c r="B2817" s="72">
        <v>167.29400634765625</v>
      </c>
      <c r="C2817" s="72">
        <v>167.29400634765625</v>
      </c>
      <c r="D2817" s="72">
        <v>1.6729400157928467</v>
      </c>
    </row>
    <row r="2818" spans="1:4" ht="15.6" x14ac:dyDescent="0.3">
      <c r="A2818" s="33">
        <v>2817</v>
      </c>
      <c r="B2818" s="72">
        <v>177.54499816894531</v>
      </c>
      <c r="C2818" s="72">
        <v>177.54499816894531</v>
      </c>
      <c r="D2818" s="72">
        <v>1.7754499912261963</v>
      </c>
    </row>
    <row r="2819" spans="1:4" ht="15.6" x14ac:dyDescent="0.3">
      <c r="A2819" s="33">
        <v>2818</v>
      </c>
      <c r="B2819" s="72">
        <v>168.23399353027344</v>
      </c>
      <c r="C2819" s="72">
        <v>168.23399353027344</v>
      </c>
      <c r="D2819" s="72">
        <v>1.6823400259017944</v>
      </c>
    </row>
    <row r="2820" spans="1:4" ht="15.6" x14ac:dyDescent="0.3">
      <c r="A2820" s="33">
        <v>2819</v>
      </c>
      <c r="B2820" s="72">
        <v>232.12300109863281</v>
      </c>
      <c r="C2820" s="72">
        <v>232.12300109863281</v>
      </c>
      <c r="D2820" s="72">
        <v>2.3212299346923828</v>
      </c>
    </row>
    <row r="2821" spans="1:4" ht="15.6" x14ac:dyDescent="0.3">
      <c r="A2821" s="33">
        <v>2820</v>
      </c>
      <c r="B2821" s="72">
        <v>230.9429931640625</v>
      </c>
      <c r="C2821" s="72">
        <v>230.9429931640625</v>
      </c>
      <c r="D2821" s="72">
        <v>2.3094298839569092</v>
      </c>
    </row>
    <row r="2822" spans="1:4" ht="15.6" x14ac:dyDescent="0.3">
      <c r="A2822" s="33">
        <v>2821</v>
      </c>
      <c r="B2822" s="72">
        <v>228.03999328613281</v>
      </c>
      <c r="C2822" s="72">
        <v>228.03999328613281</v>
      </c>
      <c r="D2822" s="72">
        <v>2.2804000377655029</v>
      </c>
    </row>
    <row r="2823" spans="1:4" ht="15.6" x14ac:dyDescent="0.3">
      <c r="A2823" s="33">
        <v>2822</v>
      </c>
      <c r="B2823" s="72">
        <v>230.76499938964844</v>
      </c>
      <c r="C2823" s="72">
        <v>230.76499938964844</v>
      </c>
      <c r="D2823" s="72">
        <v>2.307650089263916</v>
      </c>
    </row>
    <row r="2824" spans="1:4" ht="15.6" x14ac:dyDescent="0.3">
      <c r="A2824" s="33">
        <v>2823</v>
      </c>
      <c r="B2824" s="72">
        <v>222.94500732421875</v>
      </c>
      <c r="C2824" s="72">
        <v>222.94500732421875</v>
      </c>
      <c r="D2824" s="72">
        <v>2.229449987411499</v>
      </c>
    </row>
    <row r="2825" spans="1:4" ht="15.6" x14ac:dyDescent="0.3">
      <c r="A2825" s="33">
        <v>2824</v>
      </c>
      <c r="B2825" s="72">
        <v>233.40499877929687</v>
      </c>
      <c r="C2825" s="72">
        <v>233.40499877929687</v>
      </c>
      <c r="D2825" s="72">
        <v>2.3340499401092529</v>
      </c>
    </row>
    <row r="2826" spans="1:4" ht="15.6" x14ac:dyDescent="0.3">
      <c r="A2826" s="33">
        <v>2825</v>
      </c>
      <c r="B2826" s="72">
        <v>225.09700012207031</v>
      </c>
      <c r="C2826" s="72">
        <v>225.09700012207031</v>
      </c>
      <c r="D2826" s="72">
        <v>2.2509698867797852</v>
      </c>
    </row>
    <row r="2827" spans="1:4" ht="15.6" x14ac:dyDescent="0.3">
      <c r="A2827" s="33">
        <v>2826</v>
      </c>
      <c r="B2827" s="72">
        <v>231.03700256347656</v>
      </c>
      <c r="C2827" s="72">
        <v>231.03700256347656</v>
      </c>
      <c r="D2827" s="72">
        <v>2.3103699684143066</v>
      </c>
    </row>
    <row r="2828" spans="1:4" ht="15.6" x14ac:dyDescent="0.3">
      <c r="A2828" s="33">
        <v>2827</v>
      </c>
      <c r="B2828" s="72">
        <v>232.59800720214844</v>
      </c>
      <c r="C2828" s="72">
        <v>232.59800720214844</v>
      </c>
      <c r="D2828" s="72">
        <v>2.3259799480438232</v>
      </c>
    </row>
    <row r="2829" spans="1:4" ht="15.6" x14ac:dyDescent="0.3">
      <c r="A2829" s="33">
        <v>2828</v>
      </c>
      <c r="B2829" s="72">
        <v>231.02299499511719</v>
      </c>
      <c r="C2829" s="72">
        <v>231.02299499511719</v>
      </c>
      <c r="D2829" s="72">
        <v>2.310230016708374</v>
      </c>
    </row>
    <row r="2830" spans="1:4" ht="15.6" x14ac:dyDescent="0.3">
      <c r="A2830" s="33">
        <v>2829</v>
      </c>
      <c r="B2830" s="72">
        <v>214.46400451660156</v>
      </c>
      <c r="C2830" s="72">
        <v>214.46400451660156</v>
      </c>
      <c r="D2830" s="72">
        <v>2.1446399688720703</v>
      </c>
    </row>
    <row r="2831" spans="1:4" ht="15.6" x14ac:dyDescent="0.3">
      <c r="A2831" s="33">
        <v>2830</v>
      </c>
      <c r="B2831" s="72">
        <v>208.67799377441406</v>
      </c>
      <c r="C2831" s="72">
        <v>208.67799377441406</v>
      </c>
      <c r="D2831" s="72">
        <v>2.0867800712585449</v>
      </c>
    </row>
    <row r="2832" spans="1:4" ht="15.6" x14ac:dyDescent="0.3">
      <c r="A2832" s="33">
        <v>2831</v>
      </c>
      <c r="B2832" s="72">
        <v>213.95500183105469</v>
      </c>
      <c r="C2832" s="72">
        <v>213.95500183105469</v>
      </c>
      <c r="D2832" s="72">
        <v>2.1395499706268311</v>
      </c>
    </row>
    <row r="2833" spans="1:4" ht="15.6" x14ac:dyDescent="0.3">
      <c r="A2833" s="33">
        <v>2832</v>
      </c>
      <c r="B2833" s="72">
        <v>231.58799743652344</v>
      </c>
      <c r="C2833" s="72">
        <v>231.58799743652344</v>
      </c>
      <c r="D2833" s="72">
        <v>2.3158800601959229</v>
      </c>
    </row>
    <row r="2834" spans="1:4" ht="15.6" x14ac:dyDescent="0.3">
      <c r="A2834" s="33">
        <v>2833</v>
      </c>
      <c r="B2834" s="72">
        <v>223.13099670410156</v>
      </c>
      <c r="C2834" s="72">
        <v>223.13099670410156</v>
      </c>
      <c r="D2834" s="72">
        <v>2.2313098907470703</v>
      </c>
    </row>
    <row r="2835" spans="1:4" ht="15.6" x14ac:dyDescent="0.3">
      <c r="A2835" s="33">
        <v>2834</v>
      </c>
      <c r="B2835" s="72">
        <v>227.27999877929687</v>
      </c>
      <c r="C2835" s="72">
        <v>227.27999877929687</v>
      </c>
      <c r="D2835" s="72">
        <v>2.2727999687194824</v>
      </c>
    </row>
    <row r="2836" spans="1:4" ht="15.6" x14ac:dyDescent="0.3">
      <c r="A2836" s="33">
        <v>2835</v>
      </c>
      <c r="B2836" s="72">
        <v>220.60000610351562</v>
      </c>
      <c r="C2836" s="72">
        <v>220.60000610351562</v>
      </c>
      <c r="D2836" s="72">
        <v>2.2060000896453857</v>
      </c>
    </row>
    <row r="2837" spans="1:4" ht="15.6" x14ac:dyDescent="0.3">
      <c r="A2837" s="33">
        <v>2836</v>
      </c>
      <c r="B2837" s="72">
        <v>196.20100402832031</v>
      </c>
      <c r="C2837" s="72">
        <v>196.20100402832031</v>
      </c>
      <c r="D2837" s="72">
        <v>1.9620100259780884</v>
      </c>
    </row>
    <row r="2838" spans="1:4" ht="15.6" x14ac:dyDescent="0.3">
      <c r="A2838" s="33">
        <v>2837</v>
      </c>
      <c r="B2838" s="72">
        <v>186.78399658203125</v>
      </c>
      <c r="C2838" s="72">
        <v>186.78399658203125</v>
      </c>
      <c r="D2838" s="72">
        <v>1.867840051651001</v>
      </c>
    </row>
    <row r="2839" spans="1:4" ht="15.6" x14ac:dyDescent="0.3">
      <c r="A2839" s="33">
        <v>2838</v>
      </c>
      <c r="B2839" s="72">
        <v>232.27400207519531</v>
      </c>
      <c r="C2839" s="72">
        <v>232.27400207519531</v>
      </c>
      <c r="D2839" s="72">
        <v>2.3227400779724121</v>
      </c>
    </row>
    <row r="2840" spans="1:4" ht="15.6" x14ac:dyDescent="0.3">
      <c r="A2840" s="33">
        <v>2839</v>
      </c>
      <c r="B2840" s="72">
        <v>232.50599670410156</v>
      </c>
      <c r="C2840" s="72">
        <v>232.50599670410156</v>
      </c>
      <c r="D2840" s="72">
        <v>2.3250598907470703</v>
      </c>
    </row>
    <row r="2841" spans="1:4" ht="15.6" x14ac:dyDescent="0.3">
      <c r="A2841" s="33">
        <v>2840</v>
      </c>
      <c r="B2841" s="72">
        <v>230.55299377441406</v>
      </c>
      <c r="C2841" s="72">
        <v>230.55299377441406</v>
      </c>
      <c r="D2841" s="72">
        <v>2.3055300712585449</v>
      </c>
    </row>
    <row r="2842" spans="1:4" ht="15.6" x14ac:dyDescent="0.3">
      <c r="A2842" s="33">
        <v>2841</v>
      </c>
      <c r="B2842" s="72">
        <v>233.20799255371094</v>
      </c>
      <c r="C2842" s="72">
        <v>233.20799255371094</v>
      </c>
      <c r="D2842" s="72">
        <v>2.3320798873901367</v>
      </c>
    </row>
    <row r="2843" spans="1:4" ht="15.6" x14ac:dyDescent="0.3">
      <c r="A2843" s="33">
        <v>2842</v>
      </c>
      <c r="B2843" s="72">
        <v>232.56100463867187</v>
      </c>
      <c r="C2843" s="72">
        <v>232.56100463867187</v>
      </c>
      <c r="D2843" s="72">
        <v>2.3256099224090576</v>
      </c>
    </row>
    <row r="2844" spans="1:4" ht="15.6" x14ac:dyDescent="0.3">
      <c r="A2844" s="33">
        <v>2843</v>
      </c>
      <c r="B2844" s="72">
        <v>232.65899658203125</v>
      </c>
      <c r="C2844" s="72">
        <v>232.65899658203125</v>
      </c>
      <c r="D2844" s="72">
        <v>2.3265900611877441</v>
      </c>
    </row>
    <row r="2845" spans="1:4" ht="15.6" x14ac:dyDescent="0.3">
      <c r="A2845" s="33">
        <v>2844</v>
      </c>
      <c r="B2845" s="72">
        <v>221.62199401855469</v>
      </c>
      <c r="C2845" s="72">
        <v>221.62199401855469</v>
      </c>
      <c r="D2845" s="72">
        <v>2.2162199020385742</v>
      </c>
    </row>
    <row r="2846" spans="1:4" ht="15.6" x14ac:dyDescent="0.3">
      <c r="A2846" s="33">
        <v>2845</v>
      </c>
      <c r="B2846" s="72">
        <v>217.30400085449219</v>
      </c>
      <c r="C2846" s="72">
        <v>217.30400085449219</v>
      </c>
      <c r="D2846" s="72">
        <v>2.1730399131774902</v>
      </c>
    </row>
    <row r="2847" spans="1:4" ht="15.6" x14ac:dyDescent="0.3">
      <c r="A2847" s="33">
        <v>2846</v>
      </c>
      <c r="B2847" s="72">
        <v>194.16900634765625</v>
      </c>
      <c r="C2847" s="72">
        <v>194.16900634765625</v>
      </c>
      <c r="D2847" s="72">
        <v>1.9416899681091309</v>
      </c>
    </row>
    <row r="2848" spans="1:4" ht="15.6" x14ac:dyDescent="0.3">
      <c r="A2848" s="33">
        <v>2847</v>
      </c>
      <c r="B2848" s="72">
        <v>230.61399841308594</v>
      </c>
      <c r="C2848" s="72">
        <v>230.61399841308594</v>
      </c>
      <c r="D2848" s="72">
        <v>2.3061399459838867</v>
      </c>
    </row>
    <row r="2849" spans="1:4" ht="15.6" x14ac:dyDescent="0.3">
      <c r="A2849" s="33">
        <v>2848</v>
      </c>
      <c r="B2849" s="72">
        <v>228.56599426269531</v>
      </c>
      <c r="C2849" s="72">
        <v>228.56599426269531</v>
      </c>
      <c r="D2849" s="72">
        <v>2.2856600284576416</v>
      </c>
    </row>
    <row r="2850" spans="1:4" ht="15.6" x14ac:dyDescent="0.3">
      <c r="A2850" s="33">
        <v>2849</v>
      </c>
      <c r="B2850" s="72">
        <v>225.32400512695312</v>
      </c>
      <c r="C2850" s="72">
        <v>225.32400512695312</v>
      </c>
      <c r="D2850" s="72">
        <v>2.2532401084899902</v>
      </c>
    </row>
    <row r="2851" spans="1:4" ht="15.6" x14ac:dyDescent="0.3">
      <c r="A2851" s="33">
        <v>2850</v>
      </c>
      <c r="B2851" s="72">
        <v>229.67399597167969</v>
      </c>
      <c r="C2851" s="72">
        <v>229.67399597167969</v>
      </c>
      <c r="D2851" s="72">
        <v>2.2967400550842285</v>
      </c>
    </row>
    <row r="2852" spans="1:4" ht="15.6" x14ac:dyDescent="0.3">
      <c r="A2852" s="33">
        <v>2851</v>
      </c>
      <c r="B2852" s="72">
        <v>228.00399780273437</v>
      </c>
      <c r="C2852" s="72">
        <v>228.00399780273437</v>
      </c>
      <c r="D2852" s="72">
        <v>2.2800400257110596</v>
      </c>
    </row>
    <row r="2853" spans="1:4" ht="15.6" x14ac:dyDescent="0.3">
      <c r="A2853" s="33">
        <v>2852</v>
      </c>
      <c r="B2853" s="72">
        <v>230.54299926757813</v>
      </c>
      <c r="C2853" s="72">
        <v>230.54299926757813</v>
      </c>
      <c r="D2853" s="72">
        <v>2.3054299354553223</v>
      </c>
    </row>
    <row r="2854" spans="1:4" ht="15.6" x14ac:dyDescent="0.3">
      <c r="A2854" s="33">
        <v>2853</v>
      </c>
      <c r="B2854" s="72">
        <v>233.40299987792969</v>
      </c>
      <c r="C2854" s="72">
        <v>233.40299987792969</v>
      </c>
      <c r="D2854" s="72">
        <v>2.3340299129486084</v>
      </c>
    </row>
    <row r="2855" spans="1:4" ht="15.6" x14ac:dyDescent="0.3">
      <c r="A2855" s="33">
        <v>2854</v>
      </c>
      <c r="B2855" s="72">
        <v>222.83299255371094</v>
      </c>
      <c r="C2855" s="72">
        <v>222.83299255371094</v>
      </c>
      <c r="D2855" s="72">
        <v>2.2283298969268799</v>
      </c>
    </row>
    <row r="2856" spans="1:4" ht="15.6" x14ac:dyDescent="0.3">
      <c r="A2856" s="33">
        <v>2855</v>
      </c>
      <c r="B2856" s="72">
        <v>214.45799255371094</v>
      </c>
      <c r="C2856" s="72">
        <v>214.45799255371094</v>
      </c>
      <c r="D2856" s="72">
        <v>2.1445798873901367</v>
      </c>
    </row>
    <row r="2857" spans="1:4" ht="15.6" x14ac:dyDescent="0.3">
      <c r="A2857" s="33">
        <v>2856</v>
      </c>
      <c r="B2857" s="72">
        <v>222.927001953125</v>
      </c>
      <c r="C2857" s="72">
        <v>222.927001953125</v>
      </c>
      <c r="D2857" s="72">
        <v>2.2292699813842773</v>
      </c>
    </row>
    <row r="2858" spans="1:4" ht="15.6" x14ac:dyDescent="0.3">
      <c r="A2858" s="33">
        <v>2857</v>
      </c>
      <c r="B2858" s="72">
        <v>227.11700439453125</v>
      </c>
      <c r="C2858" s="72">
        <v>227.11700439453125</v>
      </c>
      <c r="D2858" s="72">
        <v>2.271169900894165</v>
      </c>
    </row>
    <row r="2859" spans="1:4" ht="15.6" x14ac:dyDescent="0.3">
      <c r="A2859" s="33">
        <v>2858</v>
      </c>
      <c r="B2859" s="72">
        <v>232.19900512695312</v>
      </c>
      <c r="C2859" s="72">
        <v>232.19900512695312</v>
      </c>
      <c r="D2859" s="72">
        <v>2.3219900131225586</v>
      </c>
    </row>
    <row r="2860" spans="1:4" ht="15.6" x14ac:dyDescent="0.3">
      <c r="A2860" s="33">
        <v>2859</v>
      </c>
      <c r="B2860" s="72">
        <v>226.00100708007812</v>
      </c>
      <c r="C2860" s="72">
        <v>226.00100708007812</v>
      </c>
      <c r="D2860" s="72">
        <v>2.2600100040435791</v>
      </c>
    </row>
    <row r="2861" spans="1:4" ht="15.6" x14ac:dyDescent="0.3">
      <c r="A2861" s="33">
        <v>2860</v>
      </c>
      <c r="B2861" s="72">
        <v>233.21200561523437</v>
      </c>
      <c r="C2861" s="72">
        <v>233.21200561523437</v>
      </c>
      <c r="D2861" s="72">
        <v>2.3321199417114258</v>
      </c>
    </row>
    <row r="2862" spans="1:4" ht="15.6" x14ac:dyDescent="0.3">
      <c r="A2862" s="33">
        <v>2861</v>
      </c>
      <c r="B2862" s="72">
        <v>233.44900512695312</v>
      </c>
      <c r="C2862" s="72">
        <v>233.44900512695312</v>
      </c>
      <c r="D2862" s="72">
        <v>2.3344900608062744</v>
      </c>
    </row>
    <row r="2863" spans="1:4" ht="15.6" x14ac:dyDescent="0.3">
      <c r="A2863" s="33">
        <v>2862</v>
      </c>
      <c r="B2863" s="72">
        <v>227.80799865722656</v>
      </c>
      <c r="C2863" s="72">
        <v>227.80799865722656</v>
      </c>
      <c r="D2863" s="72">
        <v>2.2780799865722656</v>
      </c>
    </row>
    <row r="2864" spans="1:4" ht="15.6" x14ac:dyDescent="0.3">
      <c r="A2864" s="33">
        <v>2863</v>
      </c>
      <c r="B2864" s="72">
        <v>227.14799499511719</v>
      </c>
      <c r="C2864" s="72">
        <v>227.14799499511719</v>
      </c>
      <c r="D2864" s="72">
        <v>2.2714800834655762</v>
      </c>
    </row>
    <row r="2865" spans="1:4" ht="15.6" x14ac:dyDescent="0.3">
      <c r="A2865" s="33">
        <v>2864</v>
      </c>
      <c r="B2865" s="72">
        <v>231.69400024414062</v>
      </c>
      <c r="C2865" s="72">
        <v>231.69400024414062</v>
      </c>
      <c r="D2865" s="72">
        <v>2.3169400691986084</v>
      </c>
    </row>
    <row r="2866" spans="1:4" ht="15.6" x14ac:dyDescent="0.3">
      <c r="A2866" s="33">
        <v>2865</v>
      </c>
      <c r="B2866" s="72">
        <v>228.16799926757812</v>
      </c>
      <c r="C2866" s="72">
        <v>228.16799926757812</v>
      </c>
      <c r="D2866" s="72">
        <v>2.2816801071166992</v>
      </c>
    </row>
    <row r="2867" spans="1:4" ht="15.6" x14ac:dyDescent="0.3">
      <c r="A2867" s="33">
        <v>2866</v>
      </c>
      <c r="B2867" s="72">
        <v>232.66799926757812</v>
      </c>
      <c r="C2867" s="72">
        <v>232.66799926757812</v>
      </c>
      <c r="D2867" s="72">
        <v>2.3266799449920654</v>
      </c>
    </row>
    <row r="2868" spans="1:4" ht="15.6" x14ac:dyDescent="0.3">
      <c r="A2868" s="33">
        <v>2867</v>
      </c>
      <c r="B2868" s="72">
        <v>232.85099792480469</v>
      </c>
      <c r="C2868" s="72">
        <v>232.85099792480469</v>
      </c>
      <c r="D2868" s="72">
        <v>2.328510046005249</v>
      </c>
    </row>
    <row r="2869" spans="1:4" ht="15.6" x14ac:dyDescent="0.3">
      <c r="A2869" s="33">
        <v>2868</v>
      </c>
      <c r="B2869" s="72">
        <v>230.55900573730469</v>
      </c>
      <c r="C2869" s="72">
        <v>230.55900573730469</v>
      </c>
      <c r="D2869" s="72">
        <v>2.3055899143218994</v>
      </c>
    </row>
    <row r="2870" spans="1:4" ht="15.6" x14ac:dyDescent="0.3">
      <c r="A2870" s="33">
        <v>2869</v>
      </c>
      <c r="B2870" s="72">
        <v>233.42100524902344</v>
      </c>
      <c r="C2870" s="72">
        <v>233.42100524902344</v>
      </c>
      <c r="D2870" s="72">
        <v>2.3342099189758301</v>
      </c>
    </row>
    <row r="2871" spans="1:4" ht="15.6" x14ac:dyDescent="0.3">
      <c r="A2871" s="33">
        <v>2870</v>
      </c>
      <c r="B2871" s="72">
        <v>232.58900451660156</v>
      </c>
      <c r="C2871" s="72">
        <v>232.58900451660156</v>
      </c>
      <c r="D2871" s="72">
        <v>2.325890064239502</v>
      </c>
    </row>
    <row r="2872" spans="1:4" ht="15.6" x14ac:dyDescent="0.3">
      <c r="A2872" s="33">
        <v>2871</v>
      </c>
      <c r="B2872" s="72">
        <v>233.43800354003906</v>
      </c>
      <c r="C2872" s="72">
        <v>233.43800354003906</v>
      </c>
      <c r="D2872" s="72">
        <v>2.3343799114227295</v>
      </c>
    </row>
    <row r="2873" spans="1:4" ht="15.6" x14ac:dyDescent="0.3">
      <c r="A2873" s="33">
        <v>2872</v>
      </c>
      <c r="B2873" s="72">
        <v>199.07699584960937</v>
      </c>
      <c r="C2873" s="72">
        <v>199.07699584960937</v>
      </c>
      <c r="D2873" s="72">
        <v>1.9907699823379517</v>
      </c>
    </row>
    <row r="2874" spans="1:4" ht="15.6" x14ac:dyDescent="0.3">
      <c r="A2874" s="33">
        <v>2873</v>
      </c>
      <c r="B2874" s="72">
        <v>220.85000610351562</v>
      </c>
      <c r="C2874" s="72">
        <v>220.85000610351562</v>
      </c>
      <c r="D2874" s="72">
        <v>2.2084999084472656</v>
      </c>
    </row>
    <row r="2875" spans="1:4" ht="15.6" x14ac:dyDescent="0.3">
      <c r="A2875" s="33">
        <v>2874</v>
      </c>
      <c r="B2875" s="72">
        <v>221.73599243164062</v>
      </c>
      <c r="C2875" s="72">
        <v>221.73599243164062</v>
      </c>
      <c r="D2875" s="72">
        <v>2.2173600196838379</v>
      </c>
    </row>
    <row r="2876" spans="1:4" ht="15.6" x14ac:dyDescent="0.3">
      <c r="A2876" s="33">
        <v>2875</v>
      </c>
      <c r="B2876" s="72">
        <v>233.19599914550781</v>
      </c>
      <c r="C2876" s="72">
        <v>233.19599914550781</v>
      </c>
      <c r="D2876" s="72">
        <v>2.3319599628448486</v>
      </c>
    </row>
    <row r="2877" spans="1:4" ht="15.6" x14ac:dyDescent="0.3">
      <c r="A2877" s="33">
        <v>2876</v>
      </c>
      <c r="B2877" s="72">
        <v>233.08799743652344</v>
      </c>
      <c r="C2877" s="72">
        <v>233.08799743652344</v>
      </c>
      <c r="D2877" s="72">
        <v>2.3308799266815186</v>
      </c>
    </row>
    <row r="2878" spans="1:4" ht="15.6" x14ac:dyDescent="0.3">
      <c r="A2878" s="33">
        <v>2877</v>
      </c>
      <c r="B2878" s="72">
        <v>230.48599243164062</v>
      </c>
      <c r="C2878" s="72">
        <v>230.48599243164062</v>
      </c>
      <c r="D2878" s="72">
        <v>2.3048601150512695</v>
      </c>
    </row>
    <row r="2879" spans="1:4" ht="15.6" x14ac:dyDescent="0.3">
      <c r="A2879" s="33">
        <v>2878</v>
      </c>
      <c r="B2879" s="72">
        <v>225.89599609375</v>
      </c>
      <c r="C2879" s="72">
        <v>225.89599609375</v>
      </c>
      <c r="D2879" s="72">
        <v>2.2589600086212158</v>
      </c>
    </row>
    <row r="2880" spans="1:4" ht="15.6" x14ac:dyDescent="0.3">
      <c r="A2880" s="33">
        <v>2879</v>
      </c>
      <c r="B2880" s="72">
        <v>215.26199340820312</v>
      </c>
      <c r="C2880" s="72">
        <v>215.26199340820312</v>
      </c>
      <c r="D2880" s="72">
        <v>2.1526200771331787</v>
      </c>
    </row>
    <row r="2881" spans="1:4" ht="15.6" x14ac:dyDescent="0.3">
      <c r="A2881" s="33">
        <v>2880</v>
      </c>
      <c r="B2881" s="72">
        <v>211.4949951171875</v>
      </c>
      <c r="C2881" s="72">
        <v>211.4949951171875</v>
      </c>
      <c r="D2881" s="72">
        <v>2.1149499416351318</v>
      </c>
    </row>
    <row r="2882" spans="1:4" ht="15.6" x14ac:dyDescent="0.3">
      <c r="A2882" s="33">
        <v>2881</v>
      </c>
      <c r="B2882" s="72">
        <v>226.7030029296875</v>
      </c>
      <c r="C2882" s="72">
        <v>226.7030029296875</v>
      </c>
      <c r="D2882" s="72">
        <v>2.2670300006866455</v>
      </c>
    </row>
    <row r="2883" spans="1:4" ht="15.6" x14ac:dyDescent="0.3">
      <c r="A2883" s="33">
        <v>2882</v>
      </c>
      <c r="B2883" s="72">
        <v>231.69200134277344</v>
      </c>
      <c r="C2883" s="72">
        <v>231.69200134277344</v>
      </c>
      <c r="D2883" s="72">
        <v>2.3169200420379639</v>
      </c>
    </row>
    <row r="2884" spans="1:4" ht="15.6" x14ac:dyDescent="0.3">
      <c r="A2884" s="33">
        <v>2883</v>
      </c>
      <c r="B2884" s="72">
        <v>228.77999877929687</v>
      </c>
      <c r="C2884" s="72">
        <v>228.77999877929687</v>
      </c>
      <c r="D2884" s="72">
        <v>2.2878000736236572</v>
      </c>
    </row>
    <row r="2885" spans="1:4" ht="15.6" x14ac:dyDescent="0.3">
      <c r="A2885" s="33">
        <v>2884</v>
      </c>
      <c r="B2885" s="72">
        <v>233.11199951171875</v>
      </c>
      <c r="C2885" s="72">
        <v>233.11199951171875</v>
      </c>
      <c r="D2885" s="72">
        <v>2.3311200141906738</v>
      </c>
    </row>
    <row r="2886" spans="1:4" ht="15.6" x14ac:dyDescent="0.3">
      <c r="A2886" s="33">
        <v>2885</v>
      </c>
      <c r="B2886" s="72">
        <v>231.93099975585937</v>
      </c>
      <c r="C2886" s="72">
        <v>231.93099975585937</v>
      </c>
      <c r="D2886" s="72">
        <v>2.3193099498748779</v>
      </c>
    </row>
    <row r="2887" spans="1:4" ht="15.6" x14ac:dyDescent="0.3">
      <c r="A2887" s="33">
        <v>2886</v>
      </c>
      <c r="B2887" s="72">
        <v>227.87699890136719</v>
      </c>
      <c r="C2887" s="72">
        <v>227.87699890136719</v>
      </c>
      <c r="D2887" s="72">
        <v>2.2787699699401855</v>
      </c>
    </row>
    <row r="2888" spans="1:4" ht="15.6" x14ac:dyDescent="0.3">
      <c r="A2888" s="33">
        <v>2887</v>
      </c>
      <c r="B2888" s="72">
        <v>225.9429931640625</v>
      </c>
      <c r="C2888" s="72">
        <v>225.9429931640625</v>
      </c>
      <c r="D2888" s="72">
        <v>2.259429931640625</v>
      </c>
    </row>
    <row r="2889" spans="1:4" ht="15.6" x14ac:dyDescent="0.3">
      <c r="A2889" s="33">
        <v>2888</v>
      </c>
      <c r="B2889" s="72">
        <v>208.47999572753906</v>
      </c>
      <c r="C2889" s="72">
        <v>208.47999572753906</v>
      </c>
      <c r="D2889" s="72">
        <v>2.0848000049591064</v>
      </c>
    </row>
    <row r="2890" spans="1:4" ht="15.6" x14ac:dyDescent="0.3">
      <c r="A2890" s="33">
        <v>2889</v>
      </c>
      <c r="B2890" s="72">
        <v>200.67100524902344</v>
      </c>
      <c r="C2890" s="72">
        <v>200.67100524902344</v>
      </c>
      <c r="D2890" s="72">
        <v>2.0067100524902344</v>
      </c>
    </row>
    <row r="2891" spans="1:4" ht="15.6" x14ac:dyDescent="0.3">
      <c r="A2891" s="33">
        <v>2890</v>
      </c>
      <c r="B2891" s="72">
        <v>202.18099975585937</v>
      </c>
      <c r="C2891" s="72">
        <v>202.18099975585937</v>
      </c>
      <c r="D2891" s="72">
        <v>2.0218100547790527</v>
      </c>
    </row>
    <row r="2892" spans="1:4" ht="15.6" x14ac:dyDescent="0.3">
      <c r="A2892" s="33">
        <v>2891</v>
      </c>
      <c r="B2892" s="72">
        <v>226.5570068359375</v>
      </c>
      <c r="C2892" s="72">
        <v>226.5570068359375</v>
      </c>
      <c r="D2892" s="72">
        <v>2.2655699253082275</v>
      </c>
    </row>
    <row r="2893" spans="1:4" ht="15.6" x14ac:dyDescent="0.3">
      <c r="A2893" s="33">
        <v>2892</v>
      </c>
      <c r="B2893" s="72">
        <v>233.44099426269531</v>
      </c>
      <c r="C2893" s="72">
        <v>233.44099426269531</v>
      </c>
      <c r="D2893" s="72">
        <v>2.3344099521636963</v>
      </c>
    </row>
    <row r="2894" spans="1:4" ht="15.6" x14ac:dyDescent="0.3">
      <c r="A2894" s="33">
        <v>2893</v>
      </c>
      <c r="B2894" s="72">
        <v>233.18800354003906</v>
      </c>
      <c r="C2894" s="72">
        <v>233.18800354003906</v>
      </c>
      <c r="D2894" s="72">
        <v>2.3318800926208496</v>
      </c>
    </row>
    <row r="2895" spans="1:4" ht="15.6" x14ac:dyDescent="0.3">
      <c r="A2895" s="33">
        <v>2894</v>
      </c>
      <c r="B2895" s="72">
        <v>223.26699829101562</v>
      </c>
      <c r="C2895" s="72">
        <v>223.26699829101562</v>
      </c>
      <c r="D2895" s="72">
        <v>2.2326700687408447</v>
      </c>
    </row>
    <row r="2896" spans="1:4" ht="15.6" x14ac:dyDescent="0.3">
      <c r="A2896" s="33">
        <v>2895</v>
      </c>
      <c r="B2896" s="72">
        <v>189.74200439453125</v>
      </c>
      <c r="C2896" s="72">
        <v>189.74200439453125</v>
      </c>
      <c r="D2896" s="72">
        <v>1.8974200487136841</v>
      </c>
    </row>
    <row r="2897" spans="1:4" ht="15.6" x14ac:dyDescent="0.3">
      <c r="A2897" s="33">
        <v>2896</v>
      </c>
      <c r="B2897" s="72">
        <v>222.19400024414062</v>
      </c>
      <c r="C2897" s="72">
        <v>222.19400024414062</v>
      </c>
      <c r="D2897" s="72">
        <v>2.2219400405883789</v>
      </c>
    </row>
    <row r="2898" spans="1:4" ht="15.6" x14ac:dyDescent="0.3">
      <c r="A2898" s="33">
        <v>2897</v>
      </c>
      <c r="B2898" s="72">
        <v>232.07099914550781</v>
      </c>
      <c r="C2898" s="72">
        <v>232.07099914550781</v>
      </c>
      <c r="D2898" s="72">
        <v>2.3207099437713623</v>
      </c>
    </row>
    <row r="2899" spans="1:4" ht="15.6" x14ac:dyDescent="0.3">
      <c r="A2899" s="33">
        <v>2898</v>
      </c>
      <c r="B2899" s="72">
        <v>220.42399597167969</v>
      </c>
      <c r="C2899" s="72">
        <v>220.42399597167969</v>
      </c>
      <c r="D2899" s="72">
        <v>2.204240083694458</v>
      </c>
    </row>
    <row r="2900" spans="1:4" ht="15.6" x14ac:dyDescent="0.3">
      <c r="A2900" s="33">
        <v>2899</v>
      </c>
      <c r="B2900" s="72">
        <v>232.70399475097656</v>
      </c>
      <c r="C2900" s="72">
        <v>232.70399475097656</v>
      </c>
      <c r="D2900" s="72">
        <v>2.3270399570465088</v>
      </c>
    </row>
    <row r="2901" spans="1:4" ht="15.6" x14ac:dyDescent="0.3">
      <c r="A2901" s="33">
        <v>2900</v>
      </c>
      <c r="B2901" s="72">
        <v>232.30900573730469</v>
      </c>
      <c r="C2901" s="72">
        <v>232.30900573730469</v>
      </c>
      <c r="D2901" s="72">
        <v>2.3230900764465332</v>
      </c>
    </row>
    <row r="2902" spans="1:4" ht="15.6" x14ac:dyDescent="0.3">
      <c r="A2902" s="33">
        <v>2901</v>
      </c>
      <c r="B2902" s="72">
        <v>227.656005859375</v>
      </c>
      <c r="C2902" s="72">
        <v>227.656005859375</v>
      </c>
      <c r="D2902" s="72">
        <v>2.2765600681304932</v>
      </c>
    </row>
    <row r="2903" spans="1:4" ht="15.6" x14ac:dyDescent="0.3">
      <c r="A2903" s="33">
        <v>2902</v>
      </c>
      <c r="B2903" s="72">
        <v>224.33299255371094</v>
      </c>
      <c r="C2903" s="72">
        <v>224.33299255371094</v>
      </c>
      <c r="D2903" s="72">
        <v>2.2433300018310547</v>
      </c>
    </row>
    <row r="2904" spans="1:4" ht="15.6" x14ac:dyDescent="0.3">
      <c r="A2904" s="33">
        <v>2903</v>
      </c>
      <c r="B2904" s="72">
        <v>225.66900634765625</v>
      </c>
      <c r="C2904" s="72">
        <v>225.66900634765625</v>
      </c>
      <c r="D2904" s="72">
        <v>2.2566900253295898</v>
      </c>
    </row>
    <row r="2905" spans="1:4" ht="15.6" x14ac:dyDescent="0.3">
      <c r="A2905" s="33">
        <v>2904</v>
      </c>
      <c r="B2905" s="72">
        <v>208.87399291992187</v>
      </c>
      <c r="C2905" s="72">
        <v>208.87399291992187</v>
      </c>
      <c r="D2905" s="72">
        <v>2.0887401103973389</v>
      </c>
    </row>
    <row r="2906" spans="1:4" ht="15.6" x14ac:dyDescent="0.3">
      <c r="A2906" s="33">
        <v>2905</v>
      </c>
      <c r="B2906" s="72">
        <v>205.24099731445312</v>
      </c>
      <c r="C2906" s="72">
        <v>205.24099731445312</v>
      </c>
      <c r="D2906" s="72">
        <v>2.0524098873138428</v>
      </c>
    </row>
    <row r="2907" spans="1:4" ht="15.6" x14ac:dyDescent="0.3">
      <c r="A2907" s="33">
        <v>2906</v>
      </c>
      <c r="B2907" s="72">
        <v>227.77299499511719</v>
      </c>
      <c r="C2907" s="72">
        <v>227.77299499511719</v>
      </c>
      <c r="D2907" s="72">
        <v>2.2777299880981445</v>
      </c>
    </row>
    <row r="2908" spans="1:4" ht="15.6" x14ac:dyDescent="0.3">
      <c r="A2908" s="33">
        <v>2907</v>
      </c>
      <c r="B2908" s="72">
        <v>231.39999389648437</v>
      </c>
      <c r="C2908" s="72">
        <v>231.39999389648437</v>
      </c>
      <c r="D2908" s="72">
        <v>2.3139998912811279</v>
      </c>
    </row>
    <row r="2909" spans="1:4" ht="15.6" x14ac:dyDescent="0.3">
      <c r="A2909" s="33">
        <v>2908</v>
      </c>
      <c r="B2909" s="72">
        <v>224.44500732421875</v>
      </c>
      <c r="C2909" s="72">
        <v>224.44500732421875</v>
      </c>
      <c r="D2909" s="72">
        <v>2.2444500923156738</v>
      </c>
    </row>
    <row r="2910" spans="1:4" ht="15.6" x14ac:dyDescent="0.3">
      <c r="A2910" s="33">
        <v>2909</v>
      </c>
      <c r="B2910" s="72">
        <v>217.10400390625</v>
      </c>
      <c r="C2910" s="72">
        <v>217.10400390625</v>
      </c>
      <c r="D2910" s="72">
        <v>2.1710400581359863</v>
      </c>
    </row>
    <row r="2911" spans="1:4" ht="15.6" x14ac:dyDescent="0.3">
      <c r="A2911" s="33">
        <v>2910</v>
      </c>
      <c r="B2911" s="72">
        <v>212.14700317382812</v>
      </c>
      <c r="C2911" s="72">
        <v>212.14700317382812</v>
      </c>
      <c r="D2911" s="72">
        <v>2.1214699745178223</v>
      </c>
    </row>
    <row r="2912" spans="1:4" ht="15.6" x14ac:dyDescent="0.3">
      <c r="A2912" s="33">
        <v>2911</v>
      </c>
      <c r="B2912" s="72">
        <v>182.55499267578125</v>
      </c>
      <c r="C2912" s="72">
        <v>182.55499267578125</v>
      </c>
      <c r="D2912" s="72">
        <v>1.8255499601364136</v>
      </c>
    </row>
    <row r="2913" spans="1:4" ht="15.6" x14ac:dyDescent="0.3">
      <c r="A2913" s="33">
        <v>2912</v>
      </c>
      <c r="B2913" s="72">
        <v>193.50100708007812</v>
      </c>
      <c r="C2913" s="72">
        <v>193.50100708007812</v>
      </c>
      <c r="D2913" s="72">
        <v>1.9350099563598633</v>
      </c>
    </row>
    <row r="2914" spans="1:4" ht="15.6" x14ac:dyDescent="0.3">
      <c r="A2914" s="33">
        <v>2913</v>
      </c>
      <c r="B2914" s="72">
        <v>230.96099853515625</v>
      </c>
      <c r="C2914" s="72">
        <v>230.96099853515625</v>
      </c>
      <c r="D2914" s="72">
        <v>2.3096098899841309</v>
      </c>
    </row>
    <row r="2915" spans="1:4" ht="15.6" x14ac:dyDescent="0.3">
      <c r="A2915" s="33">
        <v>2914</v>
      </c>
      <c r="B2915" s="72">
        <v>230.05000305175781</v>
      </c>
      <c r="C2915" s="72">
        <v>230.05000305175781</v>
      </c>
      <c r="D2915" s="72">
        <v>2.3004999160766602</v>
      </c>
    </row>
    <row r="2916" spans="1:4" ht="15.6" x14ac:dyDescent="0.3">
      <c r="A2916" s="33">
        <v>2915</v>
      </c>
      <c r="B2916" s="72">
        <v>232.656005859375</v>
      </c>
      <c r="C2916" s="72">
        <v>232.656005859375</v>
      </c>
      <c r="D2916" s="72">
        <v>2.3265600204467773</v>
      </c>
    </row>
    <row r="2917" spans="1:4" ht="15.6" x14ac:dyDescent="0.3">
      <c r="A2917" s="33">
        <v>2916</v>
      </c>
      <c r="B2917" s="72">
        <v>223.24800109863281</v>
      </c>
      <c r="C2917" s="72">
        <v>223.24800109863281</v>
      </c>
      <c r="D2917" s="72">
        <v>2.2324800491333008</v>
      </c>
    </row>
    <row r="2918" spans="1:4" ht="15.6" x14ac:dyDescent="0.3">
      <c r="A2918" s="33">
        <v>2917</v>
      </c>
      <c r="B2918" s="72">
        <v>205.23599243164062</v>
      </c>
      <c r="C2918" s="72">
        <v>205.23599243164062</v>
      </c>
      <c r="D2918" s="72">
        <v>2.0523600578308105</v>
      </c>
    </row>
    <row r="2919" spans="1:4" ht="15.6" x14ac:dyDescent="0.3">
      <c r="A2919" s="33">
        <v>2918</v>
      </c>
      <c r="B2919" s="72">
        <v>212.52000427246094</v>
      </c>
      <c r="C2919" s="72">
        <v>212.52000427246094</v>
      </c>
      <c r="D2919" s="72">
        <v>2.1252000331878662</v>
      </c>
    </row>
    <row r="2920" spans="1:4" ht="15.6" x14ac:dyDescent="0.3">
      <c r="A2920" s="33">
        <v>2919</v>
      </c>
      <c r="B2920" s="72">
        <v>232.74600219726562</v>
      </c>
      <c r="C2920" s="72">
        <v>232.74600219726562</v>
      </c>
      <c r="D2920" s="72">
        <v>2.3274600505828857</v>
      </c>
    </row>
    <row r="2921" spans="1:4" ht="15.6" x14ac:dyDescent="0.3">
      <c r="A2921" s="33">
        <v>2920</v>
      </c>
      <c r="B2921" s="72">
        <v>224.01899719238281</v>
      </c>
      <c r="C2921" s="72">
        <v>224.01899719238281</v>
      </c>
      <c r="D2921" s="72">
        <v>2.2401900291442871</v>
      </c>
    </row>
    <row r="2922" spans="1:4" ht="15.6" x14ac:dyDescent="0.3">
      <c r="A2922" s="33">
        <v>2921</v>
      </c>
      <c r="B2922" s="72">
        <v>233.17599487304688</v>
      </c>
      <c r="C2922" s="72">
        <v>233.17599487304688</v>
      </c>
      <c r="D2922" s="72">
        <v>2.3317599296569824</v>
      </c>
    </row>
    <row r="2923" spans="1:4" ht="15.6" x14ac:dyDescent="0.3">
      <c r="A2923" s="33">
        <v>2922</v>
      </c>
      <c r="B2923" s="72">
        <v>226.33599853515625</v>
      </c>
      <c r="C2923" s="72">
        <v>226.33599853515625</v>
      </c>
      <c r="D2923" s="72">
        <v>2.2633600234985352</v>
      </c>
    </row>
    <row r="2924" spans="1:4" ht="15.6" x14ac:dyDescent="0.3">
      <c r="A2924" s="33">
        <v>2923</v>
      </c>
      <c r="B2924" s="72">
        <v>230.61199951171875</v>
      </c>
      <c r="C2924" s="72">
        <v>230.61199951171875</v>
      </c>
      <c r="D2924" s="72">
        <v>2.3061199188232422</v>
      </c>
    </row>
    <row r="2925" spans="1:4" ht="15.6" x14ac:dyDescent="0.3">
      <c r="A2925" s="33">
        <v>2924</v>
      </c>
      <c r="B2925" s="72">
        <v>231.56100463867187</v>
      </c>
      <c r="C2925" s="72">
        <v>231.56100463867187</v>
      </c>
      <c r="D2925" s="72">
        <v>2.3156099319458008</v>
      </c>
    </row>
    <row r="2926" spans="1:4" ht="15.6" x14ac:dyDescent="0.3">
      <c r="A2926" s="33">
        <v>2925</v>
      </c>
      <c r="B2926" s="72">
        <v>227.36700439453125</v>
      </c>
      <c r="C2926" s="72">
        <v>227.36700439453125</v>
      </c>
      <c r="D2926" s="72">
        <v>2.273669958114624</v>
      </c>
    </row>
    <row r="2927" spans="1:4" ht="15.6" x14ac:dyDescent="0.3">
      <c r="A2927" s="33">
        <v>2926</v>
      </c>
      <c r="B2927" s="72">
        <v>203.92300415039062</v>
      </c>
      <c r="C2927" s="72">
        <v>203.92300415039062</v>
      </c>
      <c r="D2927" s="72">
        <v>2.0392301082611084</v>
      </c>
    </row>
    <row r="2928" spans="1:4" ht="15.6" x14ac:dyDescent="0.3">
      <c r="A2928" s="33">
        <v>2927</v>
      </c>
      <c r="B2928" s="72">
        <v>204.7239990234375</v>
      </c>
      <c r="C2928" s="72">
        <v>204.7239990234375</v>
      </c>
      <c r="D2928" s="72">
        <v>2.0472400188446045</v>
      </c>
    </row>
    <row r="2929" spans="1:4" ht="15.6" x14ac:dyDescent="0.3">
      <c r="A2929" s="33">
        <v>2928</v>
      </c>
      <c r="B2929" s="72">
        <v>233.37100219726562</v>
      </c>
      <c r="C2929" s="72">
        <v>233.37100219726562</v>
      </c>
      <c r="D2929" s="72">
        <v>2.3337099552154541</v>
      </c>
    </row>
    <row r="2930" spans="1:4" ht="15.6" x14ac:dyDescent="0.3">
      <c r="A2930" s="33">
        <v>2929</v>
      </c>
      <c r="B2930" s="72">
        <v>230.18099975585937</v>
      </c>
      <c r="C2930" s="72">
        <v>230.18099975585937</v>
      </c>
      <c r="D2930" s="72">
        <v>2.3018100261688232</v>
      </c>
    </row>
    <row r="2931" spans="1:4" ht="15.6" x14ac:dyDescent="0.3">
      <c r="A2931" s="33">
        <v>2930</v>
      </c>
      <c r="B2931" s="72">
        <v>220.64300537109375</v>
      </c>
      <c r="C2931" s="72">
        <v>220.64300537109375</v>
      </c>
      <c r="D2931" s="72">
        <v>2.2064299583435059</v>
      </c>
    </row>
    <row r="2932" spans="1:4" ht="15.6" x14ac:dyDescent="0.3">
      <c r="A2932" s="33">
        <v>2931</v>
      </c>
      <c r="B2932" s="72">
        <v>216.69900512695312</v>
      </c>
      <c r="C2932" s="72">
        <v>216.69900512695312</v>
      </c>
      <c r="D2932" s="72">
        <v>2.1669900417327881</v>
      </c>
    </row>
    <row r="2933" spans="1:4" ht="15.6" x14ac:dyDescent="0.3">
      <c r="A2933" s="33">
        <v>2932</v>
      </c>
      <c r="B2933" s="72">
        <v>214.87699890136719</v>
      </c>
      <c r="C2933" s="72">
        <v>214.87699890136719</v>
      </c>
      <c r="D2933" s="72">
        <v>2.1487700939178467</v>
      </c>
    </row>
    <row r="2934" spans="1:4" ht="15.6" x14ac:dyDescent="0.3">
      <c r="A2934" s="33">
        <v>2933</v>
      </c>
      <c r="B2934" s="72">
        <v>226.80299377441406</v>
      </c>
      <c r="C2934" s="72">
        <v>226.80299377441406</v>
      </c>
      <c r="D2934" s="72">
        <v>2.2680299282073975</v>
      </c>
    </row>
    <row r="2935" spans="1:4" ht="15.6" x14ac:dyDescent="0.3">
      <c r="A2935" s="33">
        <v>2934</v>
      </c>
      <c r="B2935" s="72">
        <v>233.04800415039062</v>
      </c>
      <c r="C2935" s="72">
        <v>233.04800415039062</v>
      </c>
      <c r="D2935" s="72">
        <v>2.3304800987243652</v>
      </c>
    </row>
    <row r="2936" spans="1:4" ht="15.6" x14ac:dyDescent="0.3">
      <c r="A2936" s="33">
        <v>2935</v>
      </c>
      <c r="B2936" s="72">
        <v>230.54899597167969</v>
      </c>
      <c r="C2936" s="72">
        <v>230.54899597167969</v>
      </c>
      <c r="D2936" s="72">
        <v>2.3054900169372559</v>
      </c>
    </row>
    <row r="2937" spans="1:4" ht="15.6" x14ac:dyDescent="0.3">
      <c r="A2937" s="33">
        <v>2936</v>
      </c>
      <c r="B2937" s="72">
        <v>224.50599670410156</v>
      </c>
      <c r="C2937" s="72">
        <v>224.50599670410156</v>
      </c>
      <c r="D2937" s="72">
        <v>2.2450599670410156</v>
      </c>
    </row>
    <row r="2938" spans="1:4" ht="15.6" x14ac:dyDescent="0.3">
      <c r="A2938" s="33">
        <v>2937</v>
      </c>
      <c r="B2938" s="72">
        <v>230.68600463867187</v>
      </c>
      <c r="C2938" s="72">
        <v>230.68600463867187</v>
      </c>
      <c r="D2938" s="72">
        <v>2.3068599700927734</v>
      </c>
    </row>
    <row r="2939" spans="1:4" ht="15.6" x14ac:dyDescent="0.3">
      <c r="A2939" s="33">
        <v>2938</v>
      </c>
      <c r="B2939" s="72">
        <v>231.16000366210937</v>
      </c>
      <c r="C2939" s="72">
        <v>231.16000366210937</v>
      </c>
      <c r="D2939" s="72">
        <v>2.3115999698638916</v>
      </c>
    </row>
    <row r="2940" spans="1:4" ht="15.6" x14ac:dyDescent="0.3">
      <c r="A2940" s="33">
        <v>2939</v>
      </c>
      <c r="B2940" s="72">
        <v>233.45100402832031</v>
      </c>
      <c r="C2940" s="72">
        <v>233.45100402832031</v>
      </c>
      <c r="D2940" s="72">
        <v>2.3345100879669189</v>
      </c>
    </row>
    <row r="2941" spans="1:4" ht="15.6" x14ac:dyDescent="0.3">
      <c r="A2941" s="33">
        <v>2940</v>
      </c>
      <c r="B2941" s="72">
        <v>231.86599731445312</v>
      </c>
      <c r="C2941" s="72">
        <v>231.86599731445312</v>
      </c>
      <c r="D2941" s="72">
        <v>2.3186600208282471</v>
      </c>
    </row>
    <row r="2942" spans="1:4" ht="15.6" x14ac:dyDescent="0.3">
      <c r="A2942" s="33">
        <v>2941</v>
      </c>
      <c r="B2942" s="72">
        <v>221.31100463867187</v>
      </c>
      <c r="C2942" s="72">
        <v>221.31100463867187</v>
      </c>
      <c r="D2942" s="72">
        <v>2.2131099700927734</v>
      </c>
    </row>
    <row r="2943" spans="1:4" ht="15.6" x14ac:dyDescent="0.3">
      <c r="A2943" s="33">
        <v>2942</v>
      </c>
      <c r="B2943" s="72">
        <v>197.40800476074219</v>
      </c>
      <c r="C2943" s="72">
        <v>197.40800476074219</v>
      </c>
      <c r="D2943" s="72">
        <v>1.974079966545105</v>
      </c>
    </row>
    <row r="2944" spans="1:4" ht="15.6" x14ac:dyDescent="0.3">
      <c r="A2944" s="33">
        <v>2943</v>
      </c>
      <c r="B2944" s="72">
        <v>208.32899475097656</v>
      </c>
      <c r="C2944" s="72">
        <v>208.32899475097656</v>
      </c>
      <c r="D2944" s="72">
        <v>2.0832901000976562</v>
      </c>
    </row>
    <row r="2945" spans="1:4" ht="15.6" x14ac:dyDescent="0.3">
      <c r="A2945" s="33">
        <v>2944</v>
      </c>
      <c r="B2945" s="72">
        <v>228.10000610351562</v>
      </c>
      <c r="C2945" s="72">
        <v>228.10000610351562</v>
      </c>
      <c r="D2945" s="72">
        <v>2.2809998989105225</v>
      </c>
    </row>
    <row r="2946" spans="1:4" ht="15.6" x14ac:dyDescent="0.3">
      <c r="A2946" s="33">
        <v>2945</v>
      </c>
      <c r="B2946" s="72">
        <v>231.0780029296875</v>
      </c>
      <c r="C2946" s="72">
        <v>231.0780029296875</v>
      </c>
      <c r="D2946" s="72">
        <v>2.3107800483703613</v>
      </c>
    </row>
    <row r="2947" spans="1:4" ht="15.6" x14ac:dyDescent="0.3">
      <c r="A2947" s="33">
        <v>2946</v>
      </c>
      <c r="B2947" s="72">
        <v>223.39300537109375</v>
      </c>
      <c r="C2947" s="72">
        <v>223.39300537109375</v>
      </c>
      <c r="D2947" s="72">
        <v>2.2339301109313965</v>
      </c>
    </row>
    <row r="2948" spans="1:4" ht="15.6" x14ac:dyDescent="0.3">
      <c r="A2948" s="33">
        <v>2947</v>
      </c>
      <c r="B2948" s="72">
        <v>223.04100036621094</v>
      </c>
      <c r="C2948" s="72">
        <v>223.04100036621094</v>
      </c>
      <c r="D2948" s="72">
        <v>2.230410099029541</v>
      </c>
    </row>
    <row r="2949" spans="1:4" ht="15.6" x14ac:dyDescent="0.3">
      <c r="A2949" s="33">
        <v>2948</v>
      </c>
      <c r="B2949" s="72">
        <v>225.98800659179687</v>
      </c>
      <c r="C2949" s="72">
        <v>225.98800659179687</v>
      </c>
      <c r="D2949" s="72">
        <v>2.2598800659179687</v>
      </c>
    </row>
    <row r="2950" spans="1:4" ht="15.6" x14ac:dyDescent="0.3">
      <c r="A2950" s="33">
        <v>2949</v>
      </c>
      <c r="B2950" s="72">
        <v>227.6300048828125</v>
      </c>
      <c r="C2950" s="72">
        <v>227.6300048828125</v>
      </c>
      <c r="D2950" s="72">
        <v>2.2762999534606934</v>
      </c>
    </row>
    <row r="2951" spans="1:4" ht="15.6" x14ac:dyDescent="0.3">
      <c r="A2951" s="33">
        <v>2950</v>
      </c>
      <c r="B2951" s="72">
        <v>230.218994140625</v>
      </c>
      <c r="C2951" s="72">
        <v>230.218994140625</v>
      </c>
      <c r="D2951" s="72">
        <v>2.3021900653839111</v>
      </c>
    </row>
    <row r="2952" spans="1:4" ht="15.6" x14ac:dyDescent="0.3">
      <c r="A2952" s="33">
        <v>2951</v>
      </c>
      <c r="B2952" s="72">
        <v>233.41299438476562</v>
      </c>
      <c r="C2952" s="72">
        <v>233.41299438476562</v>
      </c>
      <c r="D2952" s="72">
        <v>2.3341300487518311</v>
      </c>
    </row>
    <row r="2953" spans="1:4" ht="15.6" x14ac:dyDescent="0.3">
      <c r="A2953" s="33">
        <v>2952</v>
      </c>
      <c r="B2953" s="72">
        <v>233.0469970703125</v>
      </c>
      <c r="C2953" s="72">
        <v>233.0469970703125</v>
      </c>
      <c r="D2953" s="72">
        <v>2.330470085144043</v>
      </c>
    </row>
    <row r="2954" spans="1:4" ht="15.6" x14ac:dyDescent="0.3">
      <c r="A2954" s="33">
        <v>2953</v>
      </c>
      <c r="B2954" s="72">
        <v>230.35899353027344</v>
      </c>
      <c r="C2954" s="72">
        <v>230.35899353027344</v>
      </c>
      <c r="D2954" s="72">
        <v>2.3035900592803955</v>
      </c>
    </row>
    <row r="2955" spans="1:4" ht="15.6" x14ac:dyDescent="0.3">
      <c r="A2955" s="33">
        <v>2954</v>
      </c>
      <c r="B2955" s="72">
        <v>230.59500122070312</v>
      </c>
      <c r="C2955" s="72">
        <v>230.59500122070312</v>
      </c>
      <c r="D2955" s="72">
        <v>2.3059499263763428</v>
      </c>
    </row>
    <row r="2956" spans="1:4" ht="15.6" x14ac:dyDescent="0.3">
      <c r="A2956" s="33">
        <v>2955</v>
      </c>
      <c r="B2956" s="72">
        <v>232.58299255371094</v>
      </c>
      <c r="C2956" s="72">
        <v>232.58299255371094</v>
      </c>
      <c r="D2956" s="72">
        <v>2.3258299827575684</v>
      </c>
    </row>
    <row r="2957" spans="1:4" ht="15.6" x14ac:dyDescent="0.3">
      <c r="A2957" s="33">
        <v>2956</v>
      </c>
      <c r="B2957" s="72">
        <v>233.42500305175781</v>
      </c>
      <c r="C2957" s="72">
        <v>233.42500305175781</v>
      </c>
      <c r="D2957" s="72">
        <v>2.3342499732971191</v>
      </c>
    </row>
    <row r="2958" spans="1:4" ht="15.6" x14ac:dyDescent="0.3">
      <c r="A2958" s="33">
        <v>2957</v>
      </c>
      <c r="B2958" s="72">
        <v>227.08599853515625</v>
      </c>
      <c r="C2958" s="72">
        <v>227.08599853515625</v>
      </c>
      <c r="D2958" s="72">
        <v>2.270859956741333</v>
      </c>
    </row>
    <row r="2959" spans="1:4" ht="15.6" x14ac:dyDescent="0.3">
      <c r="A2959" s="33">
        <v>2958</v>
      </c>
      <c r="B2959" s="72">
        <v>223.44999694824219</v>
      </c>
      <c r="C2959" s="72">
        <v>223.44999694824219</v>
      </c>
      <c r="D2959" s="72">
        <v>2.2344999313354492</v>
      </c>
    </row>
    <row r="2960" spans="1:4" ht="15.6" x14ac:dyDescent="0.3">
      <c r="A2960" s="33">
        <v>2959</v>
      </c>
      <c r="B2960" s="72">
        <v>216.61000061035156</v>
      </c>
      <c r="C2960" s="72">
        <v>216.61000061035156</v>
      </c>
      <c r="D2960" s="72">
        <v>2.166100025177002</v>
      </c>
    </row>
    <row r="2961" spans="1:4" ht="15.6" x14ac:dyDescent="0.3">
      <c r="A2961" s="33">
        <v>2960</v>
      </c>
      <c r="B2961" s="72">
        <v>197.27699279785156</v>
      </c>
      <c r="C2961" s="72">
        <v>197.27699279785156</v>
      </c>
      <c r="D2961" s="72">
        <v>1.9727699756622314</v>
      </c>
    </row>
    <row r="2962" spans="1:4" ht="15.6" x14ac:dyDescent="0.3">
      <c r="A2962" s="33">
        <v>2961</v>
      </c>
      <c r="B2962" s="72">
        <v>223.62899780273438</v>
      </c>
      <c r="C2962" s="72">
        <v>223.62899780273438</v>
      </c>
      <c r="D2962" s="72">
        <v>2.2362899780273438</v>
      </c>
    </row>
    <row r="2963" spans="1:4" ht="15.6" x14ac:dyDescent="0.3">
      <c r="A2963" s="33">
        <v>2962</v>
      </c>
      <c r="B2963" s="72">
        <v>229.86199951171875</v>
      </c>
      <c r="C2963" s="72">
        <v>229.86199951171875</v>
      </c>
      <c r="D2963" s="72">
        <v>2.2986199855804443</v>
      </c>
    </row>
    <row r="2964" spans="1:4" ht="15.6" x14ac:dyDescent="0.3">
      <c r="A2964" s="33">
        <v>2963</v>
      </c>
      <c r="B2964" s="72">
        <v>228.3070068359375</v>
      </c>
      <c r="C2964" s="72">
        <v>228.3070068359375</v>
      </c>
      <c r="D2964" s="72">
        <v>2.2830700874328613</v>
      </c>
    </row>
    <row r="2965" spans="1:4" ht="15.6" x14ac:dyDescent="0.3">
      <c r="A2965" s="33">
        <v>2964</v>
      </c>
      <c r="B2965" s="72">
        <v>230.24600219726562</v>
      </c>
      <c r="C2965" s="72">
        <v>230.24600219726562</v>
      </c>
      <c r="D2965" s="72">
        <v>2.3024599552154541</v>
      </c>
    </row>
    <row r="2966" spans="1:4" ht="15.6" x14ac:dyDescent="0.3">
      <c r="A2966" s="33">
        <v>2965</v>
      </c>
      <c r="B2966" s="72">
        <v>228.09599304199219</v>
      </c>
      <c r="C2966" s="72">
        <v>228.09599304199219</v>
      </c>
      <c r="D2966" s="72">
        <v>2.2809600830078125</v>
      </c>
    </row>
    <row r="2967" spans="1:4" ht="15.6" x14ac:dyDescent="0.3">
      <c r="A2967" s="33">
        <v>2966</v>
      </c>
      <c r="B2967" s="72">
        <v>233.17300415039062</v>
      </c>
      <c r="C2967" s="72">
        <v>233.17300415039062</v>
      </c>
      <c r="D2967" s="72">
        <v>2.3317298889160156</v>
      </c>
    </row>
    <row r="2968" spans="1:4" ht="15.6" x14ac:dyDescent="0.3">
      <c r="A2968" s="33">
        <v>2967</v>
      </c>
      <c r="B2968" s="72">
        <v>231.50700378417969</v>
      </c>
      <c r="C2968" s="72">
        <v>231.50700378417969</v>
      </c>
      <c r="D2968" s="72">
        <v>2.3150699138641357</v>
      </c>
    </row>
    <row r="2969" spans="1:4" ht="15.6" x14ac:dyDescent="0.3">
      <c r="A2969" s="33">
        <v>2968</v>
      </c>
      <c r="B2969" s="72">
        <v>224.68099975585937</v>
      </c>
      <c r="C2969" s="72">
        <v>224.68099975585937</v>
      </c>
      <c r="D2969" s="72">
        <v>2.2468099594116211</v>
      </c>
    </row>
    <row r="2970" spans="1:4" ht="15.6" x14ac:dyDescent="0.3">
      <c r="A2970" s="33">
        <v>2969</v>
      </c>
      <c r="B2970" s="72">
        <v>233.20100402832031</v>
      </c>
      <c r="C2970" s="72">
        <v>233.20100402832031</v>
      </c>
      <c r="D2970" s="72">
        <v>2.33201003074646</v>
      </c>
    </row>
    <row r="2971" spans="1:4" ht="15.6" x14ac:dyDescent="0.3">
      <c r="A2971" s="33">
        <v>2970</v>
      </c>
      <c r="B2971" s="72">
        <v>233.39199829101562</v>
      </c>
      <c r="C2971" s="72">
        <v>233.39199829101562</v>
      </c>
      <c r="D2971" s="72">
        <v>2.3339200019836426</v>
      </c>
    </row>
    <row r="2972" spans="1:4" ht="15.6" x14ac:dyDescent="0.3">
      <c r="A2972" s="33">
        <v>2971</v>
      </c>
      <c r="B2972" s="72">
        <v>231.63999938964844</v>
      </c>
      <c r="C2972" s="72">
        <v>231.63999938964844</v>
      </c>
      <c r="D2972" s="72">
        <v>2.3164000511169434</v>
      </c>
    </row>
    <row r="2973" spans="1:4" ht="15.6" x14ac:dyDescent="0.3">
      <c r="A2973" s="33">
        <v>2972</v>
      </c>
      <c r="B2973" s="72">
        <v>213.45100402832031</v>
      </c>
      <c r="C2973" s="72">
        <v>213.45100402832031</v>
      </c>
      <c r="D2973" s="72">
        <v>2.1345100402832031</v>
      </c>
    </row>
    <row r="2974" spans="1:4" ht="15.6" x14ac:dyDescent="0.3">
      <c r="A2974" s="33">
        <v>2973</v>
      </c>
      <c r="B2974" s="72">
        <v>213.76100158691406</v>
      </c>
      <c r="C2974" s="72">
        <v>213.76100158691406</v>
      </c>
      <c r="D2974" s="72">
        <v>2.1376099586486816</v>
      </c>
    </row>
    <row r="2975" spans="1:4" ht="15.6" x14ac:dyDescent="0.3">
      <c r="A2975" s="33">
        <v>2974</v>
      </c>
      <c r="B2975" s="72">
        <v>220.17399597167969</v>
      </c>
      <c r="C2975" s="72">
        <v>220.17399597167969</v>
      </c>
      <c r="D2975" s="72">
        <v>2.201740026473999</v>
      </c>
    </row>
    <row r="2976" spans="1:4" ht="15.6" x14ac:dyDescent="0.3">
      <c r="A2976" s="33">
        <v>2975</v>
      </c>
      <c r="B2976" s="72">
        <v>210.64300537109375</v>
      </c>
      <c r="C2976" s="72">
        <v>210.64300537109375</v>
      </c>
      <c r="D2976" s="72">
        <v>2.1064300537109375</v>
      </c>
    </row>
    <row r="2977" spans="1:4" ht="15.6" x14ac:dyDescent="0.3">
      <c r="A2977" s="33">
        <v>2976</v>
      </c>
      <c r="B2977" s="72">
        <v>212.16400146484375</v>
      </c>
      <c r="C2977" s="72">
        <v>212.16400146484375</v>
      </c>
      <c r="D2977" s="72">
        <v>2.1216399669647217</v>
      </c>
    </row>
    <row r="2978" spans="1:4" ht="15.6" x14ac:dyDescent="0.3">
      <c r="A2978" s="33">
        <v>2977</v>
      </c>
      <c r="B2978" s="72">
        <v>232.18800354003906</v>
      </c>
      <c r="C2978" s="72">
        <v>232.18800354003906</v>
      </c>
      <c r="D2978" s="72">
        <v>2.3218801021575928</v>
      </c>
    </row>
    <row r="2979" spans="1:4" ht="15.6" x14ac:dyDescent="0.3">
      <c r="A2979" s="33">
        <v>2978</v>
      </c>
      <c r="B2979" s="72">
        <v>228.74299621582031</v>
      </c>
      <c r="C2979" s="72">
        <v>228.74299621582031</v>
      </c>
      <c r="D2979" s="72">
        <v>2.2874300479888916</v>
      </c>
    </row>
    <row r="2980" spans="1:4" ht="15.6" x14ac:dyDescent="0.3">
      <c r="A2980" s="33">
        <v>2979</v>
      </c>
      <c r="B2980" s="72">
        <v>233.42399597167969</v>
      </c>
      <c r="C2980" s="72">
        <v>233.42399597167969</v>
      </c>
      <c r="D2980" s="72">
        <v>2.3342399597167969</v>
      </c>
    </row>
    <row r="2981" spans="1:4" ht="15.6" x14ac:dyDescent="0.3">
      <c r="A2981" s="33">
        <v>2980</v>
      </c>
      <c r="B2981" s="72">
        <v>231.37100219726562</v>
      </c>
      <c r="C2981" s="72">
        <v>231.37100219726562</v>
      </c>
      <c r="D2981" s="72">
        <v>2.3137099742889404</v>
      </c>
    </row>
    <row r="2982" spans="1:4" ht="15.6" x14ac:dyDescent="0.3">
      <c r="A2982" s="33">
        <v>2981</v>
      </c>
      <c r="B2982" s="72">
        <v>230.14799499511719</v>
      </c>
      <c r="C2982" s="72">
        <v>230.14799499511719</v>
      </c>
      <c r="D2982" s="72">
        <v>2.3014800548553467</v>
      </c>
    </row>
    <row r="2983" spans="1:4" ht="15.6" x14ac:dyDescent="0.3">
      <c r="A2983" s="33">
        <v>2982</v>
      </c>
      <c r="B2983" s="72">
        <v>233.30400085449219</v>
      </c>
      <c r="C2983" s="72">
        <v>233.30400085449219</v>
      </c>
      <c r="D2983" s="72">
        <v>2.3330399990081787</v>
      </c>
    </row>
    <row r="2984" spans="1:4" ht="15.6" x14ac:dyDescent="0.3">
      <c r="A2984" s="33">
        <v>2983</v>
      </c>
      <c r="B2984" s="72">
        <v>232.73300170898437</v>
      </c>
      <c r="C2984" s="72">
        <v>232.73300170898437</v>
      </c>
      <c r="D2984" s="72">
        <v>2.3273301124572754</v>
      </c>
    </row>
    <row r="2985" spans="1:4" ht="15.6" x14ac:dyDescent="0.3">
      <c r="A2985" s="33">
        <v>2984</v>
      </c>
      <c r="B2985" s="72">
        <v>232.08200073242187</v>
      </c>
      <c r="C2985" s="72">
        <v>232.08200073242187</v>
      </c>
      <c r="D2985" s="72">
        <v>2.3208200931549072</v>
      </c>
    </row>
    <row r="2986" spans="1:4" ht="15.6" x14ac:dyDescent="0.3">
      <c r="A2986" s="33">
        <v>2985</v>
      </c>
      <c r="B2986" s="72">
        <v>233.20599365234375</v>
      </c>
      <c r="C2986" s="72">
        <v>233.20599365234375</v>
      </c>
      <c r="D2986" s="72">
        <v>2.3320600986480713</v>
      </c>
    </row>
    <row r="2987" spans="1:4" ht="15.6" x14ac:dyDescent="0.3">
      <c r="A2987" s="33">
        <v>2986</v>
      </c>
      <c r="B2987" s="72">
        <v>230.04600524902344</v>
      </c>
      <c r="C2987" s="72">
        <v>230.04600524902344</v>
      </c>
      <c r="D2987" s="72">
        <v>2.3004601001739502</v>
      </c>
    </row>
    <row r="2988" spans="1:4" ht="15.6" x14ac:dyDescent="0.3">
      <c r="A2988" s="33">
        <v>2987</v>
      </c>
      <c r="B2988" s="72">
        <v>233.1719970703125</v>
      </c>
      <c r="C2988" s="72">
        <v>233.1719970703125</v>
      </c>
      <c r="D2988" s="72">
        <v>2.3317201137542725</v>
      </c>
    </row>
    <row r="2989" spans="1:4" ht="15.6" x14ac:dyDescent="0.3">
      <c r="A2989" s="33">
        <v>2988</v>
      </c>
      <c r="B2989" s="72">
        <v>225.86799621582031</v>
      </c>
      <c r="C2989" s="72">
        <v>225.86799621582031</v>
      </c>
      <c r="D2989" s="72">
        <v>2.2586801052093506</v>
      </c>
    </row>
    <row r="2990" spans="1:4" ht="15.6" x14ac:dyDescent="0.3">
      <c r="A2990" s="33">
        <v>2989</v>
      </c>
      <c r="B2990" s="72">
        <v>228.02200317382812</v>
      </c>
      <c r="C2990" s="72">
        <v>228.02200317382812</v>
      </c>
      <c r="D2990" s="72">
        <v>2.2802200317382813</v>
      </c>
    </row>
    <row r="2991" spans="1:4" ht="15.6" x14ac:dyDescent="0.3">
      <c r="A2991" s="33">
        <v>2990</v>
      </c>
      <c r="B2991" s="72">
        <v>218.34700012207031</v>
      </c>
      <c r="C2991" s="72">
        <v>218.34700012207031</v>
      </c>
      <c r="D2991" s="72">
        <v>2.1834700107574463</v>
      </c>
    </row>
    <row r="2992" spans="1:4" ht="15.6" x14ac:dyDescent="0.3">
      <c r="A2992" s="33">
        <v>2991</v>
      </c>
      <c r="B2992" s="72">
        <v>209.9949951171875</v>
      </c>
      <c r="C2992" s="72">
        <v>209.9949951171875</v>
      </c>
      <c r="D2992" s="72">
        <v>2.0999500751495361</v>
      </c>
    </row>
    <row r="2993" spans="1:4" ht="15.6" x14ac:dyDescent="0.3">
      <c r="A2993" s="33">
        <v>2992</v>
      </c>
      <c r="B2993" s="72">
        <v>211.42999267578125</v>
      </c>
      <c r="C2993" s="72">
        <v>211.42999267578125</v>
      </c>
      <c r="D2993" s="72">
        <v>2.114300012588501</v>
      </c>
    </row>
    <row r="2994" spans="1:4" ht="15.6" x14ac:dyDescent="0.3">
      <c r="A2994" s="33">
        <v>2993</v>
      </c>
      <c r="B2994" s="72">
        <v>229.95399475097656</v>
      </c>
      <c r="C2994" s="72">
        <v>229.95399475097656</v>
      </c>
      <c r="D2994" s="72">
        <v>2.2995400428771973</v>
      </c>
    </row>
    <row r="2995" spans="1:4" ht="15.6" x14ac:dyDescent="0.3">
      <c r="A2995" s="33">
        <v>2994</v>
      </c>
      <c r="B2995" s="72">
        <v>232.0050048828125</v>
      </c>
      <c r="C2995" s="72">
        <v>232.0050048828125</v>
      </c>
      <c r="D2995" s="72">
        <v>2.3200500011444092</v>
      </c>
    </row>
    <row r="2996" spans="1:4" ht="15.6" x14ac:dyDescent="0.3">
      <c r="A2996" s="33">
        <v>2995</v>
      </c>
      <c r="B2996" s="72">
        <v>232.64599609375</v>
      </c>
      <c r="C2996" s="72">
        <v>232.64599609375</v>
      </c>
      <c r="D2996" s="72">
        <v>2.3264598846435547</v>
      </c>
    </row>
    <row r="2997" spans="1:4" ht="15.6" x14ac:dyDescent="0.3">
      <c r="A2997" s="33">
        <v>2996</v>
      </c>
      <c r="B2997" s="72">
        <v>233.30900573730469</v>
      </c>
      <c r="C2997" s="72">
        <v>233.30900573730469</v>
      </c>
      <c r="D2997" s="72">
        <v>2.33309006690979</v>
      </c>
    </row>
    <row r="2998" spans="1:4" ht="15.6" x14ac:dyDescent="0.3">
      <c r="A2998" s="33">
        <v>2997</v>
      </c>
      <c r="B2998" s="72">
        <v>233.39300537109375</v>
      </c>
      <c r="C2998" s="72">
        <v>233.39300537109375</v>
      </c>
      <c r="D2998" s="72">
        <v>2.3339300155639648</v>
      </c>
    </row>
    <row r="2999" spans="1:4" ht="15.6" x14ac:dyDescent="0.3">
      <c r="A2999" s="33">
        <v>2998</v>
      </c>
      <c r="B2999" s="72">
        <v>232.08799743652344</v>
      </c>
      <c r="C2999" s="72">
        <v>232.08799743652344</v>
      </c>
      <c r="D2999" s="72">
        <v>2.3208799362182617</v>
      </c>
    </row>
    <row r="3000" spans="1:4" ht="15.6" x14ac:dyDescent="0.3">
      <c r="A3000" s="33">
        <v>2999</v>
      </c>
      <c r="B3000" s="72">
        <v>230.89399719238281</v>
      </c>
      <c r="C3000" s="72">
        <v>230.89399719238281</v>
      </c>
      <c r="D3000" s="72">
        <v>2.3089399337768555</v>
      </c>
    </row>
    <row r="3001" spans="1:4" ht="15.6" x14ac:dyDescent="0.3">
      <c r="A3001" s="33">
        <v>3000</v>
      </c>
      <c r="B3001" s="72">
        <v>232.91299438476562</v>
      </c>
      <c r="C3001" s="72">
        <v>232.91299438476562</v>
      </c>
      <c r="D3001" s="72">
        <v>2.3291299343109131</v>
      </c>
    </row>
    <row r="3002" spans="1:4" ht="15.6" x14ac:dyDescent="0.3">
      <c r="A3002" s="33">
        <v>3001</v>
      </c>
      <c r="B3002" s="72">
        <v>228.37199401855469</v>
      </c>
      <c r="C3002" s="72">
        <v>228.37199401855469</v>
      </c>
      <c r="D3002" s="72">
        <v>2.2837200164794922</v>
      </c>
    </row>
    <row r="3003" spans="1:4" ht="15.6" x14ac:dyDescent="0.3">
      <c r="A3003" s="33">
        <v>3002</v>
      </c>
      <c r="B3003" s="72">
        <v>223.05799865722656</v>
      </c>
      <c r="C3003" s="72">
        <v>223.05799865722656</v>
      </c>
      <c r="D3003" s="72">
        <v>2.2305800914764404</v>
      </c>
    </row>
    <row r="3004" spans="1:4" ht="15.6" x14ac:dyDescent="0.3">
      <c r="A3004" s="33">
        <v>3003</v>
      </c>
      <c r="B3004" s="72">
        <v>233.18299865722656</v>
      </c>
      <c r="C3004" s="72">
        <v>233.18299865722656</v>
      </c>
      <c r="D3004" s="72">
        <v>2.3318300247192383</v>
      </c>
    </row>
    <row r="3005" spans="1:4" ht="15.6" x14ac:dyDescent="0.3">
      <c r="A3005" s="33">
        <v>3004</v>
      </c>
      <c r="B3005" s="72">
        <v>233.44599914550781</v>
      </c>
      <c r="C3005" s="72">
        <v>233.44599914550781</v>
      </c>
      <c r="D3005" s="72">
        <v>2.3344600200653076</v>
      </c>
    </row>
    <row r="3006" spans="1:4" ht="15.6" x14ac:dyDescent="0.3">
      <c r="A3006" s="33">
        <v>3005</v>
      </c>
      <c r="B3006" s="72">
        <v>224.00300598144531</v>
      </c>
      <c r="C3006" s="72">
        <v>224.00300598144531</v>
      </c>
      <c r="D3006" s="72">
        <v>2.24003005027771</v>
      </c>
    </row>
    <row r="3007" spans="1:4" ht="15.6" x14ac:dyDescent="0.3">
      <c r="A3007" s="33">
        <v>3006</v>
      </c>
      <c r="B3007" s="72">
        <v>212.63200378417969</v>
      </c>
      <c r="C3007" s="72">
        <v>212.63200378417969</v>
      </c>
      <c r="D3007" s="72">
        <v>2.1263198852539062</v>
      </c>
    </row>
    <row r="3008" spans="1:4" ht="15.6" x14ac:dyDescent="0.3">
      <c r="A3008" s="33">
        <v>3007</v>
      </c>
      <c r="B3008" s="72">
        <v>220.50999450683594</v>
      </c>
      <c r="C3008" s="72">
        <v>220.50999450683594</v>
      </c>
      <c r="D3008" s="72">
        <v>2.2051000595092773</v>
      </c>
    </row>
    <row r="3009" spans="1:4" ht="15.6" x14ac:dyDescent="0.3">
      <c r="A3009" s="33">
        <v>3008</v>
      </c>
      <c r="B3009" s="72">
        <v>224.60800170898437</v>
      </c>
      <c r="C3009" s="72">
        <v>224.60800170898437</v>
      </c>
      <c r="D3009" s="72">
        <v>2.2460799217224121</v>
      </c>
    </row>
    <row r="3010" spans="1:4" ht="15.6" x14ac:dyDescent="0.3">
      <c r="A3010" s="33">
        <v>3009</v>
      </c>
      <c r="B3010" s="72">
        <v>233.29899597167969</v>
      </c>
      <c r="C3010" s="72">
        <v>233.29899597167969</v>
      </c>
      <c r="D3010" s="72">
        <v>2.3329899311065674</v>
      </c>
    </row>
    <row r="3011" spans="1:4" ht="15.6" x14ac:dyDescent="0.3">
      <c r="A3011" s="33">
        <v>3010</v>
      </c>
      <c r="B3011" s="72">
        <v>230.09599304199219</v>
      </c>
      <c r="C3011" s="72">
        <v>230.09599304199219</v>
      </c>
      <c r="D3011" s="72">
        <v>2.3009600639343262</v>
      </c>
    </row>
    <row r="3012" spans="1:4" ht="15.6" x14ac:dyDescent="0.3">
      <c r="A3012" s="33">
        <v>3011</v>
      </c>
      <c r="B3012" s="72">
        <v>233.42900085449219</v>
      </c>
      <c r="C3012" s="72">
        <v>233.42900085449219</v>
      </c>
      <c r="D3012" s="72">
        <v>2.3342900276184082</v>
      </c>
    </row>
    <row r="3013" spans="1:4" ht="15.6" x14ac:dyDescent="0.3">
      <c r="A3013" s="33">
        <v>3012</v>
      </c>
      <c r="B3013" s="72">
        <v>226.99400329589844</v>
      </c>
      <c r="C3013" s="72">
        <v>226.99400329589844</v>
      </c>
      <c r="D3013" s="72">
        <v>2.2699398994445801</v>
      </c>
    </row>
    <row r="3014" spans="1:4" ht="15.6" x14ac:dyDescent="0.3">
      <c r="A3014" s="33">
        <v>3013</v>
      </c>
      <c r="B3014" s="72">
        <v>215.19099426269531</v>
      </c>
      <c r="C3014" s="72">
        <v>215.19099426269531</v>
      </c>
      <c r="D3014" s="72">
        <v>2.1519100666046143</v>
      </c>
    </row>
    <row r="3015" spans="1:4" ht="15.6" x14ac:dyDescent="0.3">
      <c r="A3015" s="33">
        <v>3014</v>
      </c>
      <c r="B3015" s="72">
        <v>209.66900634765625</v>
      </c>
      <c r="C3015" s="72">
        <v>209.66900634765625</v>
      </c>
      <c r="D3015" s="72">
        <v>2.0966899394989014</v>
      </c>
    </row>
    <row r="3016" spans="1:4" ht="15.6" x14ac:dyDescent="0.3">
      <c r="A3016" s="33">
        <v>3015</v>
      </c>
      <c r="B3016" s="72">
        <v>217.40899658203125</v>
      </c>
      <c r="C3016" s="72">
        <v>217.40899658203125</v>
      </c>
      <c r="D3016" s="72">
        <v>2.1740899085998535</v>
      </c>
    </row>
    <row r="3017" spans="1:4" ht="15.6" x14ac:dyDescent="0.3">
      <c r="A3017" s="33">
        <v>3016</v>
      </c>
      <c r="B3017" s="72">
        <v>218.5</v>
      </c>
      <c r="C3017" s="72">
        <v>218.5</v>
      </c>
      <c r="D3017" s="72">
        <v>2.184999942779541</v>
      </c>
    </row>
    <row r="3018" spans="1:4" ht="15.6" x14ac:dyDescent="0.3">
      <c r="A3018" s="33">
        <v>3017</v>
      </c>
      <c r="B3018" s="72">
        <v>222.3179931640625</v>
      </c>
      <c r="C3018" s="72">
        <v>222.3179931640625</v>
      </c>
      <c r="D3018" s="72">
        <v>2.2231800556182861</v>
      </c>
    </row>
    <row r="3019" spans="1:4" ht="15.6" x14ac:dyDescent="0.3">
      <c r="A3019" s="33">
        <v>3018</v>
      </c>
      <c r="B3019" s="72">
        <v>194.697998046875</v>
      </c>
      <c r="C3019" s="72">
        <v>194.697998046875</v>
      </c>
      <c r="D3019" s="72">
        <v>1.9469799995422363</v>
      </c>
    </row>
    <row r="3020" spans="1:4" ht="15.6" x14ac:dyDescent="0.3">
      <c r="A3020" s="33">
        <v>3019</v>
      </c>
      <c r="B3020" s="72">
        <v>175.08799743652344</v>
      </c>
      <c r="C3020" s="72">
        <v>175.08799743652344</v>
      </c>
      <c r="D3020" s="72">
        <v>1.7508800029754639</v>
      </c>
    </row>
    <row r="3021" spans="1:4" ht="15.6" x14ac:dyDescent="0.3">
      <c r="A3021" s="33">
        <v>3020</v>
      </c>
      <c r="B3021" s="72">
        <v>222.40299987792969</v>
      </c>
      <c r="C3021" s="72">
        <v>222.40299987792969</v>
      </c>
      <c r="D3021" s="72">
        <v>2.2240300178527832</v>
      </c>
    </row>
    <row r="3022" spans="1:4" ht="15.6" x14ac:dyDescent="0.3">
      <c r="A3022" s="33">
        <v>3021</v>
      </c>
      <c r="B3022" s="72">
        <v>222.10499572753906</v>
      </c>
      <c r="C3022" s="72">
        <v>222.10499572753906</v>
      </c>
      <c r="D3022" s="72">
        <v>2.2210500240325928</v>
      </c>
    </row>
    <row r="3023" spans="1:4" ht="15.6" x14ac:dyDescent="0.3">
      <c r="A3023" s="33">
        <v>3022</v>
      </c>
      <c r="B3023" s="72">
        <v>219.85499572753906</v>
      </c>
      <c r="C3023" s="72">
        <v>219.85499572753906</v>
      </c>
      <c r="D3023" s="72">
        <v>2.1985499858856201</v>
      </c>
    </row>
    <row r="3024" spans="1:4" ht="15.6" x14ac:dyDescent="0.3">
      <c r="A3024" s="33">
        <v>3023</v>
      </c>
      <c r="B3024" s="72">
        <v>229.36099243164062</v>
      </c>
      <c r="C3024" s="72">
        <v>229.36099243164062</v>
      </c>
      <c r="D3024" s="72">
        <v>2.2936100959777832</v>
      </c>
    </row>
    <row r="3025" spans="1:4" ht="15.6" x14ac:dyDescent="0.3">
      <c r="A3025" s="33">
        <v>3024</v>
      </c>
      <c r="B3025" s="72">
        <v>224.0570068359375</v>
      </c>
      <c r="C3025" s="72">
        <v>224.0570068359375</v>
      </c>
      <c r="D3025" s="72">
        <v>2.240570068359375</v>
      </c>
    </row>
    <row r="3026" spans="1:4" ht="15.6" x14ac:dyDescent="0.3">
      <c r="A3026" s="33">
        <v>3025</v>
      </c>
      <c r="B3026" s="72">
        <v>232.12399291992187</v>
      </c>
      <c r="C3026" s="72">
        <v>232.12399291992187</v>
      </c>
      <c r="D3026" s="72">
        <v>2.3212399482727051</v>
      </c>
    </row>
    <row r="3027" spans="1:4" ht="15.6" x14ac:dyDescent="0.3">
      <c r="A3027" s="33">
        <v>3026</v>
      </c>
      <c r="B3027" s="72">
        <v>224.5469970703125</v>
      </c>
      <c r="C3027" s="72">
        <v>224.5469970703125</v>
      </c>
      <c r="D3027" s="72">
        <v>2.2454700469970703</v>
      </c>
    </row>
    <row r="3028" spans="1:4" ht="15.6" x14ac:dyDescent="0.3">
      <c r="A3028" s="33">
        <v>3027</v>
      </c>
      <c r="B3028" s="72">
        <v>226.20599365234375</v>
      </c>
      <c r="C3028" s="72">
        <v>226.20599365234375</v>
      </c>
      <c r="D3028" s="72">
        <v>2.2620599269866943</v>
      </c>
    </row>
    <row r="3029" spans="1:4" ht="15.6" x14ac:dyDescent="0.3">
      <c r="A3029" s="33">
        <v>3028</v>
      </c>
      <c r="B3029" s="72">
        <v>226.43099975585937</v>
      </c>
      <c r="C3029" s="72">
        <v>226.43099975585937</v>
      </c>
      <c r="D3029" s="72">
        <v>2.2643098831176758</v>
      </c>
    </row>
    <row r="3030" spans="1:4" ht="15.6" x14ac:dyDescent="0.3">
      <c r="A3030" s="33">
        <v>3029</v>
      </c>
      <c r="B3030" s="72">
        <v>207.00799560546875</v>
      </c>
      <c r="C3030" s="72">
        <v>207.00799560546875</v>
      </c>
      <c r="D3030" s="72">
        <v>2.070080041885376</v>
      </c>
    </row>
    <row r="3031" spans="1:4" ht="15.6" x14ac:dyDescent="0.3">
      <c r="A3031" s="33">
        <v>3030</v>
      </c>
      <c r="B3031" s="72">
        <v>206.71000671386719</v>
      </c>
      <c r="C3031" s="72">
        <v>206.71000671386719</v>
      </c>
      <c r="D3031" s="72">
        <v>2.0671000480651855</v>
      </c>
    </row>
    <row r="3032" spans="1:4" ht="15.6" x14ac:dyDescent="0.3">
      <c r="A3032" s="33">
        <v>3031</v>
      </c>
      <c r="B3032" s="72">
        <v>202.1719970703125</v>
      </c>
      <c r="C3032" s="72">
        <v>202.1719970703125</v>
      </c>
      <c r="D3032" s="72">
        <v>2.0217199325561523</v>
      </c>
    </row>
    <row r="3033" spans="1:4" ht="15.6" x14ac:dyDescent="0.3">
      <c r="A3033" s="33">
        <v>3032</v>
      </c>
      <c r="B3033" s="72">
        <v>204.3489990234375</v>
      </c>
      <c r="C3033" s="72">
        <v>204.3489990234375</v>
      </c>
      <c r="D3033" s="72">
        <v>2.043489933013916</v>
      </c>
    </row>
    <row r="3034" spans="1:4" ht="15.6" x14ac:dyDescent="0.3">
      <c r="A3034" s="33">
        <v>3033</v>
      </c>
      <c r="B3034" s="72">
        <v>201.49699401855469</v>
      </c>
      <c r="C3034" s="72">
        <v>201.49699401855469</v>
      </c>
      <c r="D3034" s="72">
        <v>2.014970064163208</v>
      </c>
    </row>
    <row r="3035" spans="1:4" ht="15.6" x14ac:dyDescent="0.3">
      <c r="A3035" s="33">
        <v>3034</v>
      </c>
      <c r="B3035" s="72">
        <v>220.531005859375</v>
      </c>
      <c r="C3035" s="72">
        <v>220.531005859375</v>
      </c>
      <c r="D3035" s="72">
        <v>2.2053101062774658</v>
      </c>
    </row>
    <row r="3036" spans="1:4" ht="15.6" x14ac:dyDescent="0.3">
      <c r="A3036" s="33">
        <v>3035</v>
      </c>
      <c r="B3036" s="72">
        <v>218.36399841308594</v>
      </c>
      <c r="C3036" s="72">
        <v>218.36399841308594</v>
      </c>
      <c r="D3036" s="72">
        <v>2.1836400032043457</v>
      </c>
    </row>
    <row r="3037" spans="1:4" ht="15.6" x14ac:dyDescent="0.3">
      <c r="A3037" s="33">
        <v>3036</v>
      </c>
      <c r="B3037" s="72">
        <v>224.13900756835937</v>
      </c>
      <c r="C3037" s="72">
        <v>224.13900756835937</v>
      </c>
      <c r="D3037" s="72">
        <v>2.2413899898529053</v>
      </c>
    </row>
    <row r="3038" spans="1:4" ht="15.6" x14ac:dyDescent="0.3">
      <c r="A3038" s="33">
        <v>3037</v>
      </c>
      <c r="B3038" s="72">
        <v>229.61399841308594</v>
      </c>
      <c r="C3038" s="72">
        <v>229.61399841308594</v>
      </c>
      <c r="D3038" s="72">
        <v>2.2961399555206299</v>
      </c>
    </row>
    <row r="3039" spans="1:4" ht="15.6" x14ac:dyDescent="0.3">
      <c r="A3039" s="33">
        <v>3038</v>
      </c>
      <c r="B3039" s="72">
        <v>230.15899658203125</v>
      </c>
      <c r="C3039" s="72">
        <v>230.15899658203125</v>
      </c>
      <c r="D3039" s="72">
        <v>2.3015899658203125</v>
      </c>
    </row>
    <row r="3040" spans="1:4" ht="15.6" x14ac:dyDescent="0.3">
      <c r="A3040" s="33">
        <v>3039</v>
      </c>
      <c r="B3040" s="72">
        <v>223.87300109863281</v>
      </c>
      <c r="C3040" s="72">
        <v>223.87300109863281</v>
      </c>
      <c r="D3040" s="72">
        <v>2.2387299537658691</v>
      </c>
    </row>
    <row r="3041" spans="1:4" ht="15.6" x14ac:dyDescent="0.3">
      <c r="A3041" s="33">
        <v>3040</v>
      </c>
      <c r="B3041" s="72">
        <v>227.36099243164062</v>
      </c>
      <c r="C3041" s="72">
        <v>227.36099243164062</v>
      </c>
      <c r="D3041" s="72">
        <v>2.2736101150512695</v>
      </c>
    </row>
    <row r="3042" spans="1:4" ht="15.6" x14ac:dyDescent="0.3">
      <c r="A3042" s="33">
        <v>3041</v>
      </c>
      <c r="B3042" s="72">
        <v>229.1719970703125</v>
      </c>
      <c r="C3042" s="72">
        <v>229.1719970703125</v>
      </c>
      <c r="D3042" s="72">
        <v>2.291719913482666</v>
      </c>
    </row>
    <row r="3043" spans="1:4" ht="15.6" x14ac:dyDescent="0.3">
      <c r="A3043" s="33">
        <v>3042</v>
      </c>
      <c r="B3043" s="72">
        <v>229.86300659179687</v>
      </c>
      <c r="C3043" s="72">
        <v>229.86300659179687</v>
      </c>
      <c r="D3043" s="72">
        <v>2.2986299991607666</v>
      </c>
    </row>
    <row r="3044" spans="1:4" ht="15.6" x14ac:dyDescent="0.3">
      <c r="A3044" s="33">
        <v>3043</v>
      </c>
      <c r="B3044" s="72">
        <v>216.21600341796875</v>
      </c>
      <c r="C3044" s="72">
        <v>216.21600341796875</v>
      </c>
      <c r="D3044" s="72">
        <v>2.1621599197387695</v>
      </c>
    </row>
    <row r="3045" spans="1:4" ht="15.6" x14ac:dyDescent="0.3">
      <c r="A3045" s="33">
        <v>3044</v>
      </c>
      <c r="B3045" s="72">
        <v>217.50100708007812</v>
      </c>
      <c r="C3045" s="72">
        <v>217.50100708007812</v>
      </c>
      <c r="D3045" s="72">
        <v>2.1750099658966064</v>
      </c>
    </row>
    <row r="3046" spans="1:4" ht="15.6" x14ac:dyDescent="0.3">
      <c r="A3046" s="33">
        <v>3045</v>
      </c>
      <c r="B3046" s="72">
        <v>221.61000061035156</v>
      </c>
      <c r="C3046" s="72">
        <v>221.61000061035156</v>
      </c>
      <c r="D3046" s="72">
        <v>2.2160999774932861</v>
      </c>
    </row>
    <row r="3047" spans="1:4" ht="15.6" x14ac:dyDescent="0.3">
      <c r="A3047" s="33">
        <v>3046</v>
      </c>
      <c r="B3047" s="72">
        <v>214.24899291992187</v>
      </c>
      <c r="C3047" s="72">
        <v>214.24899291992187</v>
      </c>
      <c r="D3047" s="72">
        <v>2.1424899101257324</v>
      </c>
    </row>
    <row r="3048" spans="1:4" ht="15.6" x14ac:dyDescent="0.3">
      <c r="A3048" s="33">
        <v>3047</v>
      </c>
      <c r="B3048" s="72">
        <v>201.91700744628906</v>
      </c>
      <c r="C3048" s="72">
        <v>201.91700744628906</v>
      </c>
      <c r="D3048" s="72">
        <v>2.0191700458526611</v>
      </c>
    </row>
    <row r="3049" spans="1:4" ht="15.6" x14ac:dyDescent="0.3">
      <c r="A3049" s="33">
        <v>3048</v>
      </c>
      <c r="B3049" s="72">
        <v>215.906005859375</v>
      </c>
      <c r="C3049" s="72">
        <v>215.906005859375</v>
      </c>
      <c r="D3049" s="72">
        <v>2.159060001373291</v>
      </c>
    </row>
    <row r="3050" spans="1:4" ht="15.6" x14ac:dyDescent="0.3">
      <c r="A3050" s="33">
        <v>3049</v>
      </c>
      <c r="B3050" s="72">
        <v>213.55599975585937</v>
      </c>
      <c r="C3050" s="72">
        <v>213.55599975585937</v>
      </c>
      <c r="D3050" s="72">
        <v>2.1355600357055664</v>
      </c>
    </row>
    <row r="3051" spans="1:4" ht="15.6" x14ac:dyDescent="0.3">
      <c r="A3051" s="33">
        <v>3050</v>
      </c>
      <c r="B3051" s="72">
        <v>198.06100463867187</v>
      </c>
      <c r="C3051" s="72">
        <v>198.06100463867187</v>
      </c>
      <c r="D3051" s="72">
        <v>1.9806100130081177</v>
      </c>
    </row>
    <row r="3052" spans="1:4" ht="15.6" x14ac:dyDescent="0.3">
      <c r="A3052" s="33">
        <v>3051</v>
      </c>
      <c r="B3052" s="72">
        <v>198.656005859375</v>
      </c>
      <c r="C3052" s="72">
        <v>198.656005859375</v>
      </c>
      <c r="D3052" s="72">
        <v>1.9865599870681763</v>
      </c>
    </row>
    <row r="3053" spans="1:4" ht="15.6" x14ac:dyDescent="0.3">
      <c r="A3053" s="33">
        <v>3052</v>
      </c>
      <c r="B3053" s="72">
        <v>204.59800720214844</v>
      </c>
      <c r="C3053" s="72">
        <v>204.59800720214844</v>
      </c>
      <c r="D3053" s="72">
        <v>2.0459799766540527</v>
      </c>
    </row>
    <row r="3054" spans="1:4" ht="15.6" x14ac:dyDescent="0.3">
      <c r="A3054" s="33">
        <v>3053</v>
      </c>
      <c r="B3054" s="72">
        <v>215.08900451660156</v>
      </c>
      <c r="C3054" s="72">
        <v>215.08900451660156</v>
      </c>
      <c r="D3054" s="72">
        <v>2.1508901119232178</v>
      </c>
    </row>
    <row r="3055" spans="1:4" ht="15.6" x14ac:dyDescent="0.3">
      <c r="A3055" s="33">
        <v>3054</v>
      </c>
      <c r="B3055" s="72">
        <v>225.79800415039062</v>
      </c>
      <c r="C3055" s="72">
        <v>225.79800415039062</v>
      </c>
      <c r="D3055" s="72">
        <v>2.2579801082611084</v>
      </c>
    </row>
    <row r="3056" spans="1:4" ht="15.6" x14ac:dyDescent="0.3">
      <c r="A3056" s="33">
        <v>3055</v>
      </c>
      <c r="B3056" s="72">
        <v>224.68899536132812</v>
      </c>
      <c r="C3056" s="72">
        <v>224.68899536132812</v>
      </c>
      <c r="D3056" s="72">
        <v>2.2468900680541992</v>
      </c>
    </row>
    <row r="3057" spans="1:4" ht="15.6" x14ac:dyDescent="0.3">
      <c r="A3057" s="33">
        <v>3056</v>
      </c>
      <c r="B3057" s="72">
        <v>231.02499389648437</v>
      </c>
      <c r="C3057" s="72">
        <v>231.02499389648437</v>
      </c>
      <c r="D3057" s="72">
        <v>2.3102500438690186</v>
      </c>
    </row>
    <row r="3058" spans="1:4" ht="15.6" x14ac:dyDescent="0.3">
      <c r="A3058" s="33">
        <v>3057</v>
      </c>
      <c r="B3058" s="72">
        <v>232.61399841308594</v>
      </c>
      <c r="C3058" s="72">
        <v>232.61399841308594</v>
      </c>
      <c r="D3058" s="72">
        <v>2.3261399269104004</v>
      </c>
    </row>
    <row r="3059" spans="1:4" ht="15.6" x14ac:dyDescent="0.3">
      <c r="A3059" s="33">
        <v>3058</v>
      </c>
      <c r="B3059" s="72">
        <v>226.97999572753906</v>
      </c>
      <c r="C3059" s="72">
        <v>226.97999572753906</v>
      </c>
      <c r="D3059" s="72">
        <v>2.2697999477386475</v>
      </c>
    </row>
    <row r="3060" spans="1:4" ht="15.6" x14ac:dyDescent="0.3">
      <c r="A3060" s="33">
        <v>3059</v>
      </c>
      <c r="B3060" s="72">
        <v>217.7449951171875</v>
      </c>
      <c r="C3060" s="72">
        <v>217.7449951171875</v>
      </c>
      <c r="D3060" s="72">
        <v>2.1774499416351318</v>
      </c>
    </row>
    <row r="3061" spans="1:4" ht="15.6" x14ac:dyDescent="0.3">
      <c r="A3061" s="33">
        <v>3060</v>
      </c>
      <c r="B3061" s="72">
        <v>224.24200439453125</v>
      </c>
      <c r="C3061" s="72">
        <v>224.24200439453125</v>
      </c>
      <c r="D3061" s="72">
        <v>2.242419958114624</v>
      </c>
    </row>
    <row r="3062" spans="1:4" ht="15.6" x14ac:dyDescent="0.3">
      <c r="A3062" s="33">
        <v>3061</v>
      </c>
      <c r="B3062" s="72">
        <v>233.15199279785156</v>
      </c>
      <c r="C3062" s="72">
        <v>233.15199279785156</v>
      </c>
      <c r="D3062" s="72">
        <v>2.3315200805664062</v>
      </c>
    </row>
    <row r="3063" spans="1:4" ht="15.6" x14ac:dyDescent="0.3">
      <c r="A3063" s="33">
        <v>3062</v>
      </c>
      <c r="B3063" s="72">
        <v>228.6510009765625</v>
      </c>
      <c r="C3063" s="72">
        <v>228.6510009765625</v>
      </c>
      <c r="D3063" s="72">
        <v>2.2865099906921387</v>
      </c>
    </row>
    <row r="3064" spans="1:4" ht="15.6" x14ac:dyDescent="0.3">
      <c r="A3064" s="33">
        <v>3063</v>
      </c>
      <c r="B3064" s="72">
        <v>216.96400451660156</v>
      </c>
      <c r="C3064" s="72">
        <v>216.96400451660156</v>
      </c>
      <c r="D3064" s="72">
        <v>2.169640064239502</v>
      </c>
    </row>
    <row r="3065" spans="1:4" ht="15.6" x14ac:dyDescent="0.3">
      <c r="A3065" s="33">
        <v>3064</v>
      </c>
      <c r="B3065" s="72">
        <v>207.52499389648437</v>
      </c>
      <c r="C3065" s="72">
        <v>207.52499389648437</v>
      </c>
      <c r="D3065" s="72">
        <v>2.0752499103546143</v>
      </c>
    </row>
    <row r="3066" spans="1:4" ht="15.6" x14ac:dyDescent="0.3">
      <c r="A3066" s="33">
        <v>3065</v>
      </c>
      <c r="B3066" s="72">
        <v>216.02000427246094</v>
      </c>
      <c r="C3066" s="72">
        <v>216.02000427246094</v>
      </c>
      <c r="D3066" s="72">
        <v>2.1602001190185547</v>
      </c>
    </row>
    <row r="3067" spans="1:4" ht="15.6" x14ac:dyDescent="0.3">
      <c r="A3067" s="33">
        <v>3066</v>
      </c>
      <c r="B3067" s="72">
        <v>224.93699645996094</v>
      </c>
      <c r="C3067" s="72">
        <v>224.93699645996094</v>
      </c>
      <c r="D3067" s="72">
        <v>2.2493700981140137</v>
      </c>
    </row>
    <row r="3068" spans="1:4" ht="15.6" x14ac:dyDescent="0.3">
      <c r="A3068" s="33">
        <v>3067</v>
      </c>
      <c r="B3068" s="72">
        <v>217.19900512695312</v>
      </c>
      <c r="C3068" s="72">
        <v>217.19900512695312</v>
      </c>
      <c r="D3068" s="72">
        <v>2.171989917755127</v>
      </c>
    </row>
    <row r="3069" spans="1:4" ht="15.6" x14ac:dyDescent="0.3">
      <c r="A3069" s="33">
        <v>3068</v>
      </c>
      <c r="B3069" s="72">
        <v>195.58799743652344</v>
      </c>
      <c r="C3069" s="72">
        <v>195.58799743652344</v>
      </c>
      <c r="D3069" s="72">
        <v>1.9558800458908081</v>
      </c>
    </row>
    <row r="3070" spans="1:4" ht="15.6" x14ac:dyDescent="0.3">
      <c r="A3070" s="33">
        <v>3069</v>
      </c>
      <c r="B3070" s="72">
        <v>202.01199340820313</v>
      </c>
      <c r="C3070" s="72">
        <v>202.01199340820313</v>
      </c>
      <c r="D3070" s="72">
        <v>2.0201199054718018</v>
      </c>
    </row>
    <row r="3071" spans="1:4" ht="15.6" x14ac:dyDescent="0.3">
      <c r="A3071" s="33">
        <v>3070</v>
      </c>
      <c r="B3071" s="72">
        <v>217.99200439453125</v>
      </c>
      <c r="C3071" s="72">
        <v>217.99200439453125</v>
      </c>
      <c r="D3071" s="72">
        <v>2.179919958114624</v>
      </c>
    </row>
    <row r="3072" spans="1:4" ht="15.6" x14ac:dyDescent="0.3">
      <c r="A3072" s="33">
        <v>3071</v>
      </c>
      <c r="B3072" s="72">
        <v>228.04499816894531</v>
      </c>
      <c r="C3072" s="72">
        <v>228.04499816894531</v>
      </c>
      <c r="D3072" s="72">
        <v>2.2804501056671143</v>
      </c>
    </row>
    <row r="3073" spans="1:4" ht="15.6" x14ac:dyDescent="0.3">
      <c r="A3073" s="33">
        <v>3072</v>
      </c>
      <c r="B3073" s="72">
        <v>224.72000122070313</v>
      </c>
      <c r="C3073" s="72">
        <v>224.72000122070313</v>
      </c>
      <c r="D3073" s="72">
        <v>2.2472000122070313</v>
      </c>
    </row>
    <row r="3074" spans="1:4" ht="15.6" x14ac:dyDescent="0.3">
      <c r="A3074" s="33">
        <v>3073</v>
      </c>
      <c r="B3074" s="72">
        <v>223.99400329589844</v>
      </c>
      <c r="C3074" s="72">
        <v>223.99400329589844</v>
      </c>
      <c r="D3074" s="72">
        <v>2.2399399280548096</v>
      </c>
    </row>
    <row r="3075" spans="1:4" ht="15.6" x14ac:dyDescent="0.3">
      <c r="A3075" s="33">
        <v>3074</v>
      </c>
      <c r="B3075" s="72">
        <v>212.82499694824219</v>
      </c>
      <c r="C3075" s="72">
        <v>212.82499694824219</v>
      </c>
      <c r="D3075" s="72">
        <v>2.1282498836517334</v>
      </c>
    </row>
    <row r="3076" spans="1:4" ht="15.6" x14ac:dyDescent="0.3">
      <c r="A3076" s="33">
        <v>3075</v>
      </c>
      <c r="B3076" s="72">
        <v>210.78300476074219</v>
      </c>
      <c r="C3076" s="72">
        <v>210.78300476074219</v>
      </c>
      <c r="D3076" s="72">
        <v>2.1078300476074219</v>
      </c>
    </row>
    <row r="3077" spans="1:4" ht="15.6" x14ac:dyDescent="0.3">
      <c r="A3077" s="33">
        <v>3076</v>
      </c>
      <c r="B3077" s="72">
        <v>203.06399536132812</v>
      </c>
      <c r="C3077" s="72">
        <v>203.06399536132812</v>
      </c>
      <c r="D3077" s="72">
        <v>2.0306398868560791</v>
      </c>
    </row>
    <row r="3078" spans="1:4" ht="15.6" x14ac:dyDescent="0.3">
      <c r="A3078" s="33">
        <v>3077</v>
      </c>
      <c r="B3078" s="72">
        <v>218.86700439453125</v>
      </c>
      <c r="C3078" s="72">
        <v>218.86700439453125</v>
      </c>
      <c r="D3078" s="72">
        <v>2.1886699199676514</v>
      </c>
    </row>
    <row r="3079" spans="1:4" ht="15.6" x14ac:dyDescent="0.3">
      <c r="A3079" s="33">
        <v>3078</v>
      </c>
      <c r="B3079" s="72">
        <v>220.2449951171875</v>
      </c>
      <c r="C3079" s="72">
        <v>220.2449951171875</v>
      </c>
      <c r="D3079" s="72">
        <v>2.2024500370025635</v>
      </c>
    </row>
    <row r="3080" spans="1:4" ht="15.6" x14ac:dyDescent="0.3">
      <c r="A3080" s="33">
        <v>3079</v>
      </c>
      <c r="B3080" s="72">
        <v>214.25399780273437</v>
      </c>
      <c r="C3080" s="72">
        <v>214.25399780273437</v>
      </c>
      <c r="D3080" s="72">
        <v>2.1425399780273437</v>
      </c>
    </row>
    <row r="3081" spans="1:4" ht="15.6" x14ac:dyDescent="0.3">
      <c r="A3081" s="33">
        <v>3080</v>
      </c>
      <c r="B3081" s="72">
        <v>197.43099975585937</v>
      </c>
      <c r="C3081" s="72">
        <v>197.43099975585937</v>
      </c>
      <c r="D3081" s="72">
        <v>1.974310040473938</v>
      </c>
    </row>
    <row r="3082" spans="1:4" ht="15.6" x14ac:dyDescent="0.3">
      <c r="A3082" s="33">
        <v>3081</v>
      </c>
      <c r="B3082" s="72">
        <v>213.156005859375</v>
      </c>
      <c r="C3082" s="72">
        <v>213.156005859375</v>
      </c>
      <c r="D3082" s="72">
        <v>2.1315600872039795</v>
      </c>
    </row>
    <row r="3083" spans="1:4" ht="15.6" x14ac:dyDescent="0.3">
      <c r="A3083" s="33">
        <v>3082</v>
      </c>
      <c r="B3083" s="72">
        <v>206.1199951171875</v>
      </c>
      <c r="C3083" s="72">
        <v>206.1199951171875</v>
      </c>
      <c r="D3083" s="72">
        <v>2.0611999034881592</v>
      </c>
    </row>
    <row r="3084" spans="1:4" ht="15.6" x14ac:dyDescent="0.3">
      <c r="A3084" s="33">
        <v>3083</v>
      </c>
      <c r="B3084" s="72">
        <v>201.89300537109375</v>
      </c>
      <c r="C3084" s="72">
        <v>201.89300537109375</v>
      </c>
      <c r="D3084" s="72">
        <v>2.0189299583435059</v>
      </c>
    </row>
    <row r="3085" spans="1:4" ht="15.6" x14ac:dyDescent="0.3">
      <c r="A3085" s="33">
        <v>3084</v>
      </c>
      <c r="B3085" s="72">
        <v>196.95599365234375</v>
      </c>
      <c r="C3085" s="72">
        <v>196.95599365234375</v>
      </c>
      <c r="D3085" s="72">
        <v>1.9695600271224976</v>
      </c>
    </row>
    <row r="3086" spans="1:4" ht="15.6" x14ac:dyDescent="0.3">
      <c r="A3086" s="33">
        <v>3085</v>
      </c>
      <c r="B3086" s="72">
        <v>203.46600341796875</v>
      </c>
      <c r="C3086" s="72">
        <v>203.46600341796875</v>
      </c>
      <c r="D3086" s="72">
        <v>2.0346601009368896</v>
      </c>
    </row>
    <row r="3087" spans="1:4" ht="15.6" x14ac:dyDescent="0.3">
      <c r="A3087" s="33">
        <v>3086</v>
      </c>
      <c r="B3087" s="72">
        <v>215.76699829101562</v>
      </c>
      <c r="C3087" s="72">
        <v>215.76699829101562</v>
      </c>
      <c r="D3087" s="72">
        <v>2.1576700210571289</v>
      </c>
    </row>
    <row r="3088" spans="1:4" ht="15.6" x14ac:dyDescent="0.3">
      <c r="A3088" s="33">
        <v>3087</v>
      </c>
      <c r="B3088" s="72">
        <v>232.29100036621094</v>
      </c>
      <c r="C3088" s="72">
        <v>232.29100036621094</v>
      </c>
      <c r="D3088" s="72">
        <v>2.3229100704193115</v>
      </c>
    </row>
    <row r="3089" spans="1:4" ht="15.6" x14ac:dyDescent="0.3">
      <c r="A3089" s="33">
        <v>3088</v>
      </c>
      <c r="B3089" s="72">
        <v>233.27499389648437</v>
      </c>
      <c r="C3089" s="72">
        <v>233.27499389648437</v>
      </c>
      <c r="D3089" s="72">
        <v>2.3327500820159912</v>
      </c>
    </row>
    <row r="3090" spans="1:4" ht="15.6" x14ac:dyDescent="0.3">
      <c r="A3090" s="33">
        <v>3089</v>
      </c>
      <c r="B3090" s="72">
        <v>224.3280029296875</v>
      </c>
      <c r="C3090" s="72">
        <v>224.3280029296875</v>
      </c>
      <c r="D3090" s="72">
        <v>2.2432799339294434</v>
      </c>
    </row>
    <row r="3091" spans="1:4" ht="15.6" x14ac:dyDescent="0.3">
      <c r="A3091" s="33">
        <v>3090</v>
      </c>
      <c r="B3091" s="72">
        <v>218.03500366210937</v>
      </c>
      <c r="C3091" s="72">
        <v>218.03500366210937</v>
      </c>
      <c r="D3091" s="72">
        <v>2.1803500652313232</v>
      </c>
    </row>
    <row r="3092" spans="1:4" ht="15.6" x14ac:dyDescent="0.3">
      <c r="A3092" s="33">
        <v>3091</v>
      </c>
      <c r="B3092" s="72">
        <v>228.6719970703125</v>
      </c>
      <c r="C3092" s="72">
        <v>228.6719970703125</v>
      </c>
      <c r="D3092" s="72">
        <v>2.2867200374603271</v>
      </c>
    </row>
    <row r="3093" spans="1:4" ht="15.6" x14ac:dyDescent="0.3">
      <c r="A3093" s="33">
        <v>3092</v>
      </c>
      <c r="B3093" s="72">
        <v>211.00100708007812</v>
      </c>
      <c r="C3093" s="72">
        <v>211.00100708007812</v>
      </c>
      <c r="D3093" s="72">
        <v>2.1100099086761475</v>
      </c>
    </row>
    <row r="3094" spans="1:4" ht="15.6" x14ac:dyDescent="0.3">
      <c r="A3094" s="33">
        <v>3093</v>
      </c>
      <c r="B3094" s="72">
        <v>207.49000549316406</v>
      </c>
      <c r="C3094" s="72">
        <v>207.49000549316406</v>
      </c>
      <c r="D3094" s="72">
        <v>2.0748999118804932</v>
      </c>
    </row>
    <row r="3095" spans="1:4" ht="15.6" x14ac:dyDescent="0.3">
      <c r="A3095" s="33">
        <v>3094</v>
      </c>
      <c r="B3095" s="72">
        <v>229.38900756835937</v>
      </c>
      <c r="C3095" s="72">
        <v>229.38900756835937</v>
      </c>
      <c r="D3095" s="72">
        <v>2.2938899993896484</v>
      </c>
    </row>
    <row r="3096" spans="1:4" ht="15.6" x14ac:dyDescent="0.3">
      <c r="A3096" s="33">
        <v>3095</v>
      </c>
      <c r="B3096" s="72">
        <v>231.9739990234375</v>
      </c>
      <c r="C3096" s="72">
        <v>231.9739990234375</v>
      </c>
      <c r="D3096" s="72">
        <v>2.3197400569915771</v>
      </c>
    </row>
    <row r="3097" spans="1:4" ht="15.6" x14ac:dyDescent="0.3">
      <c r="A3097" s="33">
        <v>3096</v>
      </c>
      <c r="B3097" s="72">
        <v>227.21400451660156</v>
      </c>
      <c r="C3097" s="72">
        <v>227.21400451660156</v>
      </c>
      <c r="D3097" s="72">
        <v>2.2721400260925293</v>
      </c>
    </row>
    <row r="3098" spans="1:4" ht="15.6" x14ac:dyDescent="0.3">
      <c r="A3098" s="33">
        <v>3097</v>
      </c>
      <c r="B3098" s="72">
        <v>202.60400390625</v>
      </c>
      <c r="C3098" s="72">
        <v>202.60400390625</v>
      </c>
      <c r="D3098" s="72">
        <v>2.0260400772094727</v>
      </c>
    </row>
    <row r="3099" spans="1:4" ht="15.6" x14ac:dyDescent="0.3">
      <c r="A3099" s="33">
        <v>3098</v>
      </c>
      <c r="B3099" s="72">
        <v>210.781005859375</v>
      </c>
      <c r="C3099" s="72">
        <v>210.781005859375</v>
      </c>
      <c r="D3099" s="72">
        <v>2.1078100204467773</v>
      </c>
    </row>
    <row r="3100" spans="1:4" ht="15.6" x14ac:dyDescent="0.3">
      <c r="A3100" s="33">
        <v>3099</v>
      </c>
      <c r="B3100" s="72">
        <v>197.69400024414062</v>
      </c>
      <c r="C3100" s="72">
        <v>197.69400024414062</v>
      </c>
      <c r="D3100" s="72">
        <v>1.9769400358200073</v>
      </c>
    </row>
    <row r="3101" spans="1:4" ht="15.6" x14ac:dyDescent="0.3">
      <c r="A3101" s="33">
        <v>3100</v>
      </c>
      <c r="B3101" s="72">
        <v>202.09300231933594</v>
      </c>
      <c r="C3101" s="72">
        <v>202.09300231933594</v>
      </c>
      <c r="D3101" s="72">
        <v>2.0209300518035889</v>
      </c>
    </row>
    <row r="3102" spans="1:4" ht="15.6" x14ac:dyDescent="0.3">
      <c r="A3102" s="33">
        <v>3101</v>
      </c>
      <c r="B3102" s="72">
        <v>210.74699401855469</v>
      </c>
      <c r="C3102" s="72">
        <v>210.74699401855469</v>
      </c>
      <c r="D3102" s="72">
        <v>2.1074700355529785</v>
      </c>
    </row>
    <row r="3103" spans="1:4" ht="15.6" x14ac:dyDescent="0.3">
      <c r="A3103" s="33">
        <v>3102</v>
      </c>
      <c r="B3103" s="72">
        <v>228.01199340820312</v>
      </c>
      <c r="C3103" s="72">
        <v>228.01199340820312</v>
      </c>
      <c r="D3103" s="72">
        <v>2.2801198959350586</v>
      </c>
    </row>
    <row r="3104" spans="1:4" ht="15.6" x14ac:dyDescent="0.3">
      <c r="A3104" s="33">
        <v>3103</v>
      </c>
      <c r="B3104" s="72">
        <v>233.14500427246094</v>
      </c>
      <c r="C3104" s="72">
        <v>233.14500427246094</v>
      </c>
      <c r="D3104" s="72">
        <v>2.3314499855041504</v>
      </c>
    </row>
    <row r="3105" spans="1:4" ht="15.6" x14ac:dyDescent="0.3">
      <c r="A3105" s="33">
        <v>3104</v>
      </c>
      <c r="B3105" s="72">
        <v>232.48699951171875</v>
      </c>
      <c r="C3105" s="72">
        <v>232.48699951171875</v>
      </c>
      <c r="D3105" s="72">
        <v>2.3248701095581055</v>
      </c>
    </row>
    <row r="3106" spans="1:4" ht="15.6" x14ac:dyDescent="0.3">
      <c r="A3106" s="33">
        <v>3105</v>
      </c>
      <c r="B3106" s="72">
        <v>221.10800170898437</v>
      </c>
      <c r="C3106" s="72">
        <v>221.10800170898437</v>
      </c>
      <c r="D3106" s="72">
        <v>2.2110800743103027</v>
      </c>
    </row>
    <row r="3107" spans="1:4" ht="15.6" x14ac:dyDescent="0.3">
      <c r="A3107" s="33">
        <v>3106</v>
      </c>
      <c r="B3107" s="72">
        <v>212.98699951171875</v>
      </c>
      <c r="C3107" s="72">
        <v>212.98699951171875</v>
      </c>
      <c r="D3107" s="72">
        <v>2.1298699378967285</v>
      </c>
    </row>
    <row r="3108" spans="1:4" ht="15.6" x14ac:dyDescent="0.3">
      <c r="A3108" s="33">
        <v>3107</v>
      </c>
      <c r="B3108" s="72">
        <v>231.35200500488281</v>
      </c>
      <c r="C3108" s="72">
        <v>231.35200500488281</v>
      </c>
      <c r="D3108" s="72">
        <v>2.3135199546813965</v>
      </c>
    </row>
    <row r="3109" spans="1:4" ht="15.6" x14ac:dyDescent="0.3">
      <c r="A3109" s="33">
        <v>3108</v>
      </c>
      <c r="B3109" s="72">
        <v>232.28999328613281</v>
      </c>
      <c r="C3109" s="72">
        <v>232.28999328613281</v>
      </c>
      <c r="D3109" s="72">
        <v>2.3229000568389893</v>
      </c>
    </row>
    <row r="3110" spans="1:4" ht="15.6" x14ac:dyDescent="0.3">
      <c r="A3110" s="33">
        <v>3109</v>
      </c>
      <c r="B3110" s="72">
        <v>233.44999694824219</v>
      </c>
      <c r="C3110" s="72">
        <v>233.44999694824219</v>
      </c>
      <c r="D3110" s="72">
        <v>2.3345000743865967</v>
      </c>
    </row>
    <row r="3111" spans="1:4" ht="15.6" x14ac:dyDescent="0.3">
      <c r="A3111" s="33">
        <v>3110</v>
      </c>
      <c r="B3111" s="72">
        <v>229.60299682617187</v>
      </c>
      <c r="C3111" s="72">
        <v>229.60299682617187</v>
      </c>
      <c r="D3111" s="72">
        <v>2.2960300445556641</v>
      </c>
    </row>
    <row r="3112" spans="1:4" ht="15.6" x14ac:dyDescent="0.3">
      <c r="A3112" s="33">
        <v>3111</v>
      </c>
      <c r="B3112" s="72">
        <v>204.17999267578125</v>
      </c>
      <c r="C3112" s="72">
        <v>204.17999267578125</v>
      </c>
      <c r="D3112" s="72">
        <v>2.0418000221252441</v>
      </c>
    </row>
    <row r="3113" spans="1:4" ht="15.6" x14ac:dyDescent="0.3">
      <c r="A3113" s="33">
        <v>3112</v>
      </c>
      <c r="B3113" s="72">
        <v>213.47000122070312</v>
      </c>
      <c r="C3113" s="72">
        <v>213.47000122070312</v>
      </c>
      <c r="D3113" s="72">
        <v>2.1347000598907471</v>
      </c>
    </row>
    <row r="3114" spans="1:4" ht="15.6" x14ac:dyDescent="0.3">
      <c r="A3114" s="33">
        <v>3113</v>
      </c>
      <c r="B3114" s="72">
        <v>210.24600219726562</v>
      </c>
      <c r="C3114" s="72">
        <v>210.24600219726562</v>
      </c>
      <c r="D3114" s="72">
        <v>2.1024599075317383</v>
      </c>
    </row>
    <row r="3115" spans="1:4" ht="15.6" x14ac:dyDescent="0.3">
      <c r="A3115" s="33">
        <v>3114</v>
      </c>
      <c r="B3115" s="72">
        <v>213.5570068359375</v>
      </c>
      <c r="C3115" s="72">
        <v>213.5570068359375</v>
      </c>
      <c r="D3115" s="72">
        <v>2.1355700492858887</v>
      </c>
    </row>
    <row r="3116" spans="1:4" ht="15.6" x14ac:dyDescent="0.3">
      <c r="A3116" s="33">
        <v>3115</v>
      </c>
      <c r="B3116" s="72">
        <v>190.83900451660156</v>
      </c>
      <c r="C3116" s="72">
        <v>190.83900451660156</v>
      </c>
      <c r="D3116" s="72">
        <v>1.9083900451660156</v>
      </c>
    </row>
    <row r="3117" spans="1:4" ht="15.6" x14ac:dyDescent="0.3">
      <c r="A3117" s="33">
        <v>3116</v>
      </c>
      <c r="B3117" s="72">
        <v>222.20700073242187</v>
      </c>
      <c r="C3117" s="72">
        <v>222.20700073242187</v>
      </c>
      <c r="D3117" s="72">
        <v>2.2220699787139893</v>
      </c>
    </row>
    <row r="3118" spans="1:4" ht="15.6" x14ac:dyDescent="0.3">
      <c r="A3118" s="33">
        <v>3117</v>
      </c>
      <c r="B3118" s="72">
        <v>198.4219970703125</v>
      </c>
      <c r="C3118" s="72">
        <v>198.4219970703125</v>
      </c>
      <c r="D3118" s="72">
        <v>1.984220027923584</v>
      </c>
    </row>
    <row r="3119" spans="1:4" ht="15.6" x14ac:dyDescent="0.3">
      <c r="A3119" s="33">
        <v>3118</v>
      </c>
      <c r="B3119" s="72">
        <v>210.88499450683594</v>
      </c>
      <c r="C3119" s="72">
        <v>210.88499450683594</v>
      </c>
      <c r="D3119" s="72">
        <v>2.1088500022888184</v>
      </c>
    </row>
    <row r="3120" spans="1:4" ht="15.6" x14ac:dyDescent="0.3">
      <c r="A3120" s="33">
        <v>3119</v>
      </c>
      <c r="B3120" s="72">
        <v>233.2760009765625</v>
      </c>
      <c r="C3120" s="72">
        <v>233.2760009765625</v>
      </c>
      <c r="D3120" s="72">
        <v>2.3327600955963135</v>
      </c>
    </row>
    <row r="3121" spans="1:4" ht="15.6" x14ac:dyDescent="0.3">
      <c r="A3121" s="33">
        <v>3120</v>
      </c>
      <c r="B3121" s="72">
        <v>229.05799865722656</v>
      </c>
      <c r="C3121" s="72">
        <v>229.05799865722656</v>
      </c>
      <c r="D3121" s="72">
        <v>2.2905800342559814</v>
      </c>
    </row>
    <row r="3122" spans="1:4" ht="15.6" x14ac:dyDescent="0.3">
      <c r="A3122" s="33">
        <v>3121</v>
      </c>
      <c r="B3122" s="72">
        <v>226.77799987792969</v>
      </c>
      <c r="C3122" s="72">
        <v>226.77799987792969</v>
      </c>
      <c r="D3122" s="72">
        <v>2.267780065536499</v>
      </c>
    </row>
    <row r="3123" spans="1:4" ht="15.6" x14ac:dyDescent="0.3">
      <c r="A3123" s="33">
        <v>3122</v>
      </c>
      <c r="B3123" s="72">
        <v>226.29299926757813</v>
      </c>
      <c r="C3123" s="72">
        <v>226.29299926757813</v>
      </c>
      <c r="D3123" s="72">
        <v>2.2629299163818359</v>
      </c>
    </row>
    <row r="3124" spans="1:4" ht="15.6" x14ac:dyDescent="0.3">
      <c r="A3124" s="33">
        <v>3123</v>
      </c>
      <c r="B3124" s="72">
        <v>228.34800720214844</v>
      </c>
      <c r="C3124" s="72">
        <v>228.34800720214844</v>
      </c>
      <c r="D3124" s="72">
        <v>2.2834799289703369</v>
      </c>
    </row>
    <row r="3125" spans="1:4" ht="15.6" x14ac:dyDescent="0.3">
      <c r="A3125" s="33">
        <v>3124</v>
      </c>
      <c r="B3125" s="72">
        <v>233.40400695800781</v>
      </c>
      <c r="C3125" s="72">
        <v>233.40400695800781</v>
      </c>
      <c r="D3125" s="72">
        <v>2.3340399265289307</v>
      </c>
    </row>
    <row r="3126" spans="1:4" ht="15.6" x14ac:dyDescent="0.3">
      <c r="A3126" s="33">
        <v>3125</v>
      </c>
      <c r="B3126" s="72">
        <v>231.63499450683594</v>
      </c>
      <c r="C3126" s="72">
        <v>231.63499450683594</v>
      </c>
      <c r="D3126" s="72">
        <v>2.316349983215332</v>
      </c>
    </row>
    <row r="3127" spans="1:4" ht="15.6" x14ac:dyDescent="0.3">
      <c r="A3127" s="33">
        <v>3126</v>
      </c>
      <c r="B3127" s="72">
        <v>227.72799682617187</v>
      </c>
      <c r="C3127" s="72">
        <v>227.72799682617187</v>
      </c>
      <c r="D3127" s="72">
        <v>2.2772800922393799</v>
      </c>
    </row>
    <row r="3128" spans="1:4" ht="15.6" x14ac:dyDescent="0.3">
      <c r="A3128" s="33">
        <v>3127</v>
      </c>
      <c r="B3128" s="72">
        <v>177.18800354003906</v>
      </c>
      <c r="C3128" s="72">
        <v>177.18800354003906</v>
      </c>
      <c r="D3128" s="72">
        <v>1.771880030632019</v>
      </c>
    </row>
    <row r="3129" spans="1:4" ht="15.6" x14ac:dyDescent="0.3">
      <c r="A3129" s="33">
        <v>3128</v>
      </c>
      <c r="B3129" s="72">
        <v>166.97200012207031</v>
      </c>
      <c r="C3129" s="72">
        <v>166.97200012207031</v>
      </c>
      <c r="D3129" s="72">
        <v>1.6697200536727905</v>
      </c>
    </row>
    <row r="3130" spans="1:4" ht="15.6" x14ac:dyDescent="0.3">
      <c r="A3130" s="33">
        <v>3129</v>
      </c>
      <c r="B3130" s="72">
        <v>211.51199340820312</v>
      </c>
      <c r="C3130" s="72">
        <v>211.51199340820312</v>
      </c>
      <c r="D3130" s="72">
        <v>2.1151199340820313</v>
      </c>
    </row>
    <row r="3131" spans="1:4" ht="15.6" x14ac:dyDescent="0.3">
      <c r="A3131" s="33">
        <v>3130</v>
      </c>
      <c r="B3131" s="72">
        <v>232.57699584960937</v>
      </c>
      <c r="C3131" s="72">
        <v>232.57699584960937</v>
      </c>
      <c r="D3131" s="72">
        <v>2.3257699012756348</v>
      </c>
    </row>
    <row r="3132" spans="1:4" ht="15.6" x14ac:dyDescent="0.3">
      <c r="A3132" s="33">
        <v>3131</v>
      </c>
      <c r="B3132" s="72">
        <v>232.06900024414062</v>
      </c>
      <c r="C3132" s="72">
        <v>232.06900024414062</v>
      </c>
      <c r="D3132" s="72">
        <v>2.3206899166107178</v>
      </c>
    </row>
    <row r="3133" spans="1:4" ht="15.6" x14ac:dyDescent="0.3">
      <c r="A3133" s="33">
        <v>3132</v>
      </c>
      <c r="B3133" s="72">
        <v>226.43400573730469</v>
      </c>
      <c r="C3133" s="72">
        <v>226.43400573730469</v>
      </c>
      <c r="D3133" s="72">
        <v>2.2643399238586426</v>
      </c>
    </row>
    <row r="3134" spans="1:4" ht="15.6" x14ac:dyDescent="0.3">
      <c r="A3134" s="33">
        <v>3133</v>
      </c>
      <c r="B3134" s="72">
        <v>204.05099487304687</v>
      </c>
      <c r="C3134" s="72">
        <v>204.05099487304687</v>
      </c>
      <c r="D3134" s="72">
        <v>2.0405099391937256</v>
      </c>
    </row>
    <row r="3135" spans="1:4" ht="15.6" x14ac:dyDescent="0.3">
      <c r="A3135" s="33">
        <v>3134</v>
      </c>
      <c r="B3135" s="72">
        <v>221.39199829101562</v>
      </c>
      <c r="C3135" s="72">
        <v>221.39199829101562</v>
      </c>
      <c r="D3135" s="72">
        <v>2.2139201164245605</v>
      </c>
    </row>
    <row r="3136" spans="1:4" ht="15.6" x14ac:dyDescent="0.3">
      <c r="A3136" s="33">
        <v>3135</v>
      </c>
      <c r="B3136" s="72">
        <v>231.05900573730469</v>
      </c>
      <c r="C3136" s="72">
        <v>231.05900573730469</v>
      </c>
      <c r="D3136" s="72">
        <v>2.3105900287628174</v>
      </c>
    </row>
    <row r="3137" spans="1:4" ht="15.6" x14ac:dyDescent="0.3">
      <c r="A3137" s="33">
        <v>3136</v>
      </c>
      <c r="B3137" s="72">
        <v>223.76300048828125</v>
      </c>
      <c r="C3137" s="72">
        <v>223.76300048828125</v>
      </c>
      <c r="D3137" s="72">
        <v>2.2376298904418945</v>
      </c>
    </row>
    <row r="3138" spans="1:4" ht="15.6" x14ac:dyDescent="0.3">
      <c r="A3138" s="33">
        <v>3137</v>
      </c>
      <c r="B3138" s="72">
        <v>233.44900512695312</v>
      </c>
      <c r="C3138" s="72">
        <v>233.44900512695312</v>
      </c>
      <c r="D3138" s="72">
        <v>2.3344900608062744</v>
      </c>
    </row>
    <row r="3139" spans="1:4" ht="15.6" x14ac:dyDescent="0.3">
      <c r="A3139" s="33">
        <v>3138</v>
      </c>
      <c r="B3139" s="72">
        <v>231.63999938964844</v>
      </c>
      <c r="C3139" s="72">
        <v>231.63999938964844</v>
      </c>
      <c r="D3139" s="72">
        <v>2.3164000511169434</v>
      </c>
    </row>
    <row r="3140" spans="1:4" ht="15.6" x14ac:dyDescent="0.3">
      <c r="A3140" s="33">
        <v>3139</v>
      </c>
      <c r="B3140" s="72">
        <v>230.98899841308594</v>
      </c>
      <c r="C3140" s="72">
        <v>230.98899841308594</v>
      </c>
      <c r="D3140" s="72">
        <v>2.3098900318145752</v>
      </c>
    </row>
    <row r="3141" spans="1:4" ht="15.6" x14ac:dyDescent="0.3">
      <c r="A3141" s="33">
        <v>3140</v>
      </c>
      <c r="B3141" s="72">
        <v>217.36300659179687</v>
      </c>
      <c r="C3141" s="72">
        <v>217.36300659179687</v>
      </c>
      <c r="D3141" s="72">
        <v>2.1736299991607666</v>
      </c>
    </row>
    <row r="3142" spans="1:4" ht="15.6" x14ac:dyDescent="0.3">
      <c r="A3142" s="33">
        <v>3141</v>
      </c>
      <c r="B3142" s="72">
        <v>210.2760009765625</v>
      </c>
      <c r="C3142" s="72">
        <v>210.2760009765625</v>
      </c>
      <c r="D3142" s="72">
        <v>2.1027600765228271</v>
      </c>
    </row>
    <row r="3143" spans="1:4" ht="15.6" x14ac:dyDescent="0.3">
      <c r="A3143" s="33">
        <v>3142</v>
      </c>
      <c r="B3143" s="72">
        <v>233.42900085449219</v>
      </c>
      <c r="C3143" s="72">
        <v>233.42900085449219</v>
      </c>
      <c r="D3143" s="72">
        <v>2.3342900276184082</v>
      </c>
    </row>
    <row r="3144" spans="1:4" ht="15.6" x14ac:dyDescent="0.3">
      <c r="A3144" s="33">
        <v>3143</v>
      </c>
      <c r="B3144" s="72">
        <v>221.01600646972656</v>
      </c>
      <c r="C3144" s="72">
        <v>221.01600646972656</v>
      </c>
      <c r="D3144" s="72">
        <v>2.2101600170135498</v>
      </c>
    </row>
    <row r="3145" spans="1:4" ht="15.6" x14ac:dyDescent="0.3">
      <c r="A3145" s="33">
        <v>3144</v>
      </c>
      <c r="B3145" s="72">
        <v>231.36500549316406</v>
      </c>
      <c r="C3145" s="72">
        <v>231.36500549316406</v>
      </c>
      <c r="D3145" s="72">
        <v>2.3136498928070068</v>
      </c>
    </row>
    <row r="3146" spans="1:4" ht="15.6" x14ac:dyDescent="0.3">
      <c r="A3146" s="33">
        <v>3145</v>
      </c>
      <c r="B3146" s="72">
        <v>223.00300598144531</v>
      </c>
      <c r="C3146" s="72">
        <v>223.00300598144531</v>
      </c>
      <c r="D3146" s="72">
        <v>2.2300300598144531</v>
      </c>
    </row>
    <row r="3147" spans="1:4" ht="15.6" x14ac:dyDescent="0.3">
      <c r="A3147" s="33">
        <v>3146</v>
      </c>
      <c r="B3147" s="72">
        <v>233.41200256347656</v>
      </c>
      <c r="C3147" s="72">
        <v>233.41200256347656</v>
      </c>
      <c r="D3147" s="72">
        <v>2.3341200351715088</v>
      </c>
    </row>
    <row r="3148" spans="1:4" ht="15.6" x14ac:dyDescent="0.3">
      <c r="A3148" s="33">
        <v>3147</v>
      </c>
      <c r="B3148" s="72">
        <v>227.78300476074219</v>
      </c>
      <c r="C3148" s="72">
        <v>227.78300476074219</v>
      </c>
      <c r="D3148" s="72">
        <v>2.2778298854827881</v>
      </c>
    </row>
    <row r="3149" spans="1:4" ht="15.6" x14ac:dyDescent="0.3">
      <c r="A3149" s="33">
        <v>3148</v>
      </c>
      <c r="B3149" s="72">
        <v>182.08000183105469</v>
      </c>
      <c r="C3149" s="72">
        <v>182.08000183105469</v>
      </c>
      <c r="D3149" s="72">
        <v>1.8207999467849731</v>
      </c>
    </row>
    <row r="3150" spans="1:4" ht="15.6" x14ac:dyDescent="0.3">
      <c r="A3150" s="33">
        <v>3149</v>
      </c>
      <c r="B3150" s="72">
        <v>208.63600158691406</v>
      </c>
      <c r="C3150" s="72">
        <v>208.63600158691406</v>
      </c>
      <c r="D3150" s="72">
        <v>2.086359977722168</v>
      </c>
    </row>
    <row r="3151" spans="1:4" ht="15.6" x14ac:dyDescent="0.3">
      <c r="A3151" s="33">
        <v>3150</v>
      </c>
      <c r="B3151" s="72">
        <v>233.38999938964844</v>
      </c>
      <c r="C3151" s="72">
        <v>233.38999938964844</v>
      </c>
      <c r="D3151" s="72">
        <v>2.333899974822998</v>
      </c>
    </row>
    <row r="3152" spans="1:4" ht="15.6" x14ac:dyDescent="0.3">
      <c r="A3152" s="33">
        <v>3151</v>
      </c>
      <c r="B3152" s="72">
        <v>233.43899536132812</v>
      </c>
      <c r="C3152" s="72">
        <v>233.43899536132812</v>
      </c>
      <c r="D3152" s="72">
        <v>2.3343899250030518</v>
      </c>
    </row>
    <row r="3153" spans="1:4" ht="15.6" x14ac:dyDescent="0.3">
      <c r="A3153" s="33">
        <v>3152</v>
      </c>
      <c r="B3153" s="72">
        <v>213.552001953125</v>
      </c>
      <c r="C3153" s="72">
        <v>213.552001953125</v>
      </c>
      <c r="D3153" s="72">
        <v>2.1355199813842773</v>
      </c>
    </row>
    <row r="3154" spans="1:4" ht="15.6" x14ac:dyDescent="0.3">
      <c r="A3154" s="33">
        <v>3153</v>
      </c>
      <c r="B3154" s="72">
        <v>222.49400329589844</v>
      </c>
      <c r="C3154" s="72">
        <v>222.49400329589844</v>
      </c>
      <c r="D3154" s="72">
        <v>2.2249400615692139</v>
      </c>
    </row>
    <row r="3155" spans="1:4" ht="15.6" x14ac:dyDescent="0.3">
      <c r="A3155" s="33">
        <v>3154</v>
      </c>
      <c r="B3155" s="72">
        <v>232.84599304199219</v>
      </c>
      <c r="C3155" s="72">
        <v>232.84599304199219</v>
      </c>
      <c r="D3155" s="72">
        <v>2.3284599781036377</v>
      </c>
    </row>
    <row r="3156" spans="1:4" ht="15.6" x14ac:dyDescent="0.3">
      <c r="A3156" s="33">
        <v>3155</v>
      </c>
      <c r="B3156" s="72">
        <v>228.68400573730469</v>
      </c>
      <c r="C3156" s="72">
        <v>228.68400573730469</v>
      </c>
      <c r="D3156" s="72">
        <v>2.2868399620056152</v>
      </c>
    </row>
    <row r="3157" spans="1:4" ht="15.6" x14ac:dyDescent="0.3">
      <c r="A3157" s="33">
        <v>3156</v>
      </c>
      <c r="B3157" s="72">
        <v>229.0570068359375</v>
      </c>
      <c r="C3157" s="72">
        <v>229.0570068359375</v>
      </c>
      <c r="D3157" s="72">
        <v>2.2905700206756592</v>
      </c>
    </row>
    <row r="3158" spans="1:4" ht="15.6" x14ac:dyDescent="0.3">
      <c r="A3158" s="33">
        <v>3157</v>
      </c>
      <c r="B3158" s="72">
        <v>229.31599426269531</v>
      </c>
      <c r="C3158" s="72">
        <v>229.31599426269531</v>
      </c>
      <c r="D3158" s="72">
        <v>2.2931599617004395</v>
      </c>
    </row>
    <row r="3159" spans="1:4" ht="15.6" x14ac:dyDescent="0.3">
      <c r="A3159" s="33">
        <v>3158</v>
      </c>
      <c r="B3159" s="72">
        <v>233.45100402832031</v>
      </c>
      <c r="C3159" s="72">
        <v>233.45100402832031</v>
      </c>
      <c r="D3159" s="72">
        <v>2.3345000743865967</v>
      </c>
    </row>
    <row r="3160" spans="1:4" ht="15.6" x14ac:dyDescent="0.3">
      <c r="A3160" s="33">
        <v>3159</v>
      </c>
      <c r="B3160" s="72">
        <v>233.322998046875</v>
      </c>
      <c r="C3160" s="72">
        <v>233.322998046875</v>
      </c>
      <c r="D3160" s="72">
        <v>2.3332300186157227</v>
      </c>
    </row>
    <row r="3161" spans="1:4" ht="15.6" x14ac:dyDescent="0.3">
      <c r="A3161" s="33">
        <v>3160</v>
      </c>
      <c r="B3161" s="72">
        <v>233.41099548339844</v>
      </c>
      <c r="C3161" s="72">
        <v>233.41099548339844</v>
      </c>
      <c r="D3161" s="72">
        <v>2.3341100215911865</v>
      </c>
    </row>
    <row r="3162" spans="1:4" ht="15.6" x14ac:dyDescent="0.3">
      <c r="A3162" s="33">
        <v>3161</v>
      </c>
      <c r="B3162" s="72">
        <v>220.85899353027344</v>
      </c>
      <c r="C3162" s="72">
        <v>220.85899353027344</v>
      </c>
      <c r="D3162" s="72">
        <v>2.208590030670166</v>
      </c>
    </row>
    <row r="3163" spans="1:4" ht="15.6" x14ac:dyDescent="0.3">
      <c r="A3163" s="33">
        <v>3162</v>
      </c>
      <c r="B3163" s="72">
        <v>226.88999938964844</v>
      </c>
      <c r="C3163" s="72">
        <v>226.88999938964844</v>
      </c>
      <c r="D3163" s="72">
        <v>2.2688999176025391</v>
      </c>
    </row>
    <row r="3164" spans="1:4" ht="15.6" x14ac:dyDescent="0.3">
      <c r="A3164" s="33">
        <v>3163</v>
      </c>
      <c r="B3164" s="72">
        <v>231.88200378417969</v>
      </c>
      <c r="C3164" s="72">
        <v>231.88200378417969</v>
      </c>
      <c r="D3164" s="72">
        <v>2.3188199996948242</v>
      </c>
    </row>
    <row r="3165" spans="1:4" ht="15.6" x14ac:dyDescent="0.3">
      <c r="A3165" s="33">
        <v>3164</v>
      </c>
      <c r="B3165" s="72">
        <v>215.70899963378906</v>
      </c>
      <c r="C3165" s="72">
        <v>215.70899963378906</v>
      </c>
      <c r="D3165" s="72">
        <v>2.1570899486541748</v>
      </c>
    </row>
    <row r="3166" spans="1:4" ht="15.6" x14ac:dyDescent="0.3">
      <c r="A3166" s="33">
        <v>3165</v>
      </c>
      <c r="B3166" s="72">
        <v>226.89599609375</v>
      </c>
      <c r="C3166" s="72">
        <v>226.89599609375</v>
      </c>
      <c r="D3166" s="72">
        <v>2.2689599990844727</v>
      </c>
    </row>
    <row r="3167" spans="1:4" ht="15.6" x14ac:dyDescent="0.3">
      <c r="A3167" s="33">
        <v>3166</v>
      </c>
      <c r="B3167" s="72">
        <v>227.81399536132812</v>
      </c>
      <c r="C3167" s="72">
        <v>227.81399536132812</v>
      </c>
      <c r="D3167" s="72">
        <v>2.2781400680541992</v>
      </c>
    </row>
    <row r="3168" spans="1:4" ht="15.6" x14ac:dyDescent="0.3">
      <c r="A3168" s="33">
        <v>3167</v>
      </c>
      <c r="B3168" s="72">
        <v>227.41600036621094</v>
      </c>
      <c r="C3168" s="72">
        <v>227.41600036621094</v>
      </c>
      <c r="D3168" s="72">
        <v>2.2741599082946777</v>
      </c>
    </row>
    <row r="3169" spans="1:4" ht="15.6" x14ac:dyDescent="0.3">
      <c r="A3169" s="33">
        <v>3168</v>
      </c>
      <c r="B3169" s="72">
        <v>233.24099731445312</v>
      </c>
      <c r="C3169" s="72">
        <v>233.24099731445312</v>
      </c>
      <c r="D3169" s="72">
        <v>2.3324100971221924</v>
      </c>
    </row>
    <row r="3170" spans="1:4" ht="15.6" x14ac:dyDescent="0.3">
      <c r="A3170" s="33">
        <v>3169</v>
      </c>
      <c r="B3170" s="72">
        <v>226.28999328613281</v>
      </c>
      <c r="C3170" s="72">
        <v>226.28999328613281</v>
      </c>
      <c r="D3170" s="72">
        <v>2.2629001140594482</v>
      </c>
    </row>
    <row r="3171" spans="1:4" ht="15.6" x14ac:dyDescent="0.3">
      <c r="A3171" s="33">
        <v>3170</v>
      </c>
      <c r="B3171" s="72">
        <v>231.17500305175781</v>
      </c>
      <c r="C3171" s="72">
        <v>231.17500305175781</v>
      </c>
      <c r="D3171" s="72">
        <v>2.3117499351501465</v>
      </c>
    </row>
    <row r="3172" spans="1:4" ht="15.6" x14ac:dyDescent="0.3">
      <c r="A3172" s="33">
        <v>3171</v>
      </c>
      <c r="B3172" s="72">
        <v>229.02400207519531</v>
      </c>
      <c r="C3172" s="72">
        <v>229.02400207519531</v>
      </c>
      <c r="D3172" s="72">
        <v>2.2902400493621826</v>
      </c>
    </row>
    <row r="3173" spans="1:4" ht="15.6" x14ac:dyDescent="0.3">
      <c r="A3173" s="33">
        <v>3172</v>
      </c>
      <c r="B3173" s="72">
        <v>233.42399597167969</v>
      </c>
      <c r="C3173" s="72">
        <v>233.42399597167969</v>
      </c>
      <c r="D3173" s="72">
        <v>2.3342399597167969</v>
      </c>
    </row>
    <row r="3174" spans="1:4" ht="15.6" x14ac:dyDescent="0.3">
      <c r="A3174" s="33">
        <v>3173</v>
      </c>
      <c r="B3174" s="72">
        <v>212.32499694824219</v>
      </c>
      <c r="C3174" s="72">
        <v>212.32499694824219</v>
      </c>
      <c r="D3174" s="72">
        <v>2.1232500076293945</v>
      </c>
    </row>
    <row r="3175" spans="1:4" ht="15.6" x14ac:dyDescent="0.3">
      <c r="A3175" s="33">
        <v>3174</v>
      </c>
      <c r="B3175" s="72">
        <v>222.89999389648437</v>
      </c>
      <c r="C3175" s="72">
        <v>222.89999389648437</v>
      </c>
      <c r="D3175" s="72">
        <v>2.2290000915527344</v>
      </c>
    </row>
    <row r="3176" spans="1:4" ht="15.6" x14ac:dyDescent="0.3">
      <c r="A3176" s="33">
        <v>3175</v>
      </c>
      <c r="B3176" s="72">
        <v>233.35899353027344</v>
      </c>
      <c r="C3176" s="72">
        <v>233.35899353027344</v>
      </c>
      <c r="D3176" s="72">
        <v>2.333590030670166</v>
      </c>
    </row>
    <row r="3177" spans="1:4" ht="15.6" x14ac:dyDescent="0.3">
      <c r="A3177" s="33">
        <v>3176</v>
      </c>
      <c r="B3177" s="72">
        <v>233.38299560546875</v>
      </c>
      <c r="C3177" s="72">
        <v>233.38299560546875</v>
      </c>
      <c r="D3177" s="72">
        <v>2.3338301181793213</v>
      </c>
    </row>
    <row r="3178" spans="1:4" ht="15.6" x14ac:dyDescent="0.3">
      <c r="A3178" s="33">
        <v>3177</v>
      </c>
      <c r="B3178" s="72">
        <v>231.40400695800781</v>
      </c>
      <c r="C3178" s="72">
        <v>231.40400695800781</v>
      </c>
      <c r="D3178" s="72">
        <v>2.314039945602417</v>
      </c>
    </row>
    <row r="3179" spans="1:4" ht="15.6" x14ac:dyDescent="0.3">
      <c r="A3179" s="33">
        <v>3178</v>
      </c>
      <c r="B3179" s="72">
        <v>232.69999694824219</v>
      </c>
      <c r="C3179" s="72">
        <v>232.69999694824219</v>
      </c>
      <c r="D3179" s="72">
        <v>2.3269999027252197</v>
      </c>
    </row>
    <row r="3180" spans="1:4" ht="15.6" x14ac:dyDescent="0.3">
      <c r="A3180" s="33">
        <v>3179</v>
      </c>
      <c r="B3180" s="72">
        <v>233.04899597167969</v>
      </c>
      <c r="C3180" s="72">
        <v>233.04899597167969</v>
      </c>
      <c r="D3180" s="72">
        <v>2.3304901123046875</v>
      </c>
    </row>
    <row r="3181" spans="1:4" ht="15.6" x14ac:dyDescent="0.3">
      <c r="A3181" s="33">
        <v>3180</v>
      </c>
      <c r="B3181" s="72">
        <v>216.58599853515625</v>
      </c>
      <c r="C3181" s="72">
        <v>216.58599853515625</v>
      </c>
      <c r="D3181" s="72">
        <v>2.1658599376678467</v>
      </c>
    </row>
    <row r="3182" spans="1:4" ht="15.6" x14ac:dyDescent="0.3">
      <c r="A3182" s="33">
        <v>3181</v>
      </c>
      <c r="B3182" s="72">
        <v>213.3280029296875</v>
      </c>
      <c r="C3182" s="72">
        <v>213.3280029296875</v>
      </c>
      <c r="D3182" s="72">
        <v>2.1332800388336182</v>
      </c>
    </row>
    <row r="3183" spans="1:4" ht="15.6" x14ac:dyDescent="0.3">
      <c r="A3183" s="33">
        <v>3182</v>
      </c>
      <c r="B3183" s="72">
        <v>230.89199829101562</v>
      </c>
      <c r="C3183" s="72">
        <v>230.89199829101562</v>
      </c>
      <c r="D3183" s="72">
        <v>2.3089199066162109</v>
      </c>
    </row>
    <row r="3184" spans="1:4" ht="15.6" x14ac:dyDescent="0.3">
      <c r="A3184" s="33">
        <v>3183</v>
      </c>
      <c r="B3184" s="72">
        <v>229.71000671386719</v>
      </c>
      <c r="C3184" s="72">
        <v>229.71000671386719</v>
      </c>
      <c r="D3184" s="72">
        <v>2.2971000671386719</v>
      </c>
    </row>
    <row r="3185" spans="1:4" ht="15.6" x14ac:dyDescent="0.3">
      <c r="A3185" s="33">
        <v>3184</v>
      </c>
      <c r="B3185" s="72">
        <v>233.04299926757812</v>
      </c>
      <c r="C3185" s="72">
        <v>233.04299926757812</v>
      </c>
      <c r="D3185" s="72">
        <v>2.3304300308227539</v>
      </c>
    </row>
    <row r="3186" spans="1:4" ht="15.6" x14ac:dyDescent="0.3">
      <c r="A3186" s="33">
        <v>3185</v>
      </c>
      <c r="B3186" s="72">
        <v>221.68800354003906</v>
      </c>
      <c r="C3186" s="72">
        <v>221.68800354003906</v>
      </c>
      <c r="D3186" s="72">
        <v>2.2168800830841064</v>
      </c>
    </row>
    <row r="3187" spans="1:4" ht="15.6" x14ac:dyDescent="0.3">
      <c r="A3187" s="33">
        <v>3186</v>
      </c>
      <c r="B3187" s="72">
        <v>229.59100341796875</v>
      </c>
      <c r="C3187" s="72">
        <v>229.59100341796875</v>
      </c>
      <c r="D3187" s="72">
        <v>2.2959098815917969</v>
      </c>
    </row>
    <row r="3188" spans="1:4" ht="15.6" x14ac:dyDescent="0.3">
      <c r="A3188" s="33">
        <v>3187</v>
      </c>
      <c r="B3188" s="72">
        <v>230.44400024414062</v>
      </c>
      <c r="C3188" s="72">
        <v>230.44400024414062</v>
      </c>
      <c r="D3188" s="72">
        <v>2.3044400215148926</v>
      </c>
    </row>
    <row r="3189" spans="1:4" ht="15.6" x14ac:dyDescent="0.3">
      <c r="A3189" s="33">
        <v>3188</v>
      </c>
      <c r="B3189" s="72">
        <v>232.37699890136719</v>
      </c>
      <c r="C3189" s="72">
        <v>232.37699890136719</v>
      </c>
      <c r="D3189" s="72">
        <v>2.3237700462341309</v>
      </c>
    </row>
    <row r="3190" spans="1:4" ht="15.6" x14ac:dyDescent="0.3">
      <c r="A3190" s="33">
        <v>3189</v>
      </c>
      <c r="B3190" s="72">
        <v>202.43499755859375</v>
      </c>
      <c r="C3190" s="72">
        <v>202.43499755859375</v>
      </c>
      <c r="D3190" s="72">
        <v>2.0243499279022217</v>
      </c>
    </row>
    <row r="3191" spans="1:4" ht="15.6" x14ac:dyDescent="0.3">
      <c r="A3191" s="33">
        <v>3190</v>
      </c>
      <c r="B3191" s="72">
        <v>218.83299255371094</v>
      </c>
      <c r="C3191" s="72">
        <v>218.83299255371094</v>
      </c>
      <c r="D3191" s="72">
        <v>2.1883299350738525</v>
      </c>
    </row>
    <row r="3192" spans="1:4" ht="15.6" x14ac:dyDescent="0.3">
      <c r="A3192" s="33">
        <v>3191</v>
      </c>
      <c r="B3192" s="72">
        <v>230.08399963378906</v>
      </c>
      <c r="C3192" s="72">
        <v>230.08399963378906</v>
      </c>
      <c r="D3192" s="72">
        <v>2.300839900970459</v>
      </c>
    </row>
    <row r="3193" spans="1:4" ht="15.6" x14ac:dyDescent="0.3">
      <c r="A3193" s="33">
        <v>3192</v>
      </c>
      <c r="B3193" s="72">
        <v>231.27499389648437</v>
      </c>
      <c r="C3193" s="72">
        <v>231.27499389648437</v>
      </c>
      <c r="D3193" s="72">
        <v>2.3127501010894775</v>
      </c>
    </row>
    <row r="3194" spans="1:4" ht="15.6" x14ac:dyDescent="0.3">
      <c r="A3194" s="33">
        <v>3193</v>
      </c>
      <c r="B3194" s="72">
        <v>232.3179931640625</v>
      </c>
      <c r="C3194" s="72">
        <v>232.3179931640625</v>
      </c>
      <c r="D3194" s="72">
        <v>2.3231699466705322</v>
      </c>
    </row>
    <row r="3195" spans="1:4" ht="15.6" x14ac:dyDescent="0.3">
      <c r="A3195" s="33">
        <v>3194</v>
      </c>
      <c r="B3195" s="72">
        <v>229.18099975585937</v>
      </c>
      <c r="C3195" s="72">
        <v>229.18099975585937</v>
      </c>
      <c r="D3195" s="72">
        <v>2.2918100357055664</v>
      </c>
    </row>
    <row r="3196" spans="1:4" ht="15.6" x14ac:dyDescent="0.3">
      <c r="A3196" s="33">
        <v>3195</v>
      </c>
      <c r="B3196" s="72">
        <v>226.15400695800781</v>
      </c>
      <c r="C3196" s="72">
        <v>226.15400695800781</v>
      </c>
      <c r="D3196" s="72">
        <v>2.2615399360656738</v>
      </c>
    </row>
    <row r="3197" spans="1:4" ht="15.6" x14ac:dyDescent="0.3">
      <c r="A3197" s="33">
        <v>3196</v>
      </c>
      <c r="B3197" s="72">
        <v>200.22999572753906</v>
      </c>
      <c r="C3197" s="72">
        <v>200.22999572753906</v>
      </c>
      <c r="D3197" s="72">
        <v>2.0023000240325928</v>
      </c>
    </row>
    <row r="3198" spans="1:4" ht="15.6" x14ac:dyDescent="0.3">
      <c r="A3198" s="33">
        <v>3197</v>
      </c>
      <c r="B3198" s="72">
        <v>213.97599792480469</v>
      </c>
      <c r="C3198" s="72">
        <v>213.97599792480469</v>
      </c>
      <c r="D3198" s="72">
        <v>2.1397600173950195</v>
      </c>
    </row>
    <row r="3199" spans="1:4" ht="15.6" x14ac:dyDescent="0.3">
      <c r="A3199" s="33">
        <v>3198</v>
      </c>
      <c r="B3199" s="72">
        <v>205.72300720214844</v>
      </c>
      <c r="C3199" s="72">
        <v>205.72300720214844</v>
      </c>
      <c r="D3199" s="72">
        <v>2.0572299957275391</v>
      </c>
    </row>
    <row r="3200" spans="1:4" ht="15.6" x14ac:dyDescent="0.3">
      <c r="A3200" s="33">
        <v>3199</v>
      </c>
      <c r="B3200" s="72">
        <v>219.09199523925781</v>
      </c>
      <c r="C3200" s="72">
        <v>219.09199523925781</v>
      </c>
      <c r="D3200" s="72">
        <v>2.1909201145172119</v>
      </c>
    </row>
    <row r="3201" spans="1:4" ht="15.6" x14ac:dyDescent="0.3">
      <c r="A3201" s="33">
        <v>3200</v>
      </c>
      <c r="B3201" s="72">
        <v>210.57099914550781</v>
      </c>
      <c r="C3201" s="72">
        <v>210.57099914550781</v>
      </c>
      <c r="D3201" s="72">
        <v>2.1057100296020508</v>
      </c>
    </row>
    <row r="3202" spans="1:4" ht="15.6" x14ac:dyDescent="0.3">
      <c r="A3202" s="33">
        <v>3201</v>
      </c>
      <c r="B3202" s="72">
        <v>218.3800048828125</v>
      </c>
      <c r="C3202" s="72">
        <v>218.3800048828125</v>
      </c>
      <c r="D3202" s="72">
        <v>2.1837999820709229</v>
      </c>
    </row>
    <row r="3203" spans="1:4" ht="15.6" x14ac:dyDescent="0.3">
      <c r="A3203" s="33">
        <v>3202</v>
      </c>
      <c r="B3203" s="72">
        <v>224.31500244140625</v>
      </c>
      <c r="C3203" s="72">
        <v>224.31500244140625</v>
      </c>
      <c r="D3203" s="72">
        <v>2.243149995803833</v>
      </c>
    </row>
    <row r="3204" spans="1:4" ht="15.6" x14ac:dyDescent="0.3">
      <c r="A3204" s="33">
        <v>3203</v>
      </c>
      <c r="B3204" s="72">
        <v>200.72300720214844</v>
      </c>
      <c r="C3204" s="72">
        <v>200.72300720214844</v>
      </c>
      <c r="D3204" s="72">
        <v>2.0072300434112549</v>
      </c>
    </row>
    <row r="3205" spans="1:4" ht="15.6" x14ac:dyDescent="0.3">
      <c r="A3205" s="33">
        <v>3204</v>
      </c>
      <c r="B3205" s="72">
        <v>199.00199890136719</v>
      </c>
      <c r="C3205" s="72">
        <v>199.00199890136719</v>
      </c>
      <c r="D3205" s="72">
        <v>1.9900200366973877</v>
      </c>
    </row>
    <row r="3206" spans="1:4" ht="15.6" x14ac:dyDescent="0.3">
      <c r="A3206" s="33">
        <v>3205</v>
      </c>
      <c r="B3206" s="72">
        <v>170.27299499511719</v>
      </c>
      <c r="C3206" s="72">
        <v>170.27299499511719</v>
      </c>
      <c r="D3206" s="72">
        <v>1.7027299404144287</v>
      </c>
    </row>
    <row r="3207" spans="1:4" ht="15.6" x14ac:dyDescent="0.3">
      <c r="A3207" s="33">
        <v>3206</v>
      </c>
      <c r="B3207" s="72">
        <v>212.03500366210937</v>
      </c>
      <c r="C3207" s="72">
        <v>212.03500366210937</v>
      </c>
      <c r="D3207" s="72">
        <v>2.1203498840332031</v>
      </c>
    </row>
    <row r="3208" spans="1:4" ht="15.6" x14ac:dyDescent="0.3">
      <c r="A3208" s="33">
        <v>3207</v>
      </c>
      <c r="B3208" s="72">
        <v>216.57400512695312</v>
      </c>
      <c r="C3208" s="72">
        <v>216.57400512695312</v>
      </c>
      <c r="D3208" s="72">
        <v>2.1657400131225586</v>
      </c>
    </row>
    <row r="3209" spans="1:4" ht="15.6" x14ac:dyDescent="0.3">
      <c r="A3209" s="33">
        <v>3208</v>
      </c>
      <c r="B3209" s="72">
        <v>224.04100036621094</v>
      </c>
      <c r="C3209" s="72">
        <v>224.04100036621094</v>
      </c>
      <c r="D3209" s="72">
        <v>2.2404100894927979</v>
      </c>
    </row>
    <row r="3210" spans="1:4" ht="15.6" x14ac:dyDescent="0.3">
      <c r="A3210" s="33">
        <v>3209</v>
      </c>
      <c r="B3210" s="72">
        <v>232.16799926757813</v>
      </c>
      <c r="C3210" s="72">
        <v>232.16799926757813</v>
      </c>
      <c r="D3210" s="72">
        <v>2.3216800689697266</v>
      </c>
    </row>
    <row r="3211" spans="1:4" ht="15.6" x14ac:dyDescent="0.3">
      <c r="A3211" s="33">
        <v>3210</v>
      </c>
      <c r="B3211" s="72">
        <v>205.46600341796875</v>
      </c>
      <c r="C3211" s="72">
        <v>205.46600341796875</v>
      </c>
      <c r="D3211" s="72">
        <v>2.0546600818634033</v>
      </c>
    </row>
    <row r="3212" spans="1:4" ht="15.6" x14ac:dyDescent="0.3">
      <c r="A3212" s="33">
        <v>3211</v>
      </c>
      <c r="B3212" s="72">
        <v>220.77099609375</v>
      </c>
      <c r="C3212" s="72">
        <v>220.77099609375</v>
      </c>
      <c r="D3212" s="72">
        <v>2.2077100276947021</v>
      </c>
    </row>
    <row r="3213" spans="1:4" ht="15.6" x14ac:dyDescent="0.3">
      <c r="A3213" s="33">
        <v>3212</v>
      </c>
      <c r="B3213" s="72">
        <v>222.85699462890625</v>
      </c>
      <c r="C3213" s="72">
        <v>222.85699462890625</v>
      </c>
      <c r="D3213" s="72">
        <v>2.2285699844360352</v>
      </c>
    </row>
    <row r="3214" spans="1:4" ht="15.6" x14ac:dyDescent="0.3">
      <c r="A3214" s="33">
        <v>3213</v>
      </c>
      <c r="B3214" s="72">
        <v>225.4530029296875</v>
      </c>
      <c r="C3214" s="72">
        <v>225.4530029296875</v>
      </c>
      <c r="D3214" s="72">
        <v>2.2545299530029297</v>
      </c>
    </row>
    <row r="3215" spans="1:4" ht="15.6" x14ac:dyDescent="0.3">
      <c r="A3215" s="33">
        <v>3214</v>
      </c>
      <c r="B3215" s="72">
        <v>216.30299377441406</v>
      </c>
      <c r="C3215" s="72">
        <v>216.30299377441406</v>
      </c>
      <c r="D3215" s="72">
        <v>2.1630299091339111</v>
      </c>
    </row>
    <row r="3216" spans="1:4" ht="15.6" x14ac:dyDescent="0.3">
      <c r="A3216" s="33">
        <v>3215</v>
      </c>
      <c r="B3216" s="72">
        <v>228.781005859375</v>
      </c>
      <c r="C3216" s="72">
        <v>228.781005859375</v>
      </c>
      <c r="D3216" s="72">
        <v>2.2878100872039795</v>
      </c>
    </row>
    <row r="3217" spans="1:4" ht="15.6" x14ac:dyDescent="0.3">
      <c r="A3217" s="33">
        <v>3216</v>
      </c>
      <c r="B3217" s="72">
        <v>229.59800720214844</v>
      </c>
      <c r="C3217" s="72">
        <v>229.59800720214844</v>
      </c>
      <c r="D3217" s="72">
        <v>2.2959799766540527</v>
      </c>
    </row>
    <row r="3218" spans="1:4" ht="15.6" x14ac:dyDescent="0.3">
      <c r="A3218" s="33">
        <v>3217</v>
      </c>
      <c r="B3218" s="72">
        <v>220.05499267578125</v>
      </c>
      <c r="C3218" s="72">
        <v>220.05499267578125</v>
      </c>
      <c r="D3218" s="72">
        <v>2.2005500793457031</v>
      </c>
    </row>
    <row r="3219" spans="1:4" ht="15.6" x14ac:dyDescent="0.3">
      <c r="A3219" s="33">
        <v>3218</v>
      </c>
      <c r="B3219" s="72">
        <v>227.98199462890625</v>
      </c>
      <c r="C3219" s="72">
        <v>227.98199462890625</v>
      </c>
      <c r="D3219" s="72">
        <v>2.2798199653625488</v>
      </c>
    </row>
    <row r="3220" spans="1:4" ht="15.6" x14ac:dyDescent="0.3">
      <c r="A3220" s="33">
        <v>3219</v>
      </c>
      <c r="B3220" s="72">
        <v>203.14300537109375</v>
      </c>
      <c r="C3220" s="72">
        <v>203.14300537109375</v>
      </c>
      <c r="D3220" s="72">
        <v>2.0314300060272217</v>
      </c>
    </row>
    <row r="3221" spans="1:4" ht="15.6" x14ac:dyDescent="0.3">
      <c r="A3221" s="33">
        <v>3220</v>
      </c>
      <c r="B3221" s="72">
        <v>207.00300598144531</v>
      </c>
      <c r="C3221" s="72">
        <v>207.00300598144531</v>
      </c>
      <c r="D3221" s="72">
        <v>2.0700299739837646</v>
      </c>
    </row>
    <row r="3222" spans="1:4" ht="15.6" x14ac:dyDescent="0.3">
      <c r="A3222" s="33">
        <v>3221</v>
      </c>
      <c r="B3222" s="72">
        <v>223.36300659179687</v>
      </c>
      <c r="C3222" s="72">
        <v>223.36300659179687</v>
      </c>
      <c r="D3222" s="72">
        <v>2.2336299419403076</v>
      </c>
    </row>
    <row r="3223" spans="1:4" ht="15.6" x14ac:dyDescent="0.3">
      <c r="A3223" s="33">
        <v>3222</v>
      </c>
      <c r="B3223" s="72">
        <v>226.71099853515625</v>
      </c>
      <c r="C3223" s="72">
        <v>226.71099853515625</v>
      </c>
      <c r="D3223" s="72">
        <v>2.2671101093292236</v>
      </c>
    </row>
    <row r="3224" spans="1:4" ht="15.6" x14ac:dyDescent="0.3">
      <c r="A3224" s="33">
        <v>3223</v>
      </c>
      <c r="B3224" s="72">
        <v>229.62600708007812</v>
      </c>
      <c r="C3224" s="72">
        <v>229.62600708007812</v>
      </c>
      <c r="D3224" s="72">
        <v>2.2962601184844971</v>
      </c>
    </row>
    <row r="3225" spans="1:4" ht="15.6" x14ac:dyDescent="0.3">
      <c r="A3225" s="33">
        <v>3224</v>
      </c>
      <c r="B3225" s="72">
        <v>219.23300170898437</v>
      </c>
      <c r="C3225" s="72">
        <v>219.23300170898437</v>
      </c>
      <c r="D3225" s="72">
        <v>2.1923298835754395</v>
      </c>
    </row>
    <row r="3226" spans="1:4" ht="15.6" x14ac:dyDescent="0.3">
      <c r="A3226" s="33">
        <v>3225</v>
      </c>
      <c r="B3226" s="72">
        <v>204.30099487304687</v>
      </c>
      <c r="C3226" s="72">
        <v>204.30099487304687</v>
      </c>
      <c r="D3226" s="72">
        <v>2.0430099964141846</v>
      </c>
    </row>
    <row r="3227" spans="1:4" ht="15.6" x14ac:dyDescent="0.3">
      <c r="A3227" s="33">
        <v>3226</v>
      </c>
      <c r="B3227" s="72">
        <v>213.95500183105469</v>
      </c>
      <c r="C3227" s="72">
        <v>213.95500183105469</v>
      </c>
      <c r="D3227" s="72">
        <v>2.1395499706268311</v>
      </c>
    </row>
    <row r="3228" spans="1:4" ht="15.6" x14ac:dyDescent="0.3">
      <c r="A3228" s="33">
        <v>3227</v>
      </c>
      <c r="B3228" s="72">
        <v>204.17300415039062</v>
      </c>
      <c r="C3228" s="72">
        <v>204.17300415039062</v>
      </c>
      <c r="D3228" s="72">
        <v>2.0417299270629883</v>
      </c>
    </row>
    <row r="3229" spans="1:4" ht="15.6" x14ac:dyDescent="0.3">
      <c r="A3229" s="33">
        <v>3228</v>
      </c>
      <c r="B3229" s="72">
        <v>190.11000061035156</v>
      </c>
      <c r="C3229" s="72">
        <v>190.11000061035156</v>
      </c>
      <c r="D3229" s="72">
        <v>1.9011000394821167</v>
      </c>
    </row>
    <row r="3230" spans="1:4" ht="15.6" x14ac:dyDescent="0.3">
      <c r="A3230" s="33">
        <v>3229</v>
      </c>
      <c r="B3230" s="72">
        <v>233.31599426269531</v>
      </c>
      <c r="C3230" s="72">
        <v>233.31599426269531</v>
      </c>
      <c r="D3230" s="72">
        <v>2.3331599235534668</v>
      </c>
    </row>
    <row r="3231" spans="1:4" ht="15.6" x14ac:dyDescent="0.3">
      <c r="A3231" s="33">
        <v>3230</v>
      </c>
      <c r="B3231" s="72">
        <v>229.01899719238281</v>
      </c>
      <c r="C3231" s="72">
        <v>229.01899719238281</v>
      </c>
      <c r="D3231" s="72">
        <v>2.2901899814605713</v>
      </c>
    </row>
    <row r="3232" spans="1:4" ht="15.6" x14ac:dyDescent="0.3">
      <c r="A3232" s="33">
        <v>3231</v>
      </c>
      <c r="B3232" s="72">
        <v>227.96000671386719</v>
      </c>
      <c r="C3232" s="72">
        <v>227.96000671386719</v>
      </c>
      <c r="D3232" s="72">
        <v>2.2795999050140381</v>
      </c>
    </row>
    <row r="3233" spans="1:4" ht="15.6" x14ac:dyDescent="0.3">
      <c r="A3233" s="33">
        <v>3232</v>
      </c>
      <c r="B3233" s="72">
        <v>216.5989990234375</v>
      </c>
      <c r="C3233" s="72">
        <v>216.5989990234375</v>
      </c>
      <c r="D3233" s="72">
        <v>2.1659901142120361</v>
      </c>
    </row>
    <row r="3234" spans="1:4" ht="15.6" x14ac:dyDescent="0.3">
      <c r="A3234" s="33">
        <v>3233</v>
      </c>
      <c r="B3234" s="72">
        <v>223.33099365234375</v>
      </c>
      <c r="C3234" s="72">
        <v>223.33099365234375</v>
      </c>
      <c r="D3234" s="72">
        <v>2.2333099842071533</v>
      </c>
    </row>
    <row r="3235" spans="1:4" ht="15.6" x14ac:dyDescent="0.3">
      <c r="A3235" s="33">
        <v>3234</v>
      </c>
      <c r="B3235" s="72">
        <v>231.38099670410156</v>
      </c>
      <c r="C3235" s="72">
        <v>231.38099670410156</v>
      </c>
      <c r="D3235" s="72">
        <v>2.3138101100921631</v>
      </c>
    </row>
    <row r="3236" spans="1:4" ht="15.6" x14ac:dyDescent="0.3">
      <c r="A3236" s="33">
        <v>3235</v>
      </c>
      <c r="B3236" s="72">
        <v>227.88600158691406</v>
      </c>
      <c r="C3236" s="72">
        <v>227.88600158691406</v>
      </c>
      <c r="D3236" s="72">
        <v>2.2788600921630859</v>
      </c>
    </row>
    <row r="3237" spans="1:4" ht="15.6" x14ac:dyDescent="0.3">
      <c r="A3237" s="33">
        <v>3236</v>
      </c>
      <c r="B3237" s="72">
        <v>218.45500183105469</v>
      </c>
      <c r="C3237" s="72">
        <v>218.45500183105469</v>
      </c>
      <c r="D3237" s="72">
        <v>2.1845500469207764</v>
      </c>
    </row>
    <row r="3238" spans="1:4" ht="15.6" x14ac:dyDescent="0.3">
      <c r="A3238" s="33">
        <v>3237</v>
      </c>
      <c r="B3238" s="72">
        <v>206.25</v>
      </c>
      <c r="C3238" s="72">
        <v>206.25</v>
      </c>
      <c r="D3238" s="72">
        <v>2.0625</v>
      </c>
    </row>
    <row r="3239" spans="1:4" ht="15.6" x14ac:dyDescent="0.3">
      <c r="A3239" s="33">
        <v>3238</v>
      </c>
      <c r="B3239" s="72">
        <v>227.46299743652344</v>
      </c>
      <c r="C3239" s="72">
        <v>227.46299743652344</v>
      </c>
      <c r="D3239" s="72">
        <v>2.274630069732666</v>
      </c>
    </row>
    <row r="3240" spans="1:4" ht="15.6" x14ac:dyDescent="0.3">
      <c r="A3240" s="33">
        <v>3239</v>
      </c>
      <c r="B3240" s="72">
        <v>223.08000183105469</v>
      </c>
      <c r="C3240" s="72">
        <v>223.08000183105469</v>
      </c>
      <c r="D3240" s="72">
        <v>2.2307999134063721</v>
      </c>
    </row>
    <row r="3241" spans="1:4" ht="15.6" x14ac:dyDescent="0.3">
      <c r="A3241" s="33">
        <v>3240</v>
      </c>
      <c r="B3241" s="72">
        <v>219.8070068359375</v>
      </c>
      <c r="C3241" s="72">
        <v>219.8070068359375</v>
      </c>
      <c r="D3241" s="72">
        <v>2.1980700492858887</v>
      </c>
    </row>
    <row r="3242" spans="1:4" ht="15.6" x14ac:dyDescent="0.3">
      <c r="A3242" s="33">
        <v>3241</v>
      </c>
      <c r="B3242" s="72">
        <v>228.41999816894531</v>
      </c>
      <c r="C3242" s="72">
        <v>228.41999816894531</v>
      </c>
      <c r="D3242" s="72">
        <v>2.2841999530792236</v>
      </c>
    </row>
    <row r="3243" spans="1:4" ht="15.6" x14ac:dyDescent="0.3">
      <c r="A3243" s="33">
        <v>3242</v>
      </c>
      <c r="B3243" s="72">
        <v>229.0780029296875</v>
      </c>
      <c r="C3243" s="72">
        <v>229.0780029296875</v>
      </c>
      <c r="D3243" s="72">
        <v>2.2907800674438477</v>
      </c>
    </row>
    <row r="3244" spans="1:4" ht="15.6" x14ac:dyDescent="0.3">
      <c r="A3244" s="33">
        <v>3243</v>
      </c>
      <c r="B3244" s="72">
        <v>156.343994140625</v>
      </c>
      <c r="C3244" s="72">
        <v>156.343994140625</v>
      </c>
      <c r="D3244" s="72">
        <v>1.5634399652481079</v>
      </c>
    </row>
    <row r="3245" spans="1:4" ht="15.6" x14ac:dyDescent="0.3">
      <c r="A3245" s="33">
        <v>3244</v>
      </c>
      <c r="B3245" s="72">
        <v>143.4320068359375</v>
      </c>
      <c r="C3245" s="72">
        <v>143.4320068359375</v>
      </c>
      <c r="D3245" s="72">
        <v>1.4343199729919434</v>
      </c>
    </row>
    <row r="3246" spans="1:4" ht="15.6" x14ac:dyDescent="0.3">
      <c r="A3246" s="33">
        <v>3245</v>
      </c>
      <c r="B3246" s="72">
        <v>228.35899353027344</v>
      </c>
      <c r="C3246" s="72">
        <v>228.35899353027344</v>
      </c>
      <c r="D3246" s="72">
        <v>2.2835900783538818</v>
      </c>
    </row>
    <row r="3247" spans="1:4" ht="15.6" x14ac:dyDescent="0.3">
      <c r="A3247" s="33">
        <v>3246</v>
      </c>
      <c r="B3247" s="72">
        <v>222.35699462890625</v>
      </c>
      <c r="C3247" s="72">
        <v>222.35699462890625</v>
      </c>
      <c r="D3247" s="72">
        <v>2.2235701084136963</v>
      </c>
    </row>
    <row r="3248" spans="1:4" ht="15.6" x14ac:dyDescent="0.3">
      <c r="A3248" s="33">
        <v>3247</v>
      </c>
      <c r="B3248" s="72">
        <v>210.2239990234375</v>
      </c>
      <c r="C3248" s="72">
        <v>210.2239990234375</v>
      </c>
      <c r="D3248" s="72">
        <v>2.1022400856018066</v>
      </c>
    </row>
    <row r="3249" spans="1:4" ht="15.6" x14ac:dyDescent="0.3">
      <c r="A3249" s="33">
        <v>3248</v>
      </c>
      <c r="B3249" s="72">
        <v>226.75999450683594</v>
      </c>
      <c r="C3249" s="72">
        <v>226.75999450683594</v>
      </c>
      <c r="D3249" s="72">
        <v>2.2676000595092773</v>
      </c>
    </row>
    <row r="3250" spans="1:4" ht="15.6" x14ac:dyDescent="0.3">
      <c r="A3250" s="33">
        <v>3249</v>
      </c>
      <c r="B3250" s="72">
        <v>225.91600036621094</v>
      </c>
      <c r="C3250" s="72">
        <v>225.91600036621094</v>
      </c>
      <c r="D3250" s="72">
        <v>2.259160041809082</v>
      </c>
    </row>
    <row r="3251" spans="1:4" ht="15.6" x14ac:dyDescent="0.3">
      <c r="A3251" s="33">
        <v>3250</v>
      </c>
      <c r="B3251" s="72">
        <v>227.81500244140625</v>
      </c>
      <c r="C3251" s="72">
        <v>227.81500244140625</v>
      </c>
      <c r="D3251" s="72">
        <v>2.2781500816345215</v>
      </c>
    </row>
    <row r="3252" spans="1:4" ht="15.6" x14ac:dyDescent="0.3">
      <c r="A3252" s="33">
        <v>3251</v>
      </c>
      <c r="B3252" s="72">
        <v>230.38800048828125</v>
      </c>
      <c r="C3252" s="72">
        <v>230.38800048828125</v>
      </c>
      <c r="D3252" s="72">
        <v>2.303879976272583</v>
      </c>
    </row>
    <row r="3253" spans="1:4" ht="15.6" x14ac:dyDescent="0.3">
      <c r="A3253" s="33">
        <v>3252</v>
      </c>
      <c r="B3253" s="72">
        <v>216.44099426269531</v>
      </c>
      <c r="C3253" s="72">
        <v>216.44099426269531</v>
      </c>
      <c r="D3253" s="72">
        <v>2.1644101142883301</v>
      </c>
    </row>
    <row r="3254" spans="1:4" ht="15.6" x14ac:dyDescent="0.3">
      <c r="A3254" s="33">
        <v>3253</v>
      </c>
      <c r="B3254" s="72">
        <v>227.96200561523437</v>
      </c>
      <c r="C3254" s="72">
        <v>227.96200561523437</v>
      </c>
      <c r="D3254" s="72">
        <v>2.2796199321746826</v>
      </c>
    </row>
    <row r="3255" spans="1:4" ht="15.6" x14ac:dyDescent="0.3">
      <c r="A3255" s="33">
        <v>3254</v>
      </c>
      <c r="B3255" s="72">
        <v>227.30400085449219</v>
      </c>
      <c r="C3255" s="72">
        <v>227.30400085449219</v>
      </c>
      <c r="D3255" s="72">
        <v>2.2730400562286377</v>
      </c>
    </row>
    <row r="3256" spans="1:4" ht="15.6" x14ac:dyDescent="0.3">
      <c r="A3256" s="33">
        <v>3255</v>
      </c>
      <c r="B3256" s="72">
        <v>221.79100036621094</v>
      </c>
      <c r="C3256" s="72">
        <v>221.79100036621094</v>
      </c>
      <c r="D3256" s="72">
        <v>2.2179100513458252</v>
      </c>
    </row>
    <row r="3257" spans="1:4" ht="15.6" x14ac:dyDescent="0.3">
      <c r="A3257" s="33">
        <v>3256</v>
      </c>
      <c r="B3257" s="72">
        <v>225.68699645996094</v>
      </c>
      <c r="C3257" s="72">
        <v>225.68699645996094</v>
      </c>
      <c r="D3257" s="72">
        <v>2.2568700313568115</v>
      </c>
    </row>
    <row r="3258" spans="1:4" ht="15.6" x14ac:dyDescent="0.3">
      <c r="A3258" s="33">
        <v>3257</v>
      </c>
      <c r="B3258" s="72">
        <v>212.95599365234375</v>
      </c>
      <c r="C3258" s="72">
        <v>212.95599365234375</v>
      </c>
      <c r="D3258" s="72">
        <v>2.1295599937438965</v>
      </c>
    </row>
    <row r="3259" spans="1:4" ht="15.6" x14ac:dyDescent="0.3">
      <c r="A3259" s="33">
        <v>3258</v>
      </c>
      <c r="B3259" s="72">
        <v>158.39799499511719</v>
      </c>
      <c r="C3259" s="72">
        <v>158.39799499511719</v>
      </c>
      <c r="D3259" s="72">
        <v>1.5839799642562866</v>
      </c>
    </row>
    <row r="3260" spans="1:4" ht="15.6" x14ac:dyDescent="0.3">
      <c r="A3260" s="33">
        <v>3259</v>
      </c>
      <c r="B3260" s="72">
        <v>90.922096252441406</v>
      </c>
      <c r="C3260" s="72">
        <v>90.922096252441406</v>
      </c>
      <c r="D3260" s="72">
        <v>0.90922099351882935</v>
      </c>
    </row>
    <row r="3261" spans="1:4" ht="15.6" x14ac:dyDescent="0.3">
      <c r="A3261" s="33">
        <v>3260</v>
      </c>
      <c r="B3261" s="72">
        <v>84.329902648925781</v>
      </c>
      <c r="C3261" s="72">
        <v>84.329902648925781</v>
      </c>
      <c r="D3261" s="72">
        <v>0.84329897165298462</v>
      </c>
    </row>
    <row r="3262" spans="1:4" ht="15.6" x14ac:dyDescent="0.3">
      <c r="A3262" s="33">
        <v>3261</v>
      </c>
      <c r="B3262" s="72">
        <v>160.82000732421875</v>
      </c>
      <c r="C3262" s="72">
        <v>160.82000732421875</v>
      </c>
      <c r="D3262" s="72">
        <v>1.6081999540328979</v>
      </c>
    </row>
    <row r="3263" spans="1:4" ht="15.6" x14ac:dyDescent="0.3">
      <c r="A3263" s="33">
        <v>3262</v>
      </c>
      <c r="B3263" s="72">
        <v>184.54800415039062</v>
      </c>
      <c r="C3263" s="72">
        <v>184.54800415039062</v>
      </c>
      <c r="D3263" s="72">
        <v>1.8454799652099609</v>
      </c>
    </row>
    <row r="3264" spans="1:4" ht="15.6" x14ac:dyDescent="0.3">
      <c r="A3264" s="33">
        <v>3263</v>
      </c>
      <c r="B3264" s="72">
        <v>224.62399291992187</v>
      </c>
      <c r="C3264" s="72">
        <v>224.62399291992187</v>
      </c>
      <c r="D3264" s="72">
        <v>2.2462399005889893</v>
      </c>
    </row>
    <row r="3265" spans="1:4" ht="15.6" x14ac:dyDescent="0.3">
      <c r="A3265" s="33">
        <v>3264</v>
      </c>
      <c r="B3265" s="72">
        <v>230.87399291992187</v>
      </c>
      <c r="C3265" s="72">
        <v>230.87399291992187</v>
      </c>
      <c r="D3265" s="72">
        <v>2.3087399005889893</v>
      </c>
    </row>
    <row r="3266" spans="1:4" ht="15.6" x14ac:dyDescent="0.3">
      <c r="A3266" s="33">
        <v>3265</v>
      </c>
      <c r="B3266" s="72">
        <v>231.47000122070312</v>
      </c>
      <c r="C3266" s="72">
        <v>231.47000122070312</v>
      </c>
      <c r="D3266" s="72">
        <v>2.3146998882293701</v>
      </c>
    </row>
    <row r="3267" spans="1:4" ht="15.6" x14ac:dyDescent="0.3">
      <c r="A3267" s="33">
        <v>3266</v>
      </c>
      <c r="B3267" s="72">
        <v>232.37399291992187</v>
      </c>
      <c r="C3267" s="72">
        <v>232.37399291992187</v>
      </c>
      <c r="D3267" s="72">
        <v>2.3237400054931641</v>
      </c>
    </row>
    <row r="3268" spans="1:4" ht="15.6" x14ac:dyDescent="0.3">
      <c r="A3268" s="33">
        <v>3267</v>
      </c>
      <c r="B3268" s="72">
        <v>232.97099304199219</v>
      </c>
      <c r="C3268" s="72">
        <v>232.97099304199219</v>
      </c>
      <c r="D3268" s="72">
        <v>2.3297100067138672</v>
      </c>
    </row>
    <row r="3269" spans="1:4" ht="15.6" x14ac:dyDescent="0.3">
      <c r="A3269" s="33">
        <v>3268</v>
      </c>
      <c r="B3269" s="72">
        <v>229.80400085449219</v>
      </c>
      <c r="C3269" s="72">
        <v>229.80400085449219</v>
      </c>
      <c r="D3269" s="72">
        <v>2.2980399131774902</v>
      </c>
    </row>
    <row r="3270" spans="1:4" ht="15.6" x14ac:dyDescent="0.3">
      <c r="A3270" s="33">
        <v>3269</v>
      </c>
      <c r="B3270" s="72">
        <v>218.14599609375</v>
      </c>
      <c r="C3270" s="72">
        <v>218.14599609375</v>
      </c>
      <c r="D3270" s="72">
        <v>2.181459903717041</v>
      </c>
    </row>
    <row r="3271" spans="1:4" ht="15.6" x14ac:dyDescent="0.3">
      <c r="A3271" s="33">
        <v>3270</v>
      </c>
      <c r="B3271" s="72">
        <v>230.77900695800781</v>
      </c>
      <c r="C3271" s="72">
        <v>230.77900695800781</v>
      </c>
      <c r="D3271" s="72">
        <v>2.3077900409698486</v>
      </c>
    </row>
    <row r="3272" spans="1:4" ht="15.6" x14ac:dyDescent="0.3">
      <c r="A3272" s="33">
        <v>3271</v>
      </c>
      <c r="B3272" s="72">
        <v>233.43800354003906</v>
      </c>
      <c r="C3272" s="72">
        <v>233.43800354003906</v>
      </c>
      <c r="D3272" s="72">
        <v>2.3343799114227295</v>
      </c>
    </row>
    <row r="3273" spans="1:4" ht="15.6" x14ac:dyDescent="0.3">
      <c r="A3273" s="33">
        <v>3272</v>
      </c>
      <c r="B3273" s="72">
        <v>201.49200439453125</v>
      </c>
      <c r="C3273" s="72">
        <v>201.49200439453125</v>
      </c>
      <c r="D3273" s="72">
        <v>2.0149199962615967</v>
      </c>
    </row>
    <row r="3274" spans="1:4" ht="15.6" x14ac:dyDescent="0.3">
      <c r="A3274" s="33">
        <v>3273</v>
      </c>
      <c r="B3274" s="72">
        <v>214.24699401855469</v>
      </c>
      <c r="C3274" s="72">
        <v>214.24699401855469</v>
      </c>
      <c r="D3274" s="72">
        <v>2.1424698829650879</v>
      </c>
    </row>
    <row r="3275" spans="1:4" ht="15.6" x14ac:dyDescent="0.3">
      <c r="A3275" s="33">
        <v>3274</v>
      </c>
      <c r="B3275" s="72">
        <v>223.44500732421875</v>
      </c>
      <c r="C3275" s="72">
        <v>223.44500732421875</v>
      </c>
      <c r="D3275" s="72">
        <v>2.234450101852417</v>
      </c>
    </row>
    <row r="3276" spans="1:4" ht="15.6" x14ac:dyDescent="0.3">
      <c r="A3276" s="33">
        <v>3275</v>
      </c>
      <c r="B3276" s="72">
        <v>215.69099426269531</v>
      </c>
      <c r="C3276" s="72">
        <v>215.69099426269531</v>
      </c>
      <c r="D3276" s="72">
        <v>2.1569099426269531</v>
      </c>
    </row>
    <row r="3277" spans="1:4" ht="15.6" x14ac:dyDescent="0.3">
      <c r="A3277" s="33">
        <v>3276</v>
      </c>
      <c r="B3277" s="72">
        <v>175.88099670410156</v>
      </c>
      <c r="C3277" s="72">
        <v>175.88099670410156</v>
      </c>
      <c r="D3277" s="72">
        <v>1.7588100433349609</v>
      </c>
    </row>
    <row r="3278" spans="1:4" ht="15.6" x14ac:dyDescent="0.3">
      <c r="A3278" s="33">
        <v>3277</v>
      </c>
      <c r="B3278" s="72">
        <v>191.55000305175781</v>
      </c>
      <c r="C3278" s="72">
        <v>191.55000305175781</v>
      </c>
      <c r="D3278" s="72">
        <v>1.9155000448226929</v>
      </c>
    </row>
    <row r="3279" spans="1:4" ht="15.6" x14ac:dyDescent="0.3">
      <c r="A3279" s="33">
        <v>3278</v>
      </c>
      <c r="B3279" s="72">
        <v>216.51400756835937</v>
      </c>
      <c r="C3279" s="72">
        <v>216.51400756835937</v>
      </c>
      <c r="D3279" s="72">
        <v>2.16513991355896</v>
      </c>
    </row>
    <row r="3280" spans="1:4" ht="15.6" x14ac:dyDescent="0.3">
      <c r="A3280" s="33">
        <v>3279</v>
      </c>
      <c r="B3280" s="72">
        <v>215.0570068359375</v>
      </c>
      <c r="C3280" s="72">
        <v>215.0570068359375</v>
      </c>
      <c r="D3280" s="72">
        <v>2.1505699157714844</v>
      </c>
    </row>
    <row r="3281" spans="1:4" ht="15.6" x14ac:dyDescent="0.3">
      <c r="A3281" s="33">
        <v>3280</v>
      </c>
      <c r="B3281" s="72">
        <v>216.83200073242187</v>
      </c>
      <c r="C3281" s="72">
        <v>216.83200073242187</v>
      </c>
      <c r="D3281" s="72">
        <v>2.1683199405670166</v>
      </c>
    </row>
    <row r="3282" spans="1:4" ht="15.6" x14ac:dyDescent="0.3">
      <c r="A3282" s="33">
        <v>3281</v>
      </c>
      <c r="B3282" s="72">
        <v>197.87699890136719</v>
      </c>
      <c r="C3282" s="72">
        <v>197.87699890136719</v>
      </c>
      <c r="D3282" s="72">
        <v>1.9787700176239014</v>
      </c>
    </row>
    <row r="3283" spans="1:4" ht="15.6" x14ac:dyDescent="0.3">
      <c r="A3283" s="33">
        <v>3282</v>
      </c>
      <c r="B3283" s="72">
        <v>228.718994140625</v>
      </c>
      <c r="C3283" s="72">
        <v>228.718994140625</v>
      </c>
      <c r="D3283" s="72">
        <v>2.2871899604797363</v>
      </c>
    </row>
    <row r="3284" spans="1:4" ht="15.6" x14ac:dyDescent="0.3">
      <c r="A3284" s="33">
        <v>3283</v>
      </c>
      <c r="B3284" s="72">
        <v>233.37399291992187</v>
      </c>
      <c r="C3284" s="72">
        <v>233.37399291992187</v>
      </c>
      <c r="D3284" s="72">
        <v>2.3337399959564209</v>
      </c>
    </row>
    <row r="3285" spans="1:4" ht="15.6" x14ac:dyDescent="0.3">
      <c r="A3285" s="33">
        <v>3284</v>
      </c>
      <c r="B3285" s="72">
        <v>232.60200500488281</v>
      </c>
      <c r="C3285" s="72">
        <v>232.60200500488281</v>
      </c>
      <c r="D3285" s="72">
        <v>2.3260200023651123</v>
      </c>
    </row>
    <row r="3286" spans="1:4" ht="15.6" x14ac:dyDescent="0.3">
      <c r="A3286" s="33">
        <v>3285</v>
      </c>
      <c r="B3286" s="72">
        <v>233.343994140625</v>
      </c>
      <c r="C3286" s="72">
        <v>233.343994140625</v>
      </c>
      <c r="D3286" s="72">
        <v>2.3334400653839111</v>
      </c>
    </row>
    <row r="3287" spans="1:4" ht="15.6" x14ac:dyDescent="0.3">
      <c r="A3287" s="33">
        <v>3286</v>
      </c>
      <c r="B3287" s="72">
        <v>230.23300170898437</v>
      </c>
      <c r="C3287" s="72">
        <v>230.23300170898437</v>
      </c>
      <c r="D3287" s="72">
        <v>2.3023300170898437</v>
      </c>
    </row>
    <row r="3288" spans="1:4" ht="15.6" x14ac:dyDescent="0.3">
      <c r="A3288" s="33">
        <v>3287</v>
      </c>
      <c r="B3288" s="72">
        <v>231.76199340820313</v>
      </c>
      <c r="C3288" s="72">
        <v>231.76199340820313</v>
      </c>
      <c r="D3288" s="72">
        <v>2.3176200389862061</v>
      </c>
    </row>
    <row r="3289" spans="1:4" ht="15.6" x14ac:dyDescent="0.3">
      <c r="A3289" s="33">
        <v>3288</v>
      </c>
      <c r="B3289" s="72">
        <v>232.53700256347656</v>
      </c>
      <c r="C3289" s="72">
        <v>232.53700256347656</v>
      </c>
      <c r="D3289" s="72">
        <v>2.3253700733184814</v>
      </c>
    </row>
    <row r="3290" spans="1:4" ht="15.6" x14ac:dyDescent="0.3">
      <c r="A3290" s="33">
        <v>3289</v>
      </c>
      <c r="B3290" s="72">
        <v>233.37899780273438</v>
      </c>
      <c r="C3290" s="72">
        <v>233.37899780273438</v>
      </c>
      <c r="D3290" s="72">
        <v>2.3337900638580322</v>
      </c>
    </row>
    <row r="3291" spans="1:4" ht="15.6" x14ac:dyDescent="0.3">
      <c r="A3291" s="33">
        <v>3290</v>
      </c>
      <c r="B3291" s="72">
        <v>233.3179931640625</v>
      </c>
      <c r="C3291" s="72">
        <v>233.3179931640625</v>
      </c>
      <c r="D3291" s="72">
        <v>2.3331799507141113</v>
      </c>
    </row>
    <row r="3292" spans="1:4" ht="15.6" x14ac:dyDescent="0.3">
      <c r="A3292" s="33">
        <v>3291</v>
      </c>
      <c r="B3292" s="72">
        <v>189.76199340820312</v>
      </c>
      <c r="C3292" s="72">
        <v>189.76199340820312</v>
      </c>
      <c r="D3292" s="72">
        <v>1.8976199626922607</v>
      </c>
    </row>
    <row r="3293" spans="1:4" ht="15.6" x14ac:dyDescent="0.3">
      <c r="A3293" s="33">
        <v>3292</v>
      </c>
      <c r="B3293" s="72">
        <v>212.28199768066406</v>
      </c>
      <c r="C3293" s="72">
        <v>212.28199768066406</v>
      </c>
      <c r="D3293" s="72">
        <v>2.1228199005126953</v>
      </c>
    </row>
    <row r="3294" spans="1:4" ht="15.6" x14ac:dyDescent="0.3">
      <c r="A3294" s="33">
        <v>3293</v>
      </c>
      <c r="B3294" s="72">
        <v>220.71299743652344</v>
      </c>
      <c r="C3294" s="72">
        <v>220.71299743652344</v>
      </c>
      <c r="D3294" s="72">
        <v>2.207129955291748</v>
      </c>
    </row>
    <row r="3295" spans="1:4" ht="15.6" x14ac:dyDescent="0.3">
      <c r="A3295" s="33">
        <v>3294</v>
      </c>
      <c r="B3295" s="72">
        <v>220.33099365234375</v>
      </c>
      <c r="C3295" s="72">
        <v>220.33099365234375</v>
      </c>
      <c r="D3295" s="72">
        <v>2.2033100128173828</v>
      </c>
    </row>
    <row r="3296" spans="1:4" ht="15.6" x14ac:dyDescent="0.3">
      <c r="A3296" s="33">
        <v>3295</v>
      </c>
      <c r="B3296" s="72">
        <v>228.02999877929687</v>
      </c>
      <c r="C3296" s="72">
        <v>228.02999877929687</v>
      </c>
      <c r="D3296" s="72">
        <v>2.2802999019622803</v>
      </c>
    </row>
    <row r="3297" spans="1:4" ht="15.6" x14ac:dyDescent="0.3">
      <c r="A3297" s="33">
        <v>3296</v>
      </c>
      <c r="B3297" s="72">
        <v>233.44900512695312</v>
      </c>
      <c r="C3297" s="72">
        <v>233.44900512695312</v>
      </c>
      <c r="D3297" s="72">
        <v>2.3344900608062744</v>
      </c>
    </row>
    <row r="3298" spans="1:4" ht="15.6" x14ac:dyDescent="0.3">
      <c r="A3298" s="33">
        <v>3297</v>
      </c>
      <c r="B3298" s="72">
        <v>226.74299621582031</v>
      </c>
      <c r="C3298" s="72">
        <v>226.74299621582031</v>
      </c>
      <c r="D3298" s="72">
        <v>2.2674300670623779</v>
      </c>
    </row>
    <row r="3299" spans="1:4" ht="15.6" x14ac:dyDescent="0.3">
      <c r="A3299" s="33">
        <v>3298</v>
      </c>
      <c r="B3299" s="72">
        <v>213.37199401855469</v>
      </c>
      <c r="C3299" s="72">
        <v>213.37199401855469</v>
      </c>
      <c r="D3299" s="72">
        <v>2.1337199211120605</v>
      </c>
    </row>
    <row r="3300" spans="1:4" ht="15.6" x14ac:dyDescent="0.3">
      <c r="A3300" s="33">
        <v>3299</v>
      </c>
      <c r="B3300" s="72">
        <v>205.53999328613281</v>
      </c>
      <c r="C3300" s="72">
        <v>205.53999328613281</v>
      </c>
      <c r="D3300" s="72">
        <v>2.0553998947143555</v>
      </c>
    </row>
    <row r="3301" spans="1:4" ht="15.6" x14ac:dyDescent="0.3">
      <c r="A3301" s="33">
        <v>3300</v>
      </c>
      <c r="B3301" s="72">
        <v>203.89999389648437</v>
      </c>
      <c r="C3301" s="72">
        <v>203.89999389648437</v>
      </c>
      <c r="D3301" s="72">
        <v>2.0390000343322754</v>
      </c>
    </row>
    <row r="3302" spans="1:4" ht="15.6" x14ac:dyDescent="0.3">
      <c r="A3302" s="33">
        <v>3301</v>
      </c>
      <c r="B3302" s="72">
        <v>226.406005859375</v>
      </c>
      <c r="C3302" s="72">
        <v>226.406005859375</v>
      </c>
      <c r="D3302" s="72">
        <v>2.2640600204467773</v>
      </c>
    </row>
    <row r="3303" spans="1:4" ht="15.6" x14ac:dyDescent="0.3">
      <c r="A3303" s="33">
        <v>3302</v>
      </c>
      <c r="B3303" s="72">
        <v>213.45399475097656</v>
      </c>
      <c r="C3303" s="72">
        <v>213.45399475097656</v>
      </c>
      <c r="D3303" s="72">
        <v>2.1345400810241699</v>
      </c>
    </row>
    <row r="3304" spans="1:4" ht="15.6" x14ac:dyDescent="0.3">
      <c r="A3304" s="33">
        <v>3303</v>
      </c>
      <c r="B3304" s="72">
        <v>200.63699340820313</v>
      </c>
      <c r="C3304" s="72">
        <v>200.63699340820313</v>
      </c>
      <c r="D3304" s="72">
        <v>2.0063700675964355</v>
      </c>
    </row>
    <row r="3305" spans="1:4" ht="15.6" x14ac:dyDescent="0.3">
      <c r="A3305" s="33">
        <v>3304</v>
      </c>
      <c r="B3305" s="72">
        <v>205.56199645996094</v>
      </c>
      <c r="C3305" s="72">
        <v>205.56199645996094</v>
      </c>
      <c r="D3305" s="72">
        <v>2.0556199550628662</v>
      </c>
    </row>
    <row r="3306" spans="1:4" ht="15.6" x14ac:dyDescent="0.3">
      <c r="A3306" s="33">
        <v>3305</v>
      </c>
      <c r="B3306" s="72">
        <v>227.5989990234375</v>
      </c>
      <c r="C3306" s="72">
        <v>227.5989990234375</v>
      </c>
      <c r="D3306" s="72">
        <v>2.2759900093078613</v>
      </c>
    </row>
    <row r="3307" spans="1:4" ht="15.6" x14ac:dyDescent="0.3">
      <c r="A3307" s="33">
        <v>3306</v>
      </c>
      <c r="B3307" s="72">
        <v>219.15400695800781</v>
      </c>
      <c r="C3307" s="72">
        <v>219.15400695800781</v>
      </c>
      <c r="D3307" s="72">
        <v>2.191540002822876</v>
      </c>
    </row>
    <row r="3308" spans="1:4" ht="15.6" x14ac:dyDescent="0.3">
      <c r="A3308" s="33">
        <v>3307</v>
      </c>
      <c r="B3308" s="72">
        <v>213.56199645996094</v>
      </c>
      <c r="C3308" s="72">
        <v>213.56199645996094</v>
      </c>
      <c r="D3308" s="72">
        <v>2.1356201171875</v>
      </c>
    </row>
    <row r="3309" spans="1:4" ht="15.6" x14ac:dyDescent="0.3">
      <c r="A3309" s="33">
        <v>3308</v>
      </c>
      <c r="B3309" s="72">
        <v>204.93299865722656</v>
      </c>
      <c r="C3309" s="72">
        <v>204.93299865722656</v>
      </c>
      <c r="D3309" s="72">
        <v>2.0493299961090088</v>
      </c>
    </row>
    <row r="3310" spans="1:4" ht="15.6" x14ac:dyDescent="0.3">
      <c r="A3310" s="33">
        <v>3309</v>
      </c>
      <c r="B3310" s="72">
        <v>205.07099914550781</v>
      </c>
      <c r="C3310" s="72">
        <v>205.07099914550781</v>
      </c>
      <c r="D3310" s="72">
        <v>2.0507099628448486</v>
      </c>
    </row>
    <row r="3311" spans="1:4" ht="15.6" x14ac:dyDescent="0.3">
      <c r="A3311" s="33">
        <v>3310</v>
      </c>
      <c r="B3311" s="72">
        <v>166.95500183105469</v>
      </c>
      <c r="C3311" s="72">
        <v>166.95500183105469</v>
      </c>
      <c r="D3311" s="72">
        <v>1.6695499420166016</v>
      </c>
    </row>
    <row r="3312" spans="1:4" ht="15.6" x14ac:dyDescent="0.3">
      <c r="A3312" s="33">
        <v>3311</v>
      </c>
      <c r="B3312" s="72">
        <v>196.46299743652344</v>
      </c>
      <c r="C3312" s="72">
        <v>196.46299743652344</v>
      </c>
      <c r="D3312" s="72">
        <v>1.9646300077438354</v>
      </c>
    </row>
    <row r="3313" spans="1:4" ht="15.6" x14ac:dyDescent="0.3">
      <c r="A3313" s="33">
        <v>3312</v>
      </c>
      <c r="B3313" s="72">
        <v>213.47700500488281</v>
      </c>
      <c r="C3313" s="72">
        <v>213.47700500488281</v>
      </c>
      <c r="D3313" s="72">
        <v>2.1347699165344238</v>
      </c>
    </row>
    <row r="3314" spans="1:4" ht="15.6" x14ac:dyDescent="0.3">
      <c r="A3314" s="33">
        <v>3313</v>
      </c>
      <c r="B3314" s="72">
        <v>205.02499389648437</v>
      </c>
      <c r="C3314" s="72">
        <v>205.02499389648437</v>
      </c>
      <c r="D3314" s="72">
        <v>2.0502500534057617</v>
      </c>
    </row>
    <row r="3315" spans="1:4" ht="15.6" x14ac:dyDescent="0.3">
      <c r="A3315" s="33">
        <v>3314</v>
      </c>
      <c r="B3315" s="72">
        <v>228.76699829101562</v>
      </c>
      <c r="C3315" s="72">
        <v>228.76699829101562</v>
      </c>
      <c r="D3315" s="72">
        <v>2.2876698970794678</v>
      </c>
    </row>
    <row r="3316" spans="1:4" ht="15.6" x14ac:dyDescent="0.3">
      <c r="A3316" s="33">
        <v>3315</v>
      </c>
      <c r="B3316" s="72">
        <v>228.3800048828125</v>
      </c>
      <c r="C3316" s="72">
        <v>228.3800048828125</v>
      </c>
      <c r="D3316" s="72">
        <v>2.2837998867034912</v>
      </c>
    </row>
    <row r="3317" spans="1:4" ht="15.6" x14ac:dyDescent="0.3">
      <c r="A3317" s="33">
        <v>3316</v>
      </c>
      <c r="B3317" s="72">
        <v>202.98300170898437</v>
      </c>
      <c r="C3317" s="72">
        <v>202.98300170898437</v>
      </c>
      <c r="D3317" s="72">
        <v>2.0298299789428711</v>
      </c>
    </row>
    <row r="3318" spans="1:4" ht="15.6" x14ac:dyDescent="0.3">
      <c r="A3318" s="33">
        <v>3317</v>
      </c>
      <c r="B3318" s="72">
        <v>187.26199340820312</v>
      </c>
      <c r="C3318" s="72">
        <v>187.26199340820312</v>
      </c>
      <c r="D3318" s="72">
        <v>1.8726199865341187</v>
      </c>
    </row>
    <row r="3319" spans="1:4" ht="15.6" x14ac:dyDescent="0.3">
      <c r="A3319" s="33">
        <v>3318</v>
      </c>
      <c r="B3319" s="72">
        <v>180.42799377441406</v>
      </c>
      <c r="C3319" s="72">
        <v>180.42799377441406</v>
      </c>
      <c r="D3319" s="72">
        <v>1.8042800426483154</v>
      </c>
    </row>
    <row r="3320" spans="1:4" ht="15.6" x14ac:dyDescent="0.3">
      <c r="A3320" s="33">
        <v>3319</v>
      </c>
      <c r="B3320" s="72">
        <v>196.25999450683594</v>
      </c>
      <c r="C3320" s="72">
        <v>196.25999450683594</v>
      </c>
      <c r="D3320" s="72">
        <v>1.9625999927520752</v>
      </c>
    </row>
    <row r="3321" spans="1:4" ht="15.6" x14ac:dyDescent="0.3">
      <c r="A3321" s="33">
        <v>3320</v>
      </c>
      <c r="B3321" s="72">
        <v>203.11399841308594</v>
      </c>
      <c r="C3321" s="72">
        <v>203.11399841308594</v>
      </c>
      <c r="D3321" s="72">
        <v>2.0311400890350342</v>
      </c>
    </row>
    <row r="3322" spans="1:4" ht="15.6" x14ac:dyDescent="0.3">
      <c r="A3322" s="33">
        <v>3321</v>
      </c>
      <c r="B3322" s="72">
        <v>196.45700073242187</v>
      </c>
      <c r="C3322" s="72">
        <v>196.45700073242187</v>
      </c>
      <c r="D3322" s="72">
        <v>1.9645700454711914</v>
      </c>
    </row>
    <row r="3323" spans="1:4" ht="15.6" x14ac:dyDescent="0.3">
      <c r="A3323" s="33">
        <v>3322</v>
      </c>
      <c r="B3323" s="72">
        <v>189.27799987792969</v>
      </c>
      <c r="C3323" s="72">
        <v>189.27799987792969</v>
      </c>
      <c r="D3323" s="72">
        <v>1.8927799463272095</v>
      </c>
    </row>
    <row r="3324" spans="1:4" ht="15.6" x14ac:dyDescent="0.3">
      <c r="A3324" s="33">
        <v>3323</v>
      </c>
      <c r="B3324" s="72">
        <v>175.05499267578125</v>
      </c>
      <c r="C3324" s="72">
        <v>175.05499267578125</v>
      </c>
      <c r="D3324" s="72">
        <v>1.7505500316619873</v>
      </c>
    </row>
    <row r="3325" spans="1:4" ht="15.6" x14ac:dyDescent="0.3">
      <c r="A3325" s="33">
        <v>3324</v>
      </c>
      <c r="B3325" s="72">
        <v>210.406005859375</v>
      </c>
      <c r="C3325" s="72">
        <v>210.406005859375</v>
      </c>
      <c r="D3325" s="72">
        <v>2.1040599346160889</v>
      </c>
    </row>
    <row r="3326" spans="1:4" ht="15.6" x14ac:dyDescent="0.3">
      <c r="A3326" s="33">
        <v>3325</v>
      </c>
      <c r="B3326" s="72">
        <v>215.13800048828125</v>
      </c>
      <c r="C3326" s="72">
        <v>215.13800048828125</v>
      </c>
      <c r="D3326" s="72">
        <v>2.1513800621032715</v>
      </c>
    </row>
    <row r="3327" spans="1:4" ht="15.6" x14ac:dyDescent="0.3">
      <c r="A3327" s="33">
        <v>3326</v>
      </c>
      <c r="B3327" s="72">
        <v>221.79400634765625</v>
      </c>
      <c r="C3327" s="72">
        <v>221.79400634765625</v>
      </c>
      <c r="D3327" s="72">
        <v>2.217940092086792</v>
      </c>
    </row>
    <row r="3328" spans="1:4" ht="15.6" x14ac:dyDescent="0.3">
      <c r="A3328" s="33">
        <v>3327</v>
      </c>
      <c r="B3328" s="72">
        <v>218.66000366210937</v>
      </c>
      <c r="C3328" s="72">
        <v>218.66000366210937</v>
      </c>
      <c r="D3328" s="72">
        <v>2.1865999698638916</v>
      </c>
    </row>
    <row r="3329" spans="1:4" ht="15.6" x14ac:dyDescent="0.3">
      <c r="A3329" s="33">
        <v>3328</v>
      </c>
      <c r="B3329" s="72">
        <v>220.65199279785156</v>
      </c>
      <c r="C3329" s="72">
        <v>220.65199279785156</v>
      </c>
      <c r="D3329" s="72">
        <v>2.2065200805664062</v>
      </c>
    </row>
    <row r="3330" spans="1:4" ht="15.6" x14ac:dyDescent="0.3">
      <c r="A3330" s="33">
        <v>3329</v>
      </c>
      <c r="B3330" s="72">
        <v>224.66299438476562</v>
      </c>
      <c r="C3330" s="72">
        <v>224.66299438476562</v>
      </c>
      <c r="D3330" s="72">
        <v>2.2466299533843994</v>
      </c>
    </row>
    <row r="3331" spans="1:4" ht="15.6" x14ac:dyDescent="0.3">
      <c r="A3331" s="33">
        <v>3330</v>
      </c>
      <c r="B3331" s="72">
        <v>229.33999633789062</v>
      </c>
      <c r="C3331" s="72">
        <v>229.33999633789062</v>
      </c>
      <c r="D3331" s="72">
        <v>2.2934000492095947</v>
      </c>
    </row>
    <row r="3332" spans="1:4" ht="15.6" x14ac:dyDescent="0.3">
      <c r="A3332" s="33">
        <v>3331</v>
      </c>
      <c r="B3332" s="72">
        <v>233.07699584960937</v>
      </c>
      <c r="C3332" s="72">
        <v>233.07699584960937</v>
      </c>
      <c r="D3332" s="72">
        <v>2.3307700157165527</v>
      </c>
    </row>
    <row r="3333" spans="1:4" ht="15.6" x14ac:dyDescent="0.3">
      <c r="A3333" s="33">
        <v>3332</v>
      </c>
      <c r="B3333" s="72">
        <v>225.18699645996094</v>
      </c>
      <c r="C3333" s="72">
        <v>225.18699645996094</v>
      </c>
      <c r="D3333" s="72">
        <v>2.2518699169158936</v>
      </c>
    </row>
    <row r="3334" spans="1:4" ht="15.6" x14ac:dyDescent="0.3">
      <c r="A3334" s="33">
        <v>3333</v>
      </c>
      <c r="B3334" s="72">
        <v>212.88800048828125</v>
      </c>
      <c r="C3334" s="72">
        <v>212.88800048828125</v>
      </c>
      <c r="D3334" s="72">
        <v>2.1288800239562988</v>
      </c>
    </row>
    <row r="3335" spans="1:4" ht="15.6" x14ac:dyDescent="0.3">
      <c r="A3335" s="33">
        <v>3334</v>
      </c>
      <c r="B3335" s="72">
        <v>214.31700134277344</v>
      </c>
      <c r="C3335" s="72">
        <v>214.31700134277344</v>
      </c>
      <c r="D3335" s="72">
        <v>2.1431701183319092</v>
      </c>
    </row>
    <row r="3336" spans="1:4" ht="15.6" x14ac:dyDescent="0.3">
      <c r="A3336" s="33">
        <v>3335</v>
      </c>
      <c r="B3336" s="72">
        <v>204.75300598144531</v>
      </c>
      <c r="C3336" s="72">
        <v>204.75300598144531</v>
      </c>
      <c r="D3336" s="72">
        <v>2.047529935836792</v>
      </c>
    </row>
    <row r="3337" spans="1:4" ht="15.6" x14ac:dyDescent="0.3">
      <c r="A3337" s="33">
        <v>3336</v>
      </c>
      <c r="B3337" s="72">
        <v>187.49200439453125</v>
      </c>
      <c r="C3337" s="72">
        <v>187.49200439453125</v>
      </c>
      <c r="D3337" s="72">
        <v>1.8749200105667114</v>
      </c>
    </row>
    <row r="3338" spans="1:4" ht="15.6" x14ac:dyDescent="0.3">
      <c r="A3338" s="33">
        <v>3337</v>
      </c>
      <c r="B3338" s="72">
        <v>188.84700012207031</v>
      </c>
      <c r="C3338" s="72">
        <v>188.84700012207031</v>
      </c>
      <c r="D3338" s="72">
        <v>1.8884700536727905</v>
      </c>
    </row>
    <row r="3339" spans="1:4" ht="15.6" x14ac:dyDescent="0.3">
      <c r="A3339" s="33">
        <v>3338</v>
      </c>
      <c r="B3339" s="72">
        <v>195.26800537109375</v>
      </c>
      <c r="C3339" s="72">
        <v>195.26800537109375</v>
      </c>
      <c r="D3339" s="72">
        <v>1.9526799917221069</v>
      </c>
    </row>
    <row r="3340" spans="1:4" ht="15.6" x14ac:dyDescent="0.3">
      <c r="A3340" s="33">
        <v>3339</v>
      </c>
      <c r="B3340" s="72">
        <v>213.94400024414062</v>
      </c>
      <c r="C3340" s="72">
        <v>213.94400024414062</v>
      </c>
      <c r="D3340" s="72">
        <v>2.1394400596618652</v>
      </c>
    </row>
    <row r="3341" spans="1:4" ht="15.6" x14ac:dyDescent="0.3">
      <c r="A3341" s="33">
        <v>3340</v>
      </c>
      <c r="B3341" s="72">
        <v>213.45899963378906</v>
      </c>
      <c r="C3341" s="72">
        <v>213.45899963378906</v>
      </c>
      <c r="D3341" s="72">
        <v>2.1345899105072021</v>
      </c>
    </row>
    <row r="3342" spans="1:4" ht="15.6" x14ac:dyDescent="0.3">
      <c r="A3342" s="33">
        <v>3341</v>
      </c>
      <c r="B3342" s="72">
        <v>213.86199951171875</v>
      </c>
      <c r="C3342" s="72">
        <v>213.86199951171875</v>
      </c>
      <c r="D3342" s="72">
        <v>2.1386198997497559</v>
      </c>
    </row>
    <row r="3343" spans="1:4" ht="15.6" x14ac:dyDescent="0.3">
      <c r="A3343" s="33">
        <v>3342</v>
      </c>
      <c r="B3343" s="72">
        <v>202.99699401855469</v>
      </c>
      <c r="C3343" s="72">
        <v>202.99699401855469</v>
      </c>
      <c r="D3343" s="72">
        <v>2.0299699306488037</v>
      </c>
    </row>
    <row r="3344" spans="1:4" ht="15.6" x14ac:dyDescent="0.3">
      <c r="A3344" s="33">
        <v>3343</v>
      </c>
      <c r="B3344" s="72">
        <v>223.06100463867187</v>
      </c>
      <c r="C3344" s="72">
        <v>223.06100463867187</v>
      </c>
      <c r="D3344" s="72">
        <v>2.2306098937988281</v>
      </c>
    </row>
    <row r="3345" spans="1:4" ht="15.6" x14ac:dyDescent="0.3">
      <c r="A3345" s="33">
        <v>3344</v>
      </c>
      <c r="B3345" s="72">
        <v>219.42999267578125</v>
      </c>
      <c r="C3345" s="72">
        <v>219.42999267578125</v>
      </c>
      <c r="D3345" s="72">
        <v>2.1942999362945557</v>
      </c>
    </row>
    <row r="3346" spans="1:4" ht="15.6" x14ac:dyDescent="0.3">
      <c r="A3346" s="33">
        <v>3345</v>
      </c>
      <c r="B3346" s="72">
        <v>230.58700561523438</v>
      </c>
      <c r="C3346" s="72">
        <v>230.58700561523438</v>
      </c>
      <c r="D3346" s="72">
        <v>2.3058700561523438</v>
      </c>
    </row>
    <row r="3347" spans="1:4" ht="15.6" x14ac:dyDescent="0.3">
      <c r="A3347" s="33">
        <v>3346</v>
      </c>
      <c r="B3347" s="72">
        <v>211.70100402832031</v>
      </c>
      <c r="C3347" s="72">
        <v>211.70100402832031</v>
      </c>
      <c r="D3347" s="72">
        <v>2.1170101165771484</v>
      </c>
    </row>
    <row r="3348" spans="1:4" ht="15.6" x14ac:dyDescent="0.3">
      <c r="A3348" s="33">
        <v>3347</v>
      </c>
      <c r="B3348" s="72">
        <v>228.55400085449219</v>
      </c>
      <c r="C3348" s="72">
        <v>228.55400085449219</v>
      </c>
      <c r="D3348" s="72">
        <v>2.2855401039123535</v>
      </c>
    </row>
    <row r="3349" spans="1:4" ht="15.6" x14ac:dyDescent="0.3">
      <c r="A3349" s="33">
        <v>3348</v>
      </c>
      <c r="B3349" s="72">
        <v>233.25399780273438</v>
      </c>
      <c r="C3349" s="72">
        <v>233.25399780273438</v>
      </c>
      <c r="D3349" s="72">
        <v>2.3325400352478027</v>
      </c>
    </row>
    <row r="3350" spans="1:4" ht="15.6" x14ac:dyDescent="0.3">
      <c r="A3350" s="33">
        <v>3349</v>
      </c>
      <c r="B3350" s="72">
        <v>231.83399963378906</v>
      </c>
      <c r="C3350" s="72">
        <v>231.83399963378906</v>
      </c>
      <c r="D3350" s="72">
        <v>2.3183400630950928</v>
      </c>
    </row>
    <row r="3351" spans="1:4" ht="15.6" x14ac:dyDescent="0.3">
      <c r="A3351" s="33">
        <v>3350</v>
      </c>
      <c r="B3351" s="72">
        <v>227.48500061035156</v>
      </c>
      <c r="C3351" s="72">
        <v>227.48500061035156</v>
      </c>
      <c r="D3351" s="72">
        <v>2.2748498916625977</v>
      </c>
    </row>
    <row r="3352" spans="1:4" ht="15.6" x14ac:dyDescent="0.3">
      <c r="A3352" s="33">
        <v>3351</v>
      </c>
      <c r="B3352" s="72">
        <v>233.44500732421875</v>
      </c>
      <c r="C3352" s="72">
        <v>233.44500732421875</v>
      </c>
      <c r="D3352" s="72">
        <v>2.3344500064849854</v>
      </c>
    </row>
    <row r="3353" spans="1:4" ht="15.6" x14ac:dyDescent="0.3">
      <c r="A3353" s="33">
        <v>3352</v>
      </c>
      <c r="B3353" s="72">
        <v>205.35600280761719</v>
      </c>
      <c r="C3353" s="72">
        <v>205.35600280761719</v>
      </c>
      <c r="D3353" s="72">
        <v>2.0535600185394287</v>
      </c>
    </row>
    <row r="3354" spans="1:4" ht="15.6" x14ac:dyDescent="0.3">
      <c r="A3354" s="33">
        <v>3353</v>
      </c>
      <c r="B3354" s="72">
        <v>186.25100708007812</v>
      </c>
      <c r="C3354" s="72">
        <v>186.25100708007812</v>
      </c>
      <c r="D3354" s="72">
        <v>1.8625099658966064</v>
      </c>
    </row>
    <row r="3355" spans="1:4" ht="15.6" x14ac:dyDescent="0.3">
      <c r="A3355" s="33">
        <v>3354</v>
      </c>
      <c r="B3355" s="72">
        <v>184.5780029296875</v>
      </c>
      <c r="C3355" s="72">
        <v>184.5780029296875</v>
      </c>
      <c r="D3355" s="72">
        <v>1.8457800149917603</v>
      </c>
    </row>
    <row r="3356" spans="1:4" ht="15.6" x14ac:dyDescent="0.3">
      <c r="A3356" s="33">
        <v>3355</v>
      </c>
      <c r="B3356" s="72">
        <v>178.48300170898437</v>
      </c>
      <c r="C3356" s="72">
        <v>178.48300170898437</v>
      </c>
      <c r="D3356" s="72">
        <v>1.7848299741744995</v>
      </c>
    </row>
    <row r="3357" spans="1:4" ht="15.6" x14ac:dyDescent="0.3">
      <c r="A3357" s="33">
        <v>3356</v>
      </c>
      <c r="B3357" s="72">
        <v>188.47000122070312</v>
      </c>
      <c r="C3357" s="72">
        <v>188.47000122070312</v>
      </c>
      <c r="D3357" s="72">
        <v>1.8846999406814575</v>
      </c>
    </row>
    <row r="3358" spans="1:4" ht="15.6" x14ac:dyDescent="0.3">
      <c r="A3358" s="33">
        <v>3357</v>
      </c>
      <c r="B3358" s="72">
        <v>196.84199523925781</v>
      </c>
      <c r="C3358" s="72">
        <v>196.84199523925781</v>
      </c>
      <c r="D3358" s="72">
        <v>1.9684200286865234</v>
      </c>
    </row>
    <row r="3359" spans="1:4" ht="15.6" x14ac:dyDescent="0.3">
      <c r="A3359" s="33">
        <v>3358</v>
      </c>
      <c r="B3359" s="72">
        <v>198.18800354003906</v>
      </c>
      <c r="C3359" s="72">
        <v>198.18800354003906</v>
      </c>
      <c r="D3359" s="72">
        <v>1.9818799495697021</v>
      </c>
    </row>
    <row r="3360" spans="1:4" ht="15.6" x14ac:dyDescent="0.3">
      <c r="A3360" s="33">
        <v>3359</v>
      </c>
      <c r="B3360" s="72">
        <v>208.52099609375</v>
      </c>
      <c r="C3360" s="72">
        <v>208.52099609375</v>
      </c>
      <c r="D3360" s="72">
        <v>2.0852100849151611</v>
      </c>
    </row>
    <row r="3361" spans="1:4" ht="15.6" x14ac:dyDescent="0.3">
      <c r="A3361" s="33">
        <v>3360</v>
      </c>
      <c r="B3361" s="72">
        <v>227.85600280761719</v>
      </c>
      <c r="C3361" s="72">
        <v>227.85600280761719</v>
      </c>
      <c r="D3361" s="72">
        <v>2.2785599231719971</v>
      </c>
    </row>
    <row r="3362" spans="1:4" ht="15.6" x14ac:dyDescent="0.3">
      <c r="A3362" s="33">
        <v>3361</v>
      </c>
      <c r="B3362" s="72">
        <v>214.38200378417969</v>
      </c>
      <c r="C3362" s="72">
        <v>214.38200378417969</v>
      </c>
      <c r="D3362" s="72">
        <v>2.14382004737854</v>
      </c>
    </row>
    <row r="3363" spans="1:4" ht="15.6" x14ac:dyDescent="0.3">
      <c r="A3363" s="33">
        <v>3362</v>
      </c>
      <c r="B3363" s="72">
        <v>221.70100402832031</v>
      </c>
      <c r="C3363" s="72">
        <v>221.70100402832031</v>
      </c>
      <c r="D3363" s="72">
        <v>2.2170100212097168</v>
      </c>
    </row>
    <row r="3364" spans="1:4" ht="15.6" x14ac:dyDescent="0.3">
      <c r="A3364" s="33">
        <v>3363</v>
      </c>
      <c r="B3364" s="72">
        <v>229.82699584960937</v>
      </c>
      <c r="C3364" s="72">
        <v>229.82699584960937</v>
      </c>
      <c r="D3364" s="72">
        <v>2.2982699871063232</v>
      </c>
    </row>
    <row r="3365" spans="1:4" ht="15.6" x14ac:dyDescent="0.3">
      <c r="A3365" s="33">
        <v>3364</v>
      </c>
      <c r="B3365" s="72">
        <v>203.50300598144531</v>
      </c>
      <c r="C3365" s="72">
        <v>203.50300598144531</v>
      </c>
      <c r="D3365" s="72">
        <v>2.0350298881530762</v>
      </c>
    </row>
    <row r="3366" spans="1:4" ht="15.6" x14ac:dyDescent="0.3">
      <c r="A3366" s="33">
        <v>3365</v>
      </c>
      <c r="B3366" s="72">
        <v>227.45599365234375</v>
      </c>
      <c r="C3366" s="72">
        <v>227.45599365234375</v>
      </c>
      <c r="D3366" s="72">
        <v>2.2745599746704102</v>
      </c>
    </row>
    <row r="3367" spans="1:4" ht="15.6" x14ac:dyDescent="0.3">
      <c r="A3367" s="33">
        <v>3366</v>
      </c>
      <c r="B3367" s="72">
        <v>219.33299255371094</v>
      </c>
      <c r="C3367" s="72">
        <v>219.33299255371094</v>
      </c>
      <c r="D3367" s="72">
        <v>2.1933300495147705</v>
      </c>
    </row>
    <row r="3368" spans="1:4" ht="15.6" x14ac:dyDescent="0.3">
      <c r="A3368" s="33">
        <v>3367</v>
      </c>
      <c r="B3368" s="72">
        <v>195.51100158691406</v>
      </c>
      <c r="C3368" s="72">
        <v>195.51100158691406</v>
      </c>
      <c r="D3368" s="72">
        <v>1.9551099538803101</v>
      </c>
    </row>
    <row r="3369" spans="1:4" ht="15.6" x14ac:dyDescent="0.3">
      <c r="A3369" s="33">
        <v>3368</v>
      </c>
      <c r="B3369" s="72">
        <v>228.00599670410156</v>
      </c>
      <c r="C3369" s="72">
        <v>228.00599670410156</v>
      </c>
      <c r="D3369" s="72">
        <v>2.2800600528717041</v>
      </c>
    </row>
    <row r="3370" spans="1:4" ht="15.6" x14ac:dyDescent="0.3">
      <c r="A3370" s="33">
        <v>3369</v>
      </c>
      <c r="B3370" s="72">
        <v>232.01499938964844</v>
      </c>
      <c r="C3370" s="72">
        <v>232.01499938964844</v>
      </c>
      <c r="D3370" s="72">
        <v>2.3201498985290527</v>
      </c>
    </row>
    <row r="3371" spans="1:4" ht="15.6" x14ac:dyDescent="0.3">
      <c r="A3371" s="33">
        <v>3370</v>
      </c>
      <c r="B3371" s="72">
        <v>226.21400451660156</v>
      </c>
      <c r="C3371" s="72">
        <v>226.21400451660156</v>
      </c>
      <c r="D3371" s="72">
        <v>2.2621400356292725</v>
      </c>
    </row>
    <row r="3372" spans="1:4" ht="15.6" x14ac:dyDescent="0.3">
      <c r="A3372" s="33">
        <v>3371</v>
      </c>
      <c r="B3372" s="72">
        <v>233.11000061035156</v>
      </c>
      <c r="C3372" s="72">
        <v>233.11000061035156</v>
      </c>
      <c r="D3372" s="72">
        <v>2.3310999870300293</v>
      </c>
    </row>
    <row r="3373" spans="1:4" ht="15.6" x14ac:dyDescent="0.3">
      <c r="A3373" s="33">
        <v>3372</v>
      </c>
      <c r="B3373" s="72">
        <v>231.06399536132812</v>
      </c>
      <c r="C3373" s="72">
        <v>231.06399536132812</v>
      </c>
      <c r="D3373" s="72">
        <v>2.3106400966644287</v>
      </c>
    </row>
    <row r="3374" spans="1:4" ht="15.6" x14ac:dyDescent="0.3">
      <c r="A3374" s="33">
        <v>3373</v>
      </c>
      <c r="B3374" s="72">
        <v>233.44200134277344</v>
      </c>
      <c r="C3374" s="72">
        <v>233.44200134277344</v>
      </c>
      <c r="D3374" s="72">
        <v>2.3344199657440186</v>
      </c>
    </row>
    <row r="3375" spans="1:4" ht="15.6" x14ac:dyDescent="0.3">
      <c r="A3375" s="33">
        <v>3374</v>
      </c>
      <c r="B3375" s="72">
        <v>218.85200500488281</v>
      </c>
      <c r="C3375" s="72">
        <v>218.85200500488281</v>
      </c>
      <c r="D3375" s="72">
        <v>2.1885199546813965</v>
      </c>
    </row>
    <row r="3376" spans="1:4" ht="15.6" x14ac:dyDescent="0.3">
      <c r="A3376" s="33">
        <v>3375</v>
      </c>
      <c r="B3376" s="72">
        <v>198.02699279785156</v>
      </c>
      <c r="C3376" s="72">
        <v>198.02699279785156</v>
      </c>
      <c r="D3376" s="72">
        <v>1.9802700281143188</v>
      </c>
    </row>
    <row r="3377" spans="1:4" ht="15.6" x14ac:dyDescent="0.3">
      <c r="A3377" s="33">
        <v>3376</v>
      </c>
      <c r="B3377" s="72">
        <v>175.40800476074219</v>
      </c>
      <c r="C3377" s="72">
        <v>175.40800476074219</v>
      </c>
      <c r="D3377" s="72">
        <v>1.754080057144165</v>
      </c>
    </row>
    <row r="3378" spans="1:4" ht="15.6" x14ac:dyDescent="0.3">
      <c r="A3378" s="33">
        <v>3377</v>
      </c>
      <c r="B3378" s="72">
        <v>181.83799743652344</v>
      </c>
      <c r="C3378" s="72">
        <v>181.83799743652344</v>
      </c>
      <c r="D3378" s="72">
        <v>1.8183799982070923</v>
      </c>
    </row>
    <row r="3379" spans="1:4" ht="15.6" x14ac:dyDescent="0.3">
      <c r="A3379" s="33">
        <v>3378</v>
      </c>
      <c r="B3379" s="72">
        <v>185.89199829101562</v>
      </c>
      <c r="C3379" s="72">
        <v>185.89199829101562</v>
      </c>
      <c r="D3379" s="72">
        <v>1.8589199781417847</v>
      </c>
    </row>
    <row r="3380" spans="1:4" ht="15.6" x14ac:dyDescent="0.3">
      <c r="A3380" s="33">
        <v>3379</v>
      </c>
      <c r="B3380" s="72">
        <v>197.968994140625</v>
      </c>
      <c r="C3380" s="72">
        <v>197.968994140625</v>
      </c>
      <c r="D3380" s="72">
        <v>1.9796899557113647</v>
      </c>
    </row>
    <row r="3381" spans="1:4" ht="15.6" x14ac:dyDescent="0.3">
      <c r="A3381" s="33">
        <v>3380</v>
      </c>
      <c r="B3381" s="72">
        <v>182.6300048828125</v>
      </c>
      <c r="C3381" s="72">
        <v>182.6300048828125</v>
      </c>
      <c r="D3381" s="72">
        <v>1.8263000249862671</v>
      </c>
    </row>
    <row r="3382" spans="1:4" ht="15.6" x14ac:dyDescent="0.3">
      <c r="A3382" s="33">
        <v>3381</v>
      </c>
      <c r="B3382" s="72">
        <v>184.99699401855469</v>
      </c>
      <c r="C3382" s="72">
        <v>184.99699401855469</v>
      </c>
      <c r="D3382" s="72">
        <v>1.8499699831008911</v>
      </c>
    </row>
    <row r="3383" spans="1:4" ht="15.6" x14ac:dyDescent="0.3">
      <c r="A3383" s="33">
        <v>3382</v>
      </c>
      <c r="B3383" s="72">
        <v>146.35800170898437</v>
      </c>
      <c r="C3383" s="72">
        <v>146.35800170898437</v>
      </c>
      <c r="D3383" s="72">
        <v>1.4635800123214722</v>
      </c>
    </row>
    <row r="3384" spans="1:4" ht="15.6" x14ac:dyDescent="0.3">
      <c r="A3384" s="33">
        <v>3383</v>
      </c>
      <c r="B3384" s="72">
        <v>226.906005859375</v>
      </c>
      <c r="C3384" s="72">
        <v>226.906005859375</v>
      </c>
      <c r="D3384" s="72">
        <v>2.2690598964691162</v>
      </c>
    </row>
    <row r="3385" spans="1:4" ht="15.6" x14ac:dyDescent="0.3">
      <c r="A3385" s="33">
        <v>3384</v>
      </c>
      <c r="B3385" s="72">
        <v>213.45199584960937</v>
      </c>
      <c r="C3385" s="72">
        <v>213.45199584960937</v>
      </c>
      <c r="D3385" s="72">
        <v>2.1345200538635254</v>
      </c>
    </row>
    <row r="3386" spans="1:4" ht="15.6" x14ac:dyDescent="0.3">
      <c r="A3386" s="33">
        <v>3385</v>
      </c>
      <c r="B3386" s="72">
        <v>213.65699768066406</v>
      </c>
      <c r="C3386" s="72">
        <v>213.65699768066406</v>
      </c>
      <c r="D3386" s="72">
        <v>2.1365699768066406</v>
      </c>
    </row>
    <row r="3387" spans="1:4" ht="15.6" x14ac:dyDescent="0.3">
      <c r="A3387" s="33">
        <v>3386</v>
      </c>
      <c r="B3387" s="72">
        <v>209.927001953125</v>
      </c>
      <c r="C3387" s="72">
        <v>209.927001953125</v>
      </c>
      <c r="D3387" s="72">
        <v>2.0992701053619385</v>
      </c>
    </row>
    <row r="3388" spans="1:4" ht="15.6" x14ac:dyDescent="0.3">
      <c r="A3388" s="33">
        <v>3387</v>
      </c>
      <c r="B3388" s="72">
        <v>233.22200012207031</v>
      </c>
      <c r="C3388" s="72">
        <v>233.22200012207031</v>
      </c>
      <c r="D3388" s="72">
        <v>2.3322200775146484</v>
      </c>
    </row>
    <row r="3389" spans="1:4" ht="15.6" x14ac:dyDescent="0.3">
      <c r="A3389" s="33">
        <v>3388</v>
      </c>
      <c r="B3389" s="72">
        <v>225.23899841308594</v>
      </c>
      <c r="C3389" s="72">
        <v>225.23899841308594</v>
      </c>
      <c r="D3389" s="72">
        <v>2.2523899078369141</v>
      </c>
    </row>
    <row r="3390" spans="1:4" ht="15.6" x14ac:dyDescent="0.3">
      <c r="A3390" s="33">
        <v>3389</v>
      </c>
      <c r="B3390" s="72">
        <v>233.36500549316406</v>
      </c>
      <c r="C3390" s="72">
        <v>233.36500549316406</v>
      </c>
      <c r="D3390" s="72">
        <v>2.3336501121520996</v>
      </c>
    </row>
    <row r="3391" spans="1:4" ht="15.6" x14ac:dyDescent="0.3">
      <c r="A3391" s="33">
        <v>3390</v>
      </c>
      <c r="B3391" s="72">
        <v>230.0050048828125</v>
      </c>
      <c r="C3391" s="72">
        <v>230.0050048828125</v>
      </c>
      <c r="D3391" s="72">
        <v>2.3000500202178955</v>
      </c>
    </row>
    <row r="3392" spans="1:4" ht="15.6" x14ac:dyDescent="0.3">
      <c r="A3392" s="33">
        <v>3391</v>
      </c>
      <c r="B3392" s="72">
        <v>227.88499450683594</v>
      </c>
      <c r="C3392" s="72">
        <v>227.88499450683594</v>
      </c>
      <c r="D3392" s="72">
        <v>2.2788500785827637</v>
      </c>
    </row>
    <row r="3393" spans="1:4" ht="15.6" x14ac:dyDescent="0.3">
      <c r="A3393" s="33">
        <v>3392</v>
      </c>
      <c r="B3393" s="72">
        <v>232.7449951171875</v>
      </c>
      <c r="C3393" s="72">
        <v>232.7449951171875</v>
      </c>
      <c r="D3393" s="72">
        <v>2.3274500370025635</v>
      </c>
    </row>
    <row r="3394" spans="1:4" ht="15.6" x14ac:dyDescent="0.3">
      <c r="A3394" s="33">
        <v>3393</v>
      </c>
      <c r="B3394" s="72">
        <v>233.36900329589844</v>
      </c>
      <c r="C3394" s="72">
        <v>233.36900329589844</v>
      </c>
      <c r="D3394" s="72">
        <v>2.3336899280548096</v>
      </c>
    </row>
    <row r="3395" spans="1:4" ht="15.6" x14ac:dyDescent="0.3">
      <c r="A3395" s="33">
        <v>3394</v>
      </c>
      <c r="B3395" s="72">
        <v>231.42399597167969</v>
      </c>
      <c r="C3395" s="72">
        <v>231.42399597167969</v>
      </c>
      <c r="D3395" s="72">
        <v>2.3142399787902832</v>
      </c>
    </row>
    <row r="3396" spans="1:4" ht="15.6" x14ac:dyDescent="0.3">
      <c r="A3396" s="33">
        <v>3395</v>
      </c>
      <c r="B3396" s="72">
        <v>233.44900512695312</v>
      </c>
      <c r="C3396" s="72">
        <v>233.44900512695312</v>
      </c>
      <c r="D3396" s="72">
        <v>2.3344900608062744</v>
      </c>
    </row>
    <row r="3397" spans="1:4" ht="15.6" x14ac:dyDescent="0.3">
      <c r="A3397" s="33">
        <v>3396</v>
      </c>
      <c r="B3397" s="72">
        <v>230.16000366210937</v>
      </c>
      <c r="C3397" s="72">
        <v>230.16000366210937</v>
      </c>
      <c r="D3397" s="72">
        <v>2.3015999794006348</v>
      </c>
    </row>
    <row r="3398" spans="1:4" ht="15.6" x14ac:dyDescent="0.3">
      <c r="A3398" s="33">
        <v>3397</v>
      </c>
      <c r="B3398" s="72">
        <v>207.73399353027344</v>
      </c>
      <c r="C3398" s="72">
        <v>207.73399353027344</v>
      </c>
      <c r="D3398" s="72">
        <v>2.0773398876190186</v>
      </c>
    </row>
    <row r="3399" spans="1:4" ht="15.6" x14ac:dyDescent="0.3">
      <c r="A3399" s="33">
        <v>3398</v>
      </c>
      <c r="B3399" s="72">
        <v>162.35299682617187</v>
      </c>
      <c r="C3399" s="72">
        <v>162.35299682617187</v>
      </c>
      <c r="D3399" s="72">
        <v>1.6235300302505493</v>
      </c>
    </row>
    <row r="3400" spans="1:4" ht="15.6" x14ac:dyDescent="0.3">
      <c r="A3400" s="33">
        <v>3399</v>
      </c>
      <c r="B3400" s="72">
        <v>184.13800048828125</v>
      </c>
      <c r="C3400" s="72">
        <v>184.13800048828125</v>
      </c>
      <c r="D3400" s="72">
        <v>1.8413800001144409</v>
      </c>
    </row>
    <row r="3401" spans="1:4" ht="15.6" x14ac:dyDescent="0.3">
      <c r="A3401" s="33">
        <v>3400</v>
      </c>
      <c r="B3401" s="72">
        <v>186.81500244140625</v>
      </c>
      <c r="C3401" s="72">
        <v>186.81500244140625</v>
      </c>
      <c r="D3401" s="72">
        <v>1.868149995803833</v>
      </c>
    </row>
    <row r="3402" spans="1:4" ht="15.6" x14ac:dyDescent="0.3">
      <c r="A3402" s="33">
        <v>3401</v>
      </c>
      <c r="B3402" s="72">
        <v>197.67999267578125</v>
      </c>
      <c r="C3402" s="72">
        <v>197.67999267578125</v>
      </c>
      <c r="D3402" s="72">
        <v>1.9767999649047852</v>
      </c>
    </row>
    <row r="3403" spans="1:4" ht="15.6" x14ac:dyDescent="0.3">
      <c r="A3403" s="33">
        <v>3402</v>
      </c>
      <c r="B3403" s="72">
        <v>195.83700561523437</v>
      </c>
      <c r="C3403" s="72">
        <v>195.83700561523437</v>
      </c>
      <c r="D3403" s="72">
        <v>1.9583699703216553</v>
      </c>
    </row>
    <row r="3404" spans="1:4" ht="15.6" x14ac:dyDescent="0.3">
      <c r="A3404" s="33">
        <v>3403</v>
      </c>
      <c r="B3404" s="72">
        <v>176.19000244140625</v>
      </c>
      <c r="C3404" s="72">
        <v>176.19000244140625</v>
      </c>
      <c r="D3404" s="72">
        <v>1.7618999481201172</v>
      </c>
    </row>
    <row r="3405" spans="1:4" ht="15.6" x14ac:dyDescent="0.3">
      <c r="A3405" s="33">
        <v>3404</v>
      </c>
      <c r="B3405" s="72">
        <v>158.41299438476562</v>
      </c>
      <c r="C3405" s="72">
        <v>158.41299438476562</v>
      </c>
      <c r="D3405" s="72">
        <v>1.5841300487518311</v>
      </c>
    </row>
    <row r="3406" spans="1:4" ht="15.6" x14ac:dyDescent="0.3">
      <c r="A3406" s="33">
        <v>3405</v>
      </c>
      <c r="B3406" s="72">
        <v>211.10699462890625</v>
      </c>
      <c r="C3406" s="72">
        <v>211.10699462890625</v>
      </c>
      <c r="D3406" s="72">
        <v>2.111069917678833</v>
      </c>
    </row>
    <row r="3407" spans="1:4" ht="15.6" x14ac:dyDescent="0.3">
      <c r="A3407" s="33">
        <v>3406</v>
      </c>
      <c r="B3407" s="72">
        <v>210.59599304199219</v>
      </c>
      <c r="C3407" s="72">
        <v>210.59599304199219</v>
      </c>
      <c r="D3407" s="72">
        <v>2.1059598922729492</v>
      </c>
    </row>
    <row r="3408" spans="1:4" ht="15.6" x14ac:dyDescent="0.3">
      <c r="A3408" s="33">
        <v>3407</v>
      </c>
      <c r="B3408" s="72">
        <v>230.14300537109375</v>
      </c>
      <c r="C3408" s="72">
        <v>230.14300537109375</v>
      </c>
      <c r="D3408" s="72">
        <v>2.3014299869537354</v>
      </c>
    </row>
    <row r="3409" spans="1:4" ht="15.6" x14ac:dyDescent="0.3">
      <c r="A3409" s="33">
        <v>3408</v>
      </c>
      <c r="B3409" s="72">
        <v>227.27099609375</v>
      </c>
      <c r="C3409" s="72">
        <v>227.27099609375</v>
      </c>
      <c r="D3409" s="72">
        <v>2.2727100849151611</v>
      </c>
    </row>
    <row r="3410" spans="1:4" ht="15.6" x14ac:dyDescent="0.3">
      <c r="A3410" s="33">
        <v>3409</v>
      </c>
      <c r="B3410" s="72">
        <v>207.031005859375</v>
      </c>
      <c r="C3410" s="72">
        <v>207.031005859375</v>
      </c>
      <c r="D3410" s="72">
        <v>2.070310115814209</v>
      </c>
    </row>
    <row r="3411" spans="1:4" ht="15.6" x14ac:dyDescent="0.3">
      <c r="A3411" s="33">
        <v>3410</v>
      </c>
      <c r="B3411" s="72">
        <v>191.39500427246094</v>
      </c>
      <c r="C3411" s="72">
        <v>191.39500427246094</v>
      </c>
      <c r="D3411" s="72">
        <v>1.9139499664306641</v>
      </c>
    </row>
    <row r="3412" spans="1:4" ht="15.6" x14ac:dyDescent="0.3">
      <c r="A3412" s="33">
        <v>3411</v>
      </c>
      <c r="B3412" s="72">
        <v>231.10899353027344</v>
      </c>
      <c r="C3412" s="72">
        <v>231.10899353027344</v>
      </c>
      <c r="D3412" s="72">
        <v>2.3110899925231934</v>
      </c>
    </row>
    <row r="3413" spans="1:4" ht="15.6" x14ac:dyDescent="0.3">
      <c r="A3413" s="33">
        <v>3412</v>
      </c>
      <c r="B3413" s="72">
        <v>233.125</v>
      </c>
      <c r="C3413" s="72">
        <v>233.125</v>
      </c>
      <c r="D3413" s="72">
        <v>2.3312499523162842</v>
      </c>
    </row>
    <row r="3414" spans="1:4" ht="15.6" x14ac:dyDescent="0.3">
      <c r="A3414" s="33">
        <v>3413</v>
      </c>
      <c r="B3414" s="72">
        <v>230.8280029296875</v>
      </c>
      <c r="C3414" s="72">
        <v>230.8280029296875</v>
      </c>
      <c r="D3414" s="72">
        <v>2.3082799911499023</v>
      </c>
    </row>
    <row r="3415" spans="1:4" ht="15.6" x14ac:dyDescent="0.3">
      <c r="A3415" s="33">
        <v>3414</v>
      </c>
      <c r="B3415" s="72">
        <v>233.01300048828125</v>
      </c>
      <c r="C3415" s="72">
        <v>233.01300048828125</v>
      </c>
      <c r="D3415" s="72">
        <v>2.3301301002502441</v>
      </c>
    </row>
    <row r="3416" spans="1:4" ht="15.6" x14ac:dyDescent="0.3">
      <c r="A3416" s="33">
        <v>3415</v>
      </c>
      <c r="B3416" s="72">
        <v>227.43499755859375</v>
      </c>
      <c r="C3416" s="72">
        <v>227.43499755859375</v>
      </c>
      <c r="D3416" s="72">
        <v>2.2743499279022217</v>
      </c>
    </row>
    <row r="3417" spans="1:4" ht="15.6" x14ac:dyDescent="0.3">
      <c r="A3417" s="33">
        <v>3416</v>
      </c>
      <c r="B3417" s="72">
        <v>232.47500610351562</v>
      </c>
      <c r="C3417" s="72">
        <v>232.47500610351562</v>
      </c>
      <c r="D3417" s="72">
        <v>2.3247499465942383</v>
      </c>
    </row>
    <row r="3418" spans="1:4" ht="15.6" x14ac:dyDescent="0.3">
      <c r="A3418" s="33">
        <v>3417</v>
      </c>
      <c r="B3418" s="72">
        <v>233.07000732421875</v>
      </c>
      <c r="C3418" s="72">
        <v>233.07000732421875</v>
      </c>
      <c r="D3418" s="72">
        <v>2.3306999206542969</v>
      </c>
    </row>
    <row r="3419" spans="1:4" ht="15.6" x14ac:dyDescent="0.3">
      <c r="A3419" s="33">
        <v>3418</v>
      </c>
      <c r="B3419" s="72">
        <v>233.177001953125</v>
      </c>
      <c r="C3419" s="72">
        <v>233.177001953125</v>
      </c>
      <c r="D3419" s="72">
        <v>2.3317699432373047</v>
      </c>
    </row>
    <row r="3420" spans="1:4" ht="15.6" x14ac:dyDescent="0.3">
      <c r="A3420" s="33">
        <v>3419</v>
      </c>
      <c r="B3420" s="72">
        <v>231.927001953125</v>
      </c>
      <c r="C3420" s="72">
        <v>231.927001953125</v>
      </c>
      <c r="D3420" s="72">
        <v>2.3192698955535889</v>
      </c>
    </row>
    <row r="3421" spans="1:4" ht="15.6" x14ac:dyDescent="0.3">
      <c r="A3421" s="33">
        <v>3420</v>
      </c>
      <c r="B3421" s="72">
        <v>204.83299255371094</v>
      </c>
      <c r="C3421" s="72">
        <v>204.83299255371094</v>
      </c>
      <c r="D3421" s="72">
        <v>2.0483300685882568</v>
      </c>
    </row>
    <row r="3422" spans="1:4" ht="15.6" x14ac:dyDescent="0.3">
      <c r="A3422" s="33">
        <v>3421</v>
      </c>
      <c r="B3422" s="72">
        <v>159.34500122070313</v>
      </c>
      <c r="C3422" s="72">
        <v>159.34500122070313</v>
      </c>
      <c r="D3422" s="72">
        <v>1.5934499502182007</v>
      </c>
    </row>
    <row r="3423" spans="1:4" ht="15.6" x14ac:dyDescent="0.3">
      <c r="A3423" s="33">
        <v>3422</v>
      </c>
      <c r="B3423" s="72">
        <v>185.44599914550781</v>
      </c>
      <c r="C3423" s="72">
        <v>185.44599914550781</v>
      </c>
      <c r="D3423" s="72">
        <v>1.8544600009918213</v>
      </c>
    </row>
    <row r="3424" spans="1:4" ht="15.6" x14ac:dyDescent="0.3">
      <c r="A3424" s="33">
        <v>3423</v>
      </c>
      <c r="B3424" s="72">
        <v>198.83500671386719</v>
      </c>
      <c r="C3424" s="72">
        <v>198.83500671386719</v>
      </c>
      <c r="D3424" s="72">
        <v>1.9883500337600708</v>
      </c>
    </row>
    <row r="3425" spans="1:4" ht="15.6" x14ac:dyDescent="0.3">
      <c r="A3425" s="33">
        <v>3424</v>
      </c>
      <c r="B3425" s="72">
        <v>207.78599548339844</v>
      </c>
      <c r="C3425" s="72">
        <v>207.78599548339844</v>
      </c>
      <c r="D3425" s="72">
        <v>2.0778601169586182</v>
      </c>
    </row>
    <row r="3426" spans="1:4" ht="15.6" x14ac:dyDescent="0.3">
      <c r="A3426" s="33">
        <v>3425</v>
      </c>
      <c r="B3426" s="72">
        <v>199.281005859375</v>
      </c>
      <c r="C3426" s="72">
        <v>199.281005859375</v>
      </c>
      <c r="D3426" s="72">
        <v>1.9928100109100342</v>
      </c>
    </row>
    <row r="3427" spans="1:4" ht="15.6" x14ac:dyDescent="0.3">
      <c r="A3427" s="33">
        <v>3426</v>
      </c>
      <c r="B3427" s="72">
        <v>207.17599487304687</v>
      </c>
      <c r="C3427" s="72">
        <v>207.17599487304687</v>
      </c>
      <c r="D3427" s="72">
        <v>2.0717599391937256</v>
      </c>
    </row>
    <row r="3428" spans="1:4" ht="15.6" x14ac:dyDescent="0.3">
      <c r="A3428" s="33">
        <v>3427</v>
      </c>
      <c r="B3428" s="72">
        <v>214.77299499511719</v>
      </c>
      <c r="C3428" s="72">
        <v>214.77299499511719</v>
      </c>
      <c r="D3428" s="72">
        <v>2.1477301120758057</v>
      </c>
    </row>
    <row r="3429" spans="1:4" ht="15.6" x14ac:dyDescent="0.3">
      <c r="A3429" s="33">
        <v>3428</v>
      </c>
      <c r="B3429" s="72">
        <v>229.572998046875</v>
      </c>
      <c r="C3429" s="72">
        <v>229.572998046875</v>
      </c>
      <c r="D3429" s="72">
        <v>2.2957301139831543</v>
      </c>
    </row>
    <row r="3430" spans="1:4" ht="15.6" x14ac:dyDescent="0.3">
      <c r="A3430" s="33">
        <v>3429</v>
      </c>
      <c r="B3430" s="72">
        <v>231.85499572753906</v>
      </c>
      <c r="C3430" s="72">
        <v>231.85499572753906</v>
      </c>
      <c r="D3430" s="72">
        <v>2.3185501098632812</v>
      </c>
    </row>
    <row r="3431" spans="1:4" ht="15.6" x14ac:dyDescent="0.3">
      <c r="A3431" s="33">
        <v>3430</v>
      </c>
      <c r="B3431" s="72">
        <v>192.44400024414062</v>
      </c>
      <c r="C3431" s="72">
        <v>192.44400024414062</v>
      </c>
      <c r="D3431" s="72">
        <v>1.9244400262832642</v>
      </c>
    </row>
    <row r="3432" spans="1:4" ht="15.6" x14ac:dyDescent="0.3">
      <c r="A3432" s="33">
        <v>3431</v>
      </c>
      <c r="B3432" s="72">
        <v>177.84700012207031</v>
      </c>
      <c r="C3432" s="72">
        <v>177.84700012207031</v>
      </c>
      <c r="D3432" s="72">
        <v>1.7784700393676758</v>
      </c>
    </row>
    <row r="3433" spans="1:4" ht="15.6" x14ac:dyDescent="0.3">
      <c r="A3433" s="33">
        <v>3432</v>
      </c>
      <c r="B3433" s="72">
        <v>205.16499328613281</v>
      </c>
      <c r="C3433" s="72">
        <v>205.16499328613281</v>
      </c>
      <c r="D3433" s="72">
        <v>2.0516500473022461</v>
      </c>
    </row>
    <row r="3434" spans="1:4" ht="15.6" x14ac:dyDescent="0.3">
      <c r="A3434" s="33">
        <v>3433</v>
      </c>
      <c r="B3434" s="72">
        <v>233.44700622558594</v>
      </c>
      <c r="C3434" s="72">
        <v>233.44700622558594</v>
      </c>
      <c r="D3434" s="72">
        <v>2.3344700336456299</v>
      </c>
    </row>
    <row r="3435" spans="1:4" ht="15.6" x14ac:dyDescent="0.3">
      <c r="A3435" s="33">
        <v>3434</v>
      </c>
      <c r="B3435" s="72">
        <v>233.18800354003906</v>
      </c>
      <c r="C3435" s="72">
        <v>233.18800354003906</v>
      </c>
      <c r="D3435" s="72">
        <v>2.3318700790405273</v>
      </c>
    </row>
    <row r="3436" spans="1:4" ht="15.6" x14ac:dyDescent="0.3">
      <c r="A3436" s="33">
        <v>3435</v>
      </c>
      <c r="B3436" s="72">
        <v>227.33900451660156</v>
      </c>
      <c r="C3436" s="72">
        <v>227.33900451660156</v>
      </c>
      <c r="D3436" s="72">
        <v>2.2733900547027588</v>
      </c>
    </row>
    <row r="3437" spans="1:4" ht="15.6" x14ac:dyDescent="0.3">
      <c r="A3437" s="33">
        <v>3436</v>
      </c>
      <c r="B3437" s="72">
        <v>228.14199829101562</v>
      </c>
      <c r="C3437" s="72">
        <v>228.14199829101562</v>
      </c>
      <c r="D3437" s="72">
        <v>2.2814199924468994</v>
      </c>
    </row>
    <row r="3438" spans="1:4" ht="15.6" x14ac:dyDescent="0.3">
      <c r="A3438" s="33">
        <v>3437</v>
      </c>
      <c r="B3438" s="72">
        <v>226.03799438476562</v>
      </c>
      <c r="C3438" s="72">
        <v>226.03799438476562</v>
      </c>
      <c r="D3438" s="72">
        <v>2.2603800296783447</v>
      </c>
    </row>
    <row r="3439" spans="1:4" ht="15.6" x14ac:dyDescent="0.3">
      <c r="A3439" s="33">
        <v>3438</v>
      </c>
      <c r="B3439" s="72">
        <v>227.38299560546875</v>
      </c>
      <c r="C3439" s="72">
        <v>227.38299560546875</v>
      </c>
      <c r="D3439" s="72">
        <v>2.2738299369812012</v>
      </c>
    </row>
    <row r="3440" spans="1:4" ht="15.6" x14ac:dyDescent="0.3">
      <c r="A3440" s="33">
        <v>3439</v>
      </c>
      <c r="B3440" s="72">
        <v>218.58099365234375</v>
      </c>
      <c r="C3440" s="72">
        <v>218.58099365234375</v>
      </c>
      <c r="D3440" s="72">
        <v>2.1858100891113281</v>
      </c>
    </row>
    <row r="3441" spans="1:4" ht="15.6" x14ac:dyDescent="0.3">
      <c r="A3441" s="33">
        <v>3440</v>
      </c>
      <c r="B3441" s="72">
        <v>233.41299438476562</v>
      </c>
      <c r="C3441" s="72">
        <v>233.41299438476562</v>
      </c>
      <c r="D3441" s="72">
        <v>2.3341300487518311</v>
      </c>
    </row>
    <row r="3442" spans="1:4" ht="15.6" x14ac:dyDescent="0.3">
      <c r="A3442" s="33">
        <v>3441</v>
      </c>
      <c r="B3442" s="72">
        <v>232.95599365234375</v>
      </c>
      <c r="C3442" s="72">
        <v>232.95599365234375</v>
      </c>
      <c r="D3442" s="72">
        <v>2.3295600414276123</v>
      </c>
    </row>
    <row r="3443" spans="1:4" ht="15.6" x14ac:dyDescent="0.3">
      <c r="A3443" s="33">
        <v>3442</v>
      </c>
      <c r="B3443" s="72">
        <v>195.20100402832031</v>
      </c>
      <c r="C3443" s="72">
        <v>195.20100402832031</v>
      </c>
      <c r="D3443" s="72">
        <v>1.9520100355148315</v>
      </c>
    </row>
    <row r="3444" spans="1:4" ht="15.6" x14ac:dyDescent="0.3">
      <c r="A3444" s="33">
        <v>3443</v>
      </c>
      <c r="B3444" s="72">
        <v>182.9949951171875</v>
      </c>
      <c r="C3444" s="72">
        <v>182.9949951171875</v>
      </c>
      <c r="D3444" s="72">
        <v>1.8299499750137329</v>
      </c>
    </row>
    <row r="3445" spans="1:4" ht="15.6" x14ac:dyDescent="0.3">
      <c r="A3445" s="33">
        <v>3444</v>
      </c>
      <c r="B3445" s="72">
        <v>199.60699462890625</v>
      </c>
      <c r="C3445" s="72">
        <v>199.60699462890625</v>
      </c>
      <c r="D3445" s="72">
        <v>1.9960700273513794</v>
      </c>
    </row>
    <row r="3446" spans="1:4" ht="15.6" x14ac:dyDescent="0.3">
      <c r="A3446" s="33">
        <v>3445</v>
      </c>
      <c r="B3446" s="72">
        <v>195.56300354003906</v>
      </c>
      <c r="C3446" s="72">
        <v>195.56300354003906</v>
      </c>
      <c r="D3446" s="72">
        <v>1.9556299448013306</v>
      </c>
    </row>
    <row r="3447" spans="1:4" ht="15.6" x14ac:dyDescent="0.3">
      <c r="A3447" s="33">
        <v>3446</v>
      </c>
      <c r="B3447" s="72">
        <v>212.67900085449219</v>
      </c>
      <c r="C3447" s="72">
        <v>212.67900085449219</v>
      </c>
      <c r="D3447" s="72">
        <v>2.1267900466918945</v>
      </c>
    </row>
    <row r="3448" spans="1:4" ht="15.6" x14ac:dyDescent="0.3">
      <c r="A3448" s="33">
        <v>3447</v>
      </c>
      <c r="B3448" s="72">
        <v>203.82600402832031</v>
      </c>
      <c r="C3448" s="72">
        <v>203.82600402832031</v>
      </c>
      <c r="D3448" s="72">
        <v>2.0382599830627441</v>
      </c>
    </row>
    <row r="3449" spans="1:4" ht="15.6" x14ac:dyDescent="0.3">
      <c r="A3449" s="33">
        <v>3448</v>
      </c>
      <c r="B3449" s="72">
        <v>218.04299926757812</v>
      </c>
      <c r="C3449" s="72">
        <v>218.04299926757812</v>
      </c>
      <c r="D3449" s="72">
        <v>2.1804299354553223</v>
      </c>
    </row>
    <row r="3450" spans="1:4" ht="15.6" x14ac:dyDescent="0.3">
      <c r="A3450" s="33">
        <v>3449</v>
      </c>
      <c r="B3450" s="72">
        <v>217.87899780273438</v>
      </c>
      <c r="C3450" s="72">
        <v>217.87899780273438</v>
      </c>
      <c r="D3450" s="72">
        <v>2.1787900924682617</v>
      </c>
    </row>
    <row r="3451" spans="1:4" ht="15.6" x14ac:dyDescent="0.3">
      <c r="A3451" s="33">
        <v>3450</v>
      </c>
      <c r="B3451" s="72">
        <v>210.59800720214844</v>
      </c>
      <c r="C3451" s="72">
        <v>210.59800720214844</v>
      </c>
      <c r="D3451" s="72">
        <v>2.1059799194335938</v>
      </c>
    </row>
    <row r="3452" spans="1:4" ht="15.6" x14ac:dyDescent="0.3">
      <c r="A3452" s="33">
        <v>3451</v>
      </c>
      <c r="B3452" s="72">
        <v>217.88499450683594</v>
      </c>
      <c r="C3452" s="72">
        <v>217.88499450683594</v>
      </c>
      <c r="D3452" s="72">
        <v>2.1788499355316162</v>
      </c>
    </row>
    <row r="3453" spans="1:4" ht="15.6" x14ac:dyDescent="0.3">
      <c r="A3453" s="33">
        <v>3452</v>
      </c>
      <c r="B3453" s="72">
        <v>233.41900634765625</v>
      </c>
      <c r="C3453" s="72">
        <v>233.41900634765625</v>
      </c>
      <c r="D3453" s="72">
        <v>2.3341898918151855</v>
      </c>
    </row>
    <row r="3454" spans="1:4" ht="15.6" x14ac:dyDescent="0.3">
      <c r="A3454" s="33">
        <v>3453</v>
      </c>
      <c r="B3454" s="72">
        <v>227.28599548339844</v>
      </c>
      <c r="C3454" s="72">
        <v>227.28599548339844</v>
      </c>
      <c r="D3454" s="72">
        <v>2.272860050201416</v>
      </c>
    </row>
    <row r="3455" spans="1:4" ht="15.6" x14ac:dyDescent="0.3">
      <c r="A3455" s="33">
        <v>3454</v>
      </c>
      <c r="B3455" s="72">
        <v>209.08900451660156</v>
      </c>
      <c r="C3455" s="72">
        <v>209.08900451660156</v>
      </c>
      <c r="D3455" s="72">
        <v>2.0908899307250977</v>
      </c>
    </row>
    <row r="3456" spans="1:4" ht="15.6" x14ac:dyDescent="0.3">
      <c r="A3456" s="33">
        <v>3455</v>
      </c>
      <c r="B3456" s="72">
        <v>228.63800048828125</v>
      </c>
      <c r="C3456" s="72">
        <v>228.63800048828125</v>
      </c>
      <c r="D3456" s="72">
        <v>2.2863800525665283</v>
      </c>
    </row>
    <row r="3457" spans="1:4" ht="15.6" x14ac:dyDescent="0.3">
      <c r="A3457" s="33">
        <v>3456</v>
      </c>
      <c r="B3457" s="72">
        <v>217.41099548339844</v>
      </c>
      <c r="C3457" s="72">
        <v>217.41099548339844</v>
      </c>
      <c r="D3457" s="72">
        <v>2.174109935760498</v>
      </c>
    </row>
    <row r="3458" spans="1:4" ht="15.6" x14ac:dyDescent="0.3">
      <c r="A3458" s="33">
        <v>3457</v>
      </c>
      <c r="B3458" s="72">
        <v>224.88600158691406</v>
      </c>
      <c r="C3458" s="72">
        <v>224.88600158691406</v>
      </c>
      <c r="D3458" s="72">
        <v>2.2488598823547363</v>
      </c>
    </row>
    <row r="3459" spans="1:4" ht="15.6" x14ac:dyDescent="0.3">
      <c r="A3459" s="33">
        <v>3458</v>
      </c>
      <c r="B3459" s="72">
        <v>221.08099365234375</v>
      </c>
      <c r="C3459" s="72">
        <v>221.08099365234375</v>
      </c>
      <c r="D3459" s="72">
        <v>2.2108099460601807</v>
      </c>
    </row>
    <row r="3460" spans="1:4" ht="15.6" x14ac:dyDescent="0.3">
      <c r="A3460" s="33">
        <v>3459</v>
      </c>
      <c r="B3460" s="72">
        <v>227.79600524902344</v>
      </c>
      <c r="C3460" s="72">
        <v>227.79600524902344</v>
      </c>
      <c r="D3460" s="72">
        <v>2.2779600620269775</v>
      </c>
    </row>
    <row r="3461" spans="1:4" ht="15.6" x14ac:dyDescent="0.3">
      <c r="A3461" s="33">
        <v>3460</v>
      </c>
      <c r="B3461" s="72">
        <v>212.09800720214844</v>
      </c>
      <c r="C3461" s="72">
        <v>212.09800720214844</v>
      </c>
      <c r="D3461" s="72">
        <v>2.1209800243377686</v>
      </c>
    </row>
    <row r="3462" spans="1:4" ht="15.6" x14ac:dyDescent="0.3">
      <c r="A3462" s="33">
        <v>3461</v>
      </c>
      <c r="B3462" s="72">
        <v>218.99099731445312</v>
      </c>
      <c r="C3462" s="72">
        <v>218.99099731445312</v>
      </c>
      <c r="D3462" s="72">
        <v>2.1899099349975586</v>
      </c>
    </row>
    <row r="3463" spans="1:4" ht="15.6" x14ac:dyDescent="0.3">
      <c r="A3463" s="33">
        <v>3462</v>
      </c>
      <c r="B3463" s="72">
        <v>233.22900390625</v>
      </c>
      <c r="C3463" s="72">
        <v>233.22900390625</v>
      </c>
      <c r="D3463" s="72">
        <v>2.3322899341583252</v>
      </c>
    </row>
    <row r="3464" spans="1:4" ht="15.6" x14ac:dyDescent="0.3">
      <c r="A3464" s="33">
        <v>3463</v>
      </c>
      <c r="B3464" s="72">
        <v>225.24299621582031</v>
      </c>
      <c r="C3464" s="72">
        <v>225.24299621582031</v>
      </c>
      <c r="D3464" s="72">
        <v>2.2524299621582031</v>
      </c>
    </row>
    <row r="3465" spans="1:4" ht="15.6" x14ac:dyDescent="0.3">
      <c r="A3465" s="33">
        <v>3464</v>
      </c>
      <c r="B3465" s="72">
        <v>189.99200439453125</v>
      </c>
      <c r="C3465" s="72">
        <v>189.99200439453125</v>
      </c>
      <c r="D3465" s="72">
        <v>1.8999199867248535</v>
      </c>
    </row>
    <row r="3466" spans="1:4" ht="15.6" x14ac:dyDescent="0.3">
      <c r="A3466" s="33">
        <v>3465</v>
      </c>
      <c r="B3466" s="72">
        <v>202.00799560546875</v>
      </c>
      <c r="C3466" s="72">
        <v>202.00799560546875</v>
      </c>
      <c r="D3466" s="72">
        <v>2.0200800895690918</v>
      </c>
    </row>
    <row r="3467" spans="1:4" ht="15.6" x14ac:dyDescent="0.3">
      <c r="A3467" s="33">
        <v>3466</v>
      </c>
      <c r="B3467" s="72">
        <v>208.10800170898437</v>
      </c>
      <c r="C3467" s="72">
        <v>208.10800170898437</v>
      </c>
      <c r="D3467" s="72">
        <v>2.0810799598693848</v>
      </c>
    </row>
    <row r="3468" spans="1:4" ht="15.6" x14ac:dyDescent="0.3">
      <c r="A3468" s="33">
        <v>3467</v>
      </c>
      <c r="B3468" s="72">
        <v>204.53900146484375</v>
      </c>
      <c r="C3468" s="72">
        <v>204.53900146484375</v>
      </c>
      <c r="D3468" s="72">
        <v>2.0453898906707764</v>
      </c>
    </row>
    <row r="3469" spans="1:4" ht="15.6" x14ac:dyDescent="0.3">
      <c r="A3469" s="33">
        <v>3468</v>
      </c>
      <c r="B3469" s="72">
        <v>223.677001953125</v>
      </c>
      <c r="C3469" s="72">
        <v>223.677001953125</v>
      </c>
      <c r="D3469" s="72">
        <v>2.2367699146270752</v>
      </c>
    </row>
    <row r="3470" spans="1:4" ht="15.6" x14ac:dyDescent="0.3">
      <c r="A3470" s="33">
        <v>3469</v>
      </c>
      <c r="B3470" s="72">
        <v>202.01800537109375</v>
      </c>
      <c r="C3470" s="72">
        <v>202.01800537109375</v>
      </c>
      <c r="D3470" s="72">
        <v>2.0201799869537354</v>
      </c>
    </row>
    <row r="3471" spans="1:4" ht="15.6" x14ac:dyDescent="0.3">
      <c r="A3471" s="33">
        <v>3470</v>
      </c>
      <c r="B3471" s="72">
        <v>211.49200439453125</v>
      </c>
      <c r="C3471" s="72">
        <v>211.49200439453125</v>
      </c>
      <c r="D3471" s="72">
        <v>2.114919900894165</v>
      </c>
    </row>
    <row r="3472" spans="1:4" ht="15.6" x14ac:dyDescent="0.3">
      <c r="A3472" s="33">
        <v>3471</v>
      </c>
      <c r="B3472" s="72">
        <v>181.94900512695312</v>
      </c>
      <c r="C3472" s="72">
        <v>181.94900512695312</v>
      </c>
      <c r="D3472" s="72">
        <v>1.8194899559020996</v>
      </c>
    </row>
    <row r="3473" spans="1:4" ht="15.6" x14ac:dyDescent="0.3">
      <c r="A3473" s="33">
        <v>3472</v>
      </c>
      <c r="B3473" s="72">
        <v>203.10000610351562</v>
      </c>
      <c r="C3473" s="72">
        <v>203.10000610351562</v>
      </c>
      <c r="D3473" s="72">
        <v>2.0309998989105225</v>
      </c>
    </row>
    <row r="3474" spans="1:4" ht="15.6" x14ac:dyDescent="0.3">
      <c r="A3474" s="33">
        <v>3473</v>
      </c>
      <c r="B3474" s="72">
        <v>173.08099365234375</v>
      </c>
      <c r="C3474" s="72">
        <v>173.08099365234375</v>
      </c>
      <c r="D3474" s="72">
        <v>1.7308100461959839</v>
      </c>
    </row>
    <row r="3475" spans="1:4" ht="15.6" x14ac:dyDescent="0.3">
      <c r="A3475" s="33">
        <v>3474</v>
      </c>
      <c r="B3475" s="72">
        <v>212.17100524902344</v>
      </c>
      <c r="C3475" s="72">
        <v>212.17100524902344</v>
      </c>
      <c r="D3475" s="72">
        <v>2.1217100620269775</v>
      </c>
    </row>
    <row r="3476" spans="1:4" ht="15.6" x14ac:dyDescent="0.3">
      <c r="A3476" s="33">
        <v>3475</v>
      </c>
      <c r="B3476" s="72">
        <v>227.26499938964844</v>
      </c>
      <c r="C3476" s="72">
        <v>227.26499938964844</v>
      </c>
      <c r="D3476" s="72">
        <v>2.2726500034332275</v>
      </c>
    </row>
    <row r="3477" spans="1:4" ht="15.6" x14ac:dyDescent="0.3">
      <c r="A3477" s="33">
        <v>3476</v>
      </c>
      <c r="B3477" s="72">
        <v>217.52400207519531</v>
      </c>
      <c r="C3477" s="72">
        <v>217.52400207519531</v>
      </c>
      <c r="D3477" s="72">
        <v>2.1752400398254395</v>
      </c>
    </row>
    <row r="3478" spans="1:4" ht="15.6" x14ac:dyDescent="0.3">
      <c r="A3478" s="33">
        <v>3477</v>
      </c>
      <c r="B3478" s="72">
        <v>233.44099426269531</v>
      </c>
      <c r="C3478" s="72">
        <v>233.44099426269531</v>
      </c>
      <c r="D3478" s="72">
        <v>2.3344099521636963</v>
      </c>
    </row>
    <row r="3479" spans="1:4" ht="15.6" x14ac:dyDescent="0.3">
      <c r="A3479" s="33">
        <v>3478</v>
      </c>
      <c r="B3479" s="72">
        <v>218.125</v>
      </c>
      <c r="C3479" s="72">
        <v>218.125</v>
      </c>
      <c r="D3479" s="72">
        <v>2.1812500953674316</v>
      </c>
    </row>
    <row r="3480" spans="1:4" ht="15.6" x14ac:dyDescent="0.3">
      <c r="A3480" s="33">
        <v>3479</v>
      </c>
      <c r="B3480" s="72">
        <v>221.5050048828125</v>
      </c>
      <c r="C3480" s="72">
        <v>221.5050048828125</v>
      </c>
      <c r="D3480" s="72">
        <v>2.2150499820709229</v>
      </c>
    </row>
    <row r="3481" spans="1:4" ht="15.6" x14ac:dyDescent="0.3">
      <c r="A3481" s="33">
        <v>3480</v>
      </c>
      <c r="B3481" s="72">
        <v>233.08900451660156</v>
      </c>
      <c r="C3481" s="72">
        <v>233.08900451660156</v>
      </c>
      <c r="D3481" s="72">
        <v>2.3308799266815186</v>
      </c>
    </row>
    <row r="3482" spans="1:4" ht="15.6" x14ac:dyDescent="0.3">
      <c r="A3482" s="33">
        <v>3481</v>
      </c>
      <c r="B3482" s="72">
        <v>232.08099365234375</v>
      </c>
      <c r="C3482" s="72">
        <v>232.08099365234375</v>
      </c>
      <c r="D3482" s="72">
        <v>2.320810079574585</v>
      </c>
    </row>
    <row r="3483" spans="1:4" ht="15.6" x14ac:dyDescent="0.3">
      <c r="A3483" s="33">
        <v>3482</v>
      </c>
      <c r="B3483" s="72">
        <v>231.781005859375</v>
      </c>
      <c r="C3483" s="72">
        <v>231.781005859375</v>
      </c>
      <c r="D3483" s="72">
        <v>2.31781005859375</v>
      </c>
    </row>
    <row r="3484" spans="1:4" ht="15.6" x14ac:dyDescent="0.3">
      <c r="A3484" s="33">
        <v>3483</v>
      </c>
      <c r="B3484" s="72">
        <v>221.43899536132812</v>
      </c>
      <c r="C3484" s="72">
        <v>221.43899536132812</v>
      </c>
      <c r="D3484" s="72">
        <v>2.2143900394439697</v>
      </c>
    </row>
    <row r="3485" spans="1:4" ht="15.6" x14ac:dyDescent="0.3">
      <c r="A3485" s="33">
        <v>3484</v>
      </c>
      <c r="B3485" s="72">
        <v>207.08900451660156</v>
      </c>
      <c r="C3485" s="72">
        <v>207.08900451660156</v>
      </c>
      <c r="D3485" s="72">
        <v>2.070889949798584</v>
      </c>
    </row>
    <row r="3486" spans="1:4" ht="15.6" x14ac:dyDescent="0.3">
      <c r="A3486" s="33">
        <v>3485</v>
      </c>
      <c r="B3486" s="72">
        <v>230.21099853515625</v>
      </c>
      <c r="C3486" s="72">
        <v>230.21099853515625</v>
      </c>
      <c r="D3486" s="72">
        <v>2.302109956741333</v>
      </c>
    </row>
    <row r="3487" spans="1:4" ht="15.6" x14ac:dyDescent="0.3">
      <c r="A3487" s="33">
        <v>3486</v>
      </c>
      <c r="B3487" s="72">
        <v>222.031005859375</v>
      </c>
      <c r="C3487" s="72">
        <v>222.031005859375</v>
      </c>
      <c r="D3487" s="72">
        <v>2.2203099727630615</v>
      </c>
    </row>
    <row r="3488" spans="1:4" ht="15.6" x14ac:dyDescent="0.3">
      <c r="A3488" s="33">
        <v>3487</v>
      </c>
      <c r="B3488" s="72">
        <v>162.58399963378906</v>
      </c>
      <c r="C3488" s="72">
        <v>162.58399963378906</v>
      </c>
      <c r="D3488" s="72">
        <v>1.6258399486541748</v>
      </c>
    </row>
    <row r="3489" spans="1:4" ht="15.6" x14ac:dyDescent="0.3">
      <c r="A3489" s="33">
        <v>3488</v>
      </c>
      <c r="B3489" s="72">
        <v>194.48899841308594</v>
      </c>
      <c r="C3489" s="72">
        <v>194.48899841308594</v>
      </c>
      <c r="D3489" s="72">
        <v>1.944890022277832</v>
      </c>
    </row>
    <row r="3490" spans="1:4" ht="15.6" x14ac:dyDescent="0.3">
      <c r="A3490" s="33">
        <v>3489</v>
      </c>
      <c r="B3490" s="72">
        <v>201.25100708007812</v>
      </c>
      <c r="C3490" s="72">
        <v>201.25100708007812</v>
      </c>
      <c r="D3490" s="72">
        <v>2.0125100612640381</v>
      </c>
    </row>
    <row r="3491" spans="1:4" ht="15.6" x14ac:dyDescent="0.3">
      <c r="A3491" s="33">
        <v>3490</v>
      </c>
      <c r="B3491" s="72">
        <v>212.32099914550781</v>
      </c>
      <c r="C3491" s="72">
        <v>212.32099914550781</v>
      </c>
      <c r="D3491" s="72">
        <v>2.1232099533081055</v>
      </c>
    </row>
    <row r="3492" spans="1:4" ht="15.6" x14ac:dyDescent="0.3">
      <c r="A3492" s="33">
        <v>3491</v>
      </c>
      <c r="B3492" s="72">
        <v>193.30900573730469</v>
      </c>
      <c r="C3492" s="72">
        <v>193.30900573730469</v>
      </c>
      <c r="D3492" s="72">
        <v>1.9330899715423584</v>
      </c>
    </row>
    <row r="3493" spans="1:4" ht="15.6" x14ac:dyDescent="0.3">
      <c r="A3493" s="33">
        <v>3492</v>
      </c>
      <c r="B3493" s="72">
        <v>202.87600708007812</v>
      </c>
      <c r="C3493" s="72">
        <v>202.87600708007812</v>
      </c>
      <c r="D3493" s="72">
        <v>2.0287599563598633</v>
      </c>
    </row>
    <row r="3494" spans="1:4" ht="15.6" x14ac:dyDescent="0.3">
      <c r="A3494" s="33">
        <v>3493</v>
      </c>
      <c r="B3494" s="72">
        <v>223.322998046875</v>
      </c>
      <c r="C3494" s="72">
        <v>223.322998046875</v>
      </c>
      <c r="D3494" s="72">
        <v>2.2332301139831543</v>
      </c>
    </row>
    <row r="3495" spans="1:4" ht="15.6" x14ac:dyDescent="0.3">
      <c r="A3495" s="33">
        <v>3494</v>
      </c>
      <c r="B3495" s="72">
        <v>230.2030029296875</v>
      </c>
      <c r="C3495" s="72">
        <v>230.2030029296875</v>
      </c>
      <c r="D3495" s="72">
        <v>2.302030086517334</v>
      </c>
    </row>
    <row r="3496" spans="1:4" ht="15.6" x14ac:dyDescent="0.3">
      <c r="A3496" s="33">
        <v>3495</v>
      </c>
      <c r="B3496" s="72">
        <v>199.78300476074219</v>
      </c>
      <c r="C3496" s="72">
        <v>199.78300476074219</v>
      </c>
      <c r="D3496" s="72">
        <v>1.9978300333023071</v>
      </c>
    </row>
    <row r="3497" spans="1:4" ht="15.6" x14ac:dyDescent="0.3">
      <c r="A3497" s="33">
        <v>3496</v>
      </c>
      <c r="B3497" s="72">
        <v>215.91700744628906</v>
      </c>
      <c r="C3497" s="72">
        <v>215.91700744628906</v>
      </c>
      <c r="D3497" s="72">
        <v>2.1591699123382568</v>
      </c>
    </row>
    <row r="3498" spans="1:4" ht="15.6" x14ac:dyDescent="0.3">
      <c r="A3498" s="33">
        <v>3497</v>
      </c>
      <c r="B3498" s="72">
        <v>188.63099670410156</v>
      </c>
      <c r="C3498" s="72">
        <v>188.63099670410156</v>
      </c>
      <c r="D3498" s="72">
        <v>1.8863099813461304</v>
      </c>
    </row>
    <row r="3499" spans="1:4" ht="15.6" x14ac:dyDescent="0.3">
      <c r="A3499" s="33">
        <v>3498</v>
      </c>
      <c r="B3499" s="72">
        <v>221.75300598144531</v>
      </c>
      <c r="C3499" s="72">
        <v>221.75300598144531</v>
      </c>
      <c r="D3499" s="72">
        <v>2.2175300121307373</v>
      </c>
    </row>
    <row r="3500" spans="1:4" ht="15.6" x14ac:dyDescent="0.3">
      <c r="A3500" s="33">
        <v>3499</v>
      </c>
      <c r="B3500" s="72">
        <v>233.0989990234375</v>
      </c>
      <c r="C3500" s="72">
        <v>233.0989990234375</v>
      </c>
      <c r="D3500" s="72">
        <v>2.3309900760650635</v>
      </c>
    </row>
    <row r="3501" spans="1:4" ht="15.6" x14ac:dyDescent="0.3">
      <c r="A3501" s="33">
        <v>3500</v>
      </c>
      <c r="B3501" s="72">
        <v>230.00700378417969</v>
      </c>
      <c r="C3501" s="72">
        <v>230.00700378417969</v>
      </c>
      <c r="D3501" s="72">
        <v>2.30007004737854</v>
      </c>
    </row>
    <row r="3502" spans="1:4" ht="15.6" x14ac:dyDescent="0.3">
      <c r="A3502" s="33">
        <v>3501</v>
      </c>
      <c r="B3502" s="72">
        <v>228.72900390625</v>
      </c>
      <c r="C3502" s="72">
        <v>228.72900390625</v>
      </c>
      <c r="D3502" s="72">
        <v>2.287290096282959</v>
      </c>
    </row>
    <row r="3503" spans="1:4" ht="15.6" x14ac:dyDescent="0.3">
      <c r="A3503" s="33">
        <v>3502</v>
      </c>
      <c r="B3503" s="72">
        <v>233.13900756835937</v>
      </c>
      <c r="C3503" s="72">
        <v>233.13900756835937</v>
      </c>
      <c r="D3503" s="72">
        <v>2.3313899040222168</v>
      </c>
    </row>
    <row r="3504" spans="1:4" ht="15.6" x14ac:dyDescent="0.3">
      <c r="A3504" s="33">
        <v>3503</v>
      </c>
      <c r="B3504" s="72">
        <v>232.69700622558594</v>
      </c>
      <c r="C3504" s="72">
        <v>232.69700622558594</v>
      </c>
      <c r="D3504" s="72">
        <v>2.326970100402832</v>
      </c>
    </row>
    <row r="3505" spans="1:4" ht="15.6" x14ac:dyDescent="0.3">
      <c r="A3505" s="33">
        <v>3504</v>
      </c>
      <c r="B3505" s="72">
        <v>228.33200073242187</v>
      </c>
      <c r="C3505" s="72">
        <v>228.33200073242187</v>
      </c>
      <c r="D3505" s="72">
        <v>2.2833199501037598</v>
      </c>
    </row>
    <row r="3506" spans="1:4" ht="15.6" x14ac:dyDescent="0.3">
      <c r="A3506" s="33">
        <v>3505</v>
      </c>
      <c r="B3506" s="72">
        <v>210.47200012207031</v>
      </c>
      <c r="C3506" s="72">
        <v>210.47200012207031</v>
      </c>
      <c r="D3506" s="72">
        <v>2.1047201156616211</v>
      </c>
    </row>
    <row r="3507" spans="1:4" ht="15.6" x14ac:dyDescent="0.3">
      <c r="A3507" s="33">
        <v>3506</v>
      </c>
      <c r="B3507" s="72">
        <v>231.33099365234375</v>
      </c>
      <c r="C3507" s="72">
        <v>231.33099365234375</v>
      </c>
      <c r="D3507" s="72">
        <v>2.313309907913208</v>
      </c>
    </row>
    <row r="3508" spans="1:4" ht="15.6" x14ac:dyDescent="0.3">
      <c r="A3508" s="33">
        <v>3507</v>
      </c>
      <c r="B3508" s="72">
        <v>228.43800354003906</v>
      </c>
      <c r="C3508" s="72">
        <v>228.43800354003906</v>
      </c>
      <c r="D3508" s="72">
        <v>2.2843799591064453</v>
      </c>
    </row>
    <row r="3509" spans="1:4" ht="15.6" x14ac:dyDescent="0.3">
      <c r="A3509" s="33">
        <v>3508</v>
      </c>
      <c r="B3509" s="72">
        <v>195.29400634765625</v>
      </c>
      <c r="C3509" s="72">
        <v>195.29400634765625</v>
      </c>
      <c r="D3509" s="72">
        <v>1.9529399871826172</v>
      </c>
    </row>
    <row r="3510" spans="1:4" ht="15.6" x14ac:dyDescent="0.3">
      <c r="A3510" s="33">
        <v>3509</v>
      </c>
      <c r="B3510" s="72">
        <v>212.27699279785156</v>
      </c>
      <c r="C3510" s="72">
        <v>212.27699279785156</v>
      </c>
      <c r="D3510" s="72">
        <v>2.1227700710296631</v>
      </c>
    </row>
    <row r="3511" spans="1:4" ht="15.6" x14ac:dyDescent="0.3">
      <c r="A3511" s="33">
        <v>3510</v>
      </c>
      <c r="B3511" s="72">
        <v>193.83299255371094</v>
      </c>
      <c r="C3511" s="72">
        <v>193.83299255371094</v>
      </c>
      <c r="D3511" s="72">
        <v>1.9383300542831421</v>
      </c>
    </row>
    <row r="3512" spans="1:4" ht="15.6" x14ac:dyDescent="0.3">
      <c r="A3512" s="33">
        <v>3511</v>
      </c>
      <c r="B3512" s="72">
        <v>171.12399291992187</v>
      </c>
      <c r="C3512" s="72">
        <v>171.12399291992187</v>
      </c>
      <c r="D3512" s="72">
        <v>1.7112400531768799</v>
      </c>
    </row>
    <row r="3513" spans="1:4" ht="15.6" x14ac:dyDescent="0.3">
      <c r="A3513" s="33">
        <v>3512</v>
      </c>
      <c r="B3513" s="72">
        <v>186.62100219726562</v>
      </c>
      <c r="C3513" s="72">
        <v>186.62100219726562</v>
      </c>
      <c r="D3513" s="72">
        <v>1.8662099838256836</v>
      </c>
    </row>
    <row r="3514" spans="1:4" ht="15.6" x14ac:dyDescent="0.3">
      <c r="A3514" s="33">
        <v>3513</v>
      </c>
      <c r="B3514" s="72">
        <v>201.00599670410156</v>
      </c>
      <c r="C3514" s="72">
        <v>201.00599670410156</v>
      </c>
      <c r="D3514" s="72">
        <v>2.0100600719451904</v>
      </c>
    </row>
    <row r="3515" spans="1:4" ht="15.6" x14ac:dyDescent="0.3">
      <c r="A3515" s="33">
        <v>3514</v>
      </c>
      <c r="B3515" s="72">
        <v>174.20799255371094</v>
      </c>
      <c r="C3515" s="72">
        <v>174.20799255371094</v>
      </c>
      <c r="D3515" s="72">
        <v>1.7420799732208252</v>
      </c>
    </row>
    <row r="3516" spans="1:4" ht="15.6" x14ac:dyDescent="0.3">
      <c r="A3516" s="33">
        <v>3515</v>
      </c>
      <c r="B3516" s="72">
        <v>220.0260009765625</v>
      </c>
      <c r="C3516" s="72">
        <v>220.0260009765625</v>
      </c>
      <c r="D3516" s="72">
        <v>2.2002599239349365</v>
      </c>
    </row>
    <row r="3517" spans="1:4" ht="15.6" x14ac:dyDescent="0.3">
      <c r="A3517" s="33">
        <v>3516</v>
      </c>
      <c r="B3517" s="72">
        <v>232.36700439453125</v>
      </c>
      <c r="C3517" s="72">
        <v>232.36700439453125</v>
      </c>
      <c r="D3517" s="72">
        <v>2.3236699104309082</v>
      </c>
    </row>
    <row r="3518" spans="1:4" ht="15.6" x14ac:dyDescent="0.3">
      <c r="A3518" s="33">
        <v>3517</v>
      </c>
      <c r="B3518" s="72">
        <v>232.71099853515625</v>
      </c>
      <c r="C3518" s="72">
        <v>232.71099853515625</v>
      </c>
      <c r="D3518" s="72">
        <v>2.3271100521087646</v>
      </c>
    </row>
    <row r="3519" spans="1:4" ht="15.6" x14ac:dyDescent="0.3">
      <c r="A3519" s="33">
        <v>3518</v>
      </c>
      <c r="B3519" s="72">
        <v>229.99899291992187</v>
      </c>
      <c r="C3519" s="72">
        <v>229.99899291992187</v>
      </c>
      <c r="D3519" s="72">
        <v>2.2999899387359619</v>
      </c>
    </row>
    <row r="3520" spans="1:4" ht="15.6" x14ac:dyDescent="0.3">
      <c r="A3520" s="33">
        <v>3519</v>
      </c>
      <c r="B3520" s="72">
        <v>219.83399963378906</v>
      </c>
      <c r="C3520" s="72">
        <v>219.83399963378906</v>
      </c>
      <c r="D3520" s="72">
        <v>2.1983399391174316</v>
      </c>
    </row>
    <row r="3521" spans="1:4" ht="15.6" x14ac:dyDescent="0.3">
      <c r="A3521" s="33">
        <v>3520</v>
      </c>
      <c r="B3521" s="72">
        <v>118.48300170898437</v>
      </c>
      <c r="C3521" s="72">
        <v>118.48300170898437</v>
      </c>
      <c r="D3521" s="72">
        <v>1.1848299503326416</v>
      </c>
    </row>
    <row r="3522" spans="1:4" ht="15.6" x14ac:dyDescent="0.3">
      <c r="A3522" s="33">
        <v>3521</v>
      </c>
      <c r="B3522" s="72">
        <v>191.88099670410156</v>
      </c>
      <c r="C3522" s="72">
        <v>191.88099670410156</v>
      </c>
      <c r="D3522" s="72">
        <v>1.9188100099563599</v>
      </c>
    </row>
    <row r="3523" spans="1:4" ht="15.6" x14ac:dyDescent="0.3">
      <c r="A3523" s="33">
        <v>3522</v>
      </c>
      <c r="B3523" s="72">
        <v>182.34100341796875</v>
      </c>
      <c r="C3523" s="72">
        <v>182.34100341796875</v>
      </c>
      <c r="D3523" s="72">
        <v>1.8234100341796875</v>
      </c>
    </row>
    <row r="3524" spans="1:4" ht="15.6" x14ac:dyDescent="0.3">
      <c r="A3524" s="33">
        <v>3523</v>
      </c>
      <c r="B3524" s="72">
        <v>201.74899291992187</v>
      </c>
      <c r="C3524" s="72">
        <v>201.74899291992187</v>
      </c>
      <c r="D3524" s="72">
        <v>2.0174899101257324</v>
      </c>
    </row>
    <row r="3525" spans="1:4" ht="15.6" x14ac:dyDescent="0.3">
      <c r="A3525" s="33">
        <v>3524</v>
      </c>
      <c r="B3525" s="72">
        <v>228.37300109863281</v>
      </c>
      <c r="C3525" s="72">
        <v>228.37300109863281</v>
      </c>
      <c r="D3525" s="72">
        <v>2.2837300300598145</v>
      </c>
    </row>
    <row r="3526" spans="1:4" ht="15.6" x14ac:dyDescent="0.3">
      <c r="A3526" s="33">
        <v>3525</v>
      </c>
      <c r="B3526" s="72">
        <v>232.60400390625</v>
      </c>
      <c r="C3526" s="72">
        <v>232.60400390625</v>
      </c>
      <c r="D3526" s="72">
        <v>2.3260400295257568</v>
      </c>
    </row>
    <row r="3527" spans="1:4" ht="15.6" x14ac:dyDescent="0.3">
      <c r="A3527" s="33">
        <v>3526</v>
      </c>
      <c r="B3527" s="72">
        <v>227.61700439453125</v>
      </c>
      <c r="C3527" s="72">
        <v>227.61700439453125</v>
      </c>
      <c r="D3527" s="72">
        <v>2.276170015335083</v>
      </c>
    </row>
    <row r="3528" spans="1:4" ht="15.6" x14ac:dyDescent="0.3">
      <c r="A3528" s="33">
        <v>3527</v>
      </c>
      <c r="B3528" s="72">
        <v>233.25700378417969</v>
      </c>
      <c r="C3528" s="72">
        <v>233.25700378417969</v>
      </c>
      <c r="D3528" s="72">
        <v>2.3325700759887695</v>
      </c>
    </row>
    <row r="3529" spans="1:4" ht="15.6" x14ac:dyDescent="0.3">
      <c r="A3529" s="33">
        <v>3528</v>
      </c>
      <c r="B3529" s="72">
        <v>233.37300109863281</v>
      </c>
      <c r="C3529" s="72">
        <v>233.37300109863281</v>
      </c>
      <c r="D3529" s="72">
        <v>2.3337299823760986</v>
      </c>
    </row>
    <row r="3530" spans="1:4" ht="15.6" x14ac:dyDescent="0.3">
      <c r="A3530" s="33">
        <v>3529</v>
      </c>
      <c r="B3530" s="72">
        <v>213.93299865722656</v>
      </c>
      <c r="C3530" s="72">
        <v>213.93299865722656</v>
      </c>
      <c r="D3530" s="72">
        <v>2.1393299102783203</v>
      </c>
    </row>
    <row r="3531" spans="1:4" ht="15.6" x14ac:dyDescent="0.3">
      <c r="A3531" s="33">
        <v>3530</v>
      </c>
      <c r="B3531" s="72">
        <v>228.3699951171875</v>
      </c>
      <c r="C3531" s="72">
        <v>228.3699951171875</v>
      </c>
      <c r="D3531" s="72">
        <v>2.2836999893188477</v>
      </c>
    </row>
    <row r="3532" spans="1:4" ht="15.6" x14ac:dyDescent="0.3">
      <c r="A3532" s="33">
        <v>3531</v>
      </c>
      <c r="B3532" s="72">
        <v>233.33500671386719</v>
      </c>
      <c r="C3532" s="72">
        <v>233.33500671386719</v>
      </c>
      <c r="D3532" s="72">
        <v>2.3333499431610107</v>
      </c>
    </row>
    <row r="3533" spans="1:4" ht="15.6" x14ac:dyDescent="0.3">
      <c r="A3533" s="33">
        <v>3532</v>
      </c>
      <c r="B3533" s="72">
        <v>216.33599853515625</v>
      </c>
      <c r="C3533" s="72">
        <v>216.33599853515625</v>
      </c>
      <c r="D3533" s="72">
        <v>2.1633601188659668</v>
      </c>
    </row>
    <row r="3534" spans="1:4" ht="15.6" x14ac:dyDescent="0.3">
      <c r="A3534" s="33">
        <v>3533</v>
      </c>
      <c r="B3534" s="72">
        <v>190.96400451660156</v>
      </c>
      <c r="C3534" s="72">
        <v>190.96400451660156</v>
      </c>
      <c r="D3534" s="72">
        <v>1.9096399545669556</v>
      </c>
    </row>
    <row r="3535" spans="1:4" ht="15.6" x14ac:dyDescent="0.3">
      <c r="A3535" s="33">
        <v>3534</v>
      </c>
      <c r="B3535" s="72">
        <v>211.17300415039062</v>
      </c>
      <c r="C3535" s="72">
        <v>211.17300415039062</v>
      </c>
      <c r="D3535" s="72">
        <v>2.1117300987243652</v>
      </c>
    </row>
    <row r="3536" spans="1:4" ht="15.6" x14ac:dyDescent="0.3">
      <c r="A3536" s="33">
        <v>3535</v>
      </c>
      <c r="B3536" s="72">
        <v>166.87600708007812</v>
      </c>
      <c r="C3536" s="72">
        <v>166.87600708007812</v>
      </c>
      <c r="D3536" s="72">
        <v>1.6687599420547485</v>
      </c>
    </row>
    <row r="3537" spans="1:4" ht="15.6" x14ac:dyDescent="0.3">
      <c r="A3537" s="33">
        <v>3536</v>
      </c>
      <c r="B3537" s="72">
        <v>168.18699645996094</v>
      </c>
      <c r="C3537" s="72">
        <v>168.18699645996094</v>
      </c>
      <c r="D3537" s="72">
        <v>1.6818699836730957</v>
      </c>
    </row>
    <row r="3538" spans="1:4" ht="15.6" x14ac:dyDescent="0.3">
      <c r="A3538" s="33">
        <v>3537</v>
      </c>
      <c r="B3538" s="72">
        <v>184.16099548339844</v>
      </c>
      <c r="C3538" s="72">
        <v>184.16099548339844</v>
      </c>
      <c r="D3538" s="72">
        <v>1.8416099548339844</v>
      </c>
    </row>
    <row r="3539" spans="1:4" ht="15.6" x14ac:dyDescent="0.3">
      <c r="A3539" s="33">
        <v>3538</v>
      </c>
      <c r="B3539" s="72">
        <v>210.46699523925781</v>
      </c>
      <c r="C3539" s="72">
        <v>210.46699523925781</v>
      </c>
      <c r="D3539" s="72">
        <v>2.1046700477600098</v>
      </c>
    </row>
    <row r="3540" spans="1:4" ht="15.6" x14ac:dyDescent="0.3">
      <c r="A3540" s="33">
        <v>3539</v>
      </c>
      <c r="B3540" s="72">
        <v>196.26300048828125</v>
      </c>
      <c r="C3540" s="72">
        <v>196.26300048828125</v>
      </c>
      <c r="D3540" s="72">
        <v>1.962630033493042</v>
      </c>
    </row>
    <row r="3541" spans="1:4" ht="15.6" x14ac:dyDescent="0.3">
      <c r="A3541" s="33">
        <v>3540</v>
      </c>
      <c r="B3541" s="72">
        <v>232.66400146484375</v>
      </c>
      <c r="C3541" s="72">
        <v>232.66400146484375</v>
      </c>
      <c r="D3541" s="72">
        <v>2.3266398906707764</v>
      </c>
    </row>
    <row r="3542" spans="1:4" ht="15.6" x14ac:dyDescent="0.3">
      <c r="A3542" s="33">
        <v>3541</v>
      </c>
      <c r="B3542" s="72">
        <v>230.45100402832031</v>
      </c>
      <c r="C3542" s="72">
        <v>230.45100402832031</v>
      </c>
      <c r="D3542" s="72">
        <v>2.3045101165771484</v>
      </c>
    </row>
    <row r="3543" spans="1:4" ht="15.6" x14ac:dyDescent="0.3">
      <c r="A3543" s="33">
        <v>3542</v>
      </c>
      <c r="B3543" s="72">
        <v>230.79899597167969</v>
      </c>
      <c r="C3543" s="72">
        <v>230.79899597167969</v>
      </c>
      <c r="D3543" s="72">
        <v>2.3079900741577148</v>
      </c>
    </row>
    <row r="3544" spans="1:4" ht="15.6" x14ac:dyDescent="0.3">
      <c r="A3544" s="33">
        <v>3543</v>
      </c>
      <c r="B3544" s="72">
        <v>229.43699645996094</v>
      </c>
      <c r="C3544" s="72">
        <v>229.43699645996094</v>
      </c>
      <c r="D3544" s="72">
        <v>2.2943699359893799</v>
      </c>
    </row>
    <row r="3545" spans="1:4" ht="15.6" x14ac:dyDescent="0.3">
      <c r="A3545" s="33">
        <v>3544</v>
      </c>
      <c r="B3545" s="72">
        <v>231.05400085449219</v>
      </c>
      <c r="C3545" s="72">
        <v>231.05400085449219</v>
      </c>
      <c r="D3545" s="72">
        <v>2.3105399608612061</v>
      </c>
    </row>
    <row r="3546" spans="1:4" ht="15.6" x14ac:dyDescent="0.3">
      <c r="A3546" s="33">
        <v>3545</v>
      </c>
      <c r="B3546" s="72">
        <v>182.34800720214844</v>
      </c>
      <c r="C3546" s="72">
        <v>182.34800720214844</v>
      </c>
      <c r="D3546" s="72">
        <v>1.8234800100326538</v>
      </c>
    </row>
    <row r="3547" spans="1:4" ht="15.6" x14ac:dyDescent="0.3">
      <c r="A3547" s="33">
        <v>3546</v>
      </c>
      <c r="B3547" s="72">
        <v>192.86199951171875</v>
      </c>
      <c r="C3547" s="72">
        <v>192.86199951171875</v>
      </c>
      <c r="D3547" s="72">
        <v>1.9286199808120728</v>
      </c>
    </row>
    <row r="3548" spans="1:4" ht="15.6" x14ac:dyDescent="0.3">
      <c r="A3548" s="33">
        <v>3547</v>
      </c>
      <c r="B3548" s="72">
        <v>184.79899597167969</v>
      </c>
      <c r="C3548" s="72">
        <v>184.79899597167969</v>
      </c>
      <c r="D3548" s="72">
        <v>1.8479900360107422</v>
      </c>
    </row>
    <row r="3549" spans="1:4" ht="15.6" x14ac:dyDescent="0.3">
      <c r="A3549" s="33">
        <v>3548</v>
      </c>
      <c r="B3549" s="72">
        <v>193.86099243164062</v>
      </c>
      <c r="C3549" s="72">
        <v>193.86099243164062</v>
      </c>
      <c r="D3549" s="72">
        <v>1.9386099576950073</v>
      </c>
    </row>
    <row r="3550" spans="1:4" ht="15.6" x14ac:dyDescent="0.3">
      <c r="A3550" s="33">
        <v>3549</v>
      </c>
      <c r="B3550" s="72">
        <v>214.85200500488281</v>
      </c>
      <c r="C3550" s="72">
        <v>214.85200500488281</v>
      </c>
      <c r="D3550" s="72">
        <v>2.1485099792480469</v>
      </c>
    </row>
    <row r="3551" spans="1:4" ht="15.6" x14ac:dyDescent="0.3">
      <c r="A3551" s="33">
        <v>3550</v>
      </c>
      <c r="B3551" s="72">
        <v>221.68899536132812</v>
      </c>
      <c r="C3551" s="72">
        <v>221.68899536132812</v>
      </c>
      <c r="D3551" s="72">
        <v>2.2168900966644287</v>
      </c>
    </row>
    <row r="3552" spans="1:4" ht="15.6" x14ac:dyDescent="0.3">
      <c r="A3552" s="33">
        <v>3551</v>
      </c>
      <c r="B3552" s="72">
        <v>224.50199890136719</v>
      </c>
      <c r="C3552" s="72">
        <v>224.50199890136719</v>
      </c>
      <c r="D3552" s="72">
        <v>2.2450199127197266</v>
      </c>
    </row>
    <row r="3553" spans="1:4" ht="15.6" x14ac:dyDescent="0.3">
      <c r="A3553" s="33">
        <v>3552</v>
      </c>
      <c r="B3553" s="72">
        <v>231.61399841308594</v>
      </c>
      <c r="C3553" s="72">
        <v>231.61399841308594</v>
      </c>
      <c r="D3553" s="72">
        <v>2.3161399364471436</v>
      </c>
    </row>
    <row r="3554" spans="1:4" ht="15.6" x14ac:dyDescent="0.3">
      <c r="A3554" s="33">
        <v>3553</v>
      </c>
      <c r="B3554" s="72">
        <v>226.71800231933594</v>
      </c>
      <c r="C3554" s="72">
        <v>226.71800231933594</v>
      </c>
      <c r="D3554" s="72">
        <v>2.2671799659729004</v>
      </c>
    </row>
    <row r="3555" spans="1:4" ht="15.6" x14ac:dyDescent="0.3">
      <c r="A3555" s="33">
        <v>3554</v>
      </c>
      <c r="B3555" s="72">
        <v>227.15299987792969</v>
      </c>
      <c r="C3555" s="72">
        <v>227.15299987792969</v>
      </c>
      <c r="D3555" s="72">
        <v>2.2715299129486084</v>
      </c>
    </row>
    <row r="3556" spans="1:4" ht="15.6" x14ac:dyDescent="0.3">
      <c r="A3556" s="33">
        <v>3555</v>
      </c>
      <c r="B3556" s="72">
        <v>232.88999938964844</v>
      </c>
      <c r="C3556" s="72">
        <v>232.88999938964844</v>
      </c>
      <c r="D3556" s="72">
        <v>2.3289000988006592</v>
      </c>
    </row>
    <row r="3557" spans="1:4" ht="15.6" x14ac:dyDescent="0.3">
      <c r="A3557" s="33">
        <v>3556</v>
      </c>
      <c r="B3557" s="72">
        <v>227.54200744628906</v>
      </c>
      <c r="C3557" s="72">
        <v>227.54200744628906</v>
      </c>
      <c r="D3557" s="72">
        <v>2.2754199504852295</v>
      </c>
    </row>
    <row r="3558" spans="1:4" ht="15.6" x14ac:dyDescent="0.3">
      <c r="A3558" s="33">
        <v>3557</v>
      </c>
      <c r="B3558" s="72">
        <v>211.16799926757812</v>
      </c>
      <c r="C3558" s="72">
        <v>211.16799926757812</v>
      </c>
      <c r="D3558" s="72">
        <v>2.1116800308227539</v>
      </c>
    </row>
    <row r="3559" spans="1:4" ht="15.6" x14ac:dyDescent="0.3">
      <c r="A3559" s="33">
        <v>3558</v>
      </c>
      <c r="B3559" s="72">
        <v>192.88099670410156</v>
      </c>
      <c r="C3559" s="72">
        <v>192.88099670410156</v>
      </c>
      <c r="D3559" s="72">
        <v>1.9288100004196167</v>
      </c>
    </row>
    <row r="3560" spans="1:4" ht="15.6" x14ac:dyDescent="0.3">
      <c r="A3560" s="33">
        <v>3559</v>
      </c>
      <c r="B3560" s="72">
        <v>231.75799560546875</v>
      </c>
      <c r="C3560" s="72">
        <v>231.75799560546875</v>
      </c>
      <c r="D3560" s="72">
        <v>2.317579984664917</v>
      </c>
    </row>
    <row r="3561" spans="1:4" ht="15.6" x14ac:dyDescent="0.3">
      <c r="A3561" s="33">
        <v>3560</v>
      </c>
      <c r="B3561" s="72">
        <v>210.91200256347656</v>
      </c>
      <c r="C3561" s="72">
        <v>210.91200256347656</v>
      </c>
      <c r="D3561" s="72">
        <v>2.1091198921203613</v>
      </c>
    </row>
    <row r="3562" spans="1:4" ht="15.6" x14ac:dyDescent="0.3">
      <c r="A3562" s="33">
        <v>3561</v>
      </c>
      <c r="B3562" s="72">
        <v>170.13299560546875</v>
      </c>
      <c r="C3562" s="72">
        <v>170.13299560546875</v>
      </c>
      <c r="D3562" s="72">
        <v>1.7013299465179443</v>
      </c>
    </row>
    <row r="3563" spans="1:4" ht="15.6" x14ac:dyDescent="0.3">
      <c r="A3563" s="33">
        <v>3562</v>
      </c>
      <c r="B3563" s="72">
        <v>171.39900207519531</v>
      </c>
      <c r="C3563" s="72">
        <v>171.39900207519531</v>
      </c>
      <c r="D3563" s="72">
        <v>1.7139899730682373</v>
      </c>
    </row>
    <row r="3564" spans="1:4" ht="15.6" x14ac:dyDescent="0.3">
      <c r="A3564" s="33">
        <v>3563</v>
      </c>
      <c r="B3564" s="72">
        <v>191.78300476074219</v>
      </c>
      <c r="C3564" s="72">
        <v>191.78300476074219</v>
      </c>
      <c r="D3564" s="72">
        <v>1.9178299903869629</v>
      </c>
    </row>
    <row r="3565" spans="1:4" ht="15.6" x14ac:dyDescent="0.3">
      <c r="A3565" s="33">
        <v>3564</v>
      </c>
      <c r="B3565" s="72">
        <v>233.39500427246094</v>
      </c>
      <c r="C3565" s="72">
        <v>233.39500427246094</v>
      </c>
      <c r="D3565" s="72">
        <v>2.3339500427246094</v>
      </c>
    </row>
    <row r="3566" spans="1:4" ht="15.6" x14ac:dyDescent="0.3">
      <c r="A3566" s="33">
        <v>3565</v>
      </c>
      <c r="B3566" s="72">
        <v>136.37399291992187</v>
      </c>
      <c r="C3566" s="72">
        <v>136.37399291992187</v>
      </c>
      <c r="D3566" s="72">
        <v>1.3637399673461914</v>
      </c>
    </row>
    <row r="3567" spans="1:4" ht="15.6" x14ac:dyDescent="0.3">
      <c r="A3567" s="33">
        <v>3566</v>
      </c>
      <c r="B3567" s="72">
        <v>190.40499877929687</v>
      </c>
      <c r="C3567" s="72">
        <v>190.40499877929687</v>
      </c>
      <c r="D3567" s="72">
        <v>1.9040499925613403</v>
      </c>
    </row>
    <row r="3568" spans="1:4" ht="15.6" x14ac:dyDescent="0.3">
      <c r="A3568" s="33">
        <v>3567</v>
      </c>
      <c r="B3568" s="72">
        <v>212.16999816894531</v>
      </c>
      <c r="C3568" s="72">
        <v>212.16999816894531</v>
      </c>
      <c r="D3568" s="72">
        <v>2.1217000484466553</v>
      </c>
    </row>
    <row r="3569" spans="1:4" ht="15.6" x14ac:dyDescent="0.3">
      <c r="A3569" s="33">
        <v>3568</v>
      </c>
      <c r="B3569" s="72">
        <v>228.05400085449219</v>
      </c>
      <c r="C3569" s="72">
        <v>228.05400085449219</v>
      </c>
      <c r="D3569" s="72">
        <v>2.2805399894714355</v>
      </c>
    </row>
    <row r="3570" spans="1:4" ht="15.6" x14ac:dyDescent="0.3">
      <c r="A3570" s="33">
        <v>3569</v>
      </c>
      <c r="B3570" s="72">
        <v>212.50199890136719</v>
      </c>
      <c r="C3570" s="72">
        <v>212.50199890136719</v>
      </c>
      <c r="D3570" s="72">
        <v>2.1250200271606445</v>
      </c>
    </row>
    <row r="3571" spans="1:4" ht="15.6" x14ac:dyDescent="0.3">
      <c r="A3571" s="33">
        <v>3570</v>
      </c>
      <c r="B3571" s="72">
        <v>176.83799743652344</v>
      </c>
      <c r="C3571" s="72">
        <v>176.83799743652344</v>
      </c>
      <c r="D3571" s="72">
        <v>1.7683800458908081</v>
      </c>
    </row>
    <row r="3572" spans="1:4" ht="15.6" x14ac:dyDescent="0.3">
      <c r="A3572" s="33">
        <v>3571</v>
      </c>
      <c r="B3572" s="72">
        <v>182.75399780273437</v>
      </c>
      <c r="C3572" s="72">
        <v>182.75399780273437</v>
      </c>
      <c r="D3572" s="72">
        <v>1.8275400400161743</v>
      </c>
    </row>
    <row r="3573" spans="1:4" ht="15.6" x14ac:dyDescent="0.3">
      <c r="A3573" s="33">
        <v>3572</v>
      </c>
      <c r="B3573" s="72">
        <v>199.00199890136719</v>
      </c>
      <c r="C3573" s="72">
        <v>199.00199890136719</v>
      </c>
      <c r="D3573" s="72">
        <v>1.9900200366973877</v>
      </c>
    </row>
    <row r="3574" spans="1:4" ht="15.6" x14ac:dyDescent="0.3">
      <c r="A3574" s="33">
        <v>3573</v>
      </c>
      <c r="B3574" s="72">
        <v>215.718994140625</v>
      </c>
      <c r="C3574" s="72">
        <v>215.718994140625</v>
      </c>
      <c r="D3574" s="72">
        <v>2.1571900844573975</v>
      </c>
    </row>
    <row r="3575" spans="1:4" ht="15.6" x14ac:dyDescent="0.3">
      <c r="A3575" s="33">
        <v>3574</v>
      </c>
      <c r="B3575" s="72">
        <v>207.82000732421875</v>
      </c>
      <c r="C3575" s="72">
        <v>207.82000732421875</v>
      </c>
      <c r="D3575" s="72">
        <v>2.078200101852417</v>
      </c>
    </row>
    <row r="3576" spans="1:4" ht="15.6" x14ac:dyDescent="0.3">
      <c r="A3576" s="33">
        <v>3575</v>
      </c>
      <c r="B3576" s="72">
        <v>186.24600219726562</v>
      </c>
      <c r="C3576" s="72">
        <v>186.24600219726562</v>
      </c>
      <c r="D3576" s="72">
        <v>1.8624600172042847</v>
      </c>
    </row>
    <row r="3577" spans="1:4" ht="15.6" x14ac:dyDescent="0.3">
      <c r="A3577" s="33">
        <v>3576</v>
      </c>
      <c r="B3577" s="72">
        <v>190.42799377441406</v>
      </c>
      <c r="C3577" s="72">
        <v>190.42799377441406</v>
      </c>
      <c r="D3577" s="72">
        <v>1.9042799472808838</v>
      </c>
    </row>
    <row r="3578" spans="1:4" ht="15.6" x14ac:dyDescent="0.3">
      <c r="A3578" s="33">
        <v>3577</v>
      </c>
      <c r="B3578" s="72">
        <v>207.66299438476562</v>
      </c>
      <c r="C3578" s="72">
        <v>207.66299438476562</v>
      </c>
      <c r="D3578" s="72">
        <v>2.0766301155090332</v>
      </c>
    </row>
    <row r="3579" spans="1:4" ht="15.6" x14ac:dyDescent="0.3">
      <c r="A3579" s="33">
        <v>3578</v>
      </c>
      <c r="B3579" s="72">
        <v>233.44500732421875</v>
      </c>
      <c r="C3579" s="72">
        <v>233.44500732421875</v>
      </c>
      <c r="D3579" s="72">
        <v>2.3344500064849854</v>
      </c>
    </row>
    <row r="3580" spans="1:4" ht="15.6" x14ac:dyDescent="0.3">
      <c r="A3580" s="33">
        <v>3579</v>
      </c>
      <c r="B3580" s="72">
        <v>231.55400085449219</v>
      </c>
      <c r="C3580" s="72">
        <v>231.55400085449219</v>
      </c>
      <c r="D3580" s="72">
        <v>2.315540075302124</v>
      </c>
    </row>
    <row r="3581" spans="1:4" ht="15.6" x14ac:dyDescent="0.3">
      <c r="A3581" s="33">
        <v>3580</v>
      </c>
      <c r="B3581" s="72">
        <v>228.13400268554687</v>
      </c>
      <c r="C3581" s="72">
        <v>228.13400268554687</v>
      </c>
      <c r="D3581" s="72">
        <v>2.2813398838043213</v>
      </c>
    </row>
    <row r="3582" spans="1:4" ht="15.6" x14ac:dyDescent="0.3">
      <c r="A3582" s="33">
        <v>3581</v>
      </c>
      <c r="B3582" s="72">
        <v>223.98300170898437</v>
      </c>
      <c r="C3582" s="72">
        <v>223.98300170898437</v>
      </c>
      <c r="D3582" s="72">
        <v>2.2398300170898437</v>
      </c>
    </row>
    <row r="3583" spans="1:4" ht="15.6" x14ac:dyDescent="0.3">
      <c r="A3583" s="33">
        <v>3582</v>
      </c>
      <c r="B3583" s="72">
        <v>212.84800720214844</v>
      </c>
      <c r="C3583" s="72">
        <v>212.84800720214844</v>
      </c>
      <c r="D3583" s="72">
        <v>2.1284799575805664</v>
      </c>
    </row>
    <row r="3584" spans="1:4" ht="15.6" x14ac:dyDescent="0.3">
      <c r="A3584" s="33">
        <v>3583</v>
      </c>
      <c r="B3584" s="72">
        <v>189.19999694824219</v>
      </c>
      <c r="C3584" s="72">
        <v>189.19999694824219</v>
      </c>
      <c r="D3584" s="72">
        <v>1.8919999599456787</v>
      </c>
    </row>
    <row r="3585" spans="1:4" ht="15.6" x14ac:dyDescent="0.3">
      <c r="A3585" s="33">
        <v>3584</v>
      </c>
      <c r="B3585" s="72">
        <v>193.51499938964844</v>
      </c>
      <c r="C3585" s="72">
        <v>193.51499938964844</v>
      </c>
      <c r="D3585" s="72">
        <v>1.9351500272750854</v>
      </c>
    </row>
    <row r="3586" spans="1:4" ht="15.6" x14ac:dyDescent="0.3">
      <c r="A3586" s="33">
        <v>3585</v>
      </c>
      <c r="B3586" s="72">
        <v>196.13400268554687</v>
      </c>
      <c r="C3586" s="72">
        <v>196.13400268554687</v>
      </c>
      <c r="D3586" s="72">
        <v>1.9613399505615234</v>
      </c>
    </row>
    <row r="3587" spans="1:4" ht="15.6" x14ac:dyDescent="0.3">
      <c r="A3587" s="33">
        <v>3586</v>
      </c>
      <c r="B3587" s="72">
        <v>183.60800170898437</v>
      </c>
      <c r="C3587" s="72">
        <v>183.60800170898437</v>
      </c>
      <c r="D3587" s="72">
        <v>1.8360799551010132</v>
      </c>
    </row>
    <row r="3588" spans="1:4" ht="15.6" x14ac:dyDescent="0.3">
      <c r="A3588" s="33">
        <v>3587</v>
      </c>
      <c r="B3588" s="72">
        <v>185.70799255371094</v>
      </c>
      <c r="C3588" s="72">
        <v>185.70799255371094</v>
      </c>
      <c r="D3588" s="72">
        <v>1.8570799827575684</v>
      </c>
    </row>
    <row r="3589" spans="1:4" ht="15.6" x14ac:dyDescent="0.3">
      <c r="A3589" s="33">
        <v>3588</v>
      </c>
      <c r="B3589" s="72">
        <v>168.47700500488281</v>
      </c>
      <c r="C3589" s="72">
        <v>168.47700500488281</v>
      </c>
      <c r="D3589" s="72">
        <v>1.6847699880599976</v>
      </c>
    </row>
    <row r="3590" spans="1:4" ht="15.6" x14ac:dyDescent="0.3">
      <c r="A3590" s="33">
        <v>3589</v>
      </c>
      <c r="B3590" s="72">
        <v>223.64399719238281</v>
      </c>
      <c r="C3590" s="72">
        <v>223.64399719238281</v>
      </c>
      <c r="D3590" s="72">
        <v>2.2364399433135986</v>
      </c>
    </row>
    <row r="3591" spans="1:4" ht="15.6" x14ac:dyDescent="0.3">
      <c r="A3591" s="33">
        <v>3590</v>
      </c>
      <c r="B3591" s="72">
        <v>207.70100402832031</v>
      </c>
      <c r="C3591" s="72">
        <v>207.70100402832031</v>
      </c>
      <c r="D3591" s="72">
        <v>2.077009916305542</v>
      </c>
    </row>
    <row r="3592" spans="1:4" ht="15.6" x14ac:dyDescent="0.3">
      <c r="A3592" s="33">
        <v>3591</v>
      </c>
      <c r="B3592" s="72">
        <v>226.08299255371094</v>
      </c>
      <c r="C3592" s="72">
        <v>226.08299255371094</v>
      </c>
      <c r="D3592" s="72">
        <v>2.2608299255371094</v>
      </c>
    </row>
    <row r="3593" spans="1:4" ht="15.6" x14ac:dyDescent="0.3">
      <c r="A3593" s="33">
        <v>3592</v>
      </c>
      <c r="B3593" s="72">
        <v>209.822998046875</v>
      </c>
      <c r="C3593" s="72">
        <v>209.822998046875</v>
      </c>
      <c r="D3593" s="72">
        <v>2.0982298851013184</v>
      </c>
    </row>
    <row r="3594" spans="1:4" ht="15.6" x14ac:dyDescent="0.3">
      <c r="A3594" s="33">
        <v>3593</v>
      </c>
      <c r="B3594" s="72">
        <v>204.46400451660156</v>
      </c>
      <c r="C3594" s="72">
        <v>204.46400451660156</v>
      </c>
      <c r="D3594" s="72">
        <v>2.044640064239502</v>
      </c>
    </row>
    <row r="3595" spans="1:4" ht="15.6" x14ac:dyDescent="0.3">
      <c r="A3595" s="33">
        <v>3594</v>
      </c>
      <c r="B3595" s="72">
        <v>184.94999694824219</v>
      </c>
      <c r="C3595" s="72">
        <v>184.94999694824219</v>
      </c>
      <c r="D3595" s="72">
        <v>1.8494999408721924</v>
      </c>
    </row>
    <row r="3596" spans="1:4" ht="15.6" x14ac:dyDescent="0.3">
      <c r="A3596" s="33">
        <v>3595</v>
      </c>
      <c r="B3596" s="72">
        <v>174.49699401855469</v>
      </c>
      <c r="C3596" s="72">
        <v>174.49699401855469</v>
      </c>
      <c r="D3596" s="72">
        <v>1.7449699640274048</v>
      </c>
    </row>
    <row r="3597" spans="1:4" ht="15.6" x14ac:dyDescent="0.3">
      <c r="A3597" s="33">
        <v>3596</v>
      </c>
      <c r="B3597" s="72">
        <v>198.07400512695312</v>
      </c>
      <c r="C3597" s="72">
        <v>198.07400512695312</v>
      </c>
      <c r="D3597" s="72">
        <v>1.980739951133728</v>
      </c>
    </row>
    <row r="3598" spans="1:4" ht="15.6" x14ac:dyDescent="0.3">
      <c r="A3598" s="33">
        <v>3597</v>
      </c>
      <c r="B3598" s="72">
        <v>209.86500549316406</v>
      </c>
      <c r="C3598" s="72">
        <v>209.86500549316406</v>
      </c>
      <c r="D3598" s="72">
        <v>2.0986499786376953</v>
      </c>
    </row>
    <row r="3599" spans="1:4" ht="15.6" x14ac:dyDescent="0.3">
      <c r="A3599" s="33">
        <v>3598</v>
      </c>
      <c r="B3599" s="72">
        <v>228.61000061035156</v>
      </c>
      <c r="C3599" s="72">
        <v>228.61000061035156</v>
      </c>
      <c r="D3599" s="72">
        <v>2.286099910736084</v>
      </c>
    </row>
    <row r="3600" spans="1:4" ht="15.6" x14ac:dyDescent="0.3">
      <c r="A3600" s="33">
        <v>3599</v>
      </c>
      <c r="B3600" s="72">
        <v>230.94200134277344</v>
      </c>
      <c r="C3600" s="72">
        <v>230.94200134277344</v>
      </c>
      <c r="D3600" s="72">
        <v>2.309420108795166</v>
      </c>
    </row>
    <row r="3601" spans="1:4" ht="15.6" x14ac:dyDescent="0.3">
      <c r="A3601" s="33">
        <v>3600</v>
      </c>
      <c r="B3601" s="72">
        <v>200.41999816894531</v>
      </c>
      <c r="C3601" s="72">
        <v>200.41999816894531</v>
      </c>
      <c r="D3601" s="72">
        <v>2.0041999816894531</v>
      </c>
    </row>
    <row r="3602" spans="1:4" ht="15.6" x14ac:dyDescent="0.3">
      <c r="A3602" s="33">
        <v>3601</v>
      </c>
      <c r="B3602" s="72">
        <v>198.91799926757812</v>
      </c>
      <c r="C3602" s="72">
        <v>198.91799926757812</v>
      </c>
      <c r="D3602" s="72">
        <v>1.9891799688339233</v>
      </c>
    </row>
    <row r="3603" spans="1:4" ht="15.6" x14ac:dyDescent="0.3">
      <c r="A3603" s="33">
        <v>3602</v>
      </c>
      <c r="B3603" s="72">
        <v>204.57600402832031</v>
      </c>
      <c r="C3603" s="72">
        <v>204.57600402832031</v>
      </c>
      <c r="D3603" s="72">
        <v>2.045759916305542</v>
      </c>
    </row>
    <row r="3604" spans="1:4" ht="15.6" x14ac:dyDescent="0.3">
      <c r="A3604" s="33">
        <v>3603</v>
      </c>
      <c r="B3604" s="72">
        <v>228.25</v>
      </c>
      <c r="C3604" s="72">
        <v>228.25</v>
      </c>
      <c r="D3604" s="72">
        <v>2.2825000286102295</v>
      </c>
    </row>
    <row r="3605" spans="1:4" ht="15.6" x14ac:dyDescent="0.3">
      <c r="A3605" s="33">
        <v>3604</v>
      </c>
      <c r="B3605" s="72">
        <v>224.49899291992187</v>
      </c>
      <c r="C3605" s="72">
        <v>224.49899291992187</v>
      </c>
      <c r="D3605" s="72">
        <v>2.2449901103973389</v>
      </c>
    </row>
    <row r="3606" spans="1:4" ht="15.6" x14ac:dyDescent="0.3">
      <c r="A3606" s="33">
        <v>3605</v>
      </c>
      <c r="B3606" s="72">
        <v>182.16900634765625</v>
      </c>
      <c r="C3606" s="72">
        <v>182.16900634765625</v>
      </c>
      <c r="D3606" s="72">
        <v>1.8216899633407593</v>
      </c>
    </row>
    <row r="3607" spans="1:4" ht="15.6" x14ac:dyDescent="0.3">
      <c r="A3607" s="33">
        <v>3606</v>
      </c>
      <c r="B3607" s="72">
        <v>204.94000244140625</v>
      </c>
      <c r="C3607" s="72">
        <v>204.94000244140625</v>
      </c>
      <c r="D3607" s="72">
        <v>2.0494000911712646</v>
      </c>
    </row>
    <row r="3608" spans="1:4" ht="15.6" x14ac:dyDescent="0.3">
      <c r="A3608" s="33">
        <v>3607</v>
      </c>
      <c r="B3608" s="72">
        <v>184.39799499511719</v>
      </c>
      <c r="C3608" s="72">
        <v>184.39799499511719</v>
      </c>
      <c r="D3608" s="72">
        <v>1.8439799547195435</v>
      </c>
    </row>
    <row r="3609" spans="1:4" ht="15.6" x14ac:dyDescent="0.3">
      <c r="A3609" s="33">
        <v>3608</v>
      </c>
      <c r="B3609" s="72">
        <v>162.00799560546875</v>
      </c>
      <c r="C3609" s="72">
        <v>162.00799560546875</v>
      </c>
      <c r="D3609" s="72">
        <v>1.6200799942016602</v>
      </c>
    </row>
    <row r="3610" spans="1:4" ht="15.6" x14ac:dyDescent="0.3">
      <c r="A3610" s="33">
        <v>3609</v>
      </c>
      <c r="B3610" s="72">
        <v>158.16200256347656</v>
      </c>
      <c r="C3610" s="72">
        <v>158.16200256347656</v>
      </c>
      <c r="D3610" s="72">
        <v>1.5816199779510498</v>
      </c>
    </row>
    <row r="3611" spans="1:4" ht="15.6" x14ac:dyDescent="0.3">
      <c r="A3611" s="33">
        <v>3610</v>
      </c>
      <c r="B3611" s="72">
        <v>143.02799987792969</v>
      </c>
      <c r="C3611" s="72">
        <v>143.02799987792969</v>
      </c>
      <c r="D3611" s="72">
        <v>1.4302799701690674</v>
      </c>
    </row>
    <row r="3612" spans="1:4" ht="15.6" x14ac:dyDescent="0.3">
      <c r="A3612" s="33">
        <v>3611</v>
      </c>
      <c r="B3612" s="72">
        <v>145.40800476074219</v>
      </c>
      <c r="C3612" s="72">
        <v>145.40800476074219</v>
      </c>
      <c r="D3612" s="72">
        <v>1.4540799856185913</v>
      </c>
    </row>
    <row r="3613" spans="1:4" ht="15.6" x14ac:dyDescent="0.3">
      <c r="A3613" s="33">
        <v>3612</v>
      </c>
      <c r="B3613" s="72">
        <v>161.68699645996094</v>
      </c>
      <c r="C3613" s="72">
        <v>161.68699645996094</v>
      </c>
      <c r="D3613" s="72">
        <v>1.6168700456619263</v>
      </c>
    </row>
    <row r="3614" spans="1:4" ht="15.6" x14ac:dyDescent="0.3">
      <c r="A3614" s="33">
        <v>3613</v>
      </c>
      <c r="B3614" s="72">
        <v>147.88200378417969</v>
      </c>
      <c r="C3614" s="72">
        <v>147.88200378417969</v>
      </c>
      <c r="D3614" s="72">
        <v>1.4788199663162231</v>
      </c>
    </row>
    <row r="3615" spans="1:4" ht="15.6" x14ac:dyDescent="0.3">
      <c r="A3615" s="33">
        <v>3614</v>
      </c>
      <c r="B3615" s="72">
        <v>207.22300720214844</v>
      </c>
      <c r="C3615" s="72">
        <v>207.22300720214844</v>
      </c>
      <c r="D3615" s="72">
        <v>2.0722301006317139</v>
      </c>
    </row>
    <row r="3616" spans="1:4" ht="15.6" x14ac:dyDescent="0.3">
      <c r="A3616" s="33">
        <v>3615</v>
      </c>
      <c r="B3616" s="72">
        <v>219.85899353027344</v>
      </c>
      <c r="C3616" s="72">
        <v>219.85899353027344</v>
      </c>
      <c r="D3616" s="72">
        <v>2.1985900402069092</v>
      </c>
    </row>
    <row r="3617" spans="1:4" ht="15.6" x14ac:dyDescent="0.3">
      <c r="A3617" s="33">
        <v>3616</v>
      </c>
      <c r="B3617" s="72">
        <v>183.90499877929687</v>
      </c>
      <c r="C3617" s="72">
        <v>183.90499877929687</v>
      </c>
      <c r="D3617" s="72">
        <v>1.8390500545501709</v>
      </c>
    </row>
    <row r="3618" spans="1:4" ht="15.6" x14ac:dyDescent="0.3">
      <c r="A3618" s="33">
        <v>3617</v>
      </c>
      <c r="B3618" s="72">
        <v>179.13099670410156</v>
      </c>
      <c r="C3618" s="72">
        <v>179.13099670410156</v>
      </c>
      <c r="D3618" s="72">
        <v>1.7913099527359009</v>
      </c>
    </row>
    <row r="3619" spans="1:4" ht="15.6" x14ac:dyDescent="0.3">
      <c r="A3619" s="33">
        <v>3618</v>
      </c>
      <c r="B3619" s="72">
        <v>167.09500122070312</v>
      </c>
      <c r="C3619" s="72">
        <v>167.09500122070312</v>
      </c>
      <c r="D3619" s="72">
        <v>1.6709500551223755</v>
      </c>
    </row>
    <row r="3620" spans="1:4" ht="15.6" x14ac:dyDescent="0.3">
      <c r="A3620" s="33">
        <v>3619</v>
      </c>
      <c r="B3620" s="72">
        <v>190.58799743652344</v>
      </c>
      <c r="C3620" s="72">
        <v>190.58799743652344</v>
      </c>
      <c r="D3620" s="72">
        <v>1.9058799743652344</v>
      </c>
    </row>
    <row r="3621" spans="1:4" ht="15.6" x14ac:dyDescent="0.3">
      <c r="A3621" s="33">
        <v>3620</v>
      </c>
      <c r="B3621" s="72">
        <v>215.82200622558594</v>
      </c>
      <c r="C3621" s="72">
        <v>215.82200622558594</v>
      </c>
      <c r="D3621" s="72">
        <v>2.1582200527191162</v>
      </c>
    </row>
    <row r="3622" spans="1:4" ht="15.6" x14ac:dyDescent="0.3">
      <c r="A3622" s="33">
        <v>3621</v>
      </c>
      <c r="B3622" s="72">
        <v>215.80799865722656</v>
      </c>
      <c r="C3622" s="72">
        <v>215.80799865722656</v>
      </c>
      <c r="D3622" s="72">
        <v>2.1580801010131836</v>
      </c>
    </row>
    <row r="3623" spans="1:4" ht="15.6" x14ac:dyDescent="0.3">
      <c r="A3623" s="33">
        <v>3622</v>
      </c>
      <c r="B3623" s="72">
        <v>220.59300231933594</v>
      </c>
      <c r="C3623" s="72">
        <v>220.59300231933594</v>
      </c>
      <c r="D3623" s="72">
        <v>2.2059299945831299</v>
      </c>
    </row>
    <row r="3624" spans="1:4" ht="15.6" x14ac:dyDescent="0.3">
      <c r="A3624" s="33">
        <v>3623</v>
      </c>
      <c r="B3624" s="72">
        <v>230.86199951171875</v>
      </c>
      <c r="C3624" s="72">
        <v>230.86199951171875</v>
      </c>
      <c r="D3624" s="72">
        <v>2.3086199760437012</v>
      </c>
    </row>
    <row r="3625" spans="1:4" ht="15.6" x14ac:dyDescent="0.3">
      <c r="A3625" s="33">
        <v>3624</v>
      </c>
      <c r="B3625" s="72">
        <v>226.73899841308594</v>
      </c>
      <c r="C3625" s="72">
        <v>226.73899841308594</v>
      </c>
      <c r="D3625" s="72">
        <v>2.2673900127410889</v>
      </c>
    </row>
    <row r="3626" spans="1:4" ht="15.6" x14ac:dyDescent="0.3">
      <c r="A3626" s="33">
        <v>3625</v>
      </c>
      <c r="B3626" s="72">
        <v>198.093994140625</v>
      </c>
      <c r="C3626" s="72">
        <v>198.093994140625</v>
      </c>
      <c r="D3626" s="72">
        <v>1.9809399843215942</v>
      </c>
    </row>
    <row r="3627" spans="1:4" ht="15.6" x14ac:dyDescent="0.3">
      <c r="A3627" s="33">
        <v>3626</v>
      </c>
      <c r="B3627" s="72">
        <v>176.19900512695312</v>
      </c>
      <c r="C3627" s="72">
        <v>176.19900512695312</v>
      </c>
      <c r="D3627" s="72">
        <v>1.761989951133728</v>
      </c>
    </row>
    <row r="3628" spans="1:4" ht="15.6" x14ac:dyDescent="0.3">
      <c r="A3628" s="33">
        <v>3627</v>
      </c>
      <c r="B3628" s="72">
        <v>198.1820068359375</v>
      </c>
      <c r="C3628" s="72">
        <v>198.1820068359375</v>
      </c>
      <c r="D3628" s="72">
        <v>1.9818199872970581</v>
      </c>
    </row>
    <row r="3629" spans="1:4" ht="15.6" x14ac:dyDescent="0.3">
      <c r="A3629" s="33">
        <v>3628</v>
      </c>
      <c r="B3629" s="72">
        <v>206.63900756835937</v>
      </c>
      <c r="C3629" s="72">
        <v>206.63900756835937</v>
      </c>
      <c r="D3629" s="72">
        <v>2.0663900375366211</v>
      </c>
    </row>
    <row r="3630" spans="1:4" ht="15.6" x14ac:dyDescent="0.3">
      <c r="A3630" s="33">
        <v>3629</v>
      </c>
      <c r="B3630" s="72">
        <v>209.36500549316406</v>
      </c>
      <c r="C3630" s="72">
        <v>209.36500549316406</v>
      </c>
      <c r="D3630" s="72">
        <v>2.0936501026153564</v>
      </c>
    </row>
    <row r="3631" spans="1:4" ht="15.6" x14ac:dyDescent="0.3">
      <c r="A3631" s="33">
        <v>3630</v>
      </c>
      <c r="B3631" s="72">
        <v>206.29899597167969</v>
      </c>
      <c r="C3631" s="72">
        <v>206.29899597167969</v>
      </c>
      <c r="D3631" s="72">
        <v>2.0629899501800537</v>
      </c>
    </row>
    <row r="3632" spans="1:4" ht="15.6" x14ac:dyDescent="0.3">
      <c r="A3632" s="33">
        <v>3631</v>
      </c>
      <c r="B3632" s="72">
        <v>180.98800659179687</v>
      </c>
      <c r="C3632" s="72">
        <v>180.98800659179687</v>
      </c>
      <c r="D3632" s="72">
        <v>1.8098800182342529</v>
      </c>
    </row>
    <row r="3633" spans="1:4" ht="15.6" x14ac:dyDescent="0.3">
      <c r="A3633" s="33">
        <v>3632</v>
      </c>
      <c r="B3633" s="72">
        <v>145.51100158691406</v>
      </c>
      <c r="C3633" s="72">
        <v>145.51100158691406</v>
      </c>
      <c r="D3633" s="72">
        <v>1.4551099538803101</v>
      </c>
    </row>
    <row r="3634" spans="1:4" ht="15.6" x14ac:dyDescent="0.3">
      <c r="A3634" s="33">
        <v>3633</v>
      </c>
      <c r="B3634" s="72">
        <v>160.79200744628906</v>
      </c>
      <c r="C3634" s="72">
        <v>160.79200744628906</v>
      </c>
      <c r="D3634" s="72">
        <v>1.6079200506210327</v>
      </c>
    </row>
    <row r="3635" spans="1:4" ht="15.6" x14ac:dyDescent="0.3">
      <c r="A3635" s="33">
        <v>3634</v>
      </c>
      <c r="B3635" s="72">
        <v>160.3699951171875</v>
      </c>
      <c r="C3635" s="72">
        <v>160.3699951171875</v>
      </c>
      <c r="D3635" s="72">
        <v>1.6037000417709351</v>
      </c>
    </row>
    <row r="3636" spans="1:4" ht="15.6" x14ac:dyDescent="0.3">
      <c r="A3636" s="33">
        <v>3635</v>
      </c>
      <c r="B3636" s="72">
        <v>141.71099853515625</v>
      </c>
      <c r="C3636" s="72">
        <v>141.71099853515625</v>
      </c>
      <c r="D3636" s="72">
        <v>1.4171099662780762</v>
      </c>
    </row>
    <row r="3637" spans="1:4" ht="15.6" x14ac:dyDescent="0.3">
      <c r="A3637" s="33">
        <v>3636</v>
      </c>
      <c r="B3637" s="72">
        <v>124.91300201416016</v>
      </c>
      <c r="C3637" s="72">
        <v>124.91300201416016</v>
      </c>
      <c r="D3637" s="72">
        <v>1.2491300106048584</v>
      </c>
    </row>
    <row r="3638" spans="1:4" ht="15.6" x14ac:dyDescent="0.3">
      <c r="A3638" s="33">
        <v>3637</v>
      </c>
      <c r="B3638" s="72">
        <v>125.00599670410156</v>
      </c>
      <c r="C3638" s="72">
        <v>125.00599670410156</v>
      </c>
      <c r="D3638" s="72">
        <v>1.250059962272644</v>
      </c>
    </row>
    <row r="3639" spans="1:4" ht="15.6" x14ac:dyDescent="0.3">
      <c r="A3639" s="33">
        <v>3638</v>
      </c>
      <c r="B3639" s="72">
        <v>158.18099975585937</v>
      </c>
      <c r="C3639" s="72">
        <v>158.18099975585937</v>
      </c>
      <c r="D3639" s="72">
        <v>1.5818099975585937</v>
      </c>
    </row>
    <row r="3640" spans="1:4" ht="15.6" x14ac:dyDescent="0.3">
      <c r="A3640" s="33">
        <v>3639</v>
      </c>
      <c r="B3640" s="72">
        <v>196.14900207519531</v>
      </c>
      <c r="C3640" s="72">
        <v>196.14900207519531</v>
      </c>
      <c r="D3640" s="72">
        <v>1.9614900350570679</v>
      </c>
    </row>
    <row r="3641" spans="1:4" ht="15.6" x14ac:dyDescent="0.3">
      <c r="A3641" s="33">
        <v>3640</v>
      </c>
      <c r="B3641" s="72">
        <v>203.48899841308594</v>
      </c>
      <c r="C3641" s="72">
        <v>203.48899841308594</v>
      </c>
      <c r="D3641" s="72">
        <v>2.0348899364471436</v>
      </c>
    </row>
    <row r="3642" spans="1:4" ht="15.6" x14ac:dyDescent="0.3">
      <c r="A3642" s="33">
        <v>3641</v>
      </c>
      <c r="B3642" s="72">
        <v>195.53199768066406</v>
      </c>
      <c r="C3642" s="72">
        <v>195.53199768066406</v>
      </c>
      <c r="D3642" s="72">
        <v>1.9553200006484985</v>
      </c>
    </row>
    <row r="3643" spans="1:4" ht="15.6" x14ac:dyDescent="0.3">
      <c r="A3643" s="33">
        <v>3642</v>
      </c>
      <c r="B3643" s="72">
        <v>207.26499938964844</v>
      </c>
      <c r="C3643" s="72">
        <v>207.26499938964844</v>
      </c>
      <c r="D3643" s="72">
        <v>2.0726499557495117</v>
      </c>
    </row>
    <row r="3644" spans="1:4" ht="15.6" x14ac:dyDescent="0.3">
      <c r="A3644" s="33">
        <v>3643</v>
      </c>
      <c r="B3644" s="72">
        <v>201.52499389648437</v>
      </c>
      <c r="C3644" s="72">
        <v>201.52499389648437</v>
      </c>
      <c r="D3644" s="72">
        <v>2.0152499675750732</v>
      </c>
    </row>
    <row r="3645" spans="1:4" ht="15.6" x14ac:dyDescent="0.3">
      <c r="A3645" s="33">
        <v>3644</v>
      </c>
      <c r="B3645" s="72">
        <v>187.7030029296875</v>
      </c>
      <c r="C3645" s="72">
        <v>187.7030029296875</v>
      </c>
      <c r="D3645" s="72">
        <v>1.8770300149917603</v>
      </c>
    </row>
    <row r="3646" spans="1:4" ht="15.6" x14ac:dyDescent="0.3">
      <c r="A3646" s="33">
        <v>3645</v>
      </c>
      <c r="B3646" s="72">
        <v>191.72900390625</v>
      </c>
      <c r="C3646" s="72">
        <v>191.72900390625</v>
      </c>
      <c r="D3646" s="72">
        <v>1.9172899723052979</v>
      </c>
    </row>
    <row r="3647" spans="1:4" ht="15.6" x14ac:dyDescent="0.3">
      <c r="A3647" s="33">
        <v>3646</v>
      </c>
      <c r="B3647" s="72">
        <v>-48.981098175048828</v>
      </c>
      <c r="C3647" s="72">
        <v>0</v>
      </c>
      <c r="D3647" s="72">
        <v>0</v>
      </c>
    </row>
    <row r="3648" spans="1:4" ht="15.6" x14ac:dyDescent="0.3">
      <c r="A3648" s="33">
        <v>3647</v>
      </c>
      <c r="B3648" s="72">
        <v>208.42900085449219</v>
      </c>
      <c r="C3648" s="72">
        <v>208.42900085449219</v>
      </c>
      <c r="D3648" s="72">
        <v>2.0842900276184082</v>
      </c>
    </row>
    <row r="3649" spans="1:4" ht="15.6" x14ac:dyDescent="0.3">
      <c r="A3649" s="33">
        <v>3648</v>
      </c>
      <c r="B3649" s="72">
        <v>206.01300048828125</v>
      </c>
      <c r="C3649" s="72">
        <v>206.01300048828125</v>
      </c>
      <c r="D3649" s="72">
        <v>2.0601298809051514</v>
      </c>
    </row>
    <row r="3650" spans="1:4" ht="15.6" x14ac:dyDescent="0.3">
      <c r="A3650" s="33">
        <v>3649</v>
      </c>
      <c r="B3650" s="72">
        <v>199.02400207519531</v>
      </c>
      <c r="C3650" s="72">
        <v>199.02400207519531</v>
      </c>
      <c r="D3650" s="72">
        <v>1.9902399778366089</v>
      </c>
    </row>
    <row r="3651" spans="1:4" ht="15.6" x14ac:dyDescent="0.3">
      <c r="A3651" s="33">
        <v>3650</v>
      </c>
      <c r="B3651" s="72">
        <v>207.68600463867187</v>
      </c>
      <c r="C3651" s="72">
        <v>207.68600463867187</v>
      </c>
      <c r="D3651" s="72">
        <v>2.0768599510192871</v>
      </c>
    </row>
    <row r="3652" spans="1:4" ht="15.6" x14ac:dyDescent="0.3">
      <c r="A3652" s="33">
        <v>3651</v>
      </c>
      <c r="B3652" s="72">
        <v>192.531005859375</v>
      </c>
      <c r="C3652" s="72">
        <v>192.531005859375</v>
      </c>
      <c r="D3652" s="72">
        <v>1.9253100156784058</v>
      </c>
    </row>
    <row r="3653" spans="1:4" ht="15.6" x14ac:dyDescent="0.3">
      <c r="A3653" s="33">
        <v>3652</v>
      </c>
      <c r="B3653" s="72">
        <v>197.82000732421875</v>
      </c>
      <c r="C3653" s="72">
        <v>197.82000732421875</v>
      </c>
      <c r="D3653" s="72">
        <v>1.9781999588012695</v>
      </c>
    </row>
    <row r="3654" spans="1:4" ht="15.6" x14ac:dyDescent="0.3">
      <c r="A3654" s="33">
        <v>3653</v>
      </c>
      <c r="B3654" s="72">
        <v>199.08000183105469</v>
      </c>
      <c r="C3654" s="72">
        <v>199.08000183105469</v>
      </c>
      <c r="D3654" s="72">
        <v>1.9908000230789185</v>
      </c>
    </row>
    <row r="3655" spans="1:4" ht="15.6" x14ac:dyDescent="0.3">
      <c r="A3655" s="33">
        <v>3654</v>
      </c>
      <c r="B3655" s="72">
        <v>202.91299438476562</v>
      </c>
      <c r="C3655" s="72">
        <v>202.91299438476562</v>
      </c>
      <c r="D3655" s="72">
        <v>2.0291299819946289</v>
      </c>
    </row>
    <row r="3656" spans="1:4" ht="15.6" x14ac:dyDescent="0.3">
      <c r="A3656" s="33">
        <v>3655</v>
      </c>
      <c r="B3656" s="72">
        <v>231.94200134277344</v>
      </c>
      <c r="C3656" s="72">
        <v>231.94200134277344</v>
      </c>
      <c r="D3656" s="72">
        <v>2.3194200992584229</v>
      </c>
    </row>
    <row r="3657" spans="1:4" ht="15.6" x14ac:dyDescent="0.3">
      <c r="A3657" s="33">
        <v>3656</v>
      </c>
      <c r="B3657" s="72">
        <v>231.60200500488281</v>
      </c>
      <c r="C3657" s="72">
        <v>231.60200500488281</v>
      </c>
      <c r="D3657" s="72">
        <v>2.3160200119018555</v>
      </c>
    </row>
    <row r="3658" spans="1:4" ht="15.6" x14ac:dyDescent="0.3">
      <c r="A3658" s="33">
        <v>3657</v>
      </c>
      <c r="B3658" s="72">
        <v>169.26199340820313</v>
      </c>
      <c r="C3658" s="72">
        <v>169.26199340820313</v>
      </c>
      <c r="D3658" s="72">
        <v>1.6926200389862061</v>
      </c>
    </row>
    <row r="3659" spans="1:4" ht="15.6" x14ac:dyDescent="0.3">
      <c r="A3659" s="33">
        <v>3658</v>
      </c>
      <c r="B3659" s="72">
        <v>154.85699462890625</v>
      </c>
      <c r="C3659" s="72">
        <v>154.85699462890625</v>
      </c>
      <c r="D3659" s="72">
        <v>1.5485700368881226</v>
      </c>
    </row>
    <row r="3660" spans="1:4" ht="15.6" x14ac:dyDescent="0.3">
      <c r="A3660" s="33">
        <v>3659</v>
      </c>
      <c r="B3660" s="72">
        <v>121.39099884033203</v>
      </c>
      <c r="C3660" s="72">
        <v>121.39099884033203</v>
      </c>
      <c r="D3660" s="72">
        <v>1.2139099836349487</v>
      </c>
    </row>
    <row r="3661" spans="1:4" ht="15.6" x14ac:dyDescent="0.3">
      <c r="A3661" s="33">
        <v>3660</v>
      </c>
      <c r="B3661" s="72">
        <v>131.61900329589844</v>
      </c>
      <c r="C3661" s="72">
        <v>131.61900329589844</v>
      </c>
      <c r="D3661" s="72">
        <v>1.3161900043487549</v>
      </c>
    </row>
    <row r="3662" spans="1:4" ht="15.6" x14ac:dyDescent="0.3">
      <c r="A3662" s="33">
        <v>3661</v>
      </c>
      <c r="B3662" s="72">
        <v>181.18800354003906</v>
      </c>
      <c r="C3662" s="72">
        <v>181.18800354003906</v>
      </c>
      <c r="D3662" s="72">
        <v>1.8118699789047241</v>
      </c>
    </row>
    <row r="3663" spans="1:4" ht="15.6" x14ac:dyDescent="0.3">
      <c r="A3663" s="33">
        <v>3662</v>
      </c>
      <c r="B3663" s="72">
        <v>166.88999938964844</v>
      </c>
      <c r="C3663" s="72">
        <v>166.88999938964844</v>
      </c>
      <c r="D3663" s="72">
        <v>1.6689000129699707</v>
      </c>
    </row>
    <row r="3664" spans="1:4" ht="15.6" x14ac:dyDescent="0.3">
      <c r="A3664" s="33">
        <v>3663</v>
      </c>
      <c r="B3664" s="72">
        <v>78.75360107421875</v>
      </c>
      <c r="C3664" s="72">
        <v>78.75360107421875</v>
      </c>
      <c r="D3664" s="72">
        <v>0.78753602504730225</v>
      </c>
    </row>
    <row r="3665" spans="1:4" ht="15.6" x14ac:dyDescent="0.3">
      <c r="A3665" s="33">
        <v>3664</v>
      </c>
      <c r="B3665" s="72">
        <v>143.02200317382812</v>
      </c>
      <c r="C3665" s="72">
        <v>143.02200317382812</v>
      </c>
      <c r="D3665" s="72">
        <v>1.4302200078964233</v>
      </c>
    </row>
    <row r="3666" spans="1:4" ht="15.6" x14ac:dyDescent="0.3">
      <c r="A3666" s="33">
        <v>3665</v>
      </c>
      <c r="B3666" s="72">
        <v>174.88900756835937</v>
      </c>
      <c r="C3666" s="72">
        <v>174.88900756835937</v>
      </c>
      <c r="D3666" s="72">
        <v>1.7488900423049927</v>
      </c>
    </row>
    <row r="3667" spans="1:4" ht="15.6" x14ac:dyDescent="0.3">
      <c r="A3667" s="33">
        <v>3666</v>
      </c>
      <c r="B3667" s="72">
        <v>179.13499450683594</v>
      </c>
      <c r="C3667" s="72">
        <v>179.13499450683594</v>
      </c>
      <c r="D3667" s="72">
        <v>1.7913500070571899</v>
      </c>
    </row>
    <row r="3668" spans="1:4" ht="15.6" x14ac:dyDescent="0.3">
      <c r="A3668" s="33">
        <v>3667</v>
      </c>
      <c r="B3668" s="72">
        <v>211.25</v>
      </c>
      <c r="C3668" s="72">
        <v>211.25</v>
      </c>
      <c r="D3668" s="72">
        <v>2.1124999523162842</v>
      </c>
    </row>
    <row r="3669" spans="1:4" ht="15.6" x14ac:dyDescent="0.3">
      <c r="A3669" s="33">
        <v>3668</v>
      </c>
      <c r="B3669" s="72">
        <v>223.04800415039062</v>
      </c>
      <c r="C3669" s="72">
        <v>223.04800415039062</v>
      </c>
      <c r="D3669" s="72">
        <v>2.2304799556732178</v>
      </c>
    </row>
    <row r="3670" spans="1:4" ht="15.6" x14ac:dyDescent="0.3">
      <c r="A3670" s="33">
        <v>3669</v>
      </c>
      <c r="B3670" s="72">
        <v>217.49000549316406</v>
      </c>
      <c r="C3670" s="72">
        <v>217.49000549316406</v>
      </c>
      <c r="D3670" s="72">
        <v>2.1749000549316406</v>
      </c>
    </row>
    <row r="3671" spans="1:4" ht="15.6" x14ac:dyDescent="0.3">
      <c r="A3671" s="33">
        <v>3670</v>
      </c>
      <c r="B3671" s="72">
        <v>226.06100463867187</v>
      </c>
      <c r="C3671" s="72">
        <v>226.06100463867187</v>
      </c>
      <c r="D3671" s="72">
        <v>2.2606101036071777</v>
      </c>
    </row>
    <row r="3672" spans="1:4" ht="15.6" x14ac:dyDescent="0.3">
      <c r="A3672" s="33">
        <v>3671</v>
      </c>
      <c r="B3672" s="72">
        <v>182.7760009765625</v>
      </c>
      <c r="C3672" s="72">
        <v>182.7760009765625</v>
      </c>
      <c r="D3672" s="72">
        <v>1.8277599811553955</v>
      </c>
    </row>
    <row r="3673" spans="1:4" ht="15.6" x14ac:dyDescent="0.3">
      <c r="A3673" s="33">
        <v>3672</v>
      </c>
      <c r="B3673" s="72">
        <v>213.7550048828125</v>
      </c>
      <c r="C3673" s="72">
        <v>213.7550048828125</v>
      </c>
      <c r="D3673" s="72">
        <v>2.1375501155853271</v>
      </c>
    </row>
    <row r="3674" spans="1:4" ht="15.6" x14ac:dyDescent="0.3">
      <c r="A3674" s="33">
        <v>3673</v>
      </c>
      <c r="B3674" s="72">
        <v>215.468994140625</v>
      </c>
      <c r="C3674" s="72">
        <v>215.468994140625</v>
      </c>
      <c r="D3674" s="72">
        <v>2.1546900272369385</v>
      </c>
    </row>
    <row r="3675" spans="1:4" ht="15.6" x14ac:dyDescent="0.3">
      <c r="A3675" s="33">
        <v>3674</v>
      </c>
      <c r="B3675" s="72">
        <v>170.15299987792969</v>
      </c>
      <c r="C3675" s="72">
        <v>170.15299987792969</v>
      </c>
      <c r="D3675" s="72">
        <v>1.7015299797058105</v>
      </c>
    </row>
    <row r="3676" spans="1:4" ht="15.6" x14ac:dyDescent="0.3">
      <c r="A3676" s="33">
        <v>3675</v>
      </c>
      <c r="B3676" s="72">
        <v>149.08900451660156</v>
      </c>
      <c r="C3676" s="72">
        <v>149.08900451660156</v>
      </c>
      <c r="D3676" s="72">
        <v>1.4908900260925293</v>
      </c>
    </row>
    <row r="3677" spans="1:4" ht="15.6" x14ac:dyDescent="0.3">
      <c r="A3677" s="33">
        <v>3676</v>
      </c>
      <c r="B3677" s="72">
        <v>148.32000732421875</v>
      </c>
      <c r="C3677" s="72">
        <v>148.32000732421875</v>
      </c>
      <c r="D3677" s="72">
        <v>1.4831999540328979</v>
      </c>
    </row>
    <row r="3678" spans="1:4" ht="15.6" x14ac:dyDescent="0.3">
      <c r="A3678" s="33">
        <v>3677</v>
      </c>
      <c r="B3678" s="72">
        <v>206.28999328613281</v>
      </c>
      <c r="C3678" s="72">
        <v>206.28999328613281</v>
      </c>
      <c r="D3678" s="72">
        <v>2.0629000663757324</v>
      </c>
    </row>
    <row r="3679" spans="1:4" ht="15.6" x14ac:dyDescent="0.3">
      <c r="A3679" s="33">
        <v>3678</v>
      </c>
      <c r="B3679" s="72">
        <v>231.02099609375</v>
      </c>
      <c r="C3679" s="72">
        <v>231.02099609375</v>
      </c>
      <c r="D3679" s="72">
        <v>2.3102099895477295</v>
      </c>
    </row>
    <row r="3680" spans="1:4" ht="15.6" x14ac:dyDescent="0.3">
      <c r="A3680" s="33">
        <v>3679</v>
      </c>
      <c r="B3680" s="72">
        <v>223.40899658203125</v>
      </c>
      <c r="C3680" s="72">
        <v>223.40899658203125</v>
      </c>
      <c r="D3680" s="72">
        <v>2.2340900897979736</v>
      </c>
    </row>
    <row r="3681" spans="1:4" ht="15.6" x14ac:dyDescent="0.3">
      <c r="A3681" s="33">
        <v>3680</v>
      </c>
      <c r="B3681" s="72">
        <v>218.4010009765625</v>
      </c>
      <c r="C3681" s="72">
        <v>218.4010009765625</v>
      </c>
      <c r="D3681" s="72">
        <v>2.1840100288391113</v>
      </c>
    </row>
    <row r="3682" spans="1:4" ht="15.6" x14ac:dyDescent="0.3">
      <c r="A3682" s="33">
        <v>3681</v>
      </c>
      <c r="B3682" s="72">
        <v>211.10499572753906</v>
      </c>
      <c r="C3682" s="72">
        <v>211.10499572753906</v>
      </c>
      <c r="D3682" s="72">
        <v>2.1110498905181885</v>
      </c>
    </row>
    <row r="3683" spans="1:4" ht="15.6" x14ac:dyDescent="0.3">
      <c r="A3683" s="33">
        <v>3682</v>
      </c>
      <c r="B3683" s="72">
        <v>162.70700073242187</v>
      </c>
      <c r="C3683" s="72">
        <v>162.70700073242187</v>
      </c>
      <c r="D3683" s="72">
        <v>1.6270699501037598</v>
      </c>
    </row>
    <row r="3684" spans="1:4" ht="15.6" x14ac:dyDescent="0.3">
      <c r="A3684" s="33">
        <v>3683</v>
      </c>
      <c r="B3684" s="72">
        <v>191.24000549316406</v>
      </c>
      <c r="C3684" s="72">
        <v>191.24000549316406</v>
      </c>
      <c r="D3684" s="72">
        <v>1.9124000072479248</v>
      </c>
    </row>
    <row r="3685" spans="1:4" ht="15.6" x14ac:dyDescent="0.3">
      <c r="A3685" s="33">
        <v>3684</v>
      </c>
      <c r="B3685" s="72">
        <v>150.1820068359375</v>
      </c>
      <c r="C3685" s="72">
        <v>150.1820068359375</v>
      </c>
      <c r="D3685" s="72">
        <v>1.5018199682235718</v>
      </c>
    </row>
    <row r="3686" spans="1:4" ht="15.6" x14ac:dyDescent="0.3">
      <c r="A3686" s="33">
        <v>3685</v>
      </c>
      <c r="B3686" s="72">
        <v>120.20899963378906</v>
      </c>
      <c r="C3686" s="72">
        <v>120.20899963378906</v>
      </c>
      <c r="D3686" s="72">
        <v>1.2020900249481201</v>
      </c>
    </row>
    <row r="3687" spans="1:4" ht="15.6" x14ac:dyDescent="0.3">
      <c r="A3687" s="33">
        <v>3686</v>
      </c>
      <c r="B3687" s="72">
        <v>134.02499389648437</v>
      </c>
      <c r="C3687" s="72">
        <v>134.02499389648437</v>
      </c>
      <c r="D3687" s="72">
        <v>1.3402500152587891</v>
      </c>
    </row>
    <row r="3688" spans="1:4" ht="15.6" x14ac:dyDescent="0.3">
      <c r="A3688" s="33">
        <v>3687</v>
      </c>
      <c r="B3688" s="72">
        <v>157.6510009765625</v>
      </c>
      <c r="C3688" s="72">
        <v>157.6510009765625</v>
      </c>
      <c r="D3688" s="72">
        <v>1.576509952545166</v>
      </c>
    </row>
    <row r="3689" spans="1:4" ht="15.6" x14ac:dyDescent="0.3">
      <c r="A3689" s="33">
        <v>3688</v>
      </c>
      <c r="B3689" s="72">
        <v>180.66099548339844</v>
      </c>
      <c r="C3689" s="72">
        <v>180.66099548339844</v>
      </c>
      <c r="D3689" s="72">
        <v>1.8066099882125854</v>
      </c>
    </row>
    <row r="3690" spans="1:4" ht="15.6" x14ac:dyDescent="0.3">
      <c r="A3690" s="33">
        <v>3689</v>
      </c>
      <c r="B3690" s="72">
        <v>192.0679931640625</v>
      </c>
      <c r="C3690" s="72">
        <v>192.0679931640625</v>
      </c>
      <c r="D3690" s="72">
        <v>1.920680046081543</v>
      </c>
    </row>
    <row r="3691" spans="1:4" ht="15.6" x14ac:dyDescent="0.3">
      <c r="A3691" s="33">
        <v>3690</v>
      </c>
      <c r="B3691" s="72">
        <v>141.01899719238281</v>
      </c>
      <c r="C3691" s="72">
        <v>141.01899719238281</v>
      </c>
      <c r="D3691" s="72">
        <v>1.4101899862289429</v>
      </c>
    </row>
    <row r="3692" spans="1:4" ht="15.6" x14ac:dyDescent="0.3">
      <c r="A3692" s="33">
        <v>3691</v>
      </c>
      <c r="B3692" s="72">
        <v>157.71699523925781</v>
      </c>
      <c r="C3692" s="72">
        <v>157.71699523925781</v>
      </c>
      <c r="D3692" s="72">
        <v>1.5771700143814087</v>
      </c>
    </row>
    <row r="3693" spans="1:4" ht="15.6" x14ac:dyDescent="0.3">
      <c r="A3693" s="33">
        <v>3692</v>
      </c>
      <c r="B3693" s="72">
        <v>201.52999877929687</v>
      </c>
      <c r="C3693" s="72">
        <v>201.52999877929687</v>
      </c>
      <c r="D3693" s="72">
        <v>2.0153000354766846</v>
      </c>
    </row>
    <row r="3694" spans="1:4" ht="15.6" x14ac:dyDescent="0.3">
      <c r="A3694" s="33">
        <v>3693</v>
      </c>
      <c r="B3694" s="72">
        <v>210.71200561523437</v>
      </c>
      <c r="C3694" s="72">
        <v>210.71200561523437</v>
      </c>
      <c r="D3694" s="72">
        <v>2.1071200370788574</v>
      </c>
    </row>
    <row r="3695" spans="1:4" ht="15.6" x14ac:dyDescent="0.3">
      <c r="A3695" s="33">
        <v>3694</v>
      </c>
      <c r="B3695" s="72">
        <v>198.76899719238281</v>
      </c>
      <c r="C3695" s="72">
        <v>198.76899719238281</v>
      </c>
      <c r="D3695" s="72">
        <v>1.9876899719238281</v>
      </c>
    </row>
    <row r="3696" spans="1:4" ht="15.6" x14ac:dyDescent="0.3">
      <c r="A3696" s="33">
        <v>3695</v>
      </c>
      <c r="B3696" s="72">
        <v>203.70100402832031</v>
      </c>
      <c r="C3696" s="72">
        <v>203.70100402832031</v>
      </c>
      <c r="D3696" s="72">
        <v>2.0370099544525146</v>
      </c>
    </row>
    <row r="3697" spans="1:4" ht="15.6" x14ac:dyDescent="0.3">
      <c r="A3697" s="33">
        <v>3696</v>
      </c>
      <c r="B3697" s="72">
        <v>7.7142901420593262</v>
      </c>
      <c r="C3697" s="72">
        <v>7.7142901420593262</v>
      </c>
      <c r="D3697" s="72">
        <v>7.7142901718616486E-2</v>
      </c>
    </row>
    <row r="3698" spans="1:4" ht="15.6" x14ac:dyDescent="0.3">
      <c r="A3698" s="33">
        <v>3697</v>
      </c>
      <c r="B3698" s="72">
        <v>182.93699645996094</v>
      </c>
      <c r="C3698" s="72">
        <v>182.93699645996094</v>
      </c>
      <c r="D3698" s="72">
        <v>1.8293700218200684</v>
      </c>
    </row>
    <row r="3699" spans="1:4" ht="15.6" x14ac:dyDescent="0.3">
      <c r="A3699" s="33">
        <v>3698</v>
      </c>
      <c r="B3699" s="72">
        <v>200.14500427246094</v>
      </c>
      <c r="C3699" s="72">
        <v>200.14500427246094</v>
      </c>
      <c r="D3699" s="72">
        <v>2.0014500617980957</v>
      </c>
    </row>
    <row r="3700" spans="1:4" ht="15.6" x14ac:dyDescent="0.3">
      <c r="A3700" s="33">
        <v>3699</v>
      </c>
      <c r="B3700" s="72">
        <v>182.31199645996094</v>
      </c>
      <c r="C3700" s="72">
        <v>182.31199645996094</v>
      </c>
      <c r="D3700" s="72">
        <v>1.8231199979782104</v>
      </c>
    </row>
    <row r="3701" spans="1:4" ht="15.6" x14ac:dyDescent="0.3">
      <c r="A3701" s="33">
        <v>3700</v>
      </c>
      <c r="B3701" s="72">
        <v>167.64999389648437</v>
      </c>
      <c r="C3701" s="72">
        <v>167.64999389648437</v>
      </c>
      <c r="D3701" s="72">
        <v>1.6764999628067017</v>
      </c>
    </row>
    <row r="3702" spans="1:4" ht="15.6" x14ac:dyDescent="0.3">
      <c r="A3702" s="33">
        <v>3701</v>
      </c>
      <c r="B3702" s="72">
        <v>179.05099487304688</v>
      </c>
      <c r="C3702" s="72">
        <v>179.05099487304688</v>
      </c>
      <c r="D3702" s="72">
        <v>1.7905100584030151</v>
      </c>
    </row>
    <row r="3703" spans="1:4" ht="15.6" x14ac:dyDescent="0.3">
      <c r="A3703" s="33">
        <v>3702</v>
      </c>
      <c r="B3703" s="72">
        <v>208.07400512695312</v>
      </c>
      <c r="C3703" s="72">
        <v>208.07400512695312</v>
      </c>
      <c r="D3703" s="72">
        <v>2.0807399749755859</v>
      </c>
    </row>
    <row r="3704" spans="1:4" ht="15.6" x14ac:dyDescent="0.3">
      <c r="A3704" s="33">
        <v>3703</v>
      </c>
      <c r="B3704" s="72">
        <v>233.23899841308594</v>
      </c>
      <c r="C3704" s="72">
        <v>233.23899841308594</v>
      </c>
      <c r="D3704" s="72">
        <v>2.3323900699615479</v>
      </c>
    </row>
    <row r="3705" spans="1:4" ht="15.6" x14ac:dyDescent="0.3">
      <c r="A3705" s="33">
        <v>3704</v>
      </c>
      <c r="B3705" s="72">
        <v>209.4219970703125</v>
      </c>
      <c r="C3705" s="72">
        <v>209.4219970703125</v>
      </c>
      <c r="D3705" s="72">
        <v>2.0942199230194092</v>
      </c>
    </row>
    <row r="3706" spans="1:4" ht="15.6" x14ac:dyDescent="0.3">
      <c r="A3706" s="33">
        <v>3705</v>
      </c>
      <c r="B3706" s="72">
        <v>165.51600646972656</v>
      </c>
      <c r="C3706" s="72">
        <v>165.51600646972656</v>
      </c>
      <c r="D3706" s="72">
        <v>1.6551599502563477</v>
      </c>
    </row>
    <row r="3707" spans="1:4" ht="15.6" x14ac:dyDescent="0.3">
      <c r="A3707" s="33">
        <v>3706</v>
      </c>
      <c r="B3707" s="72">
        <v>149.44000244140625</v>
      </c>
      <c r="C3707" s="72">
        <v>149.44000244140625</v>
      </c>
      <c r="D3707" s="72">
        <v>1.4944000244140625</v>
      </c>
    </row>
    <row r="3708" spans="1:4" ht="15.6" x14ac:dyDescent="0.3">
      <c r="A3708" s="33">
        <v>3707</v>
      </c>
      <c r="B3708" s="72">
        <v>137.66499328613281</v>
      </c>
      <c r="C3708" s="72">
        <v>137.66499328613281</v>
      </c>
      <c r="D3708" s="72">
        <v>1.3766499757766724</v>
      </c>
    </row>
    <row r="3709" spans="1:4" ht="15.6" x14ac:dyDescent="0.3">
      <c r="A3709" s="33">
        <v>3708</v>
      </c>
      <c r="B3709" s="72">
        <v>182.19200134277344</v>
      </c>
      <c r="C3709" s="72">
        <v>182.19200134277344</v>
      </c>
      <c r="D3709" s="72">
        <v>1.8219200372695923</v>
      </c>
    </row>
    <row r="3710" spans="1:4" ht="15.6" x14ac:dyDescent="0.3">
      <c r="A3710" s="33">
        <v>3709</v>
      </c>
      <c r="B3710" s="72">
        <v>186.25</v>
      </c>
      <c r="C3710" s="72">
        <v>186.25</v>
      </c>
      <c r="D3710" s="72">
        <v>1.8624999523162842</v>
      </c>
    </row>
    <row r="3711" spans="1:4" ht="15.6" x14ac:dyDescent="0.3">
      <c r="A3711" s="33">
        <v>3710</v>
      </c>
      <c r="B3711" s="72">
        <v>154.57000732421875</v>
      </c>
      <c r="C3711" s="72">
        <v>154.57000732421875</v>
      </c>
      <c r="D3711" s="72">
        <v>1.5456999540328979</v>
      </c>
    </row>
    <row r="3712" spans="1:4" ht="15.6" x14ac:dyDescent="0.3">
      <c r="A3712" s="33">
        <v>3711</v>
      </c>
      <c r="B3712" s="72">
        <v>127.81199645996094</v>
      </c>
      <c r="C3712" s="72">
        <v>127.81199645996094</v>
      </c>
      <c r="D3712" s="72">
        <v>1.2781200408935547</v>
      </c>
    </row>
    <row r="3713" spans="1:4" ht="15.6" x14ac:dyDescent="0.3">
      <c r="A3713" s="33">
        <v>3712</v>
      </c>
      <c r="B3713" s="72">
        <v>121.53900146484375</v>
      </c>
      <c r="C3713" s="72">
        <v>121.53900146484375</v>
      </c>
      <c r="D3713" s="72">
        <v>1.2153899669647217</v>
      </c>
    </row>
    <row r="3714" spans="1:4" ht="15.6" x14ac:dyDescent="0.3">
      <c r="A3714" s="33">
        <v>3713</v>
      </c>
      <c r="B3714" s="72">
        <v>190.03799438476562</v>
      </c>
      <c r="C3714" s="72">
        <v>190.03799438476562</v>
      </c>
      <c r="D3714" s="72">
        <v>1.90038001537323</v>
      </c>
    </row>
    <row r="3715" spans="1:4" ht="15.6" x14ac:dyDescent="0.3">
      <c r="A3715" s="33">
        <v>3714</v>
      </c>
      <c r="B3715" s="72">
        <v>183.24099731445312</v>
      </c>
      <c r="C3715" s="72">
        <v>183.24099731445312</v>
      </c>
      <c r="D3715" s="72">
        <v>1.8324099779129028</v>
      </c>
    </row>
    <row r="3716" spans="1:4" ht="15.6" x14ac:dyDescent="0.3">
      <c r="A3716" s="33">
        <v>3715</v>
      </c>
      <c r="B3716" s="72">
        <v>159.37600708007812</v>
      </c>
      <c r="C3716" s="72">
        <v>159.37600708007812</v>
      </c>
      <c r="D3716" s="72">
        <v>1.5937600135803223</v>
      </c>
    </row>
    <row r="3717" spans="1:4" ht="15.6" x14ac:dyDescent="0.3">
      <c r="A3717" s="33">
        <v>3716</v>
      </c>
      <c r="B3717" s="72">
        <v>166.70100402832031</v>
      </c>
      <c r="C3717" s="72">
        <v>166.70100402832031</v>
      </c>
      <c r="D3717" s="72">
        <v>1.6670099496841431</v>
      </c>
    </row>
    <row r="3718" spans="1:4" ht="15.6" x14ac:dyDescent="0.3">
      <c r="A3718" s="33">
        <v>3717</v>
      </c>
      <c r="B3718" s="72">
        <v>191.29499816894531</v>
      </c>
      <c r="C3718" s="72">
        <v>191.29499816894531</v>
      </c>
      <c r="D3718" s="72">
        <v>1.9129500389099121</v>
      </c>
    </row>
    <row r="3719" spans="1:4" ht="15.6" x14ac:dyDescent="0.3">
      <c r="A3719" s="33">
        <v>3718</v>
      </c>
      <c r="B3719" s="72">
        <v>173.1510009765625</v>
      </c>
      <c r="C3719" s="72">
        <v>173.1510009765625</v>
      </c>
      <c r="D3719" s="72">
        <v>1.7315100431442261</v>
      </c>
    </row>
    <row r="3720" spans="1:4" ht="15.6" x14ac:dyDescent="0.3">
      <c r="A3720" s="33">
        <v>3719</v>
      </c>
      <c r="B3720" s="72">
        <v>187.59599304199219</v>
      </c>
      <c r="C3720" s="72">
        <v>187.59599304199219</v>
      </c>
      <c r="D3720" s="72">
        <v>1.8759599924087524</v>
      </c>
    </row>
    <row r="3721" spans="1:4" ht="15.6" x14ac:dyDescent="0.3">
      <c r="A3721" s="33">
        <v>3720</v>
      </c>
      <c r="B3721" s="72">
        <v>144.63999938964844</v>
      </c>
      <c r="C3721" s="72">
        <v>144.63999938964844</v>
      </c>
      <c r="D3721" s="72">
        <v>1.4464000463485718</v>
      </c>
    </row>
    <row r="3722" spans="1:4" ht="15.6" x14ac:dyDescent="0.3">
      <c r="A3722" s="33">
        <v>3721</v>
      </c>
      <c r="B3722" s="72">
        <v>218.66400146484375</v>
      </c>
      <c r="C3722" s="72">
        <v>218.66400146484375</v>
      </c>
      <c r="D3722" s="72">
        <v>2.1866400241851807</v>
      </c>
    </row>
    <row r="3723" spans="1:4" ht="15.6" x14ac:dyDescent="0.3">
      <c r="A3723" s="33">
        <v>3722</v>
      </c>
      <c r="B3723" s="72">
        <v>233.10699462890625</v>
      </c>
      <c r="C3723" s="72">
        <v>233.10699462890625</v>
      </c>
      <c r="D3723" s="72">
        <v>2.3310699462890625</v>
      </c>
    </row>
    <row r="3724" spans="1:4" ht="15.6" x14ac:dyDescent="0.3">
      <c r="A3724" s="33">
        <v>3723</v>
      </c>
      <c r="B3724" s="72">
        <v>217.656005859375</v>
      </c>
      <c r="C3724" s="72">
        <v>217.656005859375</v>
      </c>
      <c r="D3724" s="72">
        <v>2.1765599250793457</v>
      </c>
    </row>
    <row r="3725" spans="1:4" ht="15.6" x14ac:dyDescent="0.3">
      <c r="A3725" s="33">
        <v>3724</v>
      </c>
      <c r="B3725" s="72">
        <v>169.91499328613281</v>
      </c>
      <c r="C3725" s="72">
        <v>169.91499328613281</v>
      </c>
      <c r="D3725" s="72">
        <v>1.6991499662399292</v>
      </c>
    </row>
    <row r="3726" spans="1:4" ht="15.6" x14ac:dyDescent="0.3">
      <c r="A3726" s="33">
        <v>3725</v>
      </c>
      <c r="B3726" s="72">
        <v>169.44500732421875</v>
      </c>
      <c r="C3726" s="72">
        <v>169.44500732421875</v>
      </c>
      <c r="D3726" s="72">
        <v>1.6944500207901001</v>
      </c>
    </row>
    <row r="3727" spans="1:4" ht="15.6" x14ac:dyDescent="0.3">
      <c r="A3727" s="33">
        <v>3726</v>
      </c>
      <c r="B3727" s="72">
        <v>166.32000732421875</v>
      </c>
      <c r="C3727" s="72">
        <v>166.32000732421875</v>
      </c>
      <c r="D3727" s="72">
        <v>1.6632000207901001</v>
      </c>
    </row>
    <row r="3728" spans="1:4" ht="15.6" x14ac:dyDescent="0.3">
      <c r="A3728" s="33">
        <v>3727</v>
      </c>
      <c r="B3728" s="72">
        <v>155.31100463867187</v>
      </c>
      <c r="C3728" s="72">
        <v>155.31100463867187</v>
      </c>
      <c r="D3728" s="72">
        <v>1.5531100034713745</v>
      </c>
    </row>
    <row r="3729" spans="1:4" ht="15.6" x14ac:dyDescent="0.3">
      <c r="A3729" s="33">
        <v>3728</v>
      </c>
      <c r="B3729" s="72">
        <v>140.30799865722656</v>
      </c>
      <c r="C3729" s="72">
        <v>140.30799865722656</v>
      </c>
      <c r="D3729" s="72">
        <v>1.4030799865722656</v>
      </c>
    </row>
    <row r="3730" spans="1:4" ht="15.6" x14ac:dyDescent="0.3">
      <c r="A3730" s="33">
        <v>3729</v>
      </c>
      <c r="B3730" s="72">
        <v>180.18299865722656</v>
      </c>
      <c r="C3730" s="72">
        <v>180.18299865722656</v>
      </c>
      <c r="D3730" s="72">
        <v>1.8018300533294678</v>
      </c>
    </row>
    <row r="3731" spans="1:4" ht="15.6" x14ac:dyDescent="0.3">
      <c r="A3731" s="33">
        <v>3730</v>
      </c>
      <c r="B3731" s="72">
        <v>168.69599914550781</v>
      </c>
      <c r="C3731" s="72">
        <v>168.69599914550781</v>
      </c>
      <c r="D3731" s="72">
        <v>1.686959981918335</v>
      </c>
    </row>
    <row r="3732" spans="1:4" ht="15.6" x14ac:dyDescent="0.3">
      <c r="A3732" s="33">
        <v>3731</v>
      </c>
      <c r="B3732" s="72">
        <v>178.38099670410156</v>
      </c>
      <c r="C3732" s="72">
        <v>178.38099670410156</v>
      </c>
      <c r="D3732" s="72">
        <v>1.783810019493103</v>
      </c>
    </row>
    <row r="3733" spans="1:4" ht="15.6" x14ac:dyDescent="0.3">
      <c r="A3733" s="33">
        <v>3732</v>
      </c>
      <c r="B3733" s="72">
        <v>118.57599639892578</v>
      </c>
      <c r="C3733" s="72">
        <v>118.57599639892578</v>
      </c>
      <c r="D3733" s="72">
        <v>1.1857600212097168</v>
      </c>
    </row>
    <row r="3734" spans="1:4" ht="15.6" x14ac:dyDescent="0.3">
      <c r="A3734" s="33">
        <v>3733</v>
      </c>
      <c r="B3734" s="72">
        <v>157.62199401855469</v>
      </c>
      <c r="C3734" s="72">
        <v>157.62199401855469</v>
      </c>
      <c r="D3734" s="72">
        <v>1.5762200355529785</v>
      </c>
    </row>
    <row r="3735" spans="1:4" ht="15.6" x14ac:dyDescent="0.3">
      <c r="A3735" s="33">
        <v>3734</v>
      </c>
      <c r="B3735" s="72">
        <v>169.66200256347656</v>
      </c>
      <c r="C3735" s="72">
        <v>169.66200256347656</v>
      </c>
      <c r="D3735" s="72">
        <v>1.696619987487793</v>
      </c>
    </row>
    <row r="3736" spans="1:4" ht="15.6" x14ac:dyDescent="0.3">
      <c r="A3736" s="33">
        <v>3735</v>
      </c>
      <c r="B3736" s="72">
        <v>178.22799682617187</v>
      </c>
      <c r="C3736" s="72">
        <v>178.22799682617187</v>
      </c>
      <c r="D3736" s="72">
        <v>1.7822799682617187</v>
      </c>
    </row>
    <row r="3737" spans="1:4" ht="15.6" x14ac:dyDescent="0.3">
      <c r="A3737" s="33">
        <v>3736</v>
      </c>
      <c r="B3737" s="72">
        <v>190.60099792480469</v>
      </c>
      <c r="C3737" s="72">
        <v>190.60099792480469</v>
      </c>
      <c r="D3737" s="72">
        <v>1.9060100317001343</v>
      </c>
    </row>
    <row r="3738" spans="1:4" ht="15.6" x14ac:dyDescent="0.3">
      <c r="A3738" s="33">
        <v>3737</v>
      </c>
      <c r="B3738" s="72">
        <v>148.45899963378906</v>
      </c>
      <c r="C3738" s="72">
        <v>148.45899963378906</v>
      </c>
      <c r="D3738" s="72">
        <v>1.4845900535583496</v>
      </c>
    </row>
    <row r="3739" spans="1:4" ht="15.6" x14ac:dyDescent="0.3">
      <c r="A3739" s="33">
        <v>3738</v>
      </c>
      <c r="B3739" s="72">
        <v>149.79200744628906</v>
      </c>
      <c r="C3739" s="72">
        <v>149.79200744628906</v>
      </c>
      <c r="D3739" s="72">
        <v>1.497920036315918</v>
      </c>
    </row>
    <row r="3740" spans="1:4" ht="15.6" x14ac:dyDescent="0.3">
      <c r="A3740" s="33">
        <v>3739</v>
      </c>
      <c r="B3740" s="72">
        <v>170.28599548339844</v>
      </c>
      <c r="C3740" s="72">
        <v>170.28599548339844</v>
      </c>
      <c r="D3740" s="72">
        <v>1.7028599977493286</v>
      </c>
    </row>
    <row r="3741" spans="1:4" ht="15.6" x14ac:dyDescent="0.3">
      <c r="A3741" s="33">
        <v>3740</v>
      </c>
      <c r="B3741" s="72">
        <v>170.48399353027344</v>
      </c>
      <c r="C3741" s="72">
        <v>170.48399353027344</v>
      </c>
      <c r="D3741" s="72">
        <v>1.7048399448394775</v>
      </c>
    </row>
    <row r="3742" spans="1:4" ht="15.6" x14ac:dyDescent="0.3">
      <c r="A3742" s="33">
        <v>3741</v>
      </c>
      <c r="B3742" s="72">
        <v>155.58799743652344</v>
      </c>
      <c r="C3742" s="72">
        <v>155.58799743652344</v>
      </c>
      <c r="D3742" s="72">
        <v>1.5558799505233765</v>
      </c>
    </row>
    <row r="3743" spans="1:4" ht="15.6" x14ac:dyDescent="0.3">
      <c r="A3743" s="33">
        <v>3742</v>
      </c>
      <c r="B3743" s="72">
        <v>121.98000335693359</v>
      </c>
      <c r="C3743" s="72">
        <v>121.98000335693359</v>
      </c>
      <c r="D3743" s="72">
        <v>1.2197999954223633</v>
      </c>
    </row>
    <row r="3744" spans="1:4" ht="15.6" x14ac:dyDescent="0.3">
      <c r="A3744" s="33">
        <v>3743</v>
      </c>
      <c r="B3744" s="72">
        <v>118.05100250244141</v>
      </c>
      <c r="C3744" s="72">
        <v>118.05100250244141</v>
      </c>
      <c r="D3744" s="72">
        <v>1.1805100440979004</v>
      </c>
    </row>
    <row r="3745" spans="1:4" ht="15.6" x14ac:dyDescent="0.3">
      <c r="A3745" s="33">
        <v>3744</v>
      </c>
      <c r="B3745" s="72">
        <v>205.82600402832031</v>
      </c>
      <c r="C3745" s="72">
        <v>205.82600402832031</v>
      </c>
      <c r="D3745" s="72">
        <v>2.0582599639892578</v>
      </c>
    </row>
    <row r="3746" spans="1:4" ht="15.6" x14ac:dyDescent="0.3">
      <c r="A3746" s="33">
        <v>3745</v>
      </c>
      <c r="B3746" s="72">
        <v>199.62600708007812</v>
      </c>
      <c r="C3746" s="72">
        <v>199.62600708007812</v>
      </c>
      <c r="D3746" s="72">
        <v>1.9962600469589233</v>
      </c>
    </row>
    <row r="3747" spans="1:4" ht="15.6" x14ac:dyDescent="0.3">
      <c r="A3747" s="33">
        <v>3746</v>
      </c>
      <c r="B3747" s="72">
        <v>195.80099487304687</v>
      </c>
      <c r="C3747" s="72">
        <v>195.80099487304687</v>
      </c>
      <c r="D3747" s="72">
        <v>1.9580099582672119</v>
      </c>
    </row>
    <row r="3748" spans="1:4" ht="15.6" x14ac:dyDescent="0.3">
      <c r="A3748" s="33">
        <v>3747</v>
      </c>
      <c r="B3748" s="72">
        <v>186.61000061035156</v>
      </c>
      <c r="C3748" s="72">
        <v>186.61000061035156</v>
      </c>
      <c r="D3748" s="72">
        <v>1.8660999536514282</v>
      </c>
    </row>
    <row r="3749" spans="1:4" ht="15.6" x14ac:dyDescent="0.3">
      <c r="A3749" s="33">
        <v>3748</v>
      </c>
      <c r="B3749" s="72">
        <v>209.12899780273438</v>
      </c>
      <c r="C3749" s="72">
        <v>209.12899780273438</v>
      </c>
      <c r="D3749" s="72">
        <v>2.0912899971008301</v>
      </c>
    </row>
    <row r="3750" spans="1:4" ht="15.6" x14ac:dyDescent="0.3">
      <c r="A3750" s="33">
        <v>3749</v>
      </c>
      <c r="B3750" s="72">
        <v>224.45100402832031</v>
      </c>
      <c r="C3750" s="72">
        <v>224.45100402832031</v>
      </c>
      <c r="D3750" s="72">
        <v>2.2445099353790283</v>
      </c>
    </row>
    <row r="3751" spans="1:4" ht="15.6" x14ac:dyDescent="0.3">
      <c r="A3751" s="33">
        <v>3750</v>
      </c>
      <c r="B3751" s="72">
        <v>172.99299621582031</v>
      </c>
      <c r="C3751" s="72">
        <v>172.99299621582031</v>
      </c>
      <c r="D3751" s="72">
        <v>1.72993004322052</v>
      </c>
    </row>
    <row r="3752" spans="1:4" ht="15.6" x14ac:dyDescent="0.3">
      <c r="A3752" s="33">
        <v>3751</v>
      </c>
      <c r="B3752" s="72">
        <v>157.11900329589844</v>
      </c>
      <c r="C3752" s="72">
        <v>157.11900329589844</v>
      </c>
      <c r="D3752" s="72">
        <v>1.5711899995803833</v>
      </c>
    </row>
    <row r="3753" spans="1:4" ht="15.6" x14ac:dyDescent="0.3">
      <c r="A3753" s="33">
        <v>3752</v>
      </c>
      <c r="B3753" s="72">
        <v>167.51100158691406</v>
      </c>
      <c r="C3753" s="72">
        <v>167.51100158691406</v>
      </c>
      <c r="D3753" s="72">
        <v>1.6751099824905396</v>
      </c>
    </row>
    <row r="3754" spans="1:4" ht="15.6" x14ac:dyDescent="0.3">
      <c r="A3754" s="33">
        <v>3753</v>
      </c>
      <c r="B3754" s="72">
        <v>157.375</v>
      </c>
      <c r="C3754" s="72">
        <v>157.375</v>
      </c>
      <c r="D3754" s="72">
        <v>1.5737500190734863</v>
      </c>
    </row>
    <row r="3755" spans="1:4" ht="15.6" x14ac:dyDescent="0.3">
      <c r="A3755" s="33">
        <v>3754</v>
      </c>
      <c r="B3755" s="72">
        <v>181.83799743652344</v>
      </c>
      <c r="C3755" s="72">
        <v>181.83799743652344</v>
      </c>
      <c r="D3755" s="72">
        <v>1.8183799982070923</v>
      </c>
    </row>
    <row r="3756" spans="1:4" ht="15.6" x14ac:dyDescent="0.3">
      <c r="A3756" s="33">
        <v>3755</v>
      </c>
      <c r="B3756" s="72">
        <v>164.42799377441406</v>
      </c>
      <c r="C3756" s="72">
        <v>164.42799377441406</v>
      </c>
      <c r="D3756" s="72">
        <v>1.644279956817627</v>
      </c>
    </row>
    <row r="3757" spans="1:4" ht="15.6" x14ac:dyDescent="0.3">
      <c r="A3757" s="33">
        <v>3756</v>
      </c>
      <c r="B3757" s="72">
        <v>149.41200256347656</v>
      </c>
      <c r="C3757" s="72">
        <v>149.41200256347656</v>
      </c>
      <c r="D3757" s="72">
        <v>1.4941200017929077</v>
      </c>
    </row>
    <row r="3758" spans="1:4" ht="15.6" x14ac:dyDescent="0.3">
      <c r="A3758" s="33">
        <v>3757</v>
      </c>
      <c r="B3758" s="72">
        <v>160.35800170898437</v>
      </c>
      <c r="C3758" s="72">
        <v>160.35800170898437</v>
      </c>
      <c r="D3758" s="72">
        <v>1.6035799980163574</v>
      </c>
    </row>
    <row r="3759" spans="1:4" ht="15.6" x14ac:dyDescent="0.3">
      <c r="A3759" s="33">
        <v>3758</v>
      </c>
      <c r="B3759" s="72">
        <v>201.79600524902344</v>
      </c>
      <c r="C3759" s="72">
        <v>201.79600524902344</v>
      </c>
      <c r="D3759" s="72">
        <v>2.0179600715637207</v>
      </c>
    </row>
    <row r="3760" spans="1:4" ht="15.6" x14ac:dyDescent="0.3">
      <c r="A3760" s="33">
        <v>3759</v>
      </c>
      <c r="B3760" s="72">
        <v>216.61599731445312</v>
      </c>
      <c r="C3760" s="72">
        <v>216.61599731445312</v>
      </c>
      <c r="D3760" s="72">
        <v>2.1661601066589355</v>
      </c>
    </row>
    <row r="3761" spans="1:4" ht="15.6" x14ac:dyDescent="0.3">
      <c r="A3761" s="33">
        <v>3760</v>
      </c>
      <c r="B3761" s="72">
        <v>162.15400695800781</v>
      </c>
      <c r="C3761" s="72">
        <v>162.15400695800781</v>
      </c>
      <c r="D3761" s="72">
        <v>1.6215399503707886</v>
      </c>
    </row>
    <row r="3762" spans="1:4" ht="15.6" x14ac:dyDescent="0.3">
      <c r="A3762" s="33">
        <v>3761</v>
      </c>
      <c r="B3762" s="72">
        <v>149.70700073242187</v>
      </c>
      <c r="C3762" s="72">
        <v>149.70700073242187</v>
      </c>
      <c r="D3762" s="72">
        <v>1.4970699548721313</v>
      </c>
    </row>
    <row r="3763" spans="1:4" ht="15.6" x14ac:dyDescent="0.3">
      <c r="A3763" s="33">
        <v>3762</v>
      </c>
      <c r="B3763" s="72">
        <v>117.81600189208984</v>
      </c>
      <c r="C3763" s="72">
        <v>117.81600189208984</v>
      </c>
      <c r="D3763" s="72">
        <v>1.1781599521636963</v>
      </c>
    </row>
    <row r="3764" spans="1:4" ht="15.6" x14ac:dyDescent="0.3">
      <c r="A3764" s="33">
        <v>3763</v>
      </c>
      <c r="B3764" s="72">
        <v>176.28999328613281</v>
      </c>
      <c r="C3764" s="72">
        <v>176.28999328613281</v>
      </c>
      <c r="D3764" s="72">
        <v>1.7628999948501587</v>
      </c>
    </row>
    <row r="3765" spans="1:4" ht="15.6" x14ac:dyDescent="0.3">
      <c r="A3765" s="33">
        <v>3764</v>
      </c>
      <c r="B3765" s="72">
        <v>61.03179931640625</v>
      </c>
      <c r="C3765" s="72">
        <v>61.03179931640625</v>
      </c>
      <c r="D3765" s="72">
        <v>0.61031800508499146</v>
      </c>
    </row>
    <row r="3766" spans="1:4" ht="15.6" x14ac:dyDescent="0.3">
      <c r="A3766" s="33">
        <v>3765</v>
      </c>
      <c r="B3766" s="72">
        <v>233.12899780273437</v>
      </c>
      <c r="C3766" s="72">
        <v>233.12899780273437</v>
      </c>
      <c r="D3766" s="72">
        <v>2.3312900066375732</v>
      </c>
    </row>
    <row r="3767" spans="1:4" ht="15.6" x14ac:dyDescent="0.3">
      <c r="A3767" s="33">
        <v>3766</v>
      </c>
      <c r="B3767" s="72">
        <v>167.64700317382812</v>
      </c>
      <c r="C3767" s="72">
        <v>167.64700317382812</v>
      </c>
      <c r="D3767" s="72">
        <v>1.6764700412750244</v>
      </c>
    </row>
    <row r="3768" spans="1:4" ht="15.6" x14ac:dyDescent="0.3">
      <c r="A3768" s="33">
        <v>3767</v>
      </c>
      <c r="B3768" s="72">
        <v>200.125</v>
      </c>
      <c r="C3768" s="72">
        <v>200.125</v>
      </c>
      <c r="D3768" s="72">
        <v>2.0012500286102295</v>
      </c>
    </row>
    <row r="3769" spans="1:4" ht="15.6" x14ac:dyDescent="0.3">
      <c r="A3769" s="33">
        <v>3768</v>
      </c>
      <c r="B3769" s="72">
        <v>211.697998046875</v>
      </c>
      <c r="C3769" s="72">
        <v>211.697998046875</v>
      </c>
      <c r="D3769" s="72">
        <v>2.1169800758361816</v>
      </c>
    </row>
    <row r="3770" spans="1:4" ht="15.6" x14ac:dyDescent="0.3">
      <c r="A3770" s="33">
        <v>3769</v>
      </c>
      <c r="B3770" s="72">
        <v>198.2030029296875</v>
      </c>
      <c r="C3770" s="72">
        <v>198.2030029296875</v>
      </c>
      <c r="D3770" s="72">
        <v>1.9820300340652466</v>
      </c>
    </row>
    <row r="3771" spans="1:4" ht="15.6" x14ac:dyDescent="0.3">
      <c r="A3771" s="33">
        <v>3770</v>
      </c>
      <c r="B3771" s="72">
        <v>200.25300598144531</v>
      </c>
      <c r="C3771" s="72">
        <v>200.25300598144531</v>
      </c>
      <c r="D3771" s="72">
        <v>2.0025300979614258</v>
      </c>
    </row>
    <row r="3772" spans="1:4" ht="15.6" x14ac:dyDescent="0.3">
      <c r="A3772" s="33">
        <v>3771</v>
      </c>
      <c r="B3772" s="72">
        <v>170.98599243164062</v>
      </c>
      <c r="C3772" s="72">
        <v>170.98599243164062</v>
      </c>
      <c r="D3772" s="72">
        <v>1.7098599672317505</v>
      </c>
    </row>
    <row r="3773" spans="1:4" ht="15.6" x14ac:dyDescent="0.3">
      <c r="A3773" s="33">
        <v>3772</v>
      </c>
      <c r="B3773" s="72">
        <v>156.843994140625</v>
      </c>
      <c r="C3773" s="72">
        <v>156.843994140625</v>
      </c>
      <c r="D3773" s="72">
        <v>1.5684399604797363</v>
      </c>
    </row>
    <row r="3774" spans="1:4" ht="15.6" x14ac:dyDescent="0.3">
      <c r="A3774" s="33">
        <v>3773</v>
      </c>
      <c r="B3774" s="72">
        <v>167.31199645996094</v>
      </c>
      <c r="C3774" s="72">
        <v>167.31199645996094</v>
      </c>
      <c r="D3774" s="72">
        <v>1.6731200218200684</v>
      </c>
    </row>
    <row r="3775" spans="1:4" ht="15.6" x14ac:dyDescent="0.3">
      <c r="A3775" s="33">
        <v>3774</v>
      </c>
      <c r="B3775" s="72">
        <v>126.22599792480469</v>
      </c>
      <c r="C3775" s="72">
        <v>126.22599792480469</v>
      </c>
      <c r="D3775" s="72">
        <v>1.2622599601745605</v>
      </c>
    </row>
    <row r="3776" spans="1:4" ht="15.6" x14ac:dyDescent="0.3">
      <c r="A3776" s="33">
        <v>3775</v>
      </c>
      <c r="B3776" s="72">
        <v>153.66099548339844</v>
      </c>
      <c r="C3776" s="72">
        <v>153.66099548339844</v>
      </c>
      <c r="D3776" s="72">
        <v>1.5366100072860718</v>
      </c>
    </row>
    <row r="3777" spans="1:4" ht="15.6" x14ac:dyDescent="0.3">
      <c r="A3777" s="33">
        <v>3776</v>
      </c>
      <c r="B3777" s="72">
        <v>128.04299926757813</v>
      </c>
      <c r="C3777" s="72">
        <v>128.04299926757813</v>
      </c>
      <c r="D3777" s="72">
        <v>1.2804299592971802</v>
      </c>
    </row>
    <row r="3778" spans="1:4" ht="15.6" x14ac:dyDescent="0.3">
      <c r="A3778" s="33">
        <v>3777</v>
      </c>
      <c r="B3778" s="72">
        <v>97.929000854492188</v>
      </c>
      <c r="C3778" s="72">
        <v>97.929000854492188</v>
      </c>
      <c r="D3778" s="72">
        <v>0.97929000854492188</v>
      </c>
    </row>
    <row r="3779" spans="1:4" ht="15.6" x14ac:dyDescent="0.3">
      <c r="A3779" s="33">
        <v>3778</v>
      </c>
      <c r="B3779" s="72">
        <v>107.26100158691406</v>
      </c>
      <c r="C3779" s="72">
        <v>107.26100158691406</v>
      </c>
      <c r="D3779" s="72">
        <v>1.0726100206375122</v>
      </c>
    </row>
    <row r="3780" spans="1:4" ht="15.6" x14ac:dyDescent="0.3">
      <c r="A3780" s="33">
        <v>3779</v>
      </c>
      <c r="B3780" s="72">
        <v>141.77400207519531</v>
      </c>
      <c r="C3780" s="72">
        <v>141.77400207519531</v>
      </c>
      <c r="D3780" s="72">
        <v>1.4177399873733521</v>
      </c>
    </row>
    <row r="3781" spans="1:4" ht="15.6" x14ac:dyDescent="0.3">
      <c r="A3781" s="33">
        <v>3780</v>
      </c>
      <c r="B3781" s="72">
        <v>125.84700012207031</v>
      </c>
      <c r="C3781" s="72">
        <v>125.84700012207031</v>
      </c>
      <c r="D3781" s="72">
        <v>1.2584700584411621</v>
      </c>
    </row>
    <row r="3782" spans="1:4" ht="15.6" x14ac:dyDescent="0.3">
      <c r="A3782" s="33">
        <v>3781</v>
      </c>
      <c r="B3782" s="72">
        <v>94.785499572753906</v>
      </c>
      <c r="C3782" s="72">
        <v>94.785499572753906</v>
      </c>
      <c r="D3782" s="72">
        <v>0.94785499572753906</v>
      </c>
    </row>
    <row r="3783" spans="1:4" ht="15.6" x14ac:dyDescent="0.3">
      <c r="A3783" s="33">
        <v>3782</v>
      </c>
      <c r="B3783" s="72">
        <v>6.6004600524902344</v>
      </c>
      <c r="C3783" s="72">
        <v>6.6004600524902344</v>
      </c>
      <c r="D3783" s="72">
        <v>6.6004596650600433E-2</v>
      </c>
    </row>
    <row r="3784" spans="1:4" ht="15.6" x14ac:dyDescent="0.3">
      <c r="A3784" s="33">
        <v>3783</v>
      </c>
      <c r="B3784" s="72">
        <v>-17.3927001953125</v>
      </c>
      <c r="C3784" s="72">
        <v>0</v>
      </c>
      <c r="D3784" s="72">
        <v>0</v>
      </c>
    </row>
    <row r="3785" spans="1:4" ht="15.6" x14ac:dyDescent="0.3">
      <c r="A3785" s="33">
        <v>3784</v>
      </c>
      <c r="B3785" s="72">
        <v>228.49200439453125</v>
      </c>
      <c r="C3785" s="72">
        <v>228.49200439453125</v>
      </c>
      <c r="D3785" s="72">
        <v>2.2849199771881104</v>
      </c>
    </row>
    <row r="3786" spans="1:4" ht="15.6" x14ac:dyDescent="0.3">
      <c r="A3786" s="33">
        <v>3785</v>
      </c>
      <c r="B3786" s="72">
        <v>226.35000610351562</v>
      </c>
      <c r="C3786" s="72">
        <v>226.35000610351562</v>
      </c>
      <c r="D3786" s="72">
        <v>2.2634999752044678</v>
      </c>
    </row>
    <row r="3787" spans="1:4" ht="15.6" x14ac:dyDescent="0.3">
      <c r="A3787" s="33">
        <v>3786</v>
      </c>
      <c r="B3787" s="72">
        <v>230.17399597167969</v>
      </c>
      <c r="C3787" s="72">
        <v>230.17399597167969</v>
      </c>
      <c r="D3787" s="72">
        <v>2.3017399311065674</v>
      </c>
    </row>
    <row r="3788" spans="1:4" ht="15.6" x14ac:dyDescent="0.3">
      <c r="A3788" s="33">
        <v>3787</v>
      </c>
      <c r="B3788" s="72">
        <v>170.67100524902344</v>
      </c>
      <c r="C3788" s="72">
        <v>170.67100524902344</v>
      </c>
      <c r="D3788" s="72">
        <v>1.7067099809646606</v>
      </c>
    </row>
    <row r="3789" spans="1:4" ht="15.6" x14ac:dyDescent="0.3">
      <c r="A3789" s="33">
        <v>3788</v>
      </c>
      <c r="B3789" s="72">
        <v>197.33000183105469</v>
      </c>
      <c r="C3789" s="72">
        <v>197.33000183105469</v>
      </c>
      <c r="D3789" s="72">
        <v>1.9732999801635742</v>
      </c>
    </row>
    <row r="3790" spans="1:4" ht="15.6" x14ac:dyDescent="0.3">
      <c r="A3790" s="33">
        <v>3789</v>
      </c>
      <c r="B3790" s="72">
        <v>219.79800415039062</v>
      </c>
      <c r="C3790" s="72">
        <v>219.79800415039062</v>
      </c>
      <c r="D3790" s="72">
        <v>2.1979799270629883</v>
      </c>
    </row>
    <row r="3791" spans="1:4" ht="15.6" x14ac:dyDescent="0.3">
      <c r="A3791" s="33">
        <v>3790</v>
      </c>
      <c r="B3791" s="72">
        <v>212.57000732421875</v>
      </c>
      <c r="C3791" s="72">
        <v>212.57000732421875</v>
      </c>
      <c r="D3791" s="72">
        <v>2.1257100105285645</v>
      </c>
    </row>
    <row r="3792" spans="1:4" ht="15.6" x14ac:dyDescent="0.3">
      <c r="A3792" s="33">
        <v>3791</v>
      </c>
      <c r="B3792" s="72">
        <v>222.81900024414062</v>
      </c>
      <c r="C3792" s="72">
        <v>222.81900024414062</v>
      </c>
      <c r="D3792" s="72">
        <v>2.2281899452209473</v>
      </c>
    </row>
    <row r="3793" spans="1:4" ht="15.6" x14ac:dyDescent="0.3">
      <c r="A3793" s="33">
        <v>3792</v>
      </c>
      <c r="B3793" s="72">
        <v>194.95100402832031</v>
      </c>
      <c r="C3793" s="72">
        <v>194.95100402832031</v>
      </c>
      <c r="D3793" s="72">
        <v>1.9495099782943726</v>
      </c>
    </row>
    <row r="3794" spans="1:4" ht="15.6" x14ac:dyDescent="0.3">
      <c r="A3794" s="33">
        <v>3793</v>
      </c>
      <c r="B3794" s="72">
        <v>173.85000610351562</v>
      </c>
      <c r="C3794" s="72">
        <v>173.85000610351562</v>
      </c>
      <c r="D3794" s="72">
        <v>1.7384999990463257</v>
      </c>
    </row>
    <row r="3795" spans="1:4" ht="15.6" x14ac:dyDescent="0.3">
      <c r="A3795" s="33">
        <v>3794</v>
      </c>
      <c r="B3795" s="72">
        <v>162.10600280761719</v>
      </c>
      <c r="C3795" s="72">
        <v>162.10600280761719</v>
      </c>
      <c r="D3795" s="72">
        <v>1.6210600137710571</v>
      </c>
    </row>
    <row r="3796" spans="1:4" ht="15.6" x14ac:dyDescent="0.3">
      <c r="A3796" s="33">
        <v>3795</v>
      </c>
      <c r="B3796" s="72">
        <v>135.28399658203125</v>
      </c>
      <c r="C3796" s="72">
        <v>135.28399658203125</v>
      </c>
      <c r="D3796" s="72">
        <v>1.3528399467468262</v>
      </c>
    </row>
    <row r="3797" spans="1:4" ht="15.6" x14ac:dyDescent="0.3">
      <c r="A3797" s="33">
        <v>3796</v>
      </c>
      <c r="B3797" s="72">
        <v>154.27999877929687</v>
      </c>
      <c r="C3797" s="72">
        <v>154.27999877929687</v>
      </c>
      <c r="D3797" s="72">
        <v>1.5427999496459961</v>
      </c>
    </row>
    <row r="3798" spans="1:4" ht="15.6" x14ac:dyDescent="0.3">
      <c r="A3798" s="33">
        <v>3797</v>
      </c>
      <c r="B3798" s="72">
        <v>151.84599304199219</v>
      </c>
      <c r="C3798" s="72">
        <v>151.84599304199219</v>
      </c>
      <c r="D3798" s="72">
        <v>1.5184600353240967</v>
      </c>
    </row>
    <row r="3799" spans="1:4" ht="15.6" x14ac:dyDescent="0.3">
      <c r="A3799" s="33">
        <v>3798</v>
      </c>
      <c r="B3799" s="72">
        <v>125.33599853515625</v>
      </c>
      <c r="C3799" s="72">
        <v>125.33599853515625</v>
      </c>
      <c r="D3799" s="72">
        <v>1.2533600330352783</v>
      </c>
    </row>
    <row r="3800" spans="1:4" ht="15.6" x14ac:dyDescent="0.3">
      <c r="A3800" s="33">
        <v>3799</v>
      </c>
      <c r="B3800" s="72">
        <v>108.22899627685547</v>
      </c>
      <c r="C3800" s="72">
        <v>108.22899627685547</v>
      </c>
      <c r="D3800" s="72">
        <v>1.0822900533676147</v>
      </c>
    </row>
    <row r="3801" spans="1:4" ht="15.6" x14ac:dyDescent="0.3">
      <c r="A3801" s="33">
        <v>3800</v>
      </c>
      <c r="B3801" s="72">
        <v>66.749000549316406</v>
      </c>
      <c r="C3801" s="72">
        <v>66.749000549316406</v>
      </c>
      <c r="D3801" s="72">
        <v>0.66749000549316406</v>
      </c>
    </row>
    <row r="3802" spans="1:4" ht="15.6" x14ac:dyDescent="0.3">
      <c r="A3802" s="33">
        <v>3801</v>
      </c>
      <c r="B3802" s="72">
        <v>230.40699768066406</v>
      </c>
      <c r="C3802" s="72">
        <v>230.40699768066406</v>
      </c>
      <c r="D3802" s="72">
        <v>2.304069995880127</v>
      </c>
    </row>
    <row r="3803" spans="1:4" ht="15.6" x14ac:dyDescent="0.3">
      <c r="A3803" s="33">
        <v>3802</v>
      </c>
      <c r="B3803" s="72">
        <v>219.09300231933594</v>
      </c>
      <c r="C3803" s="72">
        <v>219.09300231933594</v>
      </c>
      <c r="D3803" s="72">
        <v>2.1909298896789551</v>
      </c>
    </row>
    <row r="3804" spans="1:4" ht="15.6" x14ac:dyDescent="0.3">
      <c r="A3804" s="33">
        <v>3803</v>
      </c>
      <c r="B3804" s="72">
        <v>228.4530029296875</v>
      </c>
      <c r="C3804" s="72">
        <v>228.4530029296875</v>
      </c>
      <c r="D3804" s="72">
        <v>2.2845299243927002</v>
      </c>
    </row>
    <row r="3805" spans="1:4" ht="15.6" x14ac:dyDescent="0.3">
      <c r="A3805" s="33">
        <v>3804</v>
      </c>
      <c r="B3805" s="72">
        <v>182.31300354003906</v>
      </c>
      <c r="C3805" s="72">
        <v>182.31300354003906</v>
      </c>
      <c r="D3805" s="72">
        <v>1.8231300115585327</v>
      </c>
    </row>
    <row r="3806" spans="1:4" ht="15.6" x14ac:dyDescent="0.3">
      <c r="A3806" s="33">
        <v>3805</v>
      </c>
      <c r="B3806" s="72">
        <v>208.89799499511719</v>
      </c>
      <c r="C3806" s="72">
        <v>208.89799499511719</v>
      </c>
      <c r="D3806" s="72">
        <v>2.088979959487915</v>
      </c>
    </row>
    <row r="3807" spans="1:4" ht="15.6" x14ac:dyDescent="0.3">
      <c r="A3807" s="33">
        <v>3806</v>
      </c>
      <c r="B3807" s="72">
        <v>210.74099731445312</v>
      </c>
      <c r="C3807" s="72">
        <v>210.74099731445312</v>
      </c>
      <c r="D3807" s="72">
        <v>2.1074099540710449</v>
      </c>
    </row>
    <row r="3808" spans="1:4" ht="15.6" x14ac:dyDescent="0.3">
      <c r="A3808" s="33">
        <v>3807</v>
      </c>
      <c r="B3808" s="72">
        <v>219.10800170898437</v>
      </c>
      <c r="C3808" s="72">
        <v>219.10800170898437</v>
      </c>
      <c r="D3808" s="72">
        <v>2.1910800933837891</v>
      </c>
    </row>
    <row r="3809" spans="1:4" ht="15.6" x14ac:dyDescent="0.3">
      <c r="A3809" s="33">
        <v>3808</v>
      </c>
      <c r="B3809" s="72">
        <v>210.90699768066406</v>
      </c>
      <c r="C3809" s="72">
        <v>210.90699768066406</v>
      </c>
      <c r="D3809" s="72">
        <v>2.1090700626373291</v>
      </c>
    </row>
    <row r="3810" spans="1:4" ht="15.6" x14ac:dyDescent="0.3">
      <c r="A3810" s="33">
        <v>3809</v>
      </c>
      <c r="B3810" s="72">
        <v>188.52799987792969</v>
      </c>
      <c r="C3810" s="72">
        <v>188.52799987792969</v>
      </c>
      <c r="D3810" s="72">
        <v>1.8852800130844116</v>
      </c>
    </row>
    <row r="3811" spans="1:4" ht="15.6" x14ac:dyDescent="0.3">
      <c r="A3811" s="33">
        <v>3810</v>
      </c>
      <c r="B3811" s="72">
        <v>122.15699768066406</v>
      </c>
      <c r="C3811" s="72">
        <v>122.15699768066406</v>
      </c>
      <c r="D3811" s="72">
        <v>1.2215700149536133</v>
      </c>
    </row>
    <row r="3812" spans="1:4" ht="15.6" x14ac:dyDescent="0.3">
      <c r="A3812" s="33">
        <v>3811</v>
      </c>
      <c r="B3812" s="72">
        <v>138.79800415039062</v>
      </c>
      <c r="C3812" s="72">
        <v>138.79800415039062</v>
      </c>
      <c r="D3812" s="72">
        <v>1.3879799842834473</v>
      </c>
    </row>
    <row r="3813" spans="1:4" ht="15.6" x14ac:dyDescent="0.3">
      <c r="A3813" s="33">
        <v>3812</v>
      </c>
      <c r="B3813" s="72">
        <v>175.94700622558594</v>
      </c>
      <c r="C3813" s="72">
        <v>175.94700622558594</v>
      </c>
      <c r="D3813" s="72">
        <v>1.7594699859619141</v>
      </c>
    </row>
    <row r="3814" spans="1:4" ht="15.6" x14ac:dyDescent="0.3">
      <c r="A3814" s="33">
        <v>3813</v>
      </c>
      <c r="B3814" s="72">
        <v>146.01300048828125</v>
      </c>
      <c r="C3814" s="72">
        <v>146.01300048828125</v>
      </c>
      <c r="D3814" s="72">
        <v>1.460129976272583</v>
      </c>
    </row>
    <row r="3815" spans="1:4" ht="15.6" x14ac:dyDescent="0.3">
      <c r="A3815" s="33">
        <v>3814</v>
      </c>
      <c r="B3815" s="72">
        <v>166.20100402832031</v>
      </c>
      <c r="C3815" s="72">
        <v>166.20100402832031</v>
      </c>
      <c r="D3815" s="72">
        <v>1.6620099544525146</v>
      </c>
    </row>
    <row r="3816" spans="1:4" ht="15.6" x14ac:dyDescent="0.3">
      <c r="A3816" s="33">
        <v>3815</v>
      </c>
      <c r="B3816" s="72">
        <v>103.67600250244141</v>
      </c>
      <c r="C3816" s="72">
        <v>103.67600250244141</v>
      </c>
      <c r="D3816" s="72">
        <v>1.0367599725723267</v>
      </c>
    </row>
    <row r="3817" spans="1:4" ht="15.6" x14ac:dyDescent="0.3">
      <c r="A3817" s="33">
        <v>3816</v>
      </c>
      <c r="B3817" s="72">
        <v>116.00399780273437</v>
      </c>
      <c r="C3817" s="72">
        <v>116.00399780273437</v>
      </c>
      <c r="D3817" s="72">
        <v>1.160040020942688</v>
      </c>
    </row>
    <row r="3818" spans="1:4" ht="15.6" x14ac:dyDescent="0.3">
      <c r="A3818" s="33">
        <v>3817</v>
      </c>
      <c r="B3818" s="72">
        <v>217.18299865722656</v>
      </c>
      <c r="C3818" s="72">
        <v>217.18299865722656</v>
      </c>
      <c r="D3818" s="72">
        <v>2.1718299388885498</v>
      </c>
    </row>
    <row r="3819" spans="1:4" ht="15.6" x14ac:dyDescent="0.3">
      <c r="A3819" s="33">
        <v>3818</v>
      </c>
      <c r="B3819" s="72">
        <v>224.69500732421875</v>
      </c>
      <c r="C3819" s="72">
        <v>224.69500732421875</v>
      </c>
      <c r="D3819" s="72">
        <v>2.2469499111175537</v>
      </c>
    </row>
    <row r="3820" spans="1:4" ht="15.6" x14ac:dyDescent="0.3">
      <c r="A3820" s="33">
        <v>3819</v>
      </c>
      <c r="B3820" s="72">
        <v>218.81700134277344</v>
      </c>
      <c r="C3820" s="72">
        <v>218.81700134277344</v>
      </c>
      <c r="D3820" s="72">
        <v>2.1881699562072754</v>
      </c>
    </row>
    <row r="3821" spans="1:4" ht="15.6" x14ac:dyDescent="0.3">
      <c r="A3821" s="33">
        <v>3820</v>
      </c>
      <c r="B3821" s="72">
        <v>191.35800170898437</v>
      </c>
      <c r="C3821" s="72">
        <v>191.35800170898437</v>
      </c>
      <c r="D3821" s="72">
        <v>1.9135799407958984</v>
      </c>
    </row>
    <row r="3822" spans="1:4" ht="15.6" x14ac:dyDescent="0.3">
      <c r="A3822" s="33">
        <v>3821</v>
      </c>
      <c r="B3822" s="72">
        <v>170.2550048828125</v>
      </c>
      <c r="C3822" s="72">
        <v>170.2550048828125</v>
      </c>
      <c r="D3822" s="72">
        <v>1.7025500535964966</v>
      </c>
    </row>
    <row r="3823" spans="1:4" ht="15.6" x14ac:dyDescent="0.3">
      <c r="A3823" s="33">
        <v>3822</v>
      </c>
      <c r="B3823" s="72">
        <v>162.38800048828125</v>
      </c>
      <c r="C3823" s="72">
        <v>162.38800048828125</v>
      </c>
      <c r="D3823" s="72">
        <v>1.6238800287246704</v>
      </c>
    </row>
    <row r="3824" spans="1:4" ht="15.6" x14ac:dyDescent="0.3">
      <c r="A3824" s="33">
        <v>3823</v>
      </c>
      <c r="B3824" s="72">
        <v>164.95399475097656</v>
      </c>
      <c r="C3824" s="72">
        <v>164.95399475097656</v>
      </c>
      <c r="D3824" s="72">
        <v>1.6495399475097656</v>
      </c>
    </row>
    <row r="3825" spans="1:4" ht="15.6" x14ac:dyDescent="0.3">
      <c r="A3825" s="33">
        <v>3824</v>
      </c>
      <c r="B3825" s="72">
        <v>159.98300170898437</v>
      </c>
      <c r="C3825" s="72">
        <v>159.98300170898437</v>
      </c>
      <c r="D3825" s="72">
        <v>1.5998300313949585</v>
      </c>
    </row>
    <row r="3826" spans="1:4" ht="15.6" x14ac:dyDescent="0.3">
      <c r="A3826" s="33">
        <v>3825</v>
      </c>
      <c r="B3826" s="72">
        <v>175.96800231933594</v>
      </c>
      <c r="C3826" s="72">
        <v>175.96800231933594</v>
      </c>
      <c r="D3826" s="72">
        <v>1.7596800327301025</v>
      </c>
    </row>
    <row r="3827" spans="1:4" ht="15.6" x14ac:dyDescent="0.3">
      <c r="A3827" s="33">
        <v>3826</v>
      </c>
      <c r="B3827" s="72">
        <v>156.9739990234375</v>
      </c>
      <c r="C3827" s="72">
        <v>156.9739990234375</v>
      </c>
      <c r="D3827" s="72">
        <v>1.5697400569915771</v>
      </c>
    </row>
    <row r="3828" spans="1:4" ht="15.6" x14ac:dyDescent="0.3">
      <c r="A3828" s="33">
        <v>3827</v>
      </c>
      <c r="B3828" s="72">
        <v>154.6719970703125</v>
      </c>
      <c r="C3828" s="72">
        <v>154.6719970703125</v>
      </c>
      <c r="D3828" s="72">
        <v>1.546720027923584</v>
      </c>
    </row>
    <row r="3829" spans="1:4" ht="15.6" x14ac:dyDescent="0.3">
      <c r="A3829" s="33">
        <v>3828</v>
      </c>
      <c r="B3829" s="72">
        <v>92.643501281738281</v>
      </c>
      <c r="C3829" s="72">
        <v>92.643501281738281</v>
      </c>
      <c r="D3829" s="72">
        <v>0.92643499374389648</v>
      </c>
    </row>
    <row r="3830" spans="1:4" ht="15.6" x14ac:dyDescent="0.3">
      <c r="A3830" s="33">
        <v>3829</v>
      </c>
      <c r="B3830" s="72">
        <v>124.37100219726562</v>
      </c>
      <c r="C3830" s="72">
        <v>124.37100219726562</v>
      </c>
      <c r="D3830" s="72">
        <v>1.2437100410461426</v>
      </c>
    </row>
    <row r="3831" spans="1:4" ht="15.6" x14ac:dyDescent="0.3">
      <c r="A3831" s="33">
        <v>3830</v>
      </c>
      <c r="B3831" s="72">
        <v>114.19300079345703</v>
      </c>
      <c r="C3831" s="72">
        <v>114.19300079345703</v>
      </c>
      <c r="D3831" s="72">
        <v>1.1419299840927124</v>
      </c>
    </row>
    <row r="3832" spans="1:4" ht="15.6" x14ac:dyDescent="0.3">
      <c r="A3832" s="33">
        <v>3831</v>
      </c>
      <c r="B3832" s="72">
        <v>139.10499572753906</v>
      </c>
      <c r="C3832" s="72">
        <v>139.10499572753906</v>
      </c>
      <c r="D3832" s="72">
        <v>1.3910499811172485</v>
      </c>
    </row>
    <row r="3833" spans="1:4" ht="15.6" x14ac:dyDescent="0.3">
      <c r="A3833" s="33">
        <v>3832</v>
      </c>
      <c r="B3833" s="72">
        <v>197.85699462890625</v>
      </c>
      <c r="C3833" s="72">
        <v>197.85699462890625</v>
      </c>
      <c r="D3833" s="72">
        <v>1.9785699844360352</v>
      </c>
    </row>
    <row r="3834" spans="1:4" ht="15.6" x14ac:dyDescent="0.3">
      <c r="A3834" s="33">
        <v>3833</v>
      </c>
      <c r="B3834" s="72">
        <v>173.89599609375</v>
      </c>
      <c r="C3834" s="72">
        <v>173.89599609375</v>
      </c>
      <c r="D3834" s="72">
        <v>1.7389600276947021</v>
      </c>
    </row>
    <row r="3835" spans="1:4" ht="15.6" x14ac:dyDescent="0.3">
      <c r="A3835" s="33">
        <v>3834</v>
      </c>
      <c r="B3835" s="72">
        <v>201.7239990234375</v>
      </c>
      <c r="C3835" s="72">
        <v>201.7239990234375</v>
      </c>
      <c r="D3835" s="72">
        <v>2.017240047454834</v>
      </c>
    </row>
    <row r="3836" spans="1:4" ht="15.6" x14ac:dyDescent="0.3">
      <c r="A3836" s="33">
        <v>3835</v>
      </c>
      <c r="B3836" s="72">
        <v>231.14799499511719</v>
      </c>
      <c r="C3836" s="72">
        <v>231.14799499511719</v>
      </c>
      <c r="D3836" s="72">
        <v>2.3114800453186035</v>
      </c>
    </row>
    <row r="3837" spans="1:4" ht="15.6" x14ac:dyDescent="0.3">
      <c r="A3837" s="33">
        <v>3836</v>
      </c>
      <c r="B3837" s="72">
        <v>217.65699768066406</v>
      </c>
      <c r="C3837" s="72">
        <v>217.65699768066406</v>
      </c>
      <c r="D3837" s="72">
        <v>2.176569938659668</v>
      </c>
    </row>
    <row r="3838" spans="1:4" ht="15.6" x14ac:dyDescent="0.3">
      <c r="A3838" s="33">
        <v>3837</v>
      </c>
      <c r="B3838" s="72">
        <v>194.58299255371094</v>
      </c>
      <c r="C3838" s="72">
        <v>194.58299255371094</v>
      </c>
      <c r="D3838" s="72">
        <v>1.9458299875259399</v>
      </c>
    </row>
    <row r="3839" spans="1:4" ht="15.6" x14ac:dyDescent="0.3">
      <c r="A3839" s="33">
        <v>3838</v>
      </c>
      <c r="B3839" s="72">
        <v>186.29200744628906</v>
      </c>
      <c r="C3839" s="72">
        <v>186.29200744628906</v>
      </c>
      <c r="D3839" s="72">
        <v>1.8629200458526611</v>
      </c>
    </row>
    <row r="3840" spans="1:4" ht="15.6" x14ac:dyDescent="0.3">
      <c r="A3840" s="33">
        <v>3839</v>
      </c>
      <c r="B3840" s="72">
        <v>183.20500183105469</v>
      </c>
      <c r="C3840" s="72">
        <v>183.20500183105469</v>
      </c>
      <c r="D3840" s="72">
        <v>1.8320499658584595</v>
      </c>
    </row>
    <row r="3841" spans="1:4" ht="15.6" x14ac:dyDescent="0.3">
      <c r="A3841" s="33">
        <v>3840</v>
      </c>
      <c r="B3841" s="72">
        <v>184.14599609375</v>
      </c>
      <c r="C3841" s="72">
        <v>184.14599609375</v>
      </c>
      <c r="D3841" s="72">
        <v>1.8414599895477295</v>
      </c>
    </row>
    <row r="3842" spans="1:4" ht="15.6" x14ac:dyDescent="0.3">
      <c r="A3842" s="33">
        <v>3841</v>
      </c>
      <c r="B3842" s="72">
        <v>157.44999694824219</v>
      </c>
      <c r="C3842" s="72">
        <v>157.44999694824219</v>
      </c>
      <c r="D3842" s="72">
        <v>1.5744999647140503</v>
      </c>
    </row>
    <row r="3843" spans="1:4" ht="15.6" x14ac:dyDescent="0.3">
      <c r="A3843" s="33">
        <v>3842</v>
      </c>
      <c r="B3843" s="72">
        <v>183.31500244140625</v>
      </c>
      <c r="C3843" s="72">
        <v>183.31500244140625</v>
      </c>
      <c r="D3843" s="72">
        <v>1.8331500291824341</v>
      </c>
    </row>
    <row r="3844" spans="1:4" ht="15.6" x14ac:dyDescent="0.3">
      <c r="A3844" s="33">
        <v>3843</v>
      </c>
      <c r="B3844" s="72">
        <v>165.92399597167969</v>
      </c>
      <c r="C3844" s="72">
        <v>165.92399597167969</v>
      </c>
      <c r="D3844" s="72">
        <v>1.6592400074005127</v>
      </c>
    </row>
    <row r="3845" spans="1:4" ht="15.6" x14ac:dyDescent="0.3">
      <c r="A3845" s="33">
        <v>3844</v>
      </c>
      <c r="B3845" s="72">
        <v>169.79800415039062</v>
      </c>
      <c r="C3845" s="72">
        <v>169.79800415039062</v>
      </c>
      <c r="D3845" s="72">
        <v>1.6979800462722778</v>
      </c>
    </row>
    <row r="3846" spans="1:4" ht="15.6" x14ac:dyDescent="0.3">
      <c r="A3846" s="33">
        <v>3845</v>
      </c>
      <c r="B3846" s="72">
        <v>154.656005859375</v>
      </c>
      <c r="C3846" s="72">
        <v>154.656005859375</v>
      </c>
      <c r="D3846" s="72">
        <v>1.5465600490570068</v>
      </c>
    </row>
    <row r="3847" spans="1:4" ht="15.6" x14ac:dyDescent="0.3">
      <c r="A3847" s="33">
        <v>3846</v>
      </c>
      <c r="B3847" s="72">
        <v>184.99200439453125</v>
      </c>
      <c r="C3847" s="72">
        <v>184.99200439453125</v>
      </c>
      <c r="D3847" s="72">
        <v>1.8499200344085693</v>
      </c>
    </row>
    <row r="3848" spans="1:4" ht="15.6" x14ac:dyDescent="0.3">
      <c r="A3848" s="33">
        <v>3847</v>
      </c>
      <c r="B3848" s="72">
        <v>171.82099914550781</v>
      </c>
      <c r="C3848" s="72">
        <v>171.82099914550781</v>
      </c>
      <c r="D3848" s="72">
        <v>1.718209981918335</v>
      </c>
    </row>
    <row r="3849" spans="1:4" ht="15.6" x14ac:dyDescent="0.3">
      <c r="A3849" s="33">
        <v>3848</v>
      </c>
      <c r="B3849" s="72">
        <v>185.39500427246094</v>
      </c>
      <c r="C3849" s="72">
        <v>185.39500427246094</v>
      </c>
      <c r="D3849" s="72">
        <v>1.853950023651123</v>
      </c>
    </row>
    <row r="3850" spans="1:4" ht="15.6" x14ac:dyDescent="0.3">
      <c r="A3850" s="33">
        <v>3849</v>
      </c>
      <c r="B3850" s="72">
        <v>202.86300659179687</v>
      </c>
      <c r="C3850" s="72">
        <v>202.86300659179687</v>
      </c>
      <c r="D3850" s="72">
        <v>2.0286300182342529</v>
      </c>
    </row>
    <row r="3851" spans="1:4" ht="15.6" x14ac:dyDescent="0.3">
      <c r="A3851" s="33">
        <v>3850</v>
      </c>
      <c r="B3851" s="72">
        <v>202.19200134277344</v>
      </c>
      <c r="C3851" s="72">
        <v>202.19200134277344</v>
      </c>
      <c r="D3851" s="72">
        <v>2.0219199657440186</v>
      </c>
    </row>
    <row r="3852" spans="1:4" ht="15.6" x14ac:dyDescent="0.3">
      <c r="A3852" s="33">
        <v>3851</v>
      </c>
      <c r="B3852" s="72">
        <v>223.7969970703125</v>
      </c>
      <c r="C3852" s="72">
        <v>223.7969970703125</v>
      </c>
      <c r="D3852" s="72">
        <v>2.2379701137542725</v>
      </c>
    </row>
    <row r="3853" spans="1:4" ht="15.6" x14ac:dyDescent="0.3">
      <c r="A3853" s="33">
        <v>3852</v>
      </c>
      <c r="B3853" s="72">
        <v>223.41200256347656</v>
      </c>
      <c r="C3853" s="72">
        <v>223.41200256347656</v>
      </c>
      <c r="D3853" s="72">
        <v>2.2341198921203613</v>
      </c>
    </row>
    <row r="3854" spans="1:4" ht="15.6" x14ac:dyDescent="0.3">
      <c r="A3854" s="33">
        <v>3853</v>
      </c>
      <c r="B3854" s="72">
        <v>201.12699890136719</v>
      </c>
      <c r="C3854" s="72">
        <v>201.12699890136719</v>
      </c>
      <c r="D3854" s="72">
        <v>2.0112700462341309</v>
      </c>
    </row>
    <row r="3855" spans="1:4" ht="15.6" x14ac:dyDescent="0.3">
      <c r="A3855" s="33">
        <v>3854</v>
      </c>
      <c r="B3855" s="72">
        <v>192.22999572753906</v>
      </c>
      <c r="C3855" s="72">
        <v>192.22999572753906</v>
      </c>
      <c r="D3855" s="72">
        <v>1.9222999811172485</v>
      </c>
    </row>
    <row r="3856" spans="1:4" ht="15.6" x14ac:dyDescent="0.3">
      <c r="A3856" s="33">
        <v>3855</v>
      </c>
      <c r="B3856" s="72">
        <v>194.51899719238281</v>
      </c>
      <c r="C3856" s="72">
        <v>194.51899719238281</v>
      </c>
      <c r="D3856" s="72">
        <v>1.9451899528503418</v>
      </c>
    </row>
    <row r="3857" spans="1:4" ht="15.6" x14ac:dyDescent="0.3">
      <c r="A3857" s="33">
        <v>3856</v>
      </c>
      <c r="B3857" s="72">
        <v>204.10499572753906</v>
      </c>
      <c r="C3857" s="72">
        <v>204.10499572753906</v>
      </c>
      <c r="D3857" s="72">
        <v>2.0410499572753906</v>
      </c>
    </row>
    <row r="3858" spans="1:4" ht="15.6" x14ac:dyDescent="0.3">
      <c r="A3858" s="33">
        <v>3857</v>
      </c>
      <c r="B3858" s="72">
        <v>194.72000122070312</v>
      </c>
      <c r="C3858" s="72">
        <v>194.72000122070312</v>
      </c>
      <c r="D3858" s="72">
        <v>1.9471999406814575</v>
      </c>
    </row>
    <row r="3859" spans="1:4" ht="15.6" x14ac:dyDescent="0.3">
      <c r="A3859" s="33">
        <v>3858</v>
      </c>
      <c r="B3859" s="72">
        <v>212.07000732421875</v>
      </c>
      <c r="C3859" s="72">
        <v>212.07000732421875</v>
      </c>
      <c r="D3859" s="72">
        <v>2.1206998825073242</v>
      </c>
    </row>
    <row r="3860" spans="1:4" ht="15.6" x14ac:dyDescent="0.3">
      <c r="A3860" s="33">
        <v>3859</v>
      </c>
      <c r="B3860" s="72">
        <v>213.99699401855469</v>
      </c>
      <c r="C3860" s="72">
        <v>213.99699401855469</v>
      </c>
      <c r="D3860" s="72">
        <v>2.139970064163208</v>
      </c>
    </row>
    <row r="3861" spans="1:4" ht="15.6" x14ac:dyDescent="0.3">
      <c r="A3861" s="33">
        <v>3860</v>
      </c>
      <c r="B3861" s="72">
        <v>233.33299255371094</v>
      </c>
      <c r="C3861" s="72">
        <v>233.33299255371094</v>
      </c>
      <c r="D3861" s="72">
        <v>2.3333299160003662</v>
      </c>
    </row>
    <row r="3862" spans="1:4" ht="15.6" x14ac:dyDescent="0.3">
      <c r="A3862" s="33">
        <v>3861</v>
      </c>
      <c r="B3862" s="72">
        <v>227.04200744628906</v>
      </c>
      <c r="C3862" s="72">
        <v>227.04200744628906</v>
      </c>
      <c r="D3862" s="72">
        <v>2.2704200744628906</v>
      </c>
    </row>
    <row r="3863" spans="1:4" ht="15.6" x14ac:dyDescent="0.3">
      <c r="A3863" s="33">
        <v>3862</v>
      </c>
      <c r="B3863" s="72">
        <v>184.20599365234375</v>
      </c>
      <c r="C3863" s="72">
        <v>184.20599365234375</v>
      </c>
      <c r="D3863" s="72">
        <v>1.8420599699020386</v>
      </c>
    </row>
    <row r="3864" spans="1:4" ht="15.6" x14ac:dyDescent="0.3">
      <c r="A3864" s="33">
        <v>3863</v>
      </c>
      <c r="B3864" s="72">
        <v>181.81199645996094</v>
      </c>
      <c r="C3864" s="72">
        <v>181.81199645996094</v>
      </c>
      <c r="D3864" s="72">
        <v>1.8181300163269043</v>
      </c>
    </row>
    <row r="3865" spans="1:4" ht="15.6" x14ac:dyDescent="0.3">
      <c r="A3865" s="33">
        <v>3864</v>
      </c>
      <c r="B3865" s="72">
        <v>176.07400512695312</v>
      </c>
      <c r="C3865" s="72">
        <v>176.07400512695312</v>
      </c>
      <c r="D3865" s="72">
        <v>1.7607400417327881</v>
      </c>
    </row>
    <row r="3866" spans="1:4" ht="15.6" x14ac:dyDescent="0.3">
      <c r="A3866" s="33">
        <v>3865</v>
      </c>
      <c r="B3866" s="72">
        <v>226.375</v>
      </c>
      <c r="C3866" s="72">
        <v>226.375</v>
      </c>
      <c r="D3866" s="72">
        <v>2.2637500762939453</v>
      </c>
    </row>
    <row r="3867" spans="1:4" ht="15.6" x14ac:dyDescent="0.3">
      <c r="A3867" s="33">
        <v>3866</v>
      </c>
      <c r="B3867" s="72">
        <v>231.26199340820312</v>
      </c>
      <c r="C3867" s="72">
        <v>231.26199340820312</v>
      </c>
      <c r="D3867" s="72">
        <v>2.3126199245452881</v>
      </c>
    </row>
    <row r="3868" spans="1:4" ht="15.6" x14ac:dyDescent="0.3">
      <c r="A3868" s="33">
        <v>3867</v>
      </c>
      <c r="B3868" s="72">
        <v>231.30799865722656</v>
      </c>
      <c r="C3868" s="72">
        <v>231.30799865722656</v>
      </c>
      <c r="D3868" s="72">
        <v>2.3130800724029541</v>
      </c>
    </row>
    <row r="3869" spans="1:4" ht="15.6" x14ac:dyDescent="0.3">
      <c r="A3869" s="33">
        <v>3868</v>
      </c>
      <c r="B3869" s="72">
        <v>216.43299865722656</v>
      </c>
      <c r="C3869" s="72">
        <v>216.43299865722656</v>
      </c>
      <c r="D3869" s="72">
        <v>2.164330005645752</v>
      </c>
    </row>
    <row r="3870" spans="1:4" ht="15.6" x14ac:dyDescent="0.3">
      <c r="A3870" s="33">
        <v>3869</v>
      </c>
      <c r="B3870" s="72">
        <v>198.11000061035156</v>
      </c>
      <c r="C3870" s="72">
        <v>198.11000061035156</v>
      </c>
      <c r="D3870" s="72">
        <v>1.9810999631881714</v>
      </c>
    </row>
    <row r="3871" spans="1:4" ht="15.6" x14ac:dyDescent="0.3">
      <c r="A3871" s="33">
        <v>3870</v>
      </c>
      <c r="B3871" s="72">
        <v>195.05499267578125</v>
      </c>
      <c r="C3871" s="72">
        <v>195.05499267578125</v>
      </c>
      <c r="D3871" s="72">
        <v>1.9505499601364136</v>
      </c>
    </row>
    <row r="3872" spans="1:4" ht="15.6" x14ac:dyDescent="0.3">
      <c r="A3872" s="33">
        <v>3871</v>
      </c>
      <c r="B3872" s="72">
        <v>194.86300659179687</v>
      </c>
      <c r="C3872" s="72">
        <v>194.86300659179687</v>
      </c>
      <c r="D3872" s="72">
        <v>1.9486299753189087</v>
      </c>
    </row>
    <row r="3873" spans="1:4" ht="15.6" x14ac:dyDescent="0.3">
      <c r="A3873" s="33">
        <v>3872</v>
      </c>
      <c r="B3873" s="72">
        <v>198.83599853515625</v>
      </c>
      <c r="C3873" s="72">
        <v>198.83599853515625</v>
      </c>
      <c r="D3873" s="72">
        <v>1.9883600473403931</v>
      </c>
    </row>
    <row r="3874" spans="1:4" ht="15.6" x14ac:dyDescent="0.3">
      <c r="A3874" s="33">
        <v>3873</v>
      </c>
      <c r="B3874" s="72">
        <v>210.43800354003906</v>
      </c>
      <c r="C3874" s="72">
        <v>210.43800354003906</v>
      </c>
      <c r="D3874" s="72">
        <v>2.1043798923492432</v>
      </c>
    </row>
    <row r="3875" spans="1:4" ht="15.6" x14ac:dyDescent="0.3">
      <c r="A3875" s="33">
        <v>3874</v>
      </c>
      <c r="B3875" s="72">
        <v>222.26400756835937</v>
      </c>
      <c r="C3875" s="72">
        <v>222.26400756835937</v>
      </c>
      <c r="D3875" s="72">
        <v>2.2226400375366211</v>
      </c>
    </row>
    <row r="3876" spans="1:4" ht="15.6" x14ac:dyDescent="0.3">
      <c r="A3876" s="33">
        <v>3875</v>
      </c>
      <c r="B3876" s="72">
        <v>217.95500183105469</v>
      </c>
      <c r="C3876" s="72">
        <v>217.95500183105469</v>
      </c>
      <c r="D3876" s="72">
        <v>2.1795499324798584</v>
      </c>
    </row>
    <row r="3877" spans="1:4" ht="15.6" x14ac:dyDescent="0.3">
      <c r="A3877" s="33">
        <v>3876</v>
      </c>
      <c r="B3877" s="72">
        <v>195.61199951171875</v>
      </c>
      <c r="C3877" s="72">
        <v>195.61199951171875</v>
      </c>
      <c r="D3877" s="72">
        <v>1.9561200141906738</v>
      </c>
    </row>
    <row r="3878" spans="1:4" ht="15.6" x14ac:dyDescent="0.3">
      <c r="A3878" s="33">
        <v>3877</v>
      </c>
      <c r="B3878" s="72">
        <v>199.87399291992187</v>
      </c>
      <c r="C3878" s="72">
        <v>199.87399291992187</v>
      </c>
      <c r="D3878" s="72">
        <v>1.9987399578094482</v>
      </c>
    </row>
    <row r="3879" spans="1:4" ht="15.6" x14ac:dyDescent="0.3">
      <c r="A3879" s="33">
        <v>3878</v>
      </c>
      <c r="B3879" s="72">
        <v>221.00700378417969</v>
      </c>
      <c r="C3879" s="72">
        <v>221.00700378417969</v>
      </c>
      <c r="D3879" s="72">
        <v>2.2100698947906494</v>
      </c>
    </row>
    <row r="3880" spans="1:4" ht="15.6" x14ac:dyDescent="0.3">
      <c r="A3880" s="33">
        <v>3879</v>
      </c>
      <c r="B3880" s="72">
        <v>221.67500305175781</v>
      </c>
      <c r="C3880" s="72">
        <v>221.67500305175781</v>
      </c>
      <c r="D3880" s="72">
        <v>2.216749906539917</v>
      </c>
    </row>
    <row r="3881" spans="1:4" ht="15.6" x14ac:dyDescent="0.3">
      <c r="A3881" s="33">
        <v>3880</v>
      </c>
      <c r="B3881" s="72">
        <v>215.16900634765625</v>
      </c>
      <c r="C3881" s="72">
        <v>215.16900634765625</v>
      </c>
      <c r="D3881" s="72">
        <v>2.1517000198364258</v>
      </c>
    </row>
    <row r="3882" spans="1:4" ht="15.6" x14ac:dyDescent="0.3">
      <c r="A3882" s="33">
        <v>3881</v>
      </c>
      <c r="B3882" s="72">
        <v>203.29400634765625</v>
      </c>
      <c r="C3882" s="72">
        <v>203.29400634765625</v>
      </c>
      <c r="D3882" s="72">
        <v>2.0329399108886719</v>
      </c>
    </row>
    <row r="3883" spans="1:4" ht="15.6" x14ac:dyDescent="0.3">
      <c r="A3883" s="33">
        <v>3882</v>
      </c>
      <c r="B3883" s="72">
        <v>186.10000610351562</v>
      </c>
      <c r="C3883" s="72">
        <v>186.10000610351562</v>
      </c>
      <c r="D3883" s="72">
        <v>1.8609999418258667</v>
      </c>
    </row>
    <row r="3884" spans="1:4" ht="15.6" x14ac:dyDescent="0.3">
      <c r="A3884" s="33">
        <v>3883</v>
      </c>
      <c r="B3884" s="72">
        <v>185.56300354003906</v>
      </c>
      <c r="C3884" s="72">
        <v>185.56300354003906</v>
      </c>
      <c r="D3884" s="72">
        <v>1.8556300401687622</v>
      </c>
    </row>
    <row r="3885" spans="1:4" ht="15.6" x14ac:dyDescent="0.3">
      <c r="A3885" s="33">
        <v>3884</v>
      </c>
      <c r="B3885" s="72">
        <v>172.75100708007812</v>
      </c>
      <c r="C3885" s="72">
        <v>172.75100708007812</v>
      </c>
      <c r="D3885" s="72">
        <v>1.7275099754333496</v>
      </c>
    </row>
    <row r="3886" spans="1:4" ht="15.6" x14ac:dyDescent="0.3">
      <c r="A3886" s="33">
        <v>3885</v>
      </c>
      <c r="B3886" s="72">
        <v>170.73699951171875</v>
      </c>
      <c r="C3886" s="72">
        <v>170.73699951171875</v>
      </c>
      <c r="D3886" s="72">
        <v>1.7073700428009033</v>
      </c>
    </row>
    <row r="3887" spans="1:4" ht="15.6" x14ac:dyDescent="0.3">
      <c r="A3887" s="33">
        <v>3886</v>
      </c>
      <c r="B3887" s="72">
        <v>206.62399291992187</v>
      </c>
      <c r="C3887" s="72">
        <v>206.62399291992187</v>
      </c>
      <c r="D3887" s="72">
        <v>2.0662400722503662</v>
      </c>
    </row>
    <row r="3888" spans="1:4" ht="15.6" x14ac:dyDescent="0.3">
      <c r="A3888" s="33">
        <v>3887</v>
      </c>
      <c r="B3888" s="72">
        <v>196.56700134277344</v>
      </c>
      <c r="C3888" s="72">
        <v>196.56700134277344</v>
      </c>
      <c r="D3888" s="72">
        <v>1.9656699895858765</v>
      </c>
    </row>
    <row r="3889" spans="1:4" ht="15.6" x14ac:dyDescent="0.3">
      <c r="A3889" s="33">
        <v>3888</v>
      </c>
      <c r="B3889" s="72">
        <v>158.79400634765625</v>
      </c>
      <c r="C3889" s="72">
        <v>158.79400634765625</v>
      </c>
      <c r="D3889" s="72">
        <v>1.587939977645874</v>
      </c>
    </row>
    <row r="3890" spans="1:4" ht="15.6" x14ac:dyDescent="0.3">
      <c r="A3890" s="33">
        <v>3889</v>
      </c>
      <c r="B3890" s="72">
        <v>171.43299865722656</v>
      </c>
      <c r="C3890" s="72">
        <v>171.43299865722656</v>
      </c>
      <c r="D3890" s="72">
        <v>1.7143299579620361</v>
      </c>
    </row>
    <row r="3891" spans="1:4" ht="15.6" x14ac:dyDescent="0.3">
      <c r="A3891" s="33">
        <v>3890</v>
      </c>
      <c r="B3891" s="72">
        <v>220.593994140625</v>
      </c>
      <c r="C3891" s="72">
        <v>220.593994140625</v>
      </c>
      <c r="D3891" s="72">
        <v>2.2059400081634521</v>
      </c>
    </row>
    <row r="3892" spans="1:4" ht="15.6" x14ac:dyDescent="0.3">
      <c r="A3892" s="33">
        <v>3891</v>
      </c>
      <c r="B3892" s="72">
        <v>203.80000305175781</v>
      </c>
      <c r="C3892" s="72">
        <v>203.80000305175781</v>
      </c>
      <c r="D3892" s="72">
        <v>2.0380001068115234</v>
      </c>
    </row>
    <row r="3893" spans="1:4" ht="15.6" x14ac:dyDescent="0.3">
      <c r="A3893" s="33">
        <v>3892</v>
      </c>
      <c r="B3893" s="72">
        <v>150.83299255371094</v>
      </c>
      <c r="C3893" s="72">
        <v>150.83299255371094</v>
      </c>
      <c r="D3893" s="72">
        <v>1.5083299875259399</v>
      </c>
    </row>
    <row r="3894" spans="1:4" ht="15.6" x14ac:dyDescent="0.3">
      <c r="A3894" s="33">
        <v>3893</v>
      </c>
      <c r="B3894" s="72">
        <v>148.58900451660156</v>
      </c>
      <c r="C3894" s="72">
        <v>148.58900451660156</v>
      </c>
      <c r="D3894" s="72">
        <v>1.4858900308609009</v>
      </c>
    </row>
    <row r="3895" spans="1:4" ht="15.6" x14ac:dyDescent="0.3">
      <c r="A3895" s="33">
        <v>3894</v>
      </c>
      <c r="B3895" s="72">
        <v>139.39599609375</v>
      </c>
      <c r="C3895" s="72">
        <v>139.39599609375</v>
      </c>
      <c r="D3895" s="72">
        <v>1.3939599990844727</v>
      </c>
    </row>
    <row r="3896" spans="1:4" ht="15.6" x14ac:dyDescent="0.3">
      <c r="A3896" s="33">
        <v>3895</v>
      </c>
      <c r="B3896" s="72">
        <v>138.37699890136719</v>
      </c>
      <c r="C3896" s="72">
        <v>138.37699890136719</v>
      </c>
      <c r="D3896" s="72">
        <v>1.3837699890136719</v>
      </c>
    </row>
    <row r="3897" spans="1:4" ht="15.6" x14ac:dyDescent="0.3">
      <c r="A3897" s="33">
        <v>3896</v>
      </c>
      <c r="B3897" s="72">
        <v>148.5</v>
      </c>
      <c r="C3897" s="72">
        <v>148.5</v>
      </c>
      <c r="D3897" s="72">
        <v>1.4850000143051147</v>
      </c>
    </row>
    <row r="3898" spans="1:4" ht="15.6" x14ac:dyDescent="0.3">
      <c r="A3898" s="33">
        <v>3897</v>
      </c>
      <c r="B3898" s="72">
        <v>188.36099243164062</v>
      </c>
      <c r="C3898" s="72">
        <v>188.36099243164062</v>
      </c>
      <c r="D3898" s="72">
        <v>1.8836100101470947</v>
      </c>
    </row>
    <row r="3899" spans="1:4" ht="15.6" x14ac:dyDescent="0.3">
      <c r="A3899" s="33">
        <v>3898</v>
      </c>
      <c r="B3899" s="72">
        <v>194.96099853515625</v>
      </c>
      <c r="C3899" s="72">
        <v>194.96099853515625</v>
      </c>
      <c r="D3899" s="72">
        <v>1.9496099948883057</v>
      </c>
    </row>
    <row r="3900" spans="1:4" ht="15.6" x14ac:dyDescent="0.3">
      <c r="A3900" s="33">
        <v>3899</v>
      </c>
      <c r="B3900" s="72">
        <v>164.4530029296875</v>
      </c>
      <c r="C3900" s="72">
        <v>164.4530029296875</v>
      </c>
      <c r="D3900" s="72">
        <v>1.6445300579071045</v>
      </c>
    </row>
    <row r="3901" spans="1:4" ht="15.6" x14ac:dyDescent="0.3">
      <c r="A3901" s="33">
        <v>3900</v>
      </c>
      <c r="B3901" s="72">
        <v>148.02699279785156</v>
      </c>
      <c r="C3901" s="72">
        <v>148.02699279785156</v>
      </c>
      <c r="D3901" s="72">
        <v>1.4802700281143188</v>
      </c>
    </row>
    <row r="3902" spans="1:4" ht="15.6" x14ac:dyDescent="0.3">
      <c r="A3902" s="33">
        <v>3901</v>
      </c>
      <c r="B3902" s="72">
        <v>146.42500305175781</v>
      </c>
      <c r="C3902" s="72">
        <v>146.42500305175781</v>
      </c>
      <c r="D3902" s="72">
        <v>1.4642499685287476</v>
      </c>
    </row>
    <row r="3903" spans="1:4" ht="15.6" x14ac:dyDescent="0.3">
      <c r="A3903" s="33">
        <v>3902</v>
      </c>
      <c r="B3903" s="72">
        <v>190.13099670410156</v>
      </c>
      <c r="C3903" s="72">
        <v>190.13099670410156</v>
      </c>
      <c r="D3903" s="72">
        <v>1.9013099670410156</v>
      </c>
    </row>
    <row r="3904" spans="1:4" ht="15.6" x14ac:dyDescent="0.3">
      <c r="A3904" s="33">
        <v>3903</v>
      </c>
      <c r="B3904" s="72">
        <v>203.24600219726562</v>
      </c>
      <c r="C3904" s="72">
        <v>203.24600219726562</v>
      </c>
      <c r="D3904" s="72">
        <v>2.0324599742889404</v>
      </c>
    </row>
    <row r="3905" spans="1:4" ht="15.6" x14ac:dyDescent="0.3">
      <c r="A3905" s="33">
        <v>3904</v>
      </c>
      <c r="B3905" s="72">
        <v>188.25399780273437</v>
      </c>
      <c r="C3905" s="72">
        <v>188.25399780273437</v>
      </c>
      <c r="D3905" s="72">
        <v>1.8825399875640869</v>
      </c>
    </row>
    <row r="3906" spans="1:4" ht="15.6" x14ac:dyDescent="0.3">
      <c r="A3906" s="33">
        <v>3905</v>
      </c>
      <c r="B3906" s="72">
        <v>198.82600402832031</v>
      </c>
      <c r="C3906" s="72">
        <v>198.82600402832031</v>
      </c>
      <c r="D3906" s="72">
        <v>1.98826003074646</v>
      </c>
    </row>
    <row r="3907" spans="1:4" ht="15.6" x14ac:dyDescent="0.3">
      <c r="A3907" s="33">
        <v>3906</v>
      </c>
      <c r="B3907" s="72">
        <v>195.99800109863281</v>
      </c>
      <c r="C3907" s="72">
        <v>195.99800109863281</v>
      </c>
      <c r="D3907" s="72">
        <v>1.9599800109863281</v>
      </c>
    </row>
    <row r="3908" spans="1:4" ht="15.6" x14ac:dyDescent="0.3">
      <c r="A3908" s="33">
        <v>3907</v>
      </c>
      <c r="B3908" s="72">
        <v>184.52200317382812</v>
      </c>
      <c r="C3908" s="72">
        <v>184.52200317382812</v>
      </c>
      <c r="D3908" s="72">
        <v>1.8452199697494507</v>
      </c>
    </row>
    <row r="3909" spans="1:4" ht="15.6" x14ac:dyDescent="0.3">
      <c r="A3909" s="33">
        <v>3908</v>
      </c>
      <c r="B3909" s="72">
        <v>176.76100158691406</v>
      </c>
      <c r="C3909" s="72">
        <v>176.76100158691406</v>
      </c>
      <c r="D3909" s="72">
        <v>1.7676099538803101</v>
      </c>
    </row>
    <row r="3910" spans="1:4" ht="15.6" x14ac:dyDescent="0.3">
      <c r="A3910" s="33">
        <v>3909</v>
      </c>
      <c r="B3910" s="72">
        <v>150.05499267578125</v>
      </c>
      <c r="C3910" s="72">
        <v>150.05499267578125</v>
      </c>
      <c r="D3910" s="72">
        <v>1.5005500316619873</v>
      </c>
    </row>
    <row r="3911" spans="1:4" ht="15.6" x14ac:dyDescent="0.3">
      <c r="A3911" s="33">
        <v>3910</v>
      </c>
      <c r="B3911" s="72">
        <v>155.88800048828125</v>
      </c>
      <c r="C3911" s="72">
        <v>155.88800048828125</v>
      </c>
      <c r="D3911" s="72">
        <v>1.5588799715042114</v>
      </c>
    </row>
    <row r="3912" spans="1:4" ht="15.6" x14ac:dyDescent="0.3">
      <c r="A3912" s="33">
        <v>3911</v>
      </c>
      <c r="B3912" s="72">
        <v>183.20599365234375</v>
      </c>
      <c r="C3912" s="72">
        <v>183.20599365234375</v>
      </c>
      <c r="D3912" s="72">
        <v>1.8320599794387817</v>
      </c>
    </row>
    <row r="3913" spans="1:4" ht="15.6" x14ac:dyDescent="0.3">
      <c r="A3913" s="33">
        <v>3912</v>
      </c>
      <c r="B3913" s="72">
        <v>160.24899291992187</v>
      </c>
      <c r="C3913" s="72">
        <v>160.24899291992187</v>
      </c>
      <c r="D3913" s="72">
        <v>1.6024899482727051</v>
      </c>
    </row>
    <row r="3914" spans="1:4" ht="15.6" x14ac:dyDescent="0.3">
      <c r="A3914" s="33">
        <v>3913</v>
      </c>
      <c r="B3914" s="72">
        <v>146.302001953125</v>
      </c>
      <c r="C3914" s="72">
        <v>146.302001953125</v>
      </c>
      <c r="D3914" s="72">
        <v>1.4630199670791626</v>
      </c>
    </row>
    <row r="3915" spans="1:4" ht="15.6" x14ac:dyDescent="0.3">
      <c r="A3915" s="33">
        <v>3914</v>
      </c>
      <c r="B3915" s="72">
        <v>161.76600646972656</v>
      </c>
      <c r="C3915" s="72">
        <v>161.76600646972656</v>
      </c>
      <c r="D3915" s="72">
        <v>1.6176600456237793</v>
      </c>
    </row>
    <row r="3916" spans="1:4" ht="15.6" x14ac:dyDescent="0.3">
      <c r="A3916" s="33">
        <v>3915</v>
      </c>
      <c r="B3916" s="72">
        <v>194.75900268554687</v>
      </c>
      <c r="C3916" s="72">
        <v>194.75900268554687</v>
      </c>
      <c r="D3916" s="72">
        <v>1.9475899934768677</v>
      </c>
    </row>
    <row r="3917" spans="1:4" ht="15.6" x14ac:dyDescent="0.3">
      <c r="A3917" s="33">
        <v>3916</v>
      </c>
      <c r="B3917" s="72">
        <v>193.51400756835937</v>
      </c>
      <c r="C3917" s="72">
        <v>193.51400756835937</v>
      </c>
      <c r="D3917" s="72">
        <v>1.9351400136947632</v>
      </c>
    </row>
    <row r="3918" spans="1:4" ht="15.6" x14ac:dyDescent="0.3">
      <c r="A3918" s="33">
        <v>3917</v>
      </c>
      <c r="B3918" s="72">
        <v>208.95799255371094</v>
      </c>
      <c r="C3918" s="72">
        <v>208.95799255371094</v>
      </c>
      <c r="D3918" s="72">
        <v>2.0895800590515137</v>
      </c>
    </row>
    <row r="3919" spans="1:4" ht="15.6" x14ac:dyDescent="0.3">
      <c r="A3919" s="33">
        <v>3918</v>
      </c>
      <c r="B3919" s="72">
        <v>205.47799682617187</v>
      </c>
      <c r="C3919" s="72">
        <v>205.47799682617187</v>
      </c>
      <c r="D3919" s="72">
        <v>2.0547800064086914</v>
      </c>
    </row>
    <row r="3920" spans="1:4" ht="15.6" x14ac:dyDescent="0.3">
      <c r="A3920" s="33">
        <v>3919</v>
      </c>
      <c r="B3920" s="72">
        <v>168.47999572753906</v>
      </c>
      <c r="C3920" s="72">
        <v>168.47999572753906</v>
      </c>
      <c r="D3920" s="72">
        <v>1.6848000288009644</v>
      </c>
    </row>
    <row r="3921" spans="1:4" ht="15.6" x14ac:dyDescent="0.3">
      <c r="A3921" s="33">
        <v>3920</v>
      </c>
      <c r="B3921" s="72">
        <v>177.81500244140625</v>
      </c>
      <c r="C3921" s="72">
        <v>177.81500244140625</v>
      </c>
      <c r="D3921" s="72">
        <v>1.7781499624252319</v>
      </c>
    </row>
    <row r="3922" spans="1:4" ht="15.6" x14ac:dyDescent="0.3">
      <c r="A3922" s="33">
        <v>3921</v>
      </c>
      <c r="B3922" s="72">
        <v>172.92900085449219</v>
      </c>
      <c r="C3922" s="72">
        <v>172.92900085449219</v>
      </c>
      <c r="D3922" s="72">
        <v>1.7292900085449219</v>
      </c>
    </row>
    <row r="3923" spans="1:4" ht="15.6" x14ac:dyDescent="0.3">
      <c r="A3923" s="33">
        <v>3922</v>
      </c>
      <c r="B3923" s="72">
        <v>110.64900207519531</v>
      </c>
      <c r="C3923" s="72">
        <v>110.64900207519531</v>
      </c>
      <c r="D3923" s="72">
        <v>1.1064900159835815</v>
      </c>
    </row>
    <row r="3924" spans="1:4" ht="15.6" x14ac:dyDescent="0.3">
      <c r="A3924" s="33">
        <v>3923</v>
      </c>
      <c r="B3924" s="72">
        <v>203.74600219726562</v>
      </c>
      <c r="C3924" s="72">
        <v>203.74600219726562</v>
      </c>
      <c r="D3924" s="72">
        <v>2.0374600887298584</v>
      </c>
    </row>
    <row r="3925" spans="1:4" ht="15.6" x14ac:dyDescent="0.3">
      <c r="A3925" s="33">
        <v>3924</v>
      </c>
      <c r="B3925" s="72">
        <v>223.4739990234375</v>
      </c>
      <c r="C3925" s="72">
        <v>223.4739990234375</v>
      </c>
      <c r="D3925" s="72">
        <v>2.2347400188446045</v>
      </c>
    </row>
    <row r="3926" spans="1:4" ht="15.6" x14ac:dyDescent="0.3">
      <c r="A3926" s="33">
        <v>3925</v>
      </c>
      <c r="B3926" s="72">
        <v>160.70599365234375</v>
      </c>
      <c r="C3926" s="72">
        <v>160.70599365234375</v>
      </c>
      <c r="D3926" s="72">
        <v>1.6070599555969238</v>
      </c>
    </row>
    <row r="3927" spans="1:4" ht="15.6" x14ac:dyDescent="0.3">
      <c r="A3927" s="33">
        <v>3926</v>
      </c>
      <c r="B3927" s="72">
        <v>176.02499389648437</v>
      </c>
      <c r="C3927" s="72">
        <v>176.02499389648437</v>
      </c>
      <c r="D3927" s="72">
        <v>1.7602499723434448</v>
      </c>
    </row>
    <row r="3928" spans="1:4" ht="15.6" x14ac:dyDescent="0.3">
      <c r="A3928" s="33">
        <v>3927</v>
      </c>
      <c r="B3928" s="72">
        <v>165.47900390625</v>
      </c>
      <c r="C3928" s="72">
        <v>165.47900390625</v>
      </c>
      <c r="D3928" s="72">
        <v>1.6547900438308716</v>
      </c>
    </row>
    <row r="3929" spans="1:4" ht="15.6" x14ac:dyDescent="0.3">
      <c r="A3929" s="33">
        <v>3928</v>
      </c>
      <c r="B3929" s="72">
        <v>185.75399780273437</v>
      </c>
      <c r="C3929" s="72">
        <v>185.75399780273437</v>
      </c>
      <c r="D3929" s="72">
        <v>1.8575400114059448</v>
      </c>
    </row>
    <row r="3930" spans="1:4" ht="15.6" x14ac:dyDescent="0.3">
      <c r="A3930" s="33">
        <v>3929</v>
      </c>
      <c r="B3930" s="72">
        <v>143.86500549316406</v>
      </c>
      <c r="C3930" s="72">
        <v>143.86500549316406</v>
      </c>
      <c r="D3930" s="72">
        <v>1.4386500120162964</v>
      </c>
    </row>
    <row r="3931" spans="1:4" ht="15.6" x14ac:dyDescent="0.3">
      <c r="A3931" s="33">
        <v>3930</v>
      </c>
      <c r="B3931" s="72">
        <v>197.69500732421875</v>
      </c>
      <c r="C3931" s="72">
        <v>197.69500732421875</v>
      </c>
      <c r="D3931" s="72">
        <v>1.9769500494003296</v>
      </c>
    </row>
    <row r="3932" spans="1:4" ht="15.6" x14ac:dyDescent="0.3">
      <c r="A3932" s="33">
        <v>3931</v>
      </c>
      <c r="B3932" s="72">
        <v>182.48699951171875</v>
      </c>
      <c r="C3932" s="72">
        <v>182.48699951171875</v>
      </c>
      <c r="D3932" s="72">
        <v>1.8248699903488159</v>
      </c>
    </row>
    <row r="3933" spans="1:4" ht="15.6" x14ac:dyDescent="0.3">
      <c r="A3933" s="33">
        <v>3932</v>
      </c>
      <c r="B3933" s="72">
        <v>148.08599853515625</v>
      </c>
      <c r="C3933" s="72">
        <v>148.08599853515625</v>
      </c>
      <c r="D3933" s="72">
        <v>1.4808599948883057</v>
      </c>
    </row>
    <row r="3934" spans="1:4" ht="15.6" x14ac:dyDescent="0.3">
      <c r="A3934" s="33">
        <v>3933</v>
      </c>
      <c r="B3934" s="72">
        <v>151.53500366210937</v>
      </c>
      <c r="C3934" s="72">
        <v>151.53500366210937</v>
      </c>
      <c r="D3934" s="72">
        <v>1.5153499841690063</v>
      </c>
    </row>
    <row r="3935" spans="1:4" ht="15.6" x14ac:dyDescent="0.3">
      <c r="A3935" s="33">
        <v>3934</v>
      </c>
      <c r="B3935" s="72">
        <v>107.75099945068359</v>
      </c>
      <c r="C3935" s="72">
        <v>107.75099945068359</v>
      </c>
      <c r="D3935" s="72">
        <v>1.0775099992752075</v>
      </c>
    </row>
    <row r="3936" spans="1:4" ht="15.6" x14ac:dyDescent="0.3">
      <c r="A3936" s="33">
        <v>3935</v>
      </c>
      <c r="B3936" s="72">
        <v>104.375</v>
      </c>
      <c r="C3936" s="72">
        <v>104.375</v>
      </c>
      <c r="D3936" s="72">
        <v>1.0437500476837158</v>
      </c>
    </row>
    <row r="3937" spans="1:4" ht="15.6" x14ac:dyDescent="0.3">
      <c r="A3937" s="33">
        <v>3936</v>
      </c>
      <c r="B3937" s="72">
        <v>166.82600402832031</v>
      </c>
      <c r="C3937" s="72">
        <v>166.82600402832031</v>
      </c>
      <c r="D3937" s="72">
        <v>1.6682599782943726</v>
      </c>
    </row>
    <row r="3938" spans="1:4" ht="15.6" x14ac:dyDescent="0.3">
      <c r="A3938" s="33">
        <v>3937</v>
      </c>
      <c r="B3938" s="72">
        <v>118.03299713134766</v>
      </c>
      <c r="C3938" s="72">
        <v>118.03299713134766</v>
      </c>
      <c r="D3938" s="72">
        <v>1.1803300380706787</v>
      </c>
    </row>
    <row r="3939" spans="1:4" ht="15.6" x14ac:dyDescent="0.3">
      <c r="A3939" s="33">
        <v>3938</v>
      </c>
      <c r="B3939" s="72">
        <v>194.27699279785156</v>
      </c>
      <c r="C3939" s="72">
        <v>194.27699279785156</v>
      </c>
      <c r="D3939" s="72">
        <v>1.9427700042724609</v>
      </c>
    </row>
    <row r="3940" spans="1:4" ht="15.6" x14ac:dyDescent="0.3">
      <c r="A3940" s="33">
        <v>3939</v>
      </c>
      <c r="B3940" s="72">
        <v>169.16600036621094</v>
      </c>
      <c r="C3940" s="72">
        <v>169.16600036621094</v>
      </c>
      <c r="D3940" s="72">
        <v>1.6916600465774536</v>
      </c>
    </row>
    <row r="3941" spans="1:4" ht="15.6" x14ac:dyDescent="0.3">
      <c r="A3941" s="33">
        <v>3940</v>
      </c>
      <c r="B3941" s="72">
        <v>154.35800170898437</v>
      </c>
      <c r="C3941" s="72">
        <v>154.35800170898437</v>
      </c>
      <c r="D3941" s="72">
        <v>1.5435800552368164</v>
      </c>
    </row>
    <row r="3942" spans="1:4" ht="15.6" x14ac:dyDescent="0.3">
      <c r="A3942" s="33">
        <v>3941</v>
      </c>
      <c r="B3942" s="72">
        <v>160.21099853515625</v>
      </c>
      <c r="C3942" s="72">
        <v>160.21099853515625</v>
      </c>
      <c r="D3942" s="72">
        <v>1.6021100282669067</v>
      </c>
    </row>
    <row r="3943" spans="1:4" ht="15.6" x14ac:dyDescent="0.3">
      <c r="A3943" s="33">
        <v>3942</v>
      </c>
      <c r="B3943" s="72">
        <v>154.09100341796875</v>
      </c>
      <c r="C3943" s="72">
        <v>154.09100341796875</v>
      </c>
      <c r="D3943" s="72">
        <v>1.540910005569458</v>
      </c>
    </row>
    <row r="3944" spans="1:4" ht="15.6" x14ac:dyDescent="0.3">
      <c r="A3944" s="33">
        <v>3943</v>
      </c>
      <c r="B3944" s="72">
        <v>160.06300354003906</v>
      </c>
      <c r="C3944" s="72">
        <v>160.06300354003906</v>
      </c>
      <c r="D3944" s="72">
        <v>1.6006300449371338</v>
      </c>
    </row>
    <row r="3945" spans="1:4" ht="15.6" x14ac:dyDescent="0.3">
      <c r="A3945" s="33">
        <v>3944</v>
      </c>
      <c r="B3945" s="72">
        <v>147.47500610351562</v>
      </c>
      <c r="C3945" s="72">
        <v>147.47500610351562</v>
      </c>
      <c r="D3945" s="72">
        <v>1.4747500419616699</v>
      </c>
    </row>
    <row r="3946" spans="1:4" ht="15.6" x14ac:dyDescent="0.3">
      <c r="A3946" s="33">
        <v>3945</v>
      </c>
      <c r="B3946" s="72">
        <v>145.85200500488281</v>
      </c>
      <c r="C3946" s="72">
        <v>145.85200500488281</v>
      </c>
      <c r="D3946" s="72">
        <v>1.4585200548171997</v>
      </c>
    </row>
    <row r="3947" spans="1:4" ht="15.6" x14ac:dyDescent="0.3">
      <c r="A3947" s="33">
        <v>3946</v>
      </c>
      <c r="B3947" s="72">
        <v>150.07099914550781</v>
      </c>
      <c r="C3947" s="72">
        <v>150.07099914550781</v>
      </c>
      <c r="D3947" s="72">
        <v>1.5007100105285645</v>
      </c>
    </row>
    <row r="3948" spans="1:4" ht="15.6" x14ac:dyDescent="0.3">
      <c r="A3948" s="33">
        <v>3947</v>
      </c>
      <c r="B3948" s="72">
        <v>118.86499786376953</v>
      </c>
      <c r="C3948" s="72">
        <v>118.86499786376953</v>
      </c>
      <c r="D3948" s="72">
        <v>1.1886500120162964</v>
      </c>
    </row>
    <row r="3949" spans="1:4" ht="15.6" x14ac:dyDescent="0.3">
      <c r="A3949" s="33">
        <v>3948</v>
      </c>
      <c r="B3949" s="72">
        <v>142.31500244140625</v>
      </c>
      <c r="C3949" s="72">
        <v>142.31500244140625</v>
      </c>
      <c r="D3949" s="72">
        <v>1.4231499433517456</v>
      </c>
    </row>
    <row r="3950" spans="1:4" ht="15.6" x14ac:dyDescent="0.3">
      <c r="A3950" s="33">
        <v>3949</v>
      </c>
      <c r="B3950" s="72">
        <v>58.982101440429687</v>
      </c>
      <c r="C3950" s="72">
        <v>58.982101440429687</v>
      </c>
      <c r="D3950" s="72">
        <v>0.5898209810256958</v>
      </c>
    </row>
    <row r="3951" spans="1:4" ht="15.6" x14ac:dyDescent="0.3">
      <c r="A3951" s="33">
        <v>3950</v>
      </c>
      <c r="B3951" s="72">
        <v>158.96400451660156</v>
      </c>
      <c r="C3951" s="72">
        <v>158.96400451660156</v>
      </c>
      <c r="D3951" s="72">
        <v>1.5896400213241577</v>
      </c>
    </row>
    <row r="3952" spans="1:4" ht="15.6" x14ac:dyDescent="0.3">
      <c r="A3952" s="33">
        <v>3951</v>
      </c>
      <c r="B3952" s="72">
        <v>145.40800476074219</v>
      </c>
      <c r="C3952" s="72">
        <v>145.40800476074219</v>
      </c>
      <c r="D3952" s="72">
        <v>1.4540799856185913</v>
      </c>
    </row>
    <row r="3953" spans="1:4" ht="15.6" x14ac:dyDescent="0.3">
      <c r="A3953" s="33">
        <v>3952</v>
      </c>
      <c r="B3953" s="72">
        <v>172.82200622558594</v>
      </c>
      <c r="C3953" s="72">
        <v>172.82200622558594</v>
      </c>
      <c r="D3953" s="72">
        <v>1.7282199859619141</v>
      </c>
    </row>
    <row r="3954" spans="1:4" ht="15.6" x14ac:dyDescent="0.3">
      <c r="A3954" s="33">
        <v>3953</v>
      </c>
      <c r="B3954" s="72">
        <v>176.68400573730469</v>
      </c>
      <c r="C3954" s="72">
        <v>176.68400573730469</v>
      </c>
      <c r="D3954" s="72">
        <v>1.7668399810791016</v>
      </c>
    </row>
    <row r="3955" spans="1:4" ht="15.6" x14ac:dyDescent="0.3">
      <c r="A3955" s="33">
        <v>3954</v>
      </c>
      <c r="B3955" s="72">
        <v>156.51600646972656</v>
      </c>
      <c r="C3955" s="72">
        <v>156.51600646972656</v>
      </c>
      <c r="D3955" s="72">
        <v>1.5651600360870361</v>
      </c>
    </row>
    <row r="3956" spans="1:4" ht="15.6" x14ac:dyDescent="0.3">
      <c r="A3956" s="33">
        <v>3955</v>
      </c>
      <c r="B3956" s="72">
        <v>126.64800262451172</v>
      </c>
      <c r="C3956" s="72">
        <v>126.64800262451172</v>
      </c>
      <c r="D3956" s="72">
        <v>1.2664799690246582</v>
      </c>
    </row>
    <row r="3957" spans="1:4" ht="15.6" x14ac:dyDescent="0.3">
      <c r="A3957" s="33">
        <v>3956</v>
      </c>
      <c r="B3957" s="72">
        <v>113.05899810791016</v>
      </c>
      <c r="C3957" s="72">
        <v>113.05899810791016</v>
      </c>
      <c r="D3957" s="72">
        <v>1.1305899620056152</v>
      </c>
    </row>
    <row r="3958" spans="1:4" ht="15.6" x14ac:dyDescent="0.3">
      <c r="A3958" s="33">
        <v>3957</v>
      </c>
      <c r="B3958" s="72">
        <v>130.94099426269531</v>
      </c>
      <c r="C3958" s="72">
        <v>130.94099426269531</v>
      </c>
      <c r="D3958" s="72">
        <v>1.3094099760055542</v>
      </c>
    </row>
    <row r="3959" spans="1:4" ht="15.6" x14ac:dyDescent="0.3">
      <c r="A3959" s="33">
        <v>3958</v>
      </c>
      <c r="B3959" s="72">
        <v>140.23300170898437</v>
      </c>
      <c r="C3959" s="72">
        <v>140.23300170898437</v>
      </c>
      <c r="D3959" s="72">
        <v>1.4023300409317017</v>
      </c>
    </row>
    <row r="3960" spans="1:4" ht="15.6" x14ac:dyDescent="0.3">
      <c r="A3960" s="33">
        <v>3959</v>
      </c>
      <c r="B3960" s="72">
        <v>143.64300537109375</v>
      </c>
      <c r="C3960" s="72">
        <v>143.64300537109375</v>
      </c>
      <c r="D3960" s="72">
        <v>1.4364299774169922</v>
      </c>
    </row>
    <row r="3961" spans="1:4" ht="15.6" x14ac:dyDescent="0.3">
      <c r="A3961" s="33">
        <v>3960</v>
      </c>
      <c r="B3961" s="72">
        <v>118.58899688720703</v>
      </c>
      <c r="C3961" s="72">
        <v>118.58899688720703</v>
      </c>
      <c r="D3961" s="72">
        <v>1.1858899593353271</v>
      </c>
    </row>
    <row r="3962" spans="1:4" ht="15.6" x14ac:dyDescent="0.3">
      <c r="A3962" s="33">
        <v>3961</v>
      </c>
      <c r="B3962" s="72">
        <v>170.00799560546875</v>
      </c>
      <c r="C3962" s="72">
        <v>170.00799560546875</v>
      </c>
      <c r="D3962" s="72">
        <v>1.7000800371170044</v>
      </c>
    </row>
    <row r="3963" spans="1:4" ht="15.6" x14ac:dyDescent="0.3">
      <c r="A3963" s="33">
        <v>3962</v>
      </c>
      <c r="B3963" s="72">
        <v>178.51400756835937</v>
      </c>
      <c r="C3963" s="72">
        <v>178.51400756835937</v>
      </c>
      <c r="D3963" s="72">
        <v>1.7851400375366211</v>
      </c>
    </row>
    <row r="3964" spans="1:4" ht="15.6" x14ac:dyDescent="0.3">
      <c r="A3964" s="33">
        <v>3963</v>
      </c>
      <c r="B3964" s="72">
        <v>192.14500427246094</v>
      </c>
      <c r="C3964" s="72">
        <v>192.14500427246094</v>
      </c>
      <c r="D3964" s="72">
        <v>1.9214500188827515</v>
      </c>
    </row>
    <row r="3965" spans="1:4" ht="15.6" x14ac:dyDescent="0.3">
      <c r="A3965" s="33">
        <v>3964</v>
      </c>
      <c r="B3965" s="72">
        <v>186.63299560546875</v>
      </c>
      <c r="C3965" s="72">
        <v>186.63299560546875</v>
      </c>
      <c r="D3965" s="72">
        <v>1.8663300275802612</v>
      </c>
    </row>
    <row r="3966" spans="1:4" ht="15.6" x14ac:dyDescent="0.3">
      <c r="A3966" s="33">
        <v>3965</v>
      </c>
      <c r="B3966" s="72">
        <v>180.02699279785156</v>
      </c>
      <c r="C3966" s="72">
        <v>180.02699279785156</v>
      </c>
      <c r="D3966" s="72">
        <v>1.8002699613571167</v>
      </c>
    </row>
    <row r="3967" spans="1:4" ht="15.6" x14ac:dyDescent="0.3">
      <c r="A3967" s="33">
        <v>3966</v>
      </c>
      <c r="B3967" s="72">
        <v>137.35400390625</v>
      </c>
      <c r="C3967" s="72">
        <v>137.35400390625</v>
      </c>
      <c r="D3967" s="72">
        <v>1.3735400438308716</v>
      </c>
    </row>
    <row r="3968" spans="1:4" ht="15.6" x14ac:dyDescent="0.3">
      <c r="A3968" s="33">
        <v>3967</v>
      </c>
      <c r="B3968" s="72">
        <v>101.72899627685547</v>
      </c>
      <c r="C3968" s="72">
        <v>101.72899627685547</v>
      </c>
      <c r="D3968" s="72">
        <v>1.0172899961471558</v>
      </c>
    </row>
    <row r="3969" spans="1:4" ht="15.6" x14ac:dyDescent="0.3">
      <c r="A3969" s="33">
        <v>3968</v>
      </c>
      <c r="B3969" s="72">
        <v>79.356697082519531</v>
      </c>
      <c r="C3969" s="72">
        <v>79.356697082519531</v>
      </c>
      <c r="D3969" s="72">
        <v>0.7935670018196106</v>
      </c>
    </row>
    <row r="3970" spans="1:4" ht="15.6" x14ac:dyDescent="0.3">
      <c r="A3970" s="33">
        <v>3969</v>
      </c>
      <c r="B3970" s="72">
        <v>83.104896545410156</v>
      </c>
      <c r="C3970" s="72">
        <v>83.104896545410156</v>
      </c>
      <c r="D3970" s="72">
        <v>0.83104902505874634</v>
      </c>
    </row>
    <row r="3971" spans="1:4" ht="15.6" x14ac:dyDescent="0.3">
      <c r="A3971" s="33">
        <v>3970</v>
      </c>
      <c r="B3971" s="72">
        <v>94.297996520996094</v>
      </c>
      <c r="C3971" s="72">
        <v>94.297996520996094</v>
      </c>
      <c r="D3971" s="72">
        <v>0.94297999143600464</v>
      </c>
    </row>
    <row r="3972" spans="1:4" ht="15.6" x14ac:dyDescent="0.3">
      <c r="A3972" s="33">
        <v>3971</v>
      </c>
      <c r="B3972" s="72">
        <v>158.78199768066406</v>
      </c>
      <c r="C3972" s="72">
        <v>158.78199768066406</v>
      </c>
      <c r="D3972" s="72">
        <v>1.5878200531005859</v>
      </c>
    </row>
    <row r="3973" spans="1:4" ht="15.6" x14ac:dyDescent="0.3">
      <c r="A3973" s="33">
        <v>3972</v>
      </c>
      <c r="B3973" s="72">
        <v>171.47900390625</v>
      </c>
      <c r="C3973" s="72">
        <v>171.47900390625</v>
      </c>
      <c r="D3973" s="72">
        <v>1.7147899866104126</v>
      </c>
    </row>
    <row r="3974" spans="1:4" ht="15.6" x14ac:dyDescent="0.3">
      <c r="A3974" s="33">
        <v>3973</v>
      </c>
      <c r="B3974" s="72">
        <v>157.89199829101562</v>
      </c>
      <c r="C3974" s="72">
        <v>157.89199829101562</v>
      </c>
      <c r="D3974" s="72">
        <v>1.5789200067520142</v>
      </c>
    </row>
    <row r="3975" spans="1:4" ht="15.6" x14ac:dyDescent="0.3">
      <c r="A3975" s="33">
        <v>3974</v>
      </c>
      <c r="B3975" s="72">
        <v>144.49400329589844</v>
      </c>
      <c r="C3975" s="72">
        <v>144.49400329589844</v>
      </c>
      <c r="D3975" s="72">
        <v>1.4449399709701538</v>
      </c>
    </row>
    <row r="3976" spans="1:4" ht="15.6" x14ac:dyDescent="0.3">
      <c r="A3976" s="33">
        <v>3975</v>
      </c>
      <c r="B3976" s="72">
        <v>145.51800537109375</v>
      </c>
      <c r="C3976" s="72">
        <v>145.51800537109375</v>
      </c>
      <c r="D3976" s="72">
        <v>1.4551800489425659</v>
      </c>
    </row>
    <row r="3977" spans="1:4" ht="15.6" x14ac:dyDescent="0.3">
      <c r="A3977" s="33">
        <v>3976</v>
      </c>
      <c r="B3977" s="72">
        <v>91.728103637695313</v>
      </c>
      <c r="C3977" s="72">
        <v>91.728103637695313</v>
      </c>
      <c r="D3977" s="72">
        <v>0.91728097200393677</v>
      </c>
    </row>
    <row r="3978" spans="1:4" ht="15.6" x14ac:dyDescent="0.3">
      <c r="A3978" s="33">
        <v>3977</v>
      </c>
      <c r="B3978" s="72">
        <v>18.212900161743164</v>
      </c>
      <c r="C3978" s="72">
        <v>18.212900161743164</v>
      </c>
      <c r="D3978" s="72">
        <v>0.18212899565696716</v>
      </c>
    </row>
    <row r="3979" spans="1:4" ht="15.6" x14ac:dyDescent="0.3">
      <c r="A3979" s="33">
        <v>3978</v>
      </c>
      <c r="B3979" s="72">
        <v>-22.723400115966797</v>
      </c>
      <c r="C3979" s="72">
        <v>0</v>
      </c>
      <c r="D3979" s="72">
        <v>0</v>
      </c>
    </row>
    <row r="3980" spans="1:4" ht="15.6" x14ac:dyDescent="0.3">
      <c r="A3980" s="33">
        <v>3979</v>
      </c>
      <c r="B3980" s="72">
        <v>12.210399627685547</v>
      </c>
      <c r="C3980" s="72">
        <v>12.210399627685547</v>
      </c>
      <c r="D3980" s="72">
        <v>0.12210399657487869</v>
      </c>
    </row>
    <row r="3981" spans="1:4" ht="15.6" x14ac:dyDescent="0.3">
      <c r="A3981" s="33">
        <v>3980</v>
      </c>
      <c r="B3981" s="72">
        <v>155.30599975585937</v>
      </c>
      <c r="C3981" s="72">
        <v>155.30599975585937</v>
      </c>
      <c r="D3981" s="72">
        <v>1.5530600547790527</v>
      </c>
    </row>
    <row r="3982" spans="1:4" ht="15.6" x14ac:dyDescent="0.3">
      <c r="A3982" s="33">
        <v>3981</v>
      </c>
      <c r="B3982" s="72">
        <v>173.68099975585937</v>
      </c>
      <c r="C3982" s="72">
        <v>173.68099975585937</v>
      </c>
      <c r="D3982" s="72">
        <v>1.7368099689483643</v>
      </c>
    </row>
    <row r="3983" spans="1:4" ht="15.6" x14ac:dyDescent="0.3">
      <c r="A3983" s="33">
        <v>3982</v>
      </c>
      <c r="B3983" s="72">
        <v>152.50100708007813</v>
      </c>
      <c r="C3983" s="72">
        <v>152.50100708007813</v>
      </c>
      <c r="D3983" s="72">
        <v>1.5250099897384644</v>
      </c>
    </row>
    <row r="3984" spans="1:4" ht="15.6" x14ac:dyDescent="0.3">
      <c r="A3984" s="33">
        <v>3983</v>
      </c>
      <c r="B3984" s="72">
        <v>118.50299835205078</v>
      </c>
      <c r="C3984" s="72">
        <v>118.50299835205078</v>
      </c>
      <c r="D3984" s="72">
        <v>1.1850299835205078</v>
      </c>
    </row>
    <row r="3985" spans="1:4" ht="15.6" x14ac:dyDescent="0.3">
      <c r="A3985" s="33">
        <v>3984</v>
      </c>
      <c r="B3985" s="72">
        <v>79.492401123046875</v>
      </c>
      <c r="C3985" s="72">
        <v>79.492401123046875</v>
      </c>
      <c r="D3985" s="72">
        <v>0.79492402076721191</v>
      </c>
    </row>
    <row r="3986" spans="1:4" ht="15.6" x14ac:dyDescent="0.3">
      <c r="A3986" s="33">
        <v>3985</v>
      </c>
      <c r="B3986" s="72">
        <v>91.515296936035156</v>
      </c>
      <c r="C3986" s="72">
        <v>91.515296936035156</v>
      </c>
      <c r="D3986" s="72">
        <v>0.91515302658081055</v>
      </c>
    </row>
    <row r="3987" spans="1:4" ht="15.6" x14ac:dyDescent="0.3">
      <c r="A3987" s="33">
        <v>3986</v>
      </c>
      <c r="B3987" s="72">
        <v>84.336700439453125</v>
      </c>
      <c r="C3987" s="72">
        <v>84.336700439453125</v>
      </c>
      <c r="D3987" s="72">
        <v>0.84336698055267334</v>
      </c>
    </row>
    <row r="3988" spans="1:4" ht="15.6" x14ac:dyDescent="0.3">
      <c r="A3988" s="33">
        <v>3987</v>
      </c>
      <c r="B3988" s="72">
        <v>77.384201049804687</v>
      </c>
      <c r="C3988" s="72">
        <v>77.384201049804687</v>
      </c>
      <c r="D3988" s="72">
        <v>0.7738419771194458</v>
      </c>
    </row>
    <row r="3989" spans="1:4" ht="15.6" x14ac:dyDescent="0.3">
      <c r="A3989" s="33">
        <v>3988</v>
      </c>
      <c r="B3989" s="72">
        <v>192.82499694824219</v>
      </c>
      <c r="C3989" s="72">
        <v>192.82499694824219</v>
      </c>
      <c r="D3989" s="72">
        <v>1.9282499551773071</v>
      </c>
    </row>
    <row r="3990" spans="1:4" ht="15.6" x14ac:dyDescent="0.3">
      <c r="A3990" s="33">
        <v>3989</v>
      </c>
      <c r="B3990" s="72">
        <v>221.36799621582031</v>
      </c>
      <c r="C3990" s="72">
        <v>221.36799621582031</v>
      </c>
      <c r="D3990" s="72">
        <v>2.2136800289154053</v>
      </c>
    </row>
    <row r="3991" spans="1:4" ht="15.6" x14ac:dyDescent="0.3">
      <c r="A3991" s="33">
        <v>3990</v>
      </c>
      <c r="B3991" s="72">
        <v>175.17399597167969</v>
      </c>
      <c r="C3991" s="72">
        <v>175.17399597167969</v>
      </c>
      <c r="D3991" s="72">
        <v>1.7517399787902832</v>
      </c>
    </row>
    <row r="3992" spans="1:4" ht="15.6" x14ac:dyDescent="0.3">
      <c r="A3992" s="33">
        <v>3991</v>
      </c>
      <c r="B3992" s="72">
        <v>137.74000549316406</v>
      </c>
      <c r="C3992" s="72">
        <v>137.74000549316406</v>
      </c>
      <c r="D3992" s="72">
        <v>1.3774000406265259</v>
      </c>
    </row>
    <row r="3993" spans="1:4" ht="15.6" x14ac:dyDescent="0.3">
      <c r="A3993" s="33">
        <v>3992</v>
      </c>
      <c r="B3993" s="72">
        <v>79.28900146484375</v>
      </c>
      <c r="C3993" s="72">
        <v>79.28900146484375</v>
      </c>
      <c r="D3993" s="72">
        <v>0.79289001226425171</v>
      </c>
    </row>
    <row r="3994" spans="1:4" ht="15.6" x14ac:dyDescent="0.3">
      <c r="A3994" s="33">
        <v>3993</v>
      </c>
      <c r="B3994" s="72">
        <v>115.44400024414062</v>
      </c>
      <c r="C3994" s="72">
        <v>115.44400024414062</v>
      </c>
      <c r="D3994" s="72">
        <v>1.1544400453567505</v>
      </c>
    </row>
    <row r="3995" spans="1:4" ht="15.6" x14ac:dyDescent="0.3">
      <c r="A3995" s="33">
        <v>3994</v>
      </c>
      <c r="B3995" s="72">
        <v>157.04200744628906</v>
      </c>
      <c r="C3995" s="72">
        <v>157.04200744628906</v>
      </c>
      <c r="D3995" s="72">
        <v>1.5704200267791748</v>
      </c>
    </row>
    <row r="3996" spans="1:4" ht="15.6" x14ac:dyDescent="0.3">
      <c r="A3996" s="33">
        <v>3995</v>
      </c>
      <c r="B3996" s="72">
        <v>199.04800415039062</v>
      </c>
      <c r="C3996" s="72">
        <v>199.04800415039062</v>
      </c>
      <c r="D3996" s="72">
        <v>1.9904799461364746</v>
      </c>
    </row>
    <row r="3997" spans="1:4" ht="15.6" x14ac:dyDescent="0.3">
      <c r="A3997" s="33">
        <v>3996</v>
      </c>
      <c r="B3997" s="72">
        <v>152.90499877929687</v>
      </c>
      <c r="C3997" s="72">
        <v>152.90499877929687</v>
      </c>
      <c r="D3997" s="72">
        <v>1.5290499925613403</v>
      </c>
    </row>
    <row r="3998" spans="1:4" ht="15.6" x14ac:dyDescent="0.3">
      <c r="A3998" s="33">
        <v>3997</v>
      </c>
      <c r="B3998" s="72">
        <v>204.64799499511719</v>
      </c>
      <c r="C3998" s="72">
        <v>204.64799499511719</v>
      </c>
      <c r="D3998" s="72">
        <v>2.0464799404144287</v>
      </c>
    </row>
    <row r="3999" spans="1:4" ht="15.6" x14ac:dyDescent="0.3">
      <c r="A3999" s="33">
        <v>3998</v>
      </c>
      <c r="B3999" s="72">
        <v>141.68800354003906</v>
      </c>
      <c r="C3999" s="72">
        <v>141.68800354003906</v>
      </c>
      <c r="D3999" s="72">
        <v>1.4168800115585327</v>
      </c>
    </row>
    <row r="4000" spans="1:4" ht="15.6" x14ac:dyDescent="0.3">
      <c r="A4000" s="33">
        <v>3999</v>
      </c>
      <c r="B4000" s="72">
        <v>125.74299621582031</v>
      </c>
      <c r="C4000" s="72">
        <v>125.74299621582031</v>
      </c>
      <c r="D4000" s="72">
        <v>1.2574299573898315</v>
      </c>
    </row>
    <row r="4001" spans="1:4" ht="15.6" x14ac:dyDescent="0.3">
      <c r="A4001" s="33">
        <v>4000</v>
      </c>
      <c r="B4001" s="72">
        <v>171.51800537109375</v>
      </c>
      <c r="C4001" s="72">
        <v>171.51800537109375</v>
      </c>
      <c r="D4001" s="72">
        <v>1.7151800394058228</v>
      </c>
    </row>
    <row r="4002" spans="1:4" ht="15.6" x14ac:dyDescent="0.3">
      <c r="A4002" s="33">
        <v>4001</v>
      </c>
      <c r="B4002" s="72">
        <v>140.52999877929687</v>
      </c>
      <c r="C4002" s="72">
        <v>140.52999877929687</v>
      </c>
      <c r="D4002" s="72">
        <v>1.4053000211715698</v>
      </c>
    </row>
    <row r="4003" spans="1:4" ht="15.6" x14ac:dyDescent="0.3">
      <c r="A4003" s="33">
        <v>4002</v>
      </c>
      <c r="B4003" s="72">
        <v>141.26199340820312</v>
      </c>
      <c r="C4003" s="72">
        <v>141.26199340820312</v>
      </c>
      <c r="D4003" s="72">
        <v>1.412619948387146</v>
      </c>
    </row>
    <row r="4004" spans="1:4" ht="15.6" x14ac:dyDescent="0.3">
      <c r="A4004" s="33">
        <v>4003</v>
      </c>
      <c r="B4004" s="72">
        <v>176.1199951171875</v>
      </c>
      <c r="C4004" s="72">
        <v>176.1199951171875</v>
      </c>
      <c r="D4004" s="72">
        <v>1.761199951171875</v>
      </c>
    </row>
    <row r="4005" spans="1:4" ht="15.6" x14ac:dyDescent="0.3">
      <c r="A4005" s="33">
        <v>4004</v>
      </c>
      <c r="B4005" s="72">
        <v>164.54499816894531</v>
      </c>
      <c r="C4005" s="72">
        <v>164.54499816894531</v>
      </c>
      <c r="D4005" s="72">
        <v>1.6454499959945679</v>
      </c>
    </row>
    <row r="4006" spans="1:4" ht="15.6" x14ac:dyDescent="0.3">
      <c r="A4006" s="33">
        <v>4005</v>
      </c>
      <c r="B4006" s="72">
        <v>113.29399871826172</v>
      </c>
      <c r="C4006" s="72">
        <v>113.29399871826172</v>
      </c>
      <c r="D4006" s="72">
        <v>1.1329400539398193</v>
      </c>
    </row>
    <row r="4007" spans="1:4" ht="15.6" x14ac:dyDescent="0.3">
      <c r="A4007" s="33">
        <v>4006</v>
      </c>
      <c r="B4007" s="72">
        <v>75.485702514648438</v>
      </c>
      <c r="C4007" s="72">
        <v>75.485702514648438</v>
      </c>
      <c r="D4007" s="72">
        <v>0.75485700368881226</v>
      </c>
    </row>
    <row r="4008" spans="1:4" ht="15.6" x14ac:dyDescent="0.3">
      <c r="A4008" s="33">
        <v>4007</v>
      </c>
      <c r="B4008" s="72">
        <v>143.03300476074219</v>
      </c>
      <c r="C4008" s="72">
        <v>143.03300476074219</v>
      </c>
      <c r="D4008" s="72">
        <v>1.4303300380706787</v>
      </c>
    </row>
    <row r="4009" spans="1:4" ht="15.6" x14ac:dyDescent="0.3">
      <c r="A4009" s="33">
        <v>4008</v>
      </c>
      <c r="B4009" s="72">
        <v>157.07099914550781</v>
      </c>
      <c r="C4009" s="72">
        <v>157.07099914550781</v>
      </c>
      <c r="D4009" s="72">
        <v>1.5707099437713623</v>
      </c>
    </row>
    <row r="4010" spans="1:4" ht="15.6" x14ac:dyDescent="0.3">
      <c r="A4010" s="33">
        <v>4009</v>
      </c>
      <c r="B4010" s="72">
        <v>161.22700500488281</v>
      </c>
      <c r="C4010" s="72">
        <v>161.22700500488281</v>
      </c>
      <c r="D4010" s="72">
        <v>1.6122699975967407</v>
      </c>
    </row>
    <row r="4011" spans="1:4" ht="15.6" x14ac:dyDescent="0.3">
      <c r="A4011" s="33">
        <v>4010</v>
      </c>
      <c r="B4011" s="72">
        <v>178.20700073242187</v>
      </c>
      <c r="C4011" s="72">
        <v>178.20700073242187</v>
      </c>
      <c r="D4011" s="72">
        <v>1.7820700407028198</v>
      </c>
    </row>
    <row r="4012" spans="1:4" ht="15.6" x14ac:dyDescent="0.3">
      <c r="A4012" s="33">
        <v>4011</v>
      </c>
      <c r="B4012" s="72">
        <v>174.89700317382812</v>
      </c>
      <c r="C4012" s="72">
        <v>174.89700317382812</v>
      </c>
      <c r="D4012" s="72">
        <v>1.7489700317382812</v>
      </c>
    </row>
    <row r="4013" spans="1:4" ht="15.6" x14ac:dyDescent="0.3">
      <c r="A4013" s="33">
        <v>4012</v>
      </c>
      <c r="B4013" s="72">
        <v>179.58299255371094</v>
      </c>
      <c r="C4013" s="72">
        <v>179.58299255371094</v>
      </c>
      <c r="D4013" s="72">
        <v>1.7958300113677979</v>
      </c>
    </row>
    <row r="4014" spans="1:4" ht="15.6" x14ac:dyDescent="0.3">
      <c r="A4014" s="33">
        <v>4013</v>
      </c>
      <c r="B4014" s="72">
        <v>114.37200164794922</v>
      </c>
      <c r="C4014" s="72">
        <v>114.37200164794922</v>
      </c>
      <c r="D4014" s="72">
        <v>1.1437200307846069</v>
      </c>
    </row>
    <row r="4015" spans="1:4" ht="15.6" x14ac:dyDescent="0.3">
      <c r="A4015" s="33">
        <v>4014</v>
      </c>
      <c r="B4015" s="72">
        <v>127.87599945068359</v>
      </c>
      <c r="C4015" s="72">
        <v>127.87599945068359</v>
      </c>
      <c r="D4015" s="72">
        <v>1.2787599563598633</v>
      </c>
    </row>
    <row r="4016" spans="1:4" ht="15.6" x14ac:dyDescent="0.3">
      <c r="A4016" s="33">
        <v>4015</v>
      </c>
      <c r="B4016" s="72">
        <v>101.38999938964844</v>
      </c>
      <c r="C4016" s="72">
        <v>101.38999938964844</v>
      </c>
      <c r="D4016" s="72">
        <v>1.0139000415802002</v>
      </c>
    </row>
    <row r="4017" spans="1:4" ht="15.6" x14ac:dyDescent="0.3">
      <c r="A4017" s="33">
        <v>4016</v>
      </c>
      <c r="B4017" s="72">
        <v>108.83599853515625</v>
      </c>
      <c r="C4017" s="72">
        <v>108.83599853515625</v>
      </c>
      <c r="D4017" s="72">
        <v>1.0883599519729614</v>
      </c>
    </row>
    <row r="4018" spans="1:4" ht="15.6" x14ac:dyDescent="0.3">
      <c r="A4018" s="33">
        <v>4017</v>
      </c>
      <c r="B4018" s="72">
        <v>152.92399597167969</v>
      </c>
      <c r="C4018" s="72">
        <v>152.92399597167969</v>
      </c>
      <c r="D4018" s="72">
        <v>1.5292400121688843</v>
      </c>
    </row>
    <row r="4019" spans="1:4" ht="15.6" x14ac:dyDescent="0.3">
      <c r="A4019" s="33">
        <v>4018</v>
      </c>
      <c r="B4019" s="72">
        <v>196.27999877929687</v>
      </c>
      <c r="C4019" s="72">
        <v>196.27999877929687</v>
      </c>
      <c r="D4019" s="72">
        <v>1.9628000259399414</v>
      </c>
    </row>
    <row r="4020" spans="1:4" ht="15.6" x14ac:dyDescent="0.3">
      <c r="A4020" s="33">
        <v>4019</v>
      </c>
      <c r="B4020" s="72">
        <v>219</v>
      </c>
      <c r="C4020" s="72">
        <v>219</v>
      </c>
      <c r="D4020" s="72">
        <v>2.190000057220459</v>
      </c>
    </row>
    <row r="4021" spans="1:4" ht="15.6" x14ac:dyDescent="0.3">
      <c r="A4021" s="33">
        <v>4020</v>
      </c>
      <c r="B4021" s="72">
        <v>210.11799621582031</v>
      </c>
      <c r="C4021" s="72">
        <v>210.11799621582031</v>
      </c>
      <c r="D4021" s="72">
        <v>2.1011800765991211</v>
      </c>
    </row>
    <row r="4022" spans="1:4" ht="15.6" x14ac:dyDescent="0.3">
      <c r="A4022" s="33">
        <v>4021</v>
      </c>
      <c r="B4022" s="72">
        <v>200.3179931640625</v>
      </c>
      <c r="C4022" s="72">
        <v>200.3179931640625</v>
      </c>
      <c r="D4022" s="72">
        <v>2.0031800270080566</v>
      </c>
    </row>
    <row r="4023" spans="1:4" ht="15.6" x14ac:dyDescent="0.3">
      <c r="A4023" s="33">
        <v>4022</v>
      </c>
      <c r="B4023" s="72">
        <v>231.75599670410156</v>
      </c>
      <c r="C4023" s="72">
        <v>231.75599670410156</v>
      </c>
      <c r="D4023" s="72">
        <v>2.3175599575042725</v>
      </c>
    </row>
    <row r="4024" spans="1:4" ht="15.6" x14ac:dyDescent="0.3">
      <c r="A4024" s="33">
        <v>4023</v>
      </c>
      <c r="B4024" s="72">
        <v>230.91900634765625</v>
      </c>
      <c r="C4024" s="72">
        <v>230.91900634765625</v>
      </c>
      <c r="D4024" s="72">
        <v>2.309190034866333</v>
      </c>
    </row>
    <row r="4025" spans="1:4" ht="15.6" x14ac:dyDescent="0.3">
      <c r="A4025" s="33">
        <v>4024</v>
      </c>
      <c r="B4025" s="72">
        <v>127.29900360107422</v>
      </c>
      <c r="C4025" s="72">
        <v>127.29900360107422</v>
      </c>
      <c r="D4025" s="72">
        <v>1.2729899883270264</v>
      </c>
    </row>
    <row r="4026" spans="1:4" ht="15.6" x14ac:dyDescent="0.3">
      <c r="A4026" s="33">
        <v>4025</v>
      </c>
      <c r="B4026" s="72">
        <v>132.4949951171875</v>
      </c>
      <c r="C4026" s="72">
        <v>132.4949951171875</v>
      </c>
      <c r="D4026" s="72">
        <v>1.3249499797821045</v>
      </c>
    </row>
    <row r="4027" spans="1:4" ht="15.6" x14ac:dyDescent="0.3">
      <c r="A4027" s="33">
        <v>4026</v>
      </c>
      <c r="B4027" s="72">
        <v>166.40199279785156</v>
      </c>
      <c r="C4027" s="72">
        <v>166.40199279785156</v>
      </c>
      <c r="D4027" s="72">
        <v>1.6640199422836304</v>
      </c>
    </row>
    <row r="4028" spans="1:4" ht="15.6" x14ac:dyDescent="0.3">
      <c r="A4028" s="33">
        <v>4027</v>
      </c>
      <c r="B4028" s="72">
        <v>152.5780029296875</v>
      </c>
      <c r="C4028" s="72">
        <v>152.5780029296875</v>
      </c>
      <c r="D4028" s="72">
        <v>1.5257799625396729</v>
      </c>
    </row>
    <row r="4029" spans="1:4" ht="15.6" x14ac:dyDescent="0.3">
      <c r="A4029" s="33">
        <v>4028</v>
      </c>
      <c r="B4029" s="72">
        <v>167.48899841308594</v>
      </c>
      <c r="C4029" s="72">
        <v>167.48899841308594</v>
      </c>
      <c r="D4029" s="72">
        <v>1.6748900413513184</v>
      </c>
    </row>
    <row r="4030" spans="1:4" ht="15.6" x14ac:dyDescent="0.3">
      <c r="A4030" s="33">
        <v>4029</v>
      </c>
      <c r="B4030" s="72">
        <v>204.05000305175781</v>
      </c>
      <c r="C4030" s="72">
        <v>204.05000305175781</v>
      </c>
      <c r="D4030" s="72">
        <v>2.0404999256134033</v>
      </c>
    </row>
    <row r="4031" spans="1:4" ht="15.6" x14ac:dyDescent="0.3">
      <c r="A4031" s="33">
        <v>4030</v>
      </c>
      <c r="B4031" s="72">
        <v>140.37600708007812</v>
      </c>
      <c r="C4031" s="72">
        <v>140.37600708007812</v>
      </c>
      <c r="D4031" s="72">
        <v>1.4037599563598633</v>
      </c>
    </row>
    <row r="4032" spans="1:4" ht="15.6" x14ac:dyDescent="0.3">
      <c r="A4032" s="33">
        <v>4031</v>
      </c>
      <c r="B4032" s="72">
        <v>68.36090087890625</v>
      </c>
      <c r="C4032" s="72">
        <v>68.36090087890625</v>
      </c>
      <c r="D4032" s="72">
        <v>0.6836090087890625</v>
      </c>
    </row>
    <row r="4033" spans="1:4" ht="15.6" x14ac:dyDescent="0.3">
      <c r="A4033" s="33">
        <v>4032</v>
      </c>
      <c r="B4033" s="72">
        <v>131.26899719238281</v>
      </c>
      <c r="C4033" s="72">
        <v>131.26899719238281</v>
      </c>
      <c r="D4033" s="72">
        <v>1.3126900196075439</v>
      </c>
    </row>
    <row r="4034" spans="1:4" ht="15.6" x14ac:dyDescent="0.3">
      <c r="A4034" s="33">
        <v>4033</v>
      </c>
      <c r="B4034" s="72">
        <v>126.20700073242187</v>
      </c>
      <c r="C4034" s="72">
        <v>126.20700073242187</v>
      </c>
      <c r="D4034" s="72">
        <v>1.2620699405670166</v>
      </c>
    </row>
    <row r="4035" spans="1:4" ht="15.6" x14ac:dyDescent="0.3">
      <c r="A4035" s="33">
        <v>4034</v>
      </c>
      <c r="B4035" s="72">
        <v>158.19200134277344</v>
      </c>
      <c r="C4035" s="72">
        <v>158.19200134277344</v>
      </c>
      <c r="D4035" s="72">
        <v>1.5819200277328491</v>
      </c>
    </row>
    <row r="4036" spans="1:4" ht="15.6" x14ac:dyDescent="0.3">
      <c r="A4036" s="33">
        <v>4035</v>
      </c>
      <c r="B4036" s="72">
        <v>90.090599060058594</v>
      </c>
      <c r="C4036" s="72">
        <v>90.090599060058594</v>
      </c>
      <c r="D4036" s="72">
        <v>0.9009060263633728</v>
      </c>
    </row>
    <row r="4037" spans="1:4" ht="15.6" x14ac:dyDescent="0.3">
      <c r="A4037" s="33">
        <v>4036</v>
      </c>
      <c r="B4037" s="72">
        <v>142.00100708007812</v>
      </c>
      <c r="C4037" s="72">
        <v>142.00100708007812</v>
      </c>
      <c r="D4037" s="72">
        <v>1.420009970664978</v>
      </c>
    </row>
    <row r="4038" spans="1:4" ht="15.6" x14ac:dyDescent="0.3">
      <c r="A4038" s="33">
        <v>4037</v>
      </c>
      <c r="B4038" s="72">
        <v>67.964103698730469</v>
      </c>
      <c r="C4038" s="72">
        <v>67.964103698730469</v>
      </c>
      <c r="D4038" s="72">
        <v>0.6796410083770752</v>
      </c>
    </row>
    <row r="4039" spans="1:4" ht="15.6" x14ac:dyDescent="0.3">
      <c r="A4039" s="33">
        <v>4038</v>
      </c>
      <c r="B4039" s="72">
        <v>101.87400054931641</v>
      </c>
      <c r="C4039" s="72">
        <v>101.87400054931641</v>
      </c>
      <c r="D4039" s="72">
        <v>1.0187400579452515</v>
      </c>
    </row>
    <row r="4040" spans="1:4" ht="15.6" x14ac:dyDescent="0.3">
      <c r="A4040" s="33">
        <v>4039</v>
      </c>
      <c r="B4040" s="72">
        <v>206.29200744628906</v>
      </c>
      <c r="C4040" s="72">
        <v>206.29200744628906</v>
      </c>
      <c r="D4040" s="72">
        <v>2.062920093536377</v>
      </c>
    </row>
    <row r="4041" spans="1:4" ht="15.6" x14ac:dyDescent="0.3">
      <c r="A4041" s="33">
        <v>4040</v>
      </c>
      <c r="B4041" s="72">
        <v>145.29299926757813</v>
      </c>
      <c r="C4041" s="72">
        <v>145.29299926757813</v>
      </c>
      <c r="D4041" s="72">
        <v>1.4529299736022949</v>
      </c>
    </row>
    <row r="4042" spans="1:4" ht="15.6" x14ac:dyDescent="0.3">
      <c r="A4042" s="33">
        <v>4041</v>
      </c>
      <c r="B4042" s="72">
        <v>117.48999786376953</v>
      </c>
      <c r="C4042" s="72">
        <v>117.48999786376953</v>
      </c>
      <c r="D4042" s="72">
        <v>1.1749000549316406</v>
      </c>
    </row>
    <row r="4043" spans="1:4" ht="15.6" x14ac:dyDescent="0.3">
      <c r="A4043" s="33">
        <v>4042</v>
      </c>
      <c r="B4043" s="72">
        <v>82.548301696777344</v>
      </c>
      <c r="C4043" s="72">
        <v>82.548301696777344</v>
      </c>
      <c r="D4043" s="72">
        <v>0.82548302412033081</v>
      </c>
    </row>
    <row r="4044" spans="1:4" ht="15.6" x14ac:dyDescent="0.3">
      <c r="A4044" s="33">
        <v>4043</v>
      </c>
      <c r="B4044" s="72">
        <v>151.55999755859375</v>
      </c>
      <c r="C4044" s="72">
        <v>151.55999755859375</v>
      </c>
      <c r="D4044" s="72">
        <v>1.5155999660491943</v>
      </c>
    </row>
    <row r="4045" spans="1:4" ht="15.6" x14ac:dyDescent="0.3">
      <c r="A4045" s="33">
        <v>4044</v>
      </c>
      <c r="B4045" s="72">
        <v>167.4739990234375</v>
      </c>
      <c r="C4045" s="72">
        <v>167.4739990234375</v>
      </c>
      <c r="D4045" s="72">
        <v>1.6747399568557739</v>
      </c>
    </row>
    <row r="4046" spans="1:4" ht="15.6" x14ac:dyDescent="0.3">
      <c r="A4046" s="33">
        <v>4045</v>
      </c>
      <c r="B4046" s="72">
        <v>160.11099243164062</v>
      </c>
      <c r="C4046" s="72">
        <v>160.11099243164062</v>
      </c>
      <c r="D4046" s="72">
        <v>1.6011099815368652</v>
      </c>
    </row>
    <row r="4047" spans="1:4" ht="15.6" x14ac:dyDescent="0.3">
      <c r="A4047" s="33">
        <v>4046</v>
      </c>
      <c r="B4047" s="72">
        <v>186.74000549316406</v>
      </c>
      <c r="C4047" s="72">
        <v>186.74000549316406</v>
      </c>
      <c r="D4047" s="72">
        <v>1.867400050163269</v>
      </c>
    </row>
    <row r="4048" spans="1:4" ht="15.6" x14ac:dyDescent="0.3">
      <c r="A4048" s="33">
        <v>4047</v>
      </c>
      <c r="B4048" s="72">
        <v>172.76600646972656</v>
      </c>
      <c r="C4048" s="72">
        <v>172.76600646972656</v>
      </c>
      <c r="D4048" s="72">
        <v>1.7276599407196045</v>
      </c>
    </row>
    <row r="4049" spans="1:4" ht="15.6" x14ac:dyDescent="0.3">
      <c r="A4049" s="33">
        <v>4048</v>
      </c>
      <c r="B4049" s="72">
        <v>130.32499694824219</v>
      </c>
      <c r="C4049" s="72">
        <v>130.32499694824219</v>
      </c>
      <c r="D4049" s="72">
        <v>1.3032499551773071</v>
      </c>
    </row>
    <row r="4050" spans="1:4" ht="15.6" x14ac:dyDescent="0.3">
      <c r="A4050" s="33">
        <v>4049</v>
      </c>
      <c r="B4050" s="72">
        <v>151.38699340820312</v>
      </c>
      <c r="C4050" s="72">
        <v>151.38699340820312</v>
      </c>
      <c r="D4050" s="72">
        <v>1.5138700008392334</v>
      </c>
    </row>
    <row r="4051" spans="1:4" ht="15.6" x14ac:dyDescent="0.3">
      <c r="A4051" s="33">
        <v>4050</v>
      </c>
      <c r="B4051" s="72">
        <v>111.44499969482422</v>
      </c>
      <c r="C4051" s="72">
        <v>111.44499969482422</v>
      </c>
      <c r="D4051" s="72">
        <v>1.1144499778747559</v>
      </c>
    </row>
    <row r="4052" spans="1:4" ht="15.6" x14ac:dyDescent="0.3">
      <c r="A4052" s="33">
        <v>4051</v>
      </c>
      <c r="B4052" s="72">
        <v>174.58799743652344</v>
      </c>
      <c r="C4052" s="72">
        <v>174.58799743652344</v>
      </c>
      <c r="D4052" s="72">
        <v>1.7458800077438354</v>
      </c>
    </row>
    <row r="4053" spans="1:4" ht="15.6" x14ac:dyDescent="0.3">
      <c r="A4053" s="33">
        <v>4052</v>
      </c>
      <c r="B4053" s="72">
        <v>224.99000549316406</v>
      </c>
      <c r="C4053" s="72">
        <v>224.99000549316406</v>
      </c>
      <c r="D4053" s="72">
        <v>2.2499001026153564</v>
      </c>
    </row>
    <row r="4054" spans="1:4" ht="15.6" x14ac:dyDescent="0.3">
      <c r="A4054" s="33">
        <v>4053</v>
      </c>
      <c r="B4054" s="72">
        <v>202.93499755859375</v>
      </c>
      <c r="C4054" s="72">
        <v>202.93499755859375</v>
      </c>
      <c r="D4054" s="72">
        <v>2.0293500423431396</v>
      </c>
    </row>
    <row r="4055" spans="1:4" ht="15.6" x14ac:dyDescent="0.3">
      <c r="A4055" s="33">
        <v>4054</v>
      </c>
      <c r="B4055" s="72">
        <v>166.23599243164062</v>
      </c>
      <c r="C4055" s="72">
        <v>166.23599243164062</v>
      </c>
      <c r="D4055" s="72">
        <v>1.6623599529266357</v>
      </c>
    </row>
    <row r="4056" spans="1:4" ht="15.6" x14ac:dyDescent="0.3">
      <c r="A4056" s="33">
        <v>4055</v>
      </c>
      <c r="B4056" s="72">
        <v>177.68800354003906</v>
      </c>
      <c r="C4056" s="72">
        <v>177.68800354003906</v>
      </c>
      <c r="D4056" s="72">
        <v>1.7768800258636475</v>
      </c>
    </row>
    <row r="4057" spans="1:4" ht="15.6" x14ac:dyDescent="0.3">
      <c r="A4057" s="33">
        <v>4056</v>
      </c>
      <c r="B4057" s="72">
        <v>164.91700744628906</v>
      </c>
      <c r="C4057" s="72">
        <v>164.91700744628906</v>
      </c>
      <c r="D4057" s="72">
        <v>1.6491700410842896</v>
      </c>
    </row>
    <row r="4058" spans="1:4" ht="15.6" x14ac:dyDescent="0.3">
      <c r="A4058" s="33">
        <v>4057</v>
      </c>
      <c r="B4058" s="72">
        <v>139.36700439453125</v>
      </c>
      <c r="C4058" s="72">
        <v>139.36700439453125</v>
      </c>
      <c r="D4058" s="72">
        <v>1.3936699628829956</v>
      </c>
    </row>
    <row r="4059" spans="1:4" ht="15.6" x14ac:dyDescent="0.3">
      <c r="A4059" s="33">
        <v>4058</v>
      </c>
      <c r="B4059" s="72">
        <v>133.35699462890625</v>
      </c>
      <c r="C4059" s="72">
        <v>133.35699462890625</v>
      </c>
      <c r="D4059" s="72">
        <v>1.3335700035095215</v>
      </c>
    </row>
    <row r="4060" spans="1:4" ht="15.6" x14ac:dyDescent="0.3">
      <c r="A4060" s="33">
        <v>4059</v>
      </c>
      <c r="B4060" s="72">
        <v>152.89500427246094</v>
      </c>
      <c r="C4060" s="72">
        <v>152.89500427246094</v>
      </c>
      <c r="D4060" s="72">
        <v>1.5289499759674072</v>
      </c>
    </row>
    <row r="4061" spans="1:4" ht="15.6" x14ac:dyDescent="0.3">
      <c r="A4061" s="33">
        <v>4060</v>
      </c>
      <c r="B4061" s="72">
        <v>138.39399719238281</v>
      </c>
      <c r="C4061" s="72">
        <v>138.39399719238281</v>
      </c>
      <c r="D4061" s="72">
        <v>1.3839399814605713</v>
      </c>
    </row>
    <row r="4062" spans="1:4" ht="15.6" x14ac:dyDescent="0.3">
      <c r="A4062" s="33">
        <v>4061</v>
      </c>
      <c r="B4062" s="72">
        <v>171.77699279785156</v>
      </c>
      <c r="C4062" s="72">
        <v>171.77699279785156</v>
      </c>
      <c r="D4062" s="72">
        <v>1.717769980430603</v>
      </c>
    </row>
    <row r="4063" spans="1:4" ht="15.6" x14ac:dyDescent="0.3">
      <c r="A4063" s="33">
        <v>4062</v>
      </c>
      <c r="B4063" s="72">
        <v>154.89700317382812</v>
      </c>
      <c r="C4063" s="72">
        <v>154.89700317382812</v>
      </c>
      <c r="D4063" s="72">
        <v>1.5489699840545654</v>
      </c>
    </row>
    <row r="4064" spans="1:4" ht="15.6" x14ac:dyDescent="0.3">
      <c r="A4064" s="33">
        <v>4063</v>
      </c>
      <c r="B4064" s="72">
        <v>134.66700744628906</v>
      </c>
      <c r="C4064" s="72">
        <v>134.66700744628906</v>
      </c>
      <c r="D4064" s="72">
        <v>1.3466700315475464</v>
      </c>
    </row>
    <row r="4065" spans="1:4" ht="15.6" x14ac:dyDescent="0.3">
      <c r="A4065" s="33">
        <v>4064</v>
      </c>
      <c r="B4065" s="72">
        <v>120.22499847412109</v>
      </c>
      <c r="C4065" s="72">
        <v>120.22499847412109</v>
      </c>
      <c r="D4065" s="72">
        <v>1.2022500038146973</v>
      </c>
    </row>
    <row r="4066" spans="1:4" ht="15.6" x14ac:dyDescent="0.3">
      <c r="A4066" s="33">
        <v>4065</v>
      </c>
      <c r="B4066" s="72">
        <v>103.14600372314453</v>
      </c>
      <c r="C4066" s="72">
        <v>103.14600372314453</v>
      </c>
      <c r="D4066" s="72">
        <v>1.0314600467681885</v>
      </c>
    </row>
    <row r="4067" spans="1:4" ht="15.6" x14ac:dyDescent="0.3">
      <c r="A4067" s="33">
        <v>4066</v>
      </c>
      <c r="B4067" s="72">
        <v>123.5780029296875</v>
      </c>
      <c r="C4067" s="72">
        <v>123.5780029296875</v>
      </c>
      <c r="D4067" s="72">
        <v>1.2357800006866455</v>
      </c>
    </row>
    <row r="4068" spans="1:4" ht="15.6" x14ac:dyDescent="0.3">
      <c r="A4068" s="33">
        <v>4067</v>
      </c>
      <c r="B4068" s="72">
        <v>131.65199279785156</v>
      </c>
      <c r="C4068" s="72">
        <v>131.65199279785156</v>
      </c>
      <c r="D4068" s="72">
        <v>1.3165199756622314</v>
      </c>
    </row>
    <row r="4069" spans="1:4" ht="15.6" x14ac:dyDescent="0.3">
      <c r="A4069" s="33">
        <v>4068</v>
      </c>
      <c r="B4069" s="72">
        <v>140.35400390625</v>
      </c>
      <c r="C4069" s="72">
        <v>140.35400390625</v>
      </c>
      <c r="D4069" s="72">
        <v>1.4035400152206421</v>
      </c>
    </row>
    <row r="4070" spans="1:4" ht="15.6" x14ac:dyDescent="0.3">
      <c r="A4070" s="33">
        <v>4069</v>
      </c>
      <c r="B4070" s="72">
        <v>102.83499908447266</v>
      </c>
      <c r="C4070" s="72">
        <v>102.83499908447266</v>
      </c>
      <c r="D4070" s="72">
        <v>1.0283499956130981</v>
      </c>
    </row>
    <row r="4071" spans="1:4" ht="15.6" x14ac:dyDescent="0.3">
      <c r="A4071" s="33">
        <v>4070</v>
      </c>
      <c r="B4071" s="72">
        <v>107.97799682617187</v>
      </c>
      <c r="C4071" s="72">
        <v>107.97799682617187</v>
      </c>
      <c r="D4071" s="72">
        <v>1.0797799825668335</v>
      </c>
    </row>
    <row r="4072" spans="1:4" ht="15.6" x14ac:dyDescent="0.3">
      <c r="A4072" s="33">
        <v>4071</v>
      </c>
      <c r="B4072" s="72">
        <v>149.89199829101562</v>
      </c>
      <c r="C4072" s="72">
        <v>149.89199829101562</v>
      </c>
      <c r="D4072" s="72">
        <v>1.4989199638366699</v>
      </c>
    </row>
    <row r="4073" spans="1:4" ht="15.6" x14ac:dyDescent="0.3">
      <c r="A4073" s="33">
        <v>4072</v>
      </c>
      <c r="B4073" s="72">
        <v>131.302001953125</v>
      </c>
      <c r="C4073" s="72">
        <v>131.302001953125</v>
      </c>
      <c r="D4073" s="72">
        <v>1.3130199909210205</v>
      </c>
    </row>
    <row r="4074" spans="1:4" ht="15.6" x14ac:dyDescent="0.3">
      <c r="A4074" s="33">
        <v>4073</v>
      </c>
      <c r="B4074" s="72">
        <v>166.03500366210937</v>
      </c>
      <c r="C4074" s="72">
        <v>166.03500366210937</v>
      </c>
      <c r="D4074" s="72">
        <v>1.66034996509552</v>
      </c>
    </row>
    <row r="4075" spans="1:4" ht="15.6" x14ac:dyDescent="0.3">
      <c r="A4075" s="33">
        <v>4074</v>
      </c>
      <c r="B4075" s="72">
        <v>161.26800537109375</v>
      </c>
      <c r="C4075" s="72">
        <v>161.26800537109375</v>
      </c>
      <c r="D4075" s="72">
        <v>1.6126799583435059</v>
      </c>
    </row>
    <row r="4076" spans="1:4" ht="15.6" x14ac:dyDescent="0.3">
      <c r="A4076" s="33">
        <v>4075</v>
      </c>
      <c r="B4076" s="72">
        <v>131.05499267578125</v>
      </c>
      <c r="C4076" s="72">
        <v>131.05499267578125</v>
      </c>
      <c r="D4076" s="72">
        <v>1.3105499744415283</v>
      </c>
    </row>
    <row r="4077" spans="1:4" ht="15.6" x14ac:dyDescent="0.3">
      <c r="A4077" s="33">
        <v>4076</v>
      </c>
      <c r="B4077" s="72">
        <v>165.3489990234375</v>
      </c>
      <c r="C4077" s="72">
        <v>165.3489990234375</v>
      </c>
      <c r="D4077" s="72">
        <v>1.6534899473190308</v>
      </c>
    </row>
    <row r="4078" spans="1:4" ht="15.6" x14ac:dyDescent="0.3">
      <c r="A4078" s="33">
        <v>4077</v>
      </c>
      <c r="B4078" s="72">
        <v>148.5570068359375</v>
      </c>
      <c r="C4078" s="72">
        <v>148.5570068359375</v>
      </c>
      <c r="D4078" s="72">
        <v>1.485569953918457</v>
      </c>
    </row>
    <row r="4079" spans="1:4" ht="15.6" x14ac:dyDescent="0.3">
      <c r="A4079" s="33">
        <v>4078</v>
      </c>
      <c r="B4079" s="72">
        <v>163.56700134277344</v>
      </c>
      <c r="C4079" s="72">
        <v>163.56700134277344</v>
      </c>
      <c r="D4079" s="72">
        <v>1.6356699466705322</v>
      </c>
    </row>
    <row r="4080" spans="1:4" ht="15.6" x14ac:dyDescent="0.3">
      <c r="A4080" s="33">
        <v>4079</v>
      </c>
      <c r="B4080" s="72">
        <v>160.93400573730469</v>
      </c>
      <c r="C4080" s="72">
        <v>160.93400573730469</v>
      </c>
      <c r="D4080" s="72">
        <v>1.6093399524688721</v>
      </c>
    </row>
    <row r="4081" spans="1:4" ht="15.6" x14ac:dyDescent="0.3">
      <c r="A4081" s="33">
        <v>4080</v>
      </c>
      <c r="B4081" s="72">
        <v>178.656005859375</v>
      </c>
      <c r="C4081" s="72">
        <v>178.656005859375</v>
      </c>
      <c r="D4081" s="72">
        <v>1.78656005859375</v>
      </c>
    </row>
    <row r="4082" spans="1:4" ht="15.6" x14ac:dyDescent="0.3">
      <c r="A4082" s="33">
        <v>4081</v>
      </c>
      <c r="B4082" s="72">
        <v>172.98100280761719</v>
      </c>
      <c r="C4082" s="72">
        <v>172.98100280761719</v>
      </c>
      <c r="D4082" s="72">
        <v>1.7298099994659424</v>
      </c>
    </row>
    <row r="4083" spans="1:4" ht="15.6" x14ac:dyDescent="0.3">
      <c r="A4083" s="33">
        <v>4082</v>
      </c>
      <c r="B4083" s="72">
        <v>154.92599487304688</v>
      </c>
      <c r="C4083" s="72">
        <v>154.92599487304688</v>
      </c>
      <c r="D4083" s="72">
        <v>1.5492600202560425</v>
      </c>
    </row>
    <row r="4084" spans="1:4" ht="15.6" x14ac:dyDescent="0.3">
      <c r="A4084" s="33">
        <v>4083</v>
      </c>
      <c r="B4084" s="72">
        <v>144.3489990234375</v>
      </c>
      <c r="C4084" s="72">
        <v>144.3489990234375</v>
      </c>
      <c r="D4084" s="72">
        <v>1.4434900283813477</v>
      </c>
    </row>
    <row r="4085" spans="1:4" ht="15.6" x14ac:dyDescent="0.3">
      <c r="A4085" s="33">
        <v>4084</v>
      </c>
      <c r="B4085" s="72">
        <v>163.65499877929687</v>
      </c>
      <c r="C4085" s="72">
        <v>163.65499877929687</v>
      </c>
      <c r="D4085" s="72">
        <v>1.6365499496459961</v>
      </c>
    </row>
    <row r="4086" spans="1:4" ht="15.6" x14ac:dyDescent="0.3">
      <c r="A4086" s="33">
        <v>4085</v>
      </c>
      <c r="B4086" s="72">
        <v>149.63099670410156</v>
      </c>
      <c r="C4086" s="72">
        <v>149.63099670410156</v>
      </c>
      <c r="D4086" s="72">
        <v>1.4963099956512451</v>
      </c>
    </row>
    <row r="4087" spans="1:4" ht="15.6" x14ac:dyDescent="0.3">
      <c r="A4087" s="33">
        <v>4086</v>
      </c>
      <c r="B4087" s="72">
        <v>148.08200073242187</v>
      </c>
      <c r="C4087" s="72">
        <v>148.08200073242187</v>
      </c>
      <c r="D4087" s="72">
        <v>1.4808199405670166</v>
      </c>
    </row>
    <row r="4088" spans="1:4" ht="15.6" x14ac:dyDescent="0.3">
      <c r="A4088" s="33">
        <v>4087</v>
      </c>
      <c r="B4088" s="72">
        <v>186.3800048828125</v>
      </c>
      <c r="C4088" s="72">
        <v>186.3800048828125</v>
      </c>
      <c r="D4088" s="72">
        <v>1.863800048828125</v>
      </c>
    </row>
    <row r="4089" spans="1:4" ht="15.6" x14ac:dyDescent="0.3">
      <c r="A4089" s="33">
        <v>4088</v>
      </c>
      <c r="B4089" s="72">
        <v>110.70800018310547</v>
      </c>
      <c r="C4089" s="72">
        <v>110.70800018310547</v>
      </c>
      <c r="D4089" s="72">
        <v>1.1070799827575684</v>
      </c>
    </row>
    <row r="4090" spans="1:4" ht="15.6" x14ac:dyDescent="0.3">
      <c r="A4090" s="33">
        <v>4089</v>
      </c>
      <c r="B4090" s="72">
        <v>116.40699768066406</v>
      </c>
      <c r="C4090" s="72">
        <v>116.40699768066406</v>
      </c>
      <c r="D4090" s="72">
        <v>1.1640700101852417</v>
      </c>
    </row>
    <row r="4091" spans="1:4" ht="15.6" x14ac:dyDescent="0.3">
      <c r="A4091" s="33">
        <v>4090</v>
      </c>
      <c r="B4091" s="72">
        <v>128.42100524902344</v>
      </c>
      <c r="C4091" s="72">
        <v>128.42100524902344</v>
      </c>
      <c r="D4091" s="72">
        <v>1.2842099666595459</v>
      </c>
    </row>
    <row r="4092" spans="1:4" ht="15.6" x14ac:dyDescent="0.3">
      <c r="A4092" s="33">
        <v>4091</v>
      </c>
      <c r="B4092" s="72">
        <v>113.64700317382812</v>
      </c>
      <c r="C4092" s="72">
        <v>113.64700317382812</v>
      </c>
      <c r="D4092" s="72">
        <v>1.1364699602127075</v>
      </c>
    </row>
    <row r="4093" spans="1:4" ht="15.6" x14ac:dyDescent="0.3">
      <c r="A4093" s="33">
        <v>4092</v>
      </c>
      <c r="B4093" s="72">
        <v>127.78399658203125</v>
      </c>
      <c r="C4093" s="72">
        <v>127.78399658203125</v>
      </c>
      <c r="D4093" s="72">
        <v>1.2778400182723999</v>
      </c>
    </row>
    <row r="4094" spans="1:4" ht="15.6" x14ac:dyDescent="0.3">
      <c r="A4094" s="33">
        <v>4093</v>
      </c>
      <c r="B4094" s="72">
        <v>73.938102722167969</v>
      </c>
      <c r="C4094" s="72">
        <v>73.938102722167969</v>
      </c>
      <c r="D4094" s="72">
        <v>0.73938101530075073</v>
      </c>
    </row>
    <row r="4095" spans="1:4" ht="15.6" x14ac:dyDescent="0.3">
      <c r="A4095" s="33">
        <v>4094</v>
      </c>
      <c r="B4095" s="72">
        <v>90.422798156738281</v>
      </c>
      <c r="C4095" s="72">
        <v>90.422798156738281</v>
      </c>
      <c r="D4095" s="72">
        <v>0.90422797203063965</v>
      </c>
    </row>
    <row r="4096" spans="1:4" ht="15.6" x14ac:dyDescent="0.3">
      <c r="A4096" s="33">
        <v>4095</v>
      </c>
      <c r="B4096" s="72">
        <v>65.356903076171875</v>
      </c>
      <c r="C4096" s="72">
        <v>65.356903076171875</v>
      </c>
      <c r="D4096" s="72">
        <v>0.65356898307800293</v>
      </c>
    </row>
    <row r="4097" spans="1:14" ht="15.6" x14ac:dyDescent="0.3">
      <c r="A4097" s="33">
        <v>4096</v>
      </c>
      <c r="B4097" s="72">
        <v>71.026199340820313</v>
      </c>
      <c r="C4097" s="72">
        <v>71.026199340820313</v>
      </c>
      <c r="D4097" s="72">
        <v>0.7102620005607605</v>
      </c>
    </row>
    <row r="4098" spans="1:14" ht="15.6" x14ac:dyDescent="0.3">
      <c r="A4098" s="33">
        <v>4097</v>
      </c>
      <c r="B4098" s="72">
        <v>13.434399604797363</v>
      </c>
      <c r="C4098" s="72">
        <v>13.434399604797363</v>
      </c>
      <c r="D4098" s="72">
        <v>0.13434399664402008</v>
      </c>
    </row>
    <row r="4099" spans="1:14" ht="15.6" x14ac:dyDescent="0.3">
      <c r="A4099" s="33">
        <v>4098</v>
      </c>
      <c r="B4099" s="72">
        <v>46.074199676513672</v>
      </c>
      <c r="C4099" s="72">
        <v>46.074199676513672</v>
      </c>
      <c r="D4099" s="72">
        <v>0.46074199676513672</v>
      </c>
    </row>
    <row r="4100" spans="1:14" ht="15.6" x14ac:dyDescent="0.3">
      <c r="A4100" s="33">
        <v>4099</v>
      </c>
      <c r="B4100" s="72">
        <v>-2.1739799976348877</v>
      </c>
      <c r="C4100" s="72">
        <v>0</v>
      </c>
      <c r="D4100" s="72">
        <v>0</v>
      </c>
    </row>
    <row r="4101" spans="1:14" ht="15.6" x14ac:dyDescent="0.3">
      <c r="A4101" s="33">
        <v>4100</v>
      </c>
      <c r="B4101" s="72">
        <v>-85.289596557617188</v>
      </c>
      <c r="C4101" s="72">
        <v>0</v>
      </c>
      <c r="D4101" s="72">
        <v>0</v>
      </c>
    </row>
    <row r="4102" spans="1:14" ht="15.6" x14ac:dyDescent="0.3">
      <c r="A4102" s="33">
        <v>4101</v>
      </c>
      <c r="B4102" s="72">
        <v>15.596599578857422</v>
      </c>
      <c r="C4102" s="72">
        <v>15.596599578857422</v>
      </c>
      <c r="D4102" s="72">
        <v>0.15596599876880646</v>
      </c>
    </row>
    <row r="4103" spans="1:14" ht="15.6" x14ac:dyDescent="0.3">
      <c r="A4103" s="33">
        <v>4102</v>
      </c>
      <c r="B4103" s="72">
        <v>29.816999435424805</v>
      </c>
      <c r="C4103" s="72">
        <v>29.816999435424805</v>
      </c>
      <c r="D4103" s="72">
        <v>0.29817000031471252</v>
      </c>
    </row>
    <row r="4104" spans="1:14" ht="15.6" x14ac:dyDescent="0.3">
      <c r="A4104" s="33">
        <v>4103</v>
      </c>
      <c r="B4104" s="72">
        <v>36.484298706054687</v>
      </c>
      <c r="C4104" s="72">
        <v>36.484298706054687</v>
      </c>
      <c r="D4104" s="72">
        <v>0.36484301090240479</v>
      </c>
    </row>
    <row r="4105" spans="1:14" ht="15.6" x14ac:dyDescent="0.3">
      <c r="A4105" s="33">
        <v>4104</v>
      </c>
      <c r="B4105" s="72">
        <v>134.01699829101562</v>
      </c>
      <c r="C4105" s="72">
        <v>134.01699829101562</v>
      </c>
      <c r="D4105" s="72">
        <v>1.3401700258255005</v>
      </c>
    </row>
    <row r="4106" spans="1:14" ht="15.6" x14ac:dyDescent="0.3">
      <c r="A4106" s="33">
        <v>4105</v>
      </c>
      <c r="B4106" s="72">
        <v>-24.617700576782227</v>
      </c>
      <c r="C4106" s="72">
        <v>0</v>
      </c>
      <c r="D4106" s="72">
        <v>0</v>
      </c>
    </row>
    <row r="4107" spans="1:14" ht="15.6" x14ac:dyDescent="0.3">
      <c r="A4107" s="33">
        <v>4106</v>
      </c>
      <c r="B4107" s="72">
        <v>-9.6578702926635742</v>
      </c>
      <c r="C4107" s="72">
        <v>0</v>
      </c>
      <c r="D4107" s="72">
        <v>0</v>
      </c>
      <c r="J4107" s="96" t="s">
        <v>106</v>
      </c>
      <c r="K4107" s="96"/>
      <c r="L4107" s="96"/>
      <c r="M4107" s="96"/>
      <c r="N4107" s="75">
        <f>(4110*100)/10000</f>
        <v>41.1</v>
      </c>
    </row>
    <row r="4108" spans="1:14" ht="15.6" x14ac:dyDescent="0.3">
      <c r="A4108" s="33">
        <v>4107</v>
      </c>
      <c r="B4108" s="72">
        <v>101.82399749755859</v>
      </c>
      <c r="C4108" s="72">
        <v>101.82399749755859</v>
      </c>
      <c r="D4108" s="72">
        <v>1.0182399749755859</v>
      </c>
      <c r="J4108" s="96" t="s">
        <v>107</v>
      </c>
      <c r="K4108" s="96"/>
      <c r="L4108" s="96"/>
      <c r="M4108" s="96"/>
      <c r="N4108" s="75">
        <f>N4107-K4110</f>
        <v>40.870000000000005</v>
      </c>
    </row>
    <row r="4109" spans="1:14" ht="15.6" x14ac:dyDescent="0.3">
      <c r="A4109" s="33">
        <v>4108</v>
      </c>
      <c r="B4109" s="72">
        <v>8.0218496322631836</v>
      </c>
      <c r="C4109" s="72">
        <v>8.0218496322631836</v>
      </c>
      <c r="D4109" s="72">
        <v>8.0218501389026642E-2</v>
      </c>
      <c r="G4109" s="96" t="s">
        <v>104</v>
      </c>
      <c r="H4109" s="96"/>
      <c r="I4109" s="96"/>
      <c r="J4109" s="97"/>
      <c r="K4109" s="76">
        <f>COUNTIF(D2:D4111,0)</f>
        <v>23</v>
      </c>
    </row>
    <row r="4110" spans="1:14" ht="15.6" x14ac:dyDescent="0.3">
      <c r="A4110" s="33">
        <v>4109</v>
      </c>
      <c r="B4110" s="72">
        <v>115.98400115966797</v>
      </c>
      <c r="C4110" s="72">
        <v>115.98400115966797</v>
      </c>
      <c r="D4110" s="72">
        <v>1.1598399877548218</v>
      </c>
      <c r="G4110" s="96" t="s">
        <v>105</v>
      </c>
      <c r="H4110" s="96"/>
      <c r="I4110" s="96"/>
      <c r="J4110" s="96"/>
      <c r="K4110" s="19">
        <f>(23*10*10)/10000</f>
        <v>0.23</v>
      </c>
    </row>
    <row r="4111" spans="1:14" ht="15.6" x14ac:dyDescent="0.3">
      <c r="A4111" s="33">
        <v>4110</v>
      </c>
      <c r="B4111" s="72">
        <v>106.29000091552734</v>
      </c>
      <c r="C4111" s="72">
        <v>106.29000091552734</v>
      </c>
      <c r="D4111" s="72">
        <v>1.0628999471664429</v>
      </c>
    </row>
    <row r="4112" spans="1:14" ht="15.6" x14ac:dyDescent="0.3">
      <c r="A4112" s="74" t="s">
        <v>51</v>
      </c>
      <c r="B4112" s="58">
        <f>SUM(B2:B4111)</f>
        <v>789136.6618411541</v>
      </c>
      <c r="C4112" s="58">
        <f t="shared" ref="C4112" si="0">SUM(C2:C4111)</f>
        <v>790777.57556390762</v>
      </c>
      <c r="D4112" s="58">
        <f>SUM(D2:D4111)</f>
        <v>7907.7756442092359</v>
      </c>
    </row>
    <row r="4114" spans="2:4" ht="15.6" x14ac:dyDescent="0.3">
      <c r="C4114" s="62" t="s">
        <v>102</v>
      </c>
      <c r="D4114" s="19">
        <f>D4112/41.1</f>
        <v>192.40330034572349</v>
      </c>
    </row>
    <row r="4115" spans="2:4" ht="15.6" x14ac:dyDescent="0.3">
      <c r="C4115" s="62" t="s">
        <v>103</v>
      </c>
      <c r="D4115" s="19">
        <f>0.47*D4114</f>
        <v>90.429551162490043</v>
      </c>
    </row>
    <row r="4117" spans="2:4" ht="15.6" x14ac:dyDescent="0.3">
      <c r="B4117" s="96" t="s">
        <v>108</v>
      </c>
      <c r="C4117" s="96"/>
      <c r="D4117" s="19">
        <f>D4112/N4108</f>
        <v>193.48606910225678</v>
      </c>
    </row>
    <row r="4118" spans="2:4" ht="15.6" x14ac:dyDescent="0.3">
      <c r="B4118" s="96" t="s">
        <v>109</v>
      </c>
      <c r="C4118" s="96"/>
      <c r="D4118" s="19">
        <f>D4117*0.47</f>
        <v>90.938452478060682</v>
      </c>
    </row>
  </sheetData>
  <mergeCells count="6">
    <mergeCell ref="B4118:C4118"/>
    <mergeCell ref="G4109:J4109"/>
    <mergeCell ref="G4110:J4110"/>
    <mergeCell ref="J4107:M4107"/>
    <mergeCell ref="J4108:M4108"/>
    <mergeCell ref="B4117:C4117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"/>
  <sheetViews>
    <sheetView workbookViewId="0">
      <selection activeCell="E37" sqref="E37"/>
    </sheetView>
  </sheetViews>
  <sheetFormatPr defaultRowHeight="14.4" x14ac:dyDescent="0.3"/>
  <sheetData>
    <row r="27" spans="1:1" ht="15.6" x14ac:dyDescent="0.3">
      <c r="A27" s="82" t="s">
        <v>121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28" sqref="C28"/>
    </sheetView>
  </sheetViews>
  <sheetFormatPr defaultRowHeight="15.6" x14ac:dyDescent="0.3"/>
  <cols>
    <col min="1" max="1" width="8.88671875" style="16"/>
    <col min="2" max="2" width="47.109375" style="16" bestFit="1" customWidth="1"/>
    <col min="3" max="3" width="10.33203125" style="16" bestFit="1" customWidth="1"/>
    <col min="4" max="4" width="8.88671875" style="16"/>
    <col min="5" max="5" width="7.33203125" style="16" customWidth="1"/>
    <col min="6" max="6" width="36.44140625" style="16" bestFit="1" customWidth="1"/>
    <col min="7" max="7" width="10.33203125" style="16" bestFit="1" customWidth="1"/>
    <col min="8" max="16384" width="8.88671875" style="16"/>
  </cols>
  <sheetData>
    <row r="1" spans="1:7" x14ac:dyDescent="0.3">
      <c r="A1" s="17" t="s">
        <v>1</v>
      </c>
      <c r="B1" s="20" t="s">
        <v>76</v>
      </c>
      <c r="C1" s="17" t="s">
        <v>33</v>
      </c>
      <c r="E1" s="53" t="s">
        <v>1</v>
      </c>
      <c r="F1" s="20" t="s">
        <v>77</v>
      </c>
      <c r="G1" s="53" t="s">
        <v>33</v>
      </c>
    </row>
    <row r="2" spans="1:7" x14ac:dyDescent="0.3">
      <c r="A2" s="18">
        <v>1</v>
      </c>
      <c r="B2" s="19" t="s">
        <v>36</v>
      </c>
      <c r="C2" s="19" t="s">
        <v>17</v>
      </c>
      <c r="E2" s="18">
        <v>1</v>
      </c>
      <c r="F2" s="19" t="s">
        <v>79</v>
      </c>
      <c r="G2" s="18" t="s">
        <v>18</v>
      </c>
    </row>
    <row r="3" spans="1:7" x14ac:dyDescent="0.3">
      <c r="A3" s="18">
        <v>2</v>
      </c>
      <c r="B3" s="19" t="s">
        <v>42</v>
      </c>
      <c r="C3" s="19" t="s">
        <v>22</v>
      </c>
      <c r="E3" s="18">
        <v>2</v>
      </c>
      <c r="F3" s="19" t="s">
        <v>80</v>
      </c>
      <c r="G3" s="18" t="s">
        <v>19</v>
      </c>
    </row>
    <row r="4" spans="1:7" x14ac:dyDescent="0.3">
      <c r="A4" s="18">
        <v>3</v>
      </c>
      <c r="B4" s="19" t="s">
        <v>34</v>
      </c>
      <c r="C4" s="19" t="s">
        <v>23</v>
      </c>
      <c r="E4" s="18">
        <v>3</v>
      </c>
      <c r="F4" s="19" t="s">
        <v>81</v>
      </c>
      <c r="G4" s="18" t="s">
        <v>20</v>
      </c>
    </row>
    <row r="5" spans="1:7" x14ac:dyDescent="0.3">
      <c r="A5" s="18">
        <v>4</v>
      </c>
      <c r="B5" s="19" t="s">
        <v>35</v>
      </c>
      <c r="C5" s="19" t="s">
        <v>24</v>
      </c>
      <c r="E5" s="18">
        <v>4</v>
      </c>
      <c r="F5" s="19" t="s">
        <v>82</v>
      </c>
      <c r="G5" s="18" t="s">
        <v>21</v>
      </c>
    </row>
    <row r="6" spans="1:7" x14ac:dyDescent="0.3">
      <c r="A6" s="18">
        <v>5</v>
      </c>
      <c r="B6" s="19" t="s">
        <v>37</v>
      </c>
      <c r="C6" s="19" t="s">
        <v>25</v>
      </c>
    </row>
    <row r="7" spans="1:7" x14ac:dyDescent="0.3">
      <c r="A7" s="18">
        <v>6</v>
      </c>
      <c r="B7" s="19" t="s">
        <v>38</v>
      </c>
      <c r="C7" s="19" t="s">
        <v>26</v>
      </c>
      <c r="E7" s="70" t="s">
        <v>1</v>
      </c>
      <c r="F7" s="70" t="s">
        <v>96</v>
      </c>
      <c r="G7" s="70" t="s">
        <v>33</v>
      </c>
    </row>
    <row r="8" spans="1:7" x14ac:dyDescent="0.3">
      <c r="A8" s="18">
        <v>7</v>
      </c>
      <c r="B8" s="19" t="s">
        <v>39</v>
      </c>
      <c r="C8" s="19" t="s">
        <v>27</v>
      </c>
      <c r="E8" s="71">
        <v>1</v>
      </c>
      <c r="F8" s="19" t="s">
        <v>97</v>
      </c>
      <c r="G8" s="19" t="s">
        <v>59</v>
      </c>
    </row>
    <row r="9" spans="1:7" x14ac:dyDescent="0.3">
      <c r="A9" s="18">
        <v>8</v>
      </c>
      <c r="B9" s="19" t="s">
        <v>40</v>
      </c>
      <c r="C9" s="19" t="s">
        <v>28</v>
      </c>
      <c r="E9" s="71">
        <v>2</v>
      </c>
      <c r="F9" s="19" t="s">
        <v>98</v>
      </c>
      <c r="G9" s="19" t="s">
        <v>95</v>
      </c>
    </row>
    <row r="10" spans="1:7" x14ac:dyDescent="0.3">
      <c r="A10" s="18">
        <v>9</v>
      </c>
      <c r="B10" s="19" t="s">
        <v>41</v>
      </c>
      <c r="C10" s="19" t="s">
        <v>29</v>
      </c>
      <c r="E10" s="71">
        <v>3</v>
      </c>
      <c r="F10" s="19" t="s">
        <v>124</v>
      </c>
      <c r="G10" s="19" t="s">
        <v>123</v>
      </c>
    </row>
    <row r="11" spans="1:7" x14ac:dyDescent="0.3">
      <c r="A11" s="18">
        <v>10</v>
      </c>
      <c r="B11" s="19" t="s">
        <v>44</v>
      </c>
      <c r="C11" s="19" t="s">
        <v>30</v>
      </c>
      <c r="E11" s="71">
        <v>4</v>
      </c>
      <c r="F11" s="19" t="s">
        <v>125</v>
      </c>
      <c r="G11" s="19" t="s">
        <v>92</v>
      </c>
    </row>
    <row r="12" spans="1:7" x14ac:dyDescent="0.3">
      <c r="A12" s="18">
        <v>11</v>
      </c>
      <c r="B12" s="19" t="s">
        <v>43</v>
      </c>
      <c r="C12" s="19" t="s">
        <v>31</v>
      </c>
      <c r="E12" s="71"/>
      <c r="F12" s="19"/>
      <c r="G12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68"/>
  <sheetViews>
    <sheetView workbookViewId="0">
      <selection activeCell="J12" sqref="J12"/>
    </sheetView>
  </sheetViews>
  <sheetFormatPr defaultRowHeight="14.4" x14ac:dyDescent="0.3"/>
  <cols>
    <col min="2" max="2" width="8.88671875" style="7"/>
    <col min="6" max="6" width="12.5546875" customWidth="1"/>
    <col min="7" max="7" width="12.6640625" bestFit="1" customWidth="1"/>
    <col min="8" max="8" width="14.21875" customWidth="1"/>
    <col min="9" max="9" width="13.109375" style="30" customWidth="1"/>
    <col min="10" max="10" width="11.33203125" style="30" bestFit="1" customWidth="1"/>
    <col min="11" max="11" width="17" style="30" bestFit="1" customWidth="1"/>
    <col min="12" max="12" width="19.77734375" style="30" bestFit="1" customWidth="1"/>
    <col min="13" max="13" width="12.6640625" style="30" bestFit="1" customWidth="1"/>
    <col min="14" max="14" width="12.6640625" bestFit="1" customWidth="1"/>
  </cols>
  <sheetData>
    <row r="1" spans="1:15" ht="15.6" x14ac:dyDescent="0.3">
      <c r="A1" s="11" t="s">
        <v>7</v>
      </c>
      <c r="B1" s="11" t="s">
        <v>59</v>
      </c>
      <c r="C1" s="13" t="s">
        <v>17</v>
      </c>
      <c r="E1" s="11" t="s">
        <v>7</v>
      </c>
      <c r="F1" s="11" t="s">
        <v>59</v>
      </c>
      <c r="G1" s="13" t="s">
        <v>17</v>
      </c>
    </row>
    <row r="2" spans="1:15" ht="15.6" x14ac:dyDescent="0.3">
      <c r="A2" s="12">
        <v>2</v>
      </c>
      <c r="B2" s="41">
        <v>29.882999999999999</v>
      </c>
      <c r="C2" s="15">
        <v>0.2260985106229782</v>
      </c>
      <c r="E2" s="24">
        <v>1</v>
      </c>
      <c r="F2" s="42">
        <v>165.61099999999999</v>
      </c>
      <c r="G2" s="25">
        <v>0.28359149694442748</v>
      </c>
      <c r="H2" s="30"/>
      <c r="N2" s="30"/>
      <c r="O2" s="30"/>
    </row>
    <row r="3" spans="1:15" ht="15.6" customHeight="1" x14ac:dyDescent="0.3">
      <c r="A3" s="12">
        <v>25</v>
      </c>
      <c r="B3" s="41">
        <v>185.291</v>
      </c>
      <c r="C3" s="15">
        <v>0.27931477129459381</v>
      </c>
      <c r="E3" s="24">
        <v>4</v>
      </c>
      <c r="F3" s="42">
        <v>174.58</v>
      </c>
      <c r="G3" s="25">
        <v>0.28704100251197817</v>
      </c>
      <c r="H3" s="30"/>
      <c r="I3" s="89" t="s">
        <v>78</v>
      </c>
      <c r="J3" s="89"/>
      <c r="K3" s="89"/>
      <c r="L3" s="89"/>
      <c r="M3" s="89"/>
      <c r="N3" s="30"/>
      <c r="O3" s="30"/>
    </row>
    <row r="4" spans="1:15" ht="15.6" x14ac:dyDescent="0.3">
      <c r="A4" s="12">
        <v>22</v>
      </c>
      <c r="B4" s="41">
        <v>172.41300000000001</v>
      </c>
      <c r="C4" s="15">
        <v>0.28395416736602785</v>
      </c>
      <c r="E4" s="24">
        <v>15</v>
      </c>
      <c r="F4" s="44">
        <v>174.95599999999999</v>
      </c>
      <c r="G4" s="25">
        <v>0.30254891018072766</v>
      </c>
      <c r="H4" s="30"/>
      <c r="I4" s="89"/>
      <c r="J4" s="89"/>
      <c r="K4" s="89"/>
      <c r="L4" s="89"/>
      <c r="M4" s="89"/>
      <c r="N4" s="30"/>
      <c r="O4" s="30"/>
    </row>
    <row r="5" spans="1:15" ht="15.6" x14ac:dyDescent="0.3">
      <c r="A5" s="12">
        <v>6</v>
      </c>
      <c r="B5" s="41">
        <v>170.97200000000001</v>
      </c>
      <c r="C5" s="15">
        <v>0.28607211709022523</v>
      </c>
      <c r="E5" s="24">
        <v>14</v>
      </c>
      <c r="F5" s="42">
        <v>178.75700000000001</v>
      </c>
      <c r="G5" s="25">
        <v>0.31473229825496674</v>
      </c>
      <c r="H5" s="30"/>
      <c r="I5" s="89"/>
      <c r="J5" s="89"/>
      <c r="K5" s="89"/>
      <c r="L5" s="89"/>
      <c r="M5" s="89"/>
      <c r="N5" s="30"/>
      <c r="O5" s="30"/>
    </row>
    <row r="6" spans="1:15" ht="15.6" x14ac:dyDescent="0.3">
      <c r="A6" s="12">
        <v>21</v>
      </c>
      <c r="B6" s="41">
        <v>168.98400000000001</v>
      </c>
      <c r="C6" s="15">
        <v>0.29110015034675596</v>
      </c>
      <c r="E6" s="24">
        <v>26</v>
      </c>
      <c r="F6" s="42">
        <v>217.27099999999999</v>
      </c>
      <c r="G6" s="25">
        <v>0.3417725205421448</v>
      </c>
      <c r="H6" s="30"/>
      <c r="I6" s="89"/>
      <c r="J6" s="89"/>
      <c r="K6" s="89"/>
      <c r="L6" s="89"/>
      <c r="M6" s="89"/>
      <c r="N6" s="30"/>
      <c r="O6" s="30"/>
    </row>
    <row r="7" spans="1:15" ht="15.6" x14ac:dyDescent="0.3">
      <c r="A7" s="12">
        <v>24</v>
      </c>
      <c r="B7" s="41">
        <v>165.54900000000001</v>
      </c>
      <c r="C7" s="15">
        <v>0.29397211968898773</v>
      </c>
      <c r="E7" s="24">
        <v>11</v>
      </c>
      <c r="F7" s="44">
        <v>204.49199999999999</v>
      </c>
      <c r="G7" s="25">
        <v>0.34707333644231159</v>
      </c>
      <c r="H7" s="30"/>
      <c r="I7" s="27"/>
      <c r="J7" s="27"/>
      <c r="K7" s="27"/>
      <c r="L7" s="27"/>
      <c r="N7" s="30"/>
      <c r="O7" s="30"/>
    </row>
    <row r="8" spans="1:15" ht="15.6" x14ac:dyDescent="0.3">
      <c r="A8" s="31">
        <v>3</v>
      </c>
      <c r="B8" s="43">
        <v>204.36099999999999</v>
      </c>
      <c r="C8" s="32">
        <v>0.2950028717517853</v>
      </c>
      <c r="E8" s="24">
        <v>19</v>
      </c>
      <c r="F8" s="42">
        <v>210.643</v>
      </c>
      <c r="G8" s="25">
        <v>0.38287158608436583</v>
      </c>
      <c r="H8" s="30"/>
      <c r="I8" s="49"/>
      <c r="J8" s="27"/>
      <c r="K8" s="27"/>
      <c r="L8" s="27"/>
      <c r="N8" s="30"/>
      <c r="O8" s="30"/>
    </row>
    <row r="9" spans="1:15" ht="15.6" x14ac:dyDescent="0.3">
      <c r="A9" s="12">
        <v>20</v>
      </c>
      <c r="B9" s="41">
        <v>200.96199999999999</v>
      </c>
      <c r="C9" s="15">
        <v>0.30172214508056638</v>
      </c>
      <c r="E9" s="24">
        <v>10</v>
      </c>
      <c r="F9" s="42">
        <v>227.917</v>
      </c>
      <c r="G9" s="25">
        <v>0.39323261380195618</v>
      </c>
      <c r="H9" s="23"/>
      <c r="I9" s="27"/>
      <c r="J9" s="27"/>
      <c r="K9" s="27"/>
      <c r="L9" s="27"/>
      <c r="N9" s="30"/>
      <c r="O9" s="30"/>
    </row>
    <row r="10" spans="1:15" ht="15.6" x14ac:dyDescent="0.3">
      <c r="A10" s="12">
        <v>5</v>
      </c>
      <c r="B10" s="41">
        <v>213.203</v>
      </c>
      <c r="C10" s="15">
        <v>0.32045969963073728</v>
      </c>
      <c r="E10" s="4"/>
      <c r="F10" s="4"/>
      <c r="G10" s="4"/>
      <c r="H10" s="4"/>
      <c r="I10" s="27"/>
      <c r="J10" s="27"/>
      <c r="K10" s="27"/>
      <c r="L10" s="27"/>
      <c r="N10" s="30"/>
      <c r="O10" s="30"/>
    </row>
    <row r="11" spans="1:15" ht="15.6" x14ac:dyDescent="0.3">
      <c r="A11" s="12">
        <v>7</v>
      </c>
      <c r="B11" s="41">
        <v>197.92</v>
      </c>
      <c r="C11" s="15">
        <v>0.32402257124582928</v>
      </c>
      <c r="H11" s="4"/>
      <c r="I11" s="27"/>
      <c r="J11" s="27"/>
      <c r="K11" s="27"/>
      <c r="L11" s="27"/>
      <c r="N11" s="30"/>
      <c r="O11" s="30"/>
    </row>
    <row r="12" spans="1:15" ht="15.6" x14ac:dyDescent="0.3">
      <c r="A12" s="12">
        <v>9</v>
      </c>
      <c r="B12" s="41">
        <v>202.52699999999999</v>
      </c>
      <c r="C12" s="15">
        <v>0.33371322353680927</v>
      </c>
      <c r="E12" s="30"/>
      <c r="F12" s="30"/>
      <c r="G12" s="30"/>
      <c r="H12" s="30"/>
      <c r="I12" s="27"/>
      <c r="J12" s="27"/>
      <c r="K12" s="27"/>
      <c r="L12" s="27"/>
      <c r="N12" s="30"/>
      <c r="O12" s="30"/>
    </row>
    <row r="13" spans="1:15" ht="15.6" x14ac:dyDescent="0.3">
      <c r="A13" s="12">
        <v>8</v>
      </c>
      <c r="B13" s="41">
        <v>191.624</v>
      </c>
      <c r="C13" s="15">
        <v>0.34669888764619827</v>
      </c>
      <c r="E13" s="4"/>
      <c r="F13" s="4"/>
      <c r="G13" s="4"/>
      <c r="H13" s="4"/>
      <c r="I13" s="27"/>
      <c r="J13"/>
      <c r="K13"/>
      <c r="L13"/>
      <c r="M13"/>
      <c r="N13" s="4"/>
      <c r="O13" s="30"/>
    </row>
    <row r="14" spans="1:15" ht="15.6" x14ac:dyDescent="0.3">
      <c r="A14" s="12">
        <v>17</v>
      </c>
      <c r="B14" s="41">
        <v>215.16900000000001</v>
      </c>
      <c r="C14" s="15">
        <v>0.3595357298851013</v>
      </c>
      <c r="I14" s="27"/>
      <c r="J14"/>
      <c r="K14"/>
      <c r="L14"/>
      <c r="M14"/>
    </row>
    <row r="15" spans="1:15" ht="15.6" x14ac:dyDescent="0.3">
      <c r="A15" s="12">
        <v>23</v>
      </c>
      <c r="B15" s="41">
        <v>234.255</v>
      </c>
      <c r="C15" s="15">
        <v>0.36713182926177979</v>
      </c>
      <c r="I15" s="27"/>
      <c r="J15"/>
      <c r="K15"/>
      <c r="L15"/>
      <c r="M15"/>
    </row>
    <row r="16" spans="1:15" ht="15.6" x14ac:dyDescent="0.3">
      <c r="A16" s="12">
        <v>12</v>
      </c>
      <c r="B16" s="41">
        <v>213.876</v>
      </c>
      <c r="C16" s="15">
        <v>0.38542697578668594</v>
      </c>
      <c r="I16" s="27"/>
      <c r="J16"/>
      <c r="K16"/>
      <c r="L16"/>
      <c r="M16"/>
    </row>
    <row r="17" spans="1:13" ht="15.6" x14ac:dyDescent="0.3">
      <c r="A17" s="12">
        <v>13</v>
      </c>
      <c r="B17" s="41">
        <v>231.93</v>
      </c>
      <c r="C17" s="15">
        <v>0.3922245055437088</v>
      </c>
      <c r="F17" t="s">
        <v>32</v>
      </c>
      <c r="I17" s="27"/>
      <c r="J17"/>
      <c r="K17"/>
      <c r="L17"/>
      <c r="M17"/>
    </row>
    <row r="18" spans="1:13" ht="15.6" x14ac:dyDescent="0.3">
      <c r="A18" s="12">
        <v>18</v>
      </c>
      <c r="B18" s="41">
        <v>234.053</v>
      </c>
      <c r="C18" s="15">
        <v>0.4070279598236084</v>
      </c>
      <c r="I18" s="27"/>
      <c r="J18"/>
      <c r="K18"/>
      <c r="L18"/>
      <c r="M18"/>
    </row>
    <row r="19" spans="1:13" ht="15.6" x14ac:dyDescent="0.3">
      <c r="A19" s="12">
        <v>16</v>
      </c>
      <c r="B19" s="41">
        <v>225.59200000000001</v>
      </c>
      <c r="C19" s="15">
        <v>0.44911514222621918</v>
      </c>
      <c r="I19"/>
      <c r="J19"/>
      <c r="K19"/>
      <c r="L19"/>
      <c r="M19"/>
    </row>
    <row r="20" spans="1:13" x14ac:dyDescent="0.3">
      <c r="I20"/>
      <c r="J20"/>
      <c r="K20"/>
      <c r="L20"/>
      <c r="M20"/>
    </row>
    <row r="21" spans="1:13" ht="15.6" x14ac:dyDescent="0.3">
      <c r="A21" s="88"/>
      <c r="B21" s="88"/>
      <c r="C21" s="88"/>
      <c r="D21" s="52"/>
      <c r="I21"/>
      <c r="J21"/>
      <c r="K21"/>
      <c r="L21"/>
      <c r="M21"/>
    </row>
    <row r="22" spans="1:13" ht="15.6" customHeight="1" x14ac:dyDescent="0.3">
      <c r="A22" s="51"/>
      <c r="B22" s="51"/>
      <c r="C22" s="51"/>
      <c r="I22"/>
      <c r="J22"/>
      <c r="K22"/>
      <c r="L22"/>
      <c r="M22"/>
    </row>
    <row r="23" spans="1:13" ht="15.6" x14ac:dyDescent="0.3">
      <c r="A23" s="51"/>
      <c r="B23" s="51"/>
      <c r="C23" s="51"/>
      <c r="I23"/>
      <c r="J23"/>
      <c r="K23"/>
    </row>
    <row r="24" spans="1:13" ht="15.6" x14ac:dyDescent="0.3">
      <c r="A24" s="51"/>
      <c r="B24" s="51"/>
      <c r="C24" s="51"/>
      <c r="I24"/>
      <c r="J24"/>
      <c r="K24"/>
    </row>
    <row r="25" spans="1:13" x14ac:dyDescent="0.3">
      <c r="I25"/>
      <c r="J25"/>
      <c r="K25"/>
    </row>
    <row r="26" spans="1:13" ht="14.4" customHeight="1" x14ac:dyDescent="0.3">
      <c r="I26"/>
      <c r="J26"/>
      <c r="K26"/>
    </row>
    <row r="27" spans="1:13" x14ac:dyDescent="0.3">
      <c r="I27"/>
      <c r="J27"/>
      <c r="K27"/>
    </row>
    <row r="28" spans="1:13" x14ac:dyDescent="0.3">
      <c r="I28"/>
      <c r="J28"/>
      <c r="K28"/>
    </row>
    <row r="1048568" spans="2:2" x14ac:dyDescent="0.3">
      <c r="B1048568" s="7">
        <f>SUM(B2:B1048567)</f>
        <v>3458.5639999999999</v>
      </c>
    </row>
  </sheetData>
  <mergeCells count="2">
    <mergeCell ref="A21:C21"/>
    <mergeCell ref="I3:M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B13" sqref="B13"/>
    </sheetView>
  </sheetViews>
  <sheetFormatPr defaultRowHeight="14.4" x14ac:dyDescent="0.3"/>
  <cols>
    <col min="5" max="5" width="11" customWidth="1"/>
    <col min="6" max="6" width="12.6640625" bestFit="1" customWidth="1"/>
    <col min="7" max="7" width="13.44140625" bestFit="1" customWidth="1"/>
    <col min="8" max="8" width="12.6640625" bestFit="1" customWidth="1"/>
    <col min="9" max="9" width="12" bestFit="1" customWidth="1"/>
    <col min="10" max="10" width="12.6640625" bestFit="1" customWidth="1"/>
    <col min="11" max="11" width="12" bestFit="1" customWidth="1"/>
    <col min="12" max="12" width="12.6640625" bestFit="1" customWidth="1"/>
    <col min="13" max="13" width="12.109375" bestFit="1" customWidth="1"/>
  </cols>
  <sheetData>
    <row r="1" spans="1:14" ht="15.6" x14ac:dyDescent="0.3">
      <c r="A1" s="11" t="s">
        <v>7</v>
      </c>
      <c r="B1" s="11" t="s">
        <v>59</v>
      </c>
      <c r="C1" s="13" t="s">
        <v>23</v>
      </c>
      <c r="E1" s="11" t="s">
        <v>7</v>
      </c>
      <c r="F1" s="11" t="s">
        <v>59</v>
      </c>
      <c r="G1" s="13" t="s">
        <v>23</v>
      </c>
    </row>
    <row r="2" spans="1:14" ht="15.6" x14ac:dyDescent="0.3">
      <c r="A2" s="12">
        <v>2</v>
      </c>
      <c r="B2" s="41">
        <v>29.882999999999999</v>
      </c>
      <c r="C2" s="14">
        <v>1190.8000000000002</v>
      </c>
      <c r="E2" s="24">
        <v>1</v>
      </c>
      <c r="F2" s="42">
        <v>165.61099999999999</v>
      </c>
      <c r="G2" s="26">
        <v>1484.6666666666667</v>
      </c>
      <c r="H2" s="30"/>
      <c r="I2" s="30"/>
      <c r="J2" s="30"/>
      <c r="K2" s="30"/>
      <c r="L2" s="30"/>
      <c r="M2" s="30"/>
      <c r="N2" s="30"/>
    </row>
    <row r="3" spans="1:14" ht="15.6" x14ac:dyDescent="0.3">
      <c r="A3" s="12">
        <v>25</v>
      </c>
      <c r="B3" s="41">
        <v>185.291</v>
      </c>
      <c r="C3" s="14">
        <v>1326.5</v>
      </c>
      <c r="E3" s="24">
        <v>4</v>
      </c>
      <c r="F3" s="42">
        <v>174.58</v>
      </c>
      <c r="G3" s="26">
        <v>1454.6</v>
      </c>
      <c r="H3" s="30"/>
      <c r="I3" s="30"/>
      <c r="J3" s="30"/>
      <c r="K3" s="30"/>
      <c r="L3" s="30"/>
      <c r="M3" s="30"/>
      <c r="N3" s="30"/>
    </row>
    <row r="4" spans="1:14" ht="15.6" x14ac:dyDescent="0.3">
      <c r="A4" s="12">
        <v>22</v>
      </c>
      <c r="B4" s="41">
        <v>172.41300000000001</v>
      </c>
      <c r="C4" s="14">
        <v>1397.6666666666667</v>
      </c>
      <c r="E4" s="24">
        <v>15</v>
      </c>
      <c r="F4" s="44">
        <v>174.95599999999999</v>
      </c>
      <c r="G4" s="26">
        <v>1567.4</v>
      </c>
      <c r="H4" s="30"/>
      <c r="I4" s="30"/>
      <c r="J4" s="30"/>
      <c r="K4" s="30"/>
      <c r="L4" s="30"/>
      <c r="M4" s="30"/>
      <c r="N4" s="30"/>
    </row>
    <row r="5" spans="1:14" ht="15.6" x14ac:dyDescent="0.3">
      <c r="A5" s="12">
        <v>6</v>
      </c>
      <c r="B5" s="41">
        <v>170.97200000000001</v>
      </c>
      <c r="C5" s="14">
        <v>1519.6</v>
      </c>
      <c r="E5" s="24">
        <v>14</v>
      </c>
      <c r="F5" s="42">
        <v>178.75700000000001</v>
      </c>
      <c r="G5" s="26">
        <v>1579.25</v>
      </c>
      <c r="H5" s="30"/>
      <c r="I5" s="30"/>
      <c r="J5" s="30"/>
      <c r="K5" s="30"/>
      <c r="L5" s="30"/>
      <c r="M5" s="30"/>
      <c r="N5" s="30"/>
    </row>
    <row r="6" spans="1:14" ht="15.6" x14ac:dyDescent="0.3">
      <c r="A6" s="12">
        <v>21</v>
      </c>
      <c r="B6" s="41">
        <v>168.98400000000001</v>
      </c>
      <c r="C6" s="14">
        <v>1474.8</v>
      </c>
      <c r="E6" s="24">
        <v>26</v>
      </c>
      <c r="F6" s="42">
        <v>217.27099999999999</v>
      </c>
      <c r="G6" s="26">
        <v>1678.8000000000002</v>
      </c>
      <c r="H6" s="30"/>
      <c r="I6" s="30"/>
      <c r="J6" s="30"/>
      <c r="K6" s="30"/>
      <c r="L6" s="30"/>
      <c r="M6" s="30"/>
      <c r="N6" s="30"/>
    </row>
    <row r="7" spans="1:14" ht="15.6" x14ac:dyDescent="0.3">
      <c r="A7" s="12">
        <v>24</v>
      </c>
      <c r="B7" s="41">
        <v>165.54900000000001</v>
      </c>
      <c r="C7" s="14">
        <v>1364</v>
      </c>
      <c r="E7" s="24">
        <v>11</v>
      </c>
      <c r="F7" s="44">
        <v>204.49199999999999</v>
      </c>
      <c r="G7" s="26">
        <v>1633.1999999999998</v>
      </c>
      <c r="H7" s="30"/>
      <c r="I7" s="30"/>
      <c r="J7" s="30"/>
      <c r="K7" s="30"/>
      <c r="L7" s="30"/>
      <c r="M7" s="30"/>
      <c r="N7" s="30"/>
    </row>
    <row r="8" spans="1:14" ht="15.6" x14ac:dyDescent="0.3">
      <c r="A8" s="31">
        <v>3</v>
      </c>
      <c r="B8" s="43">
        <v>204.36099999999999</v>
      </c>
      <c r="C8" s="33">
        <v>1388.8333333333335</v>
      </c>
      <c r="E8" s="24">
        <v>19</v>
      </c>
      <c r="F8" s="42">
        <v>210.643</v>
      </c>
      <c r="G8" s="26">
        <v>1825.8</v>
      </c>
      <c r="H8" s="30"/>
      <c r="I8" s="30"/>
      <c r="J8" s="30"/>
      <c r="K8" s="30"/>
      <c r="L8" s="30"/>
      <c r="M8" s="30"/>
      <c r="N8" s="30"/>
    </row>
    <row r="9" spans="1:14" ht="15.6" x14ac:dyDescent="0.3">
      <c r="A9" s="12">
        <v>20</v>
      </c>
      <c r="B9" s="41">
        <v>200.96199999999999</v>
      </c>
      <c r="C9" s="14">
        <v>1449.1666666666667</v>
      </c>
      <c r="E9" s="24">
        <v>10</v>
      </c>
      <c r="F9" s="42">
        <v>227.917</v>
      </c>
      <c r="G9" s="26">
        <v>2022.25</v>
      </c>
      <c r="H9" s="23"/>
      <c r="I9" s="23"/>
      <c r="J9" s="23"/>
      <c r="K9" s="30"/>
      <c r="L9" s="30"/>
      <c r="M9" s="30"/>
      <c r="N9" s="30"/>
    </row>
    <row r="10" spans="1:14" ht="15.6" x14ac:dyDescent="0.3">
      <c r="A10" s="12">
        <v>5</v>
      </c>
      <c r="B10" s="41">
        <v>213.203</v>
      </c>
      <c r="C10" s="14">
        <v>1578.5000000000002</v>
      </c>
      <c r="E10" s="4"/>
      <c r="F10" s="4"/>
      <c r="G10" s="4"/>
      <c r="H10" s="4"/>
      <c r="I10" s="4"/>
      <c r="J10" s="4"/>
      <c r="K10" s="30"/>
      <c r="L10" s="30"/>
      <c r="M10" s="30"/>
      <c r="N10" s="30"/>
    </row>
    <row r="11" spans="1:14" ht="15.6" x14ac:dyDescent="0.3">
      <c r="A11" s="12">
        <v>7</v>
      </c>
      <c r="B11" s="41">
        <v>197.92</v>
      </c>
      <c r="C11" s="14">
        <v>1541.1999999999998</v>
      </c>
      <c r="H11" s="4"/>
      <c r="I11" s="4"/>
      <c r="J11" s="4"/>
      <c r="K11" s="30"/>
      <c r="L11" s="30"/>
      <c r="M11" s="30"/>
      <c r="N11" s="30"/>
    </row>
    <row r="12" spans="1:14" ht="15.6" x14ac:dyDescent="0.3">
      <c r="A12" s="12">
        <v>9</v>
      </c>
      <c r="B12" s="41">
        <v>202.52699999999999</v>
      </c>
      <c r="C12" s="14">
        <v>1518.2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1:14" ht="15.6" x14ac:dyDescent="0.3">
      <c r="A13" s="12">
        <v>8</v>
      </c>
      <c r="B13" s="41">
        <v>191.624</v>
      </c>
      <c r="C13" s="14">
        <v>1636.5</v>
      </c>
      <c r="E13" s="4"/>
      <c r="F13" s="4"/>
      <c r="G13" s="4"/>
      <c r="H13" s="4"/>
      <c r="I13" s="4"/>
      <c r="J13" s="4"/>
      <c r="K13" s="4"/>
      <c r="L13" s="4"/>
      <c r="M13" s="4"/>
      <c r="N13" s="30"/>
    </row>
    <row r="14" spans="1:14" ht="15.6" x14ac:dyDescent="0.3">
      <c r="A14" s="12">
        <v>17</v>
      </c>
      <c r="B14" s="41">
        <v>215.16900000000001</v>
      </c>
      <c r="C14" s="14">
        <v>1731.8333333333333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</row>
    <row r="15" spans="1:14" ht="15.6" x14ac:dyDescent="0.3">
      <c r="A15" s="12">
        <v>23</v>
      </c>
      <c r="B15" s="41">
        <v>234.255</v>
      </c>
      <c r="C15" s="14">
        <v>1784.75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</row>
    <row r="16" spans="1:14" ht="15.6" x14ac:dyDescent="0.3">
      <c r="A16" s="12">
        <v>12</v>
      </c>
      <c r="B16" s="41">
        <v>213.876</v>
      </c>
      <c r="C16" s="14">
        <v>1878.5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</row>
    <row r="17" spans="1:3" ht="15.6" x14ac:dyDescent="0.3">
      <c r="A17" s="12">
        <v>13</v>
      </c>
      <c r="B17" s="41">
        <v>231.93</v>
      </c>
      <c r="C17" s="14">
        <v>1957.8</v>
      </c>
    </row>
    <row r="18" spans="1:3" ht="15.6" x14ac:dyDescent="0.3">
      <c r="A18" s="12">
        <v>18</v>
      </c>
      <c r="B18" s="41">
        <v>234.053</v>
      </c>
      <c r="C18" s="14">
        <v>2008.8333333333333</v>
      </c>
    </row>
    <row r="19" spans="1:3" ht="15.6" x14ac:dyDescent="0.3">
      <c r="A19" s="12">
        <v>16</v>
      </c>
      <c r="B19" s="41">
        <v>225.59200000000001</v>
      </c>
      <c r="C19" s="14">
        <v>2493.166666666667</v>
      </c>
    </row>
    <row r="30" spans="1:3" ht="15.6" x14ac:dyDescent="0.3">
      <c r="A30" s="27"/>
      <c r="B30" s="28"/>
      <c r="C30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B17" sqref="B17"/>
    </sheetView>
  </sheetViews>
  <sheetFormatPr defaultRowHeight="14.4" x14ac:dyDescent="0.3"/>
  <cols>
    <col min="5" max="5" width="9.44140625" customWidth="1"/>
    <col min="6" max="6" width="12.6640625" bestFit="1" customWidth="1"/>
    <col min="7" max="7" width="13.44140625" bestFit="1" customWidth="1"/>
    <col min="8" max="8" width="12.6640625" bestFit="1" customWidth="1"/>
    <col min="9" max="9" width="12" bestFit="1" customWidth="1"/>
    <col min="10" max="13" width="12.6640625" bestFit="1" customWidth="1"/>
  </cols>
  <sheetData>
    <row r="1" spans="1:13" ht="15.6" x14ac:dyDescent="0.3">
      <c r="A1" s="11" t="s">
        <v>7</v>
      </c>
      <c r="B1" s="11" t="s">
        <v>59</v>
      </c>
      <c r="C1" s="13" t="s">
        <v>24</v>
      </c>
      <c r="E1" s="11" t="s">
        <v>7</v>
      </c>
      <c r="F1" s="11" t="s">
        <v>59</v>
      </c>
      <c r="G1" s="13" t="s">
        <v>24</v>
      </c>
    </row>
    <row r="2" spans="1:13" ht="15.6" x14ac:dyDescent="0.3">
      <c r="A2" s="12">
        <v>2</v>
      </c>
      <c r="B2" s="41">
        <v>29.882999999999999</v>
      </c>
      <c r="C2" s="15">
        <v>-0.29036111000517578</v>
      </c>
      <c r="E2" s="24">
        <v>1</v>
      </c>
      <c r="F2" s="42">
        <v>165.61099999999999</v>
      </c>
      <c r="G2" s="25">
        <v>-0.33849697859980632</v>
      </c>
      <c r="H2" s="30"/>
      <c r="I2" s="30"/>
      <c r="J2" s="30"/>
      <c r="K2" s="30"/>
      <c r="L2" s="30"/>
      <c r="M2" s="30"/>
    </row>
    <row r="3" spans="1:13" ht="15.6" x14ac:dyDescent="0.3">
      <c r="A3" s="12">
        <v>25</v>
      </c>
      <c r="B3" s="41">
        <v>185.291</v>
      </c>
      <c r="C3" s="15">
        <v>-0.31761261993820133</v>
      </c>
      <c r="E3" s="24">
        <v>4</v>
      </c>
      <c r="F3" s="42">
        <v>174.58</v>
      </c>
      <c r="G3" s="25">
        <v>-0.32937685459940647</v>
      </c>
      <c r="H3" s="30"/>
      <c r="I3" s="30"/>
      <c r="J3" s="30"/>
      <c r="K3" s="30"/>
      <c r="L3" s="30"/>
      <c r="M3" s="30"/>
    </row>
    <row r="4" spans="1:13" ht="15.6" x14ac:dyDescent="0.3">
      <c r="A4" s="12">
        <v>22</v>
      </c>
      <c r="B4" s="41">
        <v>172.41300000000001</v>
      </c>
      <c r="C4" s="15">
        <v>-0.33417694822313615</v>
      </c>
      <c r="E4" s="24">
        <v>15</v>
      </c>
      <c r="F4" s="44">
        <v>174.95599999999999</v>
      </c>
      <c r="G4" s="25">
        <v>-0.34153027493348381</v>
      </c>
      <c r="H4" s="30"/>
      <c r="I4" s="30"/>
      <c r="J4" s="30"/>
      <c r="K4" s="30"/>
      <c r="L4" s="30"/>
      <c r="M4" s="30"/>
    </row>
    <row r="5" spans="1:13" ht="15.6" x14ac:dyDescent="0.3">
      <c r="A5" s="12">
        <v>6</v>
      </c>
      <c r="B5" s="41">
        <v>170.97200000000001</v>
      </c>
      <c r="C5" s="15">
        <v>-0.34010840108401086</v>
      </c>
      <c r="E5" s="24">
        <v>14</v>
      </c>
      <c r="F5" s="42">
        <v>178.75700000000001</v>
      </c>
      <c r="G5" s="25">
        <v>-0.35008461104558741</v>
      </c>
      <c r="H5" s="30"/>
      <c r="I5" s="30"/>
      <c r="J5" s="30"/>
      <c r="K5" s="30"/>
      <c r="L5" s="30"/>
      <c r="M5" s="30"/>
    </row>
    <row r="6" spans="1:13" ht="15.6" x14ac:dyDescent="0.3">
      <c r="A6" s="12">
        <v>21</v>
      </c>
      <c r="B6" s="41">
        <v>168.98400000000001</v>
      </c>
      <c r="C6" s="15">
        <v>-0.34867874355991357</v>
      </c>
      <c r="E6" s="24">
        <v>26</v>
      </c>
      <c r="F6" s="42">
        <v>217.27099999999999</v>
      </c>
      <c r="G6" s="25">
        <v>-0.35164060231468042</v>
      </c>
      <c r="H6" s="30"/>
      <c r="I6" s="30"/>
      <c r="J6" s="30"/>
      <c r="K6" s="30"/>
      <c r="L6" s="30"/>
      <c r="M6" s="30"/>
    </row>
    <row r="7" spans="1:13" ht="15.6" x14ac:dyDescent="0.3">
      <c r="A7" s="12">
        <v>24</v>
      </c>
      <c r="B7" s="41">
        <v>165.54900000000001</v>
      </c>
      <c r="C7" s="15">
        <v>-0.33683460922200459</v>
      </c>
      <c r="E7" s="24">
        <v>11</v>
      </c>
      <c r="F7" s="44">
        <v>204.49199999999999</v>
      </c>
      <c r="G7" s="25">
        <v>-0.35135366323082845</v>
      </c>
      <c r="H7" s="30"/>
      <c r="I7" s="30"/>
      <c r="J7" s="30"/>
      <c r="K7" s="30"/>
      <c r="L7" s="30"/>
      <c r="M7" s="30"/>
    </row>
    <row r="8" spans="1:13" ht="15.6" x14ac:dyDescent="0.3">
      <c r="A8" s="31">
        <v>3</v>
      </c>
      <c r="B8" s="43">
        <v>204.36099999999999</v>
      </c>
      <c r="C8" s="32">
        <v>-0.32079257587158266</v>
      </c>
      <c r="E8" s="24">
        <v>19</v>
      </c>
      <c r="F8" s="42">
        <v>210.643</v>
      </c>
      <c r="G8" s="25">
        <v>-0.37357434018199037</v>
      </c>
      <c r="H8" s="30"/>
      <c r="I8" s="30"/>
      <c r="J8" s="30"/>
      <c r="K8" s="30"/>
      <c r="L8" s="30"/>
      <c r="M8" s="30"/>
    </row>
    <row r="9" spans="1:13" ht="15.6" x14ac:dyDescent="0.3">
      <c r="A9" s="12">
        <v>20</v>
      </c>
      <c r="B9" s="41">
        <v>200.96199999999999</v>
      </c>
      <c r="C9" s="15">
        <v>-0.33633730286449953</v>
      </c>
      <c r="E9" s="24">
        <v>10</v>
      </c>
      <c r="F9" s="42">
        <v>227.917</v>
      </c>
      <c r="G9" s="25">
        <v>-0.39775609756097563</v>
      </c>
      <c r="H9" s="23"/>
      <c r="I9" s="23"/>
      <c r="J9" s="23"/>
      <c r="K9" s="30"/>
      <c r="L9" s="30"/>
      <c r="M9" s="30"/>
    </row>
    <row r="10" spans="1:13" ht="15.6" x14ac:dyDescent="0.3">
      <c r="A10" s="12">
        <v>5</v>
      </c>
      <c r="B10" s="41">
        <v>213.203</v>
      </c>
      <c r="C10" s="15">
        <v>-0.33031797313382077</v>
      </c>
      <c r="E10" s="4"/>
      <c r="F10" s="4"/>
      <c r="G10" s="4"/>
      <c r="H10" s="4"/>
      <c r="I10" s="4"/>
      <c r="J10" s="4"/>
      <c r="K10" s="30"/>
      <c r="L10" s="30"/>
      <c r="M10" s="30"/>
    </row>
    <row r="11" spans="1:13" ht="15.6" x14ac:dyDescent="0.3">
      <c r="A11" s="12">
        <v>7</v>
      </c>
      <c r="B11" s="41">
        <v>197.92</v>
      </c>
      <c r="C11" s="15">
        <v>-0.3513770591032902</v>
      </c>
      <c r="H11" s="4"/>
      <c r="I11" s="4"/>
      <c r="J11" s="4"/>
      <c r="K11" s="30"/>
      <c r="L11" s="30"/>
      <c r="M11" s="30"/>
    </row>
    <row r="12" spans="1:13" ht="15.6" x14ac:dyDescent="0.3">
      <c r="A12" s="12">
        <v>9</v>
      </c>
      <c r="B12" s="41">
        <v>202.52699999999999</v>
      </c>
      <c r="C12" s="15">
        <v>-0.34548033869752182</v>
      </c>
      <c r="E12" s="30"/>
      <c r="F12" s="30"/>
      <c r="G12" s="30"/>
      <c r="H12" s="30"/>
      <c r="I12" s="30"/>
      <c r="J12" s="30"/>
      <c r="K12" s="30"/>
      <c r="L12" s="30"/>
      <c r="M12" s="30"/>
    </row>
    <row r="13" spans="1:13" ht="15.6" x14ac:dyDescent="0.3">
      <c r="A13" s="12">
        <v>8</v>
      </c>
      <c r="B13" s="41">
        <v>191.624</v>
      </c>
      <c r="C13" s="15">
        <v>-0.36390945177556056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ht="15.6" x14ac:dyDescent="0.3">
      <c r="A14" s="12">
        <v>17</v>
      </c>
      <c r="B14" s="41">
        <v>215.16900000000001</v>
      </c>
      <c r="C14" s="15">
        <v>-0.35852605182502095</v>
      </c>
    </row>
    <row r="15" spans="1:13" ht="15.6" x14ac:dyDescent="0.3">
      <c r="A15" s="12">
        <v>23</v>
      </c>
      <c r="B15" s="41">
        <v>234.255</v>
      </c>
      <c r="C15" s="15">
        <v>-0.36914756631470513</v>
      </c>
    </row>
    <row r="16" spans="1:13" ht="15.6" x14ac:dyDescent="0.3">
      <c r="A16" s="12">
        <v>12</v>
      </c>
      <c r="B16" s="41">
        <v>213.876</v>
      </c>
      <c r="C16" s="15">
        <v>-0.38204144282425173</v>
      </c>
    </row>
    <row r="17" spans="1:3" ht="15.6" x14ac:dyDescent="0.3">
      <c r="A17" s="12">
        <v>13</v>
      </c>
      <c r="B17" s="41">
        <v>231.93</v>
      </c>
      <c r="C17" s="15">
        <v>-0.3884052156469408</v>
      </c>
    </row>
    <row r="18" spans="1:3" ht="15.6" x14ac:dyDescent="0.3">
      <c r="A18" s="12">
        <v>18</v>
      </c>
      <c r="B18" s="41">
        <v>234.053</v>
      </c>
      <c r="C18" s="15">
        <v>-0.38184476342371076</v>
      </c>
    </row>
    <row r="19" spans="1:3" ht="15.6" x14ac:dyDescent="0.3">
      <c r="A19" s="12">
        <v>16</v>
      </c>
      <c r="B19" s="41">
        <v>225.59200000000001</v>
      </c>
      <c r="C19" s="15">
        <v>-0.4211469534050179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B13" sqref="B13"/>
    </sheetView>
  </sheetViews>
  <sheetFormatPr defaultRowHeight="14.4" x14ac:dyDescent="0.3"/>
  <cols>
    <col min="5" max="5" width="9.33203125" customWidth="1"/>
    <col min="6" max="6" width="12.6640625" bestFit="1" customWidth="1"/>
    <col min="7" max="7" width="13.44140625" bestFit="1" customWidth="1"/>
    <col min="8" max="9" width="12" bestFit="1" customWidth="1"/>
    <col min="10" max="10" width="12.44140625" bestFit="1" customWidth="1"/>
    <col min="11" max="11" width="12.6640625" bestFit="1" customWidth="1"/>
    <col min="12" max="12" width="12.109375" bestFit="1" customWidth="1"/>
    <col min="13" max="13" width="12.6640625" bestFit="1" customWidth="1"/>
  </cols>
  <sheetData>
    <row r="1" spans="1:13" ht="15.6" x14ac:dyDescent="0.3">
      <c r="A1" s="11" t="s">
        <v>7</v>
      </c>
      <c r="B1" s="11" t="s">
        <v>59</v>
      </c>
      <c r="C1" s="13" t="s">
        <v>25</v>
      </c>
      <c r="E1" s="11" t="s">
        <v>7</v>
      </c>
      <c r="F1" s="11" t="s">
        <v>59</v>
      </c>
      <c r="G1" s="13" t="s">
        <v>25</v>
      </c>
    </row>
    <row r="2" spans="1:13" ht="15.6" x14ac:dyDescent="0.3">
      <c r="A2" s="12">
        <v>2</v>
      </c>
      <c r="B2" s="41">
        <v>29.882999999999999</v>
      </c>
      <c r="C2" s="15">
        <v>34.50797009387832</v>
      </c>
      <c r="E2" s="24">
        <v>1</v>
      </c>
      <c r="F2" s="42">
        <v>165.61099999999999</v>
      </c>
      <c r="G2" s="25">
        <v>38.531372499129418</v>
      </c>
      <c r="H2" s="30"/>
      <c r="I2" s="30"/>
      <c r="J2" s="30"/>
      <c r="K2" s="30"/>
      <c r="L2" s="30"/>
      <c r="M2" s="30"/>
    </row>
    <row r="3" spans="1:13" ht="15.6" x14ac:dyDescent="0.3">
      <c r="A3" s="12">
        <v>25</v>
      </c>
      <c r="B3" s="41">
        <v>185.291</v>
      </c>
      <c r="C3" s="15">
        <v>36.42114770294863</v>
      </c>
      <c r="E3" s="24">
        <v>4</v>
      </c>
      <c r="F3" s="42">
        <v>174.58</v>
      </c>
      <c r="G3" s="25">
        <v>38.139218660061722</v>
      </c>
      <c r="H3" s="30"/>
      <c r="I3" s="30"/>
      <c r="J3" s="30"/>
      <c r="K3" s="30"/>
      <c r="L3" s="30"/>
      <c r="M3" s="30"/>
    </row>
    <row r="4" spans="1:13" ht="15.6" x14ac:dyDescent="0.3">
      <c r="A4" s="12">
        <v>22</v>
      </c>
      <c r="B4" s="41">
        <v>172.41300000000001</v>
      </c>
      <c r="C4" s="15">
        <v>37.385380386812528</v>
      </c>
      <c r="E4" s="24">
        <v>15</v>
      </c>
      <c r="F4" s="44">
        <v>174.95599999999999</v>
      </c>
      <c r="G4" s="25">
        <v>39.590402877465145</v>
      </c>
      <c r="H4" s="30"/>
      <c r="I4" s="30"/>
      <c r="J4" s="30"/>
      <c r="K4" s="30"/>
      <c r="L4" s="30"/>
      <c r="M4" s="30"/>
    </row>
    <row r="5" spans="1:13" ht="15.6" x14ac:dyDescent="0.3">
      <c r="A5" s="12">
        <v>6</v>
      </c>
      <c r="B5" s="41">
        <v>170.97200000000001</v>
      </c>
      <c r="C5" s="15">
        <v>38.98204714993814</v>
      </c>
      <c r="E5" s="24">
        <v>14</v>
      </c>
      <c r="F5" s="42">
        <v>178.75700000000001</v>
      </c>
      <c r="G5" s="25">
        <v>39.739778560027233</v>
      </c>
      <c r="H5" s="30"/>
      <c r="I5" s="30"/>
      <c r="J5" s="30"/>
      <c r="K5" s="30"/>
      <c r="L5" s="30"/>
      <c r="M5" s="30"/>
    </row>
    <row r="6" spans="1:13" ht="15.6" x14ac:dyDescent="0.3">
      <c r="A6" s="12">
        <v>21</v>
      </c>
      <c r="B6" s="41">
        <v>168.98400000000001</v>
      </c>
      <c r="C6" s="15">
        <v>38.403124872853766</v>
      </c>
      <c r="E6" s="24">
        <v>26</v>
      </c>
      <c r="F6" s="42">
        <v>217.27099999999999</v>
      </c>
      <c r="G6" s="25">
        <v>40.973161947792121</v>
      </c>
      <c r="H6" s="30"/>
      <c r="I6" s="30"/>
      <c r="J6" s="30"/>
      <c r="K6" s="30"/>
      <c r="L6" s="30"/>
      <c r="M6" s="30"/>
    </row>
    <row r="7" spans="1:13" ht="15.6" x14ac:dyDescent="0.3">
      <c r="A7" s="12">
        <v>24</v>
      </c>
      <c r="B7" s="41">
        <v>165.54900000000001</v>
      </c>
      <c r="C7" s="15">
        <v>36.932370625238775</v>
      </c>
      <c r="E7" s="24">
        <v>11</v>
      </c>
      <c r="F7" s="44">
        <v>204.49199999999999</v>
      </c>
      <c r="G7" s="25">
        <v>40.41286923741</v>
      </c>
      <c r="H7" s="30"/>
      <c r="I7" s="30"/>
      <c r="J7" s="30"/>
      <c r="K7" s="30"/>
      <c r="L7" s="30"/>
      <c r="M7" s="30"/>
    </row>
    <row r="8" spans="1:13" ht="15.6" x14ac:dyDescent="0.3">
      <c r="A8" s="31">
        <v>3</v>
      </c>
      <c r="B8" s="43">
        <v>204.36099999999999</v>
      </c>
      <c r="C8" s="32">
        <v>37.267054261550292</v>
      </c>
      <c r="E8" s="24">
        <v>19</v>
      </c>
      <c r="F8" s="42">
        <v>210.643</v>
      </c>
      <c r="G8" s="25">
        <v>42.72938099247402</v>
      </c>
      <c r="H8" s="30"/>
      <c r="I8" s="30"/>
      <c r="J8" s="30"/>
      <c r="K8" s="30"/>
      <c r="L8" s="30"/>
      <c r="M8" s="30"/>
    </row>
    <row r="9" spans="1:13" ht="15.6" x14ac:dyDescent="0.3">
      <c r="A9" s="12">
        <v>20</v>
      </c>
      <c r="B9" s="41">
        <v>200.96199999999999</v>
      </c>
      <c r="C9" s="15">
        <v>38.067921753973735</v>
      </c>
      <c r="E9" s="24">
        <v>10</v>
      </c>
      <c r="F9" s="42">
        <v>227.917</v>
      </c>
      <c r="G9" s="25">
        <v>44.969434063594797</v>
      </c>
      <c r="H9" s="23"/>
      <c r="I9" s="23"/>
      <c r="J9" s="23"/>
      <c r="K9" s="30"/>
      <c r="L9" s="30"/>
      <c r="M9" s="30"/>
    </row>
    <row r="10" spans="1:13" ht="15.6" x14ac:dyDescent="0.3">
      <c r="A10" s="12">
        <v>5</v>
      </c>
      <c r="B10" s="41">
        <v>213.203</v>
      </c>
      <c r="C10" s="15">
        <v>39.730341050637868</v>
      </c>
      <c r="E10" s="4"/>
      <c r="F10" s="4"/>
      <c r="G10" s="4"/>
      <c r="H10" s="4"/>
      <c r="I10" s="4"/>
      <c r="J10" s="4"/>
      <c r="K10" s="30"/>
      <c r="L10" s="30"/>
      <c r="M10" s="30"/>
    </row>
    <row r="11" spans="1:13" ht="15.6" x14ac:dyDescent="0.3">
      <c r="A11" s="12">
        <v>7</v>
      </c>
      <c r="B11" s="41">
        <v>197.92</v>
      </c>
      <c r="C11" s="15">
        <v>39.258120179142558</v>
      </c>
      <c r="H11" s="4"/>
      <c r="I11" s="4"/>
      <c r="J11" s="4"/>
      <c r="K11" s="30"/>
      <c r="L11" s="30"/>
      <c r="M11" s="30"/>
    </row>
    <row r="12" spans="1:13" ht="15.6" x14ac:dyDescent="0.3">
      <c r="A12" s="12">
        <v>9</v>
      </c>
      <c r="B12" s="41">
        <v>202.52699999999999</v>
      </c>
      <c r="C12" s="15">
        <v>38.964086028033556</v>
      </c>
      <c r="E12" s="30"/>
      <c r="F12" s="30"/>
      <c r="G12" s="30"/>
      <c r="H12" s="30"/>
      <c r="I12" s="30"/>
      <c r="J12" s="30"/>
      <c r="K12" s="30"/>
      <c r="L12" s="30"/>
      <c r="M12" s="30"/>
    </row>
    <row r="13" spans="1:13" ht="15.6" x14ac:dyDescent="0.3">
      <c r="A13" s="12">
        <v>8</v>
      </c>
      <c r="B13" s="41">
        <v>191.624</v>
      </c>
      <c r="C13" s="15">
        <v>40.453677212337574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ht="15.6" x14ac:dyDescent="0.3">
      <c r="A14" s="12">
        <v>17</v>
      </c>
      <c r="B14" s="41">
        <v>215.16900000000001</v>
      </c>
      <c r="C14" s="15">
        <v>41.615301672982419</v>
      </c>
    </row>
    <row r="15" spans="1:13" ht="15.6" x14ac:dyDescent="0.3">
      <c r="A15" s="12">
        <v>23</v>
      </c>
      <c r="B15" s="41">
        <v>234.255</v>
      </c>
      <c r="C15" s="15">
        <v>42.246301613277346</v>
      </c>
    </row>
    <row r="16" spans="1:13" ht="15.6" x14ac:dyDescent="0.3">
      <c r="A16" s="12">
        <v>12</v>
      </c>
      <c r="B16" s="41">
        <v>213.876</v>
      </c>
      <c r="C16" s="15">
        <v>43.341665865538673</v>
      </c>
    </row>
    <row r="17" spans="1:3" ht="15.6" x14ac:dyDescent="0.3">
      <c r="A17" s="12">
        <v>13</v>
      </c>
      <c r="B17" s="41">
        <v>231.93</v>
      </c>
      <c r="C17" s="15">
        <v>44.247033798888715</v>
      </c>
    </row>
    <row r="18" spans="1:3" ht="15.6" x14ac:dyDescent="0.3">
      <c r="A18" s="12">
        <v>18</v>
      </c>
      <c r="B18" s="41">
        <v>234.053</v>
      </c>
      <c r="C18" s="15">
        <v>44.820010412017233</v>
      </c>
    </row>
    <row r="19" spans="1:3" ht="15.6" x14ac:dyDescent="0.3">
      <c r="A19" s="12">
        <v>16</v>
      </c>
      <c r="B19" s="41">
        <v>225.59200000000001</v>
      </c>
      <c r="C19" s="15">
        <v>49.931619908297257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17" sqref="G17"/>
    </sheetView>
  </sheetViews>
  <sheetFormatPr defaultRowHeight="14.4" x14ac:dyDescent="0.3"/>
  <cols>
    <col min="5" max="5" width="9.6640625" customWidth="1"/>
    <col min="6" max="6" width="12" bestFit="1" customWidth="1"/>
    <col min="7" max="7" width="13.44140625" bestFit="1" customWidth="1"/>
    <col min="8" max="8" width="12" bestFit="1" customWidth="1"/>
    <col min="9" max="9" width="6.21875" customWidth="1"/>
    <col min="10" max="10" width="11.33203125" bestFit="1" customWidth="1"/>
    <col min="11" max="11" width="17" bestFit="1" customWidth="1"/>
    <col min="12" max="12" width="19.77734375" bestFit="1" customWidth="1"/>
    <col min="13" max="13" width="12.109375" bestFit="1" customWidth="1"/>
  </cols>
  <sheetData>
    <row r="1" spans="1:8" ht="15.6" x14ac:dyDescent="0.3">
      <c r="A1" s="11" t="s">
        <v>7</v>
      </c>
      <c r="B1" s="11" t="s">
        <v>59</v>
      </c>
      <c r="C1" s="13" t="s">
        <v>26</v>
      </c>
      <c r="E1" s="11" t="s">
        <v>7</v>
      </c>
      <c r="F1" s="11" t="s">
        <v>59</v>
      </c>
      <c r="G1" s="13" t="s">
        <v>26</v>
      </c>
    </row>
    <row r="2" spans="1:8" ht="15.6" x14ac:dyDescent="0.3">
      <c r="A2" s="12">
        <v>2</v>
      </c>
      <c r="B2" s="41">
        <v>29.882999999999999</v>
      </c>
      <c r="C2" s="15">
        <v>-0.72699321905403702</v>
      </c>
      <c r="E2" s="24">
        <v>1</v>
      </c>
      <c r="F2" s="42">
        <v>165.61099999999999</v>
      </c>
      <c r="G2" s="25">
        <v>-0.69494620546923735</v>
      </c>
      <c r="H2" s="30"/>
    </row>
    <row r="3" spans="1:8" ht="15.6" x14ac:dyDescent="0.3">
      <c r="A3" s="12">
        <v>25</v>
      </c>
      <c r="B3" s="41">
        <v>185.291</v>
      </c>
      <c r="C3" s="15">
        <v>-0.69852275405281372</v>
      </c>
      <c r="E3" s="24">
        <v>4</v>
      </c>
      <c r="F3" s="42">
        <v>174.58</v>
      </c>
      <c r="G3" s="25">
        <v>-0.69753480648869592</v>
      </c>
      <c r="H3" s="30"/>
    </row>
    <row r="4" spans="1:8" ht="15.6" x14ac:dyDescent="0.3">
      <c r="A4" s="12">
        <v>22</v>
      </c>
      <c r="B4" s="41">
        <v>172.41300000000001</v>
      </c>
      <c r="C4" s="15">
        <v>-0.69610402088103895</v>
      </c>
      <c r="E4" s="24">
        <v>15</v>
      </c>
      <c r="F4" s="44">
        <v>174.95599999999999</v>
      </c>
      <c r="G4" s="25">
        <v>-0.68203403434009491</v>
      </c>
      <c r="H4" s="30"/>
    </row>
    <row r="5" spans="1:8" ht="15.6" x14ac:dyDescent="0.3">
      <c r="A5" s="12">
        <v>6</v>
      </c>
      <c r="B5" s="41">
        <v>170.97200000000001</v>
      </c>
      <c r="C5" s="15">
        <v>-0.69139983297082486</v>
      </c>
      <c r="E5" s="24">
        <v>14</v>
      </c>
      <c r="F5" s="42">
        <v>178.75700000000001</v>
      </c>
      <c r="G5" s="25">
        <v>-0.67748732145919599</v>
      </c>
      <c r="H5" s="30"/>
    </row>
    <row r="6" spans="1:8" ht="15.6" x14ac:dyDescent="0.3">
      <c r="A6" s="12">
        <v>21</v>
      </c>
      <c r="B6" s="41">
        <v>168.98400000000001</v>
      </c>
      <c r="C6" s="15">
        <v>-0.6902376180933294</v>
      </c>
      <c r="E6" s="24">
        <v>26</v>
      </c>
      <c r="F6" s="42">
        <v>217.27099999999999</v>
      </c>
      <c r="G6" s="25">
        <v>-0.65798975564698958</v>
      </c>
      <c r="H6" s="30"/>
    </row>
    <row r="7" spans="1:8" ht="15.6" x14ac:dyDescent="0.3">
      <c r="A7" s="12">
        <v>24</v>
      </c>
      <c r="B7" s="41">
        <v>165.54900000000001</v>
      </c>
      <c r="C7" s="15">
        <v>-0.69034413080682067</v>
      </c>
      <c r="E7" s="24">
        <v>11</v>
      </c>
      <c r="F7" s="44">
        <v>204.49199999999999</v>
      </c>
      <c r="G7" s="25">
        <v>-0.6570051455741549</v>
      </c>
      <c r="H7" s="30"/>
    </row>
    <row r="8" spans="1:8" ht="15.6" x14ac:dyDescent="0.3">
      <c r="A8" s="31">
        <v>3</v>
      </c>
      <c r="B8" s="43">
        <v>204.36099999999999</v>
      </c>
      <c r="C8" s="32">
        <v>-0.69130147138873299</v>
      </c>
      <c r="E8" s="24">
        <v>19</v>
      </c>
      <c r="F8" s="42">
        <v>210.643</v>
      </c>
      <c r="G8" s="25">
        <v>-0.63813862674910504</v>
      </c>
      <c r="H8" s="30"/>
    </row>
    <row r="9" spans="1:8" ht="15.6" x14ac:dyDescent="0.3">
      <c r="A9" s="12">
        <v>20</v>
      </c>
      <c r="B9" s="41">
        <v>200.96199999999999</v>
      </c>
      <c r="C9" s="15">
        <v>-0.68485502724037306</v>
      </c>
      <c r="E9" s="24">
        <v>10</v>
      </c>
      <c r="F9" s="42">
        <v>227.917</v>
      </c>
      <c r="G9" s="25">
        <v>-0.62644869438252049</v>
      </c>
      <c r="H9" s="23"/>
    </row>
    <row r="10" spans="1:8" ht="15.6" x14ac:dyDescent="0.3">
      <c r="A10" s="12">
        <v>5</v>
      </c>
      <c r="B10" s="41">
        <v>213.203</v>
      </c>
      <c r="C10" s="15">
        <v>-0.67520487549713959</v>
      </c>
      <c r="E10" s="4"/>
      <c r="F10" s="4"/>
      <c r="G10" s="4"/>
      <c r="H10" s="4"/>
    </row>
    <row r="11" spans="1:8" ht="15.6" x14ac:dyDescent="0.3">
      <c r="A11" s="12">
        <v>7</v>
      </c>
      <c r="B11" s="41">
        <v>197.92</v>
      </c>
      <c r="C11" s="15">
        <v>-0.67046221322537114</v>
      </c>
      <c r="H11" s="4"/>
    </row>
    <row r="12" spans="1:8" ht="15.6" x14ac:dyDescent="0.3">
      <c r="A12" s="12">
        <v>9</v>
      </c>
      <c r="B12" s="41">
        <v>202.52699999999999</v>
      </c>
      <c r="C12" s="15">
        <v>-0.66653848266769211</v>
      </c>
      <c r="E12" s="30"/>
      <c r="F12" s="30"/>
      <c r="G12" s="30"/>
      <c r="H12" s="30"/>
    </row>
    <row r="13" spans="1:8" ht="15.6" x14ac:dyDescent="0.3">
      <c r="A13" s="12">
        <v>8</v>
      </c>
      <c r="B13" s="41">
        <v>191.624</v>
      </c>
      <c r="C13" s="15">
        <v>-0.65817458290200714</v>
      </c>
      <c r="E13" s="4"/>
      <c r="F13" s="4"/>
      <c r="G13" s="4"/>
      <c r="H13" s="4"/>
    </row>
    <row r="14" spans="1:8" ht="15.6" x14ac:dyDescent="0.3">
      <c r="A14" s="12">
        <v>17</v>
      </c>
      <c r="B14" s="41">
        <v>215.16900000000001</v>
      </c>
      <c r="C14" s="15">
        <v>-0.64739701508727843</v>
      </c>
    </row>
    <row r="15" spans="1:8" ht="15.6" x14ac:dyDescent="0.3">
      <c r="A15" s="12">
        <v>23</v>
      </c>
      <c r="B15" s="41">
        <v>234.255</v>
      </c>
      <c r="C15" s="15">
        <v>-0.64467792169600724</v>
      </c>
    </row>
    <row r="16" spans="1:8" ht="15.6" x14ac:dyDescent="0.3">
      <c r="A16" s="12">
        <v>12</v>
      </c>
      <c r="B16" s="41">
        <v>213.876</v>
      </c>
      <c r="C16" s="15">
        <v>-0.63211941274208039</v>
      </c>
    </row>
    <row r="17" spans="1:9" ht="15.6" x14ac:dyDescent="0.3">
      <c r="A17" s="12">
        <v>13</v>
      </c>
      <c r="B17" s="41">
        <v>231.93</v>
      </c>
      <c r="C17" s="15">
        <v>-0.62565040078751233</v>
      </c>
    </row>
    <row r="18" spans="1:9" ht="15.6" x14ac:dyDescent="0.3">
      <c r="A18" s="12">
        <v>18</v>
      </c>
      <c r="B18" s="41">
        <v>234.053</v>
      </c>
      <c r="C18" s="15">
        <v>-0.61565191674984288</v>
      </c>
    </row>
    <row r="19" spans="1:9" ht="15.6" x14ac:dyDescent="0.3">
      <c r="A19" s="12">
        <v>16</v>
      </c>
      <c r="B19" s="41">
        <v>225.59200000000001</v>
      </c>
      <c r="C19" s="15">
        <v>-0.57555753791257802</v>
      </c>
    </row>
    <row r="21" spans="1:9" x14ac:dyDescent="0.3">
      <c r="I21" s="30"/>
    </row>
    <row r="22" spans="1:9" x14ac:dyDescent="0.3">
      <c r="I22" s="30"/>
    </row>
    <row r="23" spans="1:9" x14ac:dyDescent="0.3">
      <c r="I23" s="30"/>
    </row>
    <row r="24" spans="1:9" x14ac:dyDescent="0.3">
      <c r="I24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I12" sqref="I12"/>
    </sheetView>
  </sheetViews>
  <sheetFormatPr defaultRowHeight="14.4" x14ac:dyDescent="0.3"/>
  <cols>
    <col min="5" max="5" width="8.5546875" customWidth="1"/>
    <col min="6" max="6" width="12" bestFit="1" customWidth="1"/>
    <col min="7" max="7" width="13.44140625" bestFit="1" customWidth="1"/>
    <col min="8" max="8" width="12" bestFit="1" customWidth="1"/>
    <col min="9" max="9" width="10" customWidth="1"/>
    <col min="10" max="10" width="11.33203125" bestFit="1" customWidth="1"/>
    <col min="11" max="11" width="17" bestFit="1" customWidth="1"/>
    <col min="12" max="12" width="19.77734375" bestFit="1" customWidth="1"/>
    <col min="13" max="13" width="12.109375" bestFit="1" customWidth="1"/>
  </cols>
  <sheetData>
    <row r="1" spans="1:12" ht="15.6" x14ac:dyDescent="0.3">
      <c r="A1" s="11" t="s">
        <v>7</v>
      </c>
      <c r="B1" s="11" t="s">
        <v>59</v>
      </c>
      <c r="C1" s="13" t="s">
        <v>27</v>
      </c>
      <c r="E1" s="11" t="s">
        <v>7</v>
      </c>
      <c r="F1" s="11" t="s">
        <v>59</v>
      </c>
      <c r="G1" s="13" t="s">
        <v>27</v>
      </c>
      <c r="I1" s="47"/>
      <c r="J1" s="48"/>
      <c r="K1" s="48"/>
      <c r="L1" s="48"/>
    </row>
    <row r="2" spans="1:12" ht="15.6" x14ac:dyDescent="0.3">
      <c r="A2" s="12">
        <v>2</v>
      </c>
      <c r="B2" s="41">
        <v>29.882999999999999</v>
      </c>
      <c r="C2" s="15">
        <v>-0.11642465872532812</v>
      </c>
      <c r="E2" s="24">
        <v>1</v>
      </c>
      <c r="F2" s="42">
        <v>165.61099999999999</v>
      </c>
      <c r="G2" s="25">
        <v>-9.7916003818008218E-2</v>
      </c>
    </row>
    <row r="3" spans="1:12" ht="15.6" x14ac:dyDescent="0.3">
      <c r="A3" s="12">
        <v>25</v>
      </c>
      <c r="B3" s="41">
        <v>185.291</v>
      </c>
      <c r="C3" s="15">
        <v>-7.0806658130601788E-2</v>
      </c>
      <c r="E3" s="24">
        <v>4</v>
      </c>
      <c r="F3" s="42">
        <v>174.58</v>
      </c>
      <c r="G3" s="25">
        <v>-8.9008702232311679E-2</v>
      </c>
    </row>
    <row r="4" spans="1:12" ht="15.6" x14ac:dyDescent="0.3">
      <c r="A4" s="12">
        <v>22</v>
      </c>
      <c r="B4" s="41">
        <v>172.41300000000001</v>
      </c>
      <c r="C4" s="15">
        <v>-9.3941171541104471E-2</v>
      </c>
      <c r="E4" s="24">
        <v>15</v>
      </c>
      <c r="F4" s="44">
        <v>174.95599999999999</v>
      </c>
      <c r="G4" s="25">
        <v>-6.2334347698046529E-2</v>
      </c>
    </row>
    <row r="5" spans="1:12" ht="15.6" x14ac:dyDescent="0.3">
      <c r="A5" s="12">
        <v>6</v>
      </c>
      <c r="B5" s="41">
        <v>170.97200000000001</v>
      </c>
      <c r="C5" s="15">
        <v>-8.9219330855018597E-2</v>
      </c>
      <c r="E5" s="24">
        <v>14</v>
      </c>
      <c r="F5" s="42">
        <v>178.75700000000001</v>
      </c>
      <c r="G5" s="25">
        <v>-6.5200715929429817E-2</v>
      </c>
    </row>
    <row r="6" spans="1:12" ht="15.6" x14ac:dyDescent="0.3">
      <c r="A6" s="12">
        <v>21</v>
      </c>
      <c r="B6" s="41">
        <v>168.98400000000001</v>
      </c>
      <c r="C6" s="15">
        <v>-0.10263131364048801</v>
      </c>
      <c r="E6" s="24">
        <v>26</v>
      </c>
      <c r="F6" s="42">
        <v>217.27099999999999</v>
      </c>
      <c r="G6" s="25">
        <v>-9.0710382513660703E-3</v>
      </c>
    </row>
    <row r="7" spans="1:12" ht="15.6" x14ac:dyDescent="0.3">
      <c r="A7" s="12">
        <v>24</v>
      </c>
      <c r="B7" s="41">
        <v>165.54900000000001</v>
      </c>
      <c r="C7" s="15">
        <v>-8.1614839061647529E-2</v>
      </c>
      <c r="E7" s="24">
        <v>11</v>
      </c>
      <c r="F7" s="44">
        <v>204.49199999999999</v>
      </c>
      <c r="G7" s="25">
        <v>-5.672609400324255E-3</v>
      </c>
    </row>
    <row r="8" spans="1:12" ht="15.6" x14ac:dyDescent="0.3">
      <c r="A8" s="31">
        <v>3</v>
      </c>
      <c r="B8" s="43">
        <v>204.36099999999999</v>
      </c>
      <c r="C8" s="32">
        <v>-5.4243219597550262E-2</v>
      </c>
      <c r="E8" s="24">
        <v>19</v>
      </c>
      <c r="F8" s="42">
        <v>210.643</v>
      </c>
      <c r="G8" s="25">
        <v>6.4449303717344017E-3</v>
      </c>
    </row>
    <row r="9" spans="1:12" ht="15.6" x14ac:dyDescent="0.3">
      <c r="A9" s="12">
        <v>20</v>
      </c>
      <c r="B9" s="41">
        <v>200.96199999999999</v>
      </c>
      <c r="C9" s="15">
        <v>-6.2533028007750541E-2</v>
      </c>
      <c r="E9" s="24">
        <v>10</v>
      </c>
      <c r="F9" s="42">
        <v>227.917</v>
      </c>
      <c r="G9" s="25">
        <v>-9.1164095371669002E-3</v>
      </c>
    </row>
    <row r="10" spans="1:12" ht="15.6" x14ac:dyDescent="0.3">
      <c r="A10" s="12">
        <v>5</v>
      </c>
      <c r="B10" s="41">
        <v>213.203</v>
      </c>
      <c r="C10" s="15">
        <v>-2.0896295656679009E-2</v>
      </c>
      <c r="E10" s="4"/>
      <c r="F10" s="4"/>
      <c r="G10" s="4"/>
    </row>
    <row r="11" spans="1:12" ht="15.6" x14ac:dyDescent="0.3">
      <c r="A11" s="12">
        <v>7</v>
      </c>
      <c r="B11" s="41">
        <v>197.92</v>
      </c>
      <c r="C11" s="15">
        <v>-4.5945650987667813E-2</v>
      </c>
    </row>
    <row r="12" spans="1:12" ht="15.6" x14ac:dyDescent="0.3">
      <c r="A12" s="12">
        <v>9</v>
      </c>
      <c r="B12" s="41">
        <v>202.52699999999999</v>
      </c>
      <c r="C12" s="15">
        <v>-2.3736780258519313E-2</v>
      </c>
      <c r="E12" s="30"/>
      <c r="F12" s="30"/>
      <c r="G12" s="30"/>
    </row>
    <row r="13" spans="1:12" ht="15.6" x14ac:dyDescent="0.3">
      <c r="A13" s="12">
        <v>8</v>
      </c>
      <c r="B13" s="41">
        <v>191.624</v>
      </c>
      <c r="C13" s="15">
        <v>-3.3879003558718861E-2</v>
      </c>
      <c r="E13" s="4"/>
      <c r="F13" s="4"/>
      <c r="G13" s="4"/>
    </row>
    <row r="14" spans="1:12" ht="15.6" x14ac:dyDescent="0.3">
      <c r="A14" s="12">
        <v>17</v>
      </c>
      <c r="B14" s="41">
        <v>215.16900000000001</v>
      </c>
      <c r="C14" s="15">
        <v>9.2894081593563587E-3</v>
      </c>
    </row>
    <row r="15" spans="1:12" ht="15.6" x14ac:dyDescent="0.3">
      <c r="A15" s="12">
        <v>23</v>
      </c>
      <c r="B15" s="41">
        <v>234.255</v>
      </c>
      <c r="C15" s="15">
        <v>-4.013186183173284E-3</v>
      </c>
    </row>
    <row r="16" spans="1:12" ht="15.6" x14ac:dyDescent="0.3">
      <c r="A16" s="12">
        <v>12</v>
      </c>
      <c r="B16" s="41">
        <v>213.876</v>
      </c>
      <c r="C16" s="15">
        <v>6.8214804063860667E-3</v>
      </c>
    </row>
    <row r="17" spans="1:6" ht="15.6" x14ac:dyDescent="0.3">
      <c r="A17" s="12">
        <v>13</v>
      </c>
      <c r="B17" s="41">
        <v>231.93</v>
      </c>
      <c r="C17" s="15">
        <v>1.2547926106657453E-2</v>
      </c>
    </row>
    <row r="18" spans="1:6" ht="15.6" x14ac:dyDescent="0.3">
      <c r="A18" s="12">
        <v>18</v>
      </c>
      <c r="B18" s="41">
        <v>234.053</v>
      </c>
      <c r="C18" s="15">
        <v>5.3859447004608305E-2</v>
      </c>
    </row>
    <row r="19" spans="1:6" ht="15.6" x14ac:dyDescent="0.3">
      <c r="A19" s="12">
        <v>16</v>
      </c>
      <c r="B19" s="41">
        <v>225.59200000000001</v>
      </c>
      <c r="C19" s="15">
        <v>8.0220395965633226E-2</v>
      </c>
    </row>
    <row r="25" spans="1:6" ht="15.6" x14ac:dyDescent="0.3">
      <c r="B25" s="7"/>
      <c r="E25" s="51"/>
      <c r="F25" s="5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H18" sqref="H18"/>
    </sheetView>
  </sheetViews>
  <sheetFormatPr defaultRowHeight="14.4" x14ac:dyDescent="0.3"/>
  <cols>
    <col min="5" max="5" width="9" customWidth="1"/>
    <col min="6" max="6" width="12.6640625" bestFit="1" customWidth="1"/>
    <col min="7" max="7" width="13.44140625" bestFit="1" customWidth="1"/>
    <col min="8" max="8" width="12.6640625" bestFit="1" customWidth="1"/>
    <col min="9" max="9" width="9.33203125" customWidth="1"/>
    <col min="10" max="10" width="11.33203125" bestFit="1" customWidth="1"/>
    <col min="11" max="11" width="17" bestFit="1" customWidth="1"/>
    <col min="12" max="12" width="19.77734375" bestFit="1" customWidth="1"/>
    <col min="13" max="13" width="12.109375" bestFit="1" customWidth="1"/>
  </cols>
  <sheetData>
    <row r="1" spans="1:14" ht="15.6" x14ac:dyDescent="0.3">
      <c r="A1" s="11" t="s">
        <v>7</v>
      </c>
      <c r="B1" s="11" t="s">
        <v>59</v>
      </c>
      <c r="C1" s="13" t="s">
        <v>28</v>
      </c>
      <c r="E1" s="11" t="s">
        <v>7</v>
      </c>
      <c r="F1" s="11" t="s">
        <v>59</v>
      </c>
      <c r="G1" s="13" t="s">
        <v>28</v>
      </c>
    </row>
    <row r="2" spans="1:14" ht="15.6" x14ac:dyDescent="0.3">
      <c r="A2" s="12">
        <v>2</v>
      </c>
      <c r="B2" s="41">
        <v>29.882999999999999</v>
      </c>
      <c r="C2" s="15">
        <v>0.7350254308429216</v>
      </c>
      <c r="E2" s="24">
        <v>1</v>
      </c>
      <c r="F2" s="42">
        <v>165.61099999999999</v>
      </c>
      <c r="G2" s="25">
        <v>0.95446265938069219</v>
      </c>
      <c r="H2" s="30"/>
      <c r="N2" s="30"/>
    </row>
    <row r="3" spans="1:14" ht="15.6" x14ac:dyDescent="0.3">
      <c r="A3" s="12">
        <v>25</v>
      </c>
      <c r="B3" s="41">
        <v>185.291</v>
      </c>
      <c r="C3" s="15">
        <v>1.0006411948855278</v>
      </c>
      <c r="E3" s="24">
        <v>4</v>
      </c>
      <c r="F3" s="42">
        <v>174.58</v>
      </c>
      <c r="G3" s="25">
        <v>0.94693122933104201</v>
      </c>
      <c r="H3" s="30"/>
      <c r="N3" s="30"/>
    </row>
    <row r="4" spans="1:14" ht="15.6" x14ac:dyDescent="0.3">
      <c r="A4" s="12">
        <v>22</v>
      </c>
      <c r="B4" s="41">
        <v>172.41300000000001</v>
      </c>
      <c r="C4" s="15">
        <v>0.97235749733314791</v>
      </c>
      <c r="E4" s="24">
        <v>15</v>
      </c>
      <c r="F4" s="44">
        <v>174.95599999999999</v>
      </c>
      <c r="G4" s="25">
        <v>1.0538701522241942</v>
      </c>
      <c r="H4" s="30"/>
      <c r="N4" s="30"/>
    </row>
    <row r="5" spans="1:14" ht="15.6" x14ac:dyDescent="0.3">
      <c r="A5" s="12">
        <v>6</v>
      </c>
      <c r="B5" s="41">
        <v>170.97200000000001</v>
      </c>
      <c r="C5" s="15">
        <v>0.96985014423936067</v>
      </c>
      <c r="E5" s="24">
        <v>14</v>
      </c>
      <c r="F5" s="42">
        <v>178.75700000000001</v>
      </c>
      <c r="G5" s="25">
        <v>1.1252226576416102</v>
      </c>
      <c r="H5" s="30"/>
      <c r="N5" s="30"/>
    </row>
    <row r="6" spans="1:14" ht="15.6" x14ac:dyDescent="0.3">
      <c r="A6" s="12">
        <v>21</v>
      </c>
      <c r="B6" s="41">
        <v>168.98400000000001</v>
      </c>
      <c r="C6" s="15">
        <v>0.99334536735188705</v>
      </c>
      <c r="E6" s="24">
        <v>26</v>
      </c>
      <c r="F6" s="42">
        <v>217.27099999999999</v>
      </c>
      <c r="G6" s="25">
        <v>1.4509939498703552</v>
      </c>
      <c r="H6" s="30"/>
      <c r="N6" s="30"/>
    </row>
    <row r="7" spans="1:14" ht="15.6" x14ac:dyDescent="0.3">
      <c r="A7" s="12">
        <v>24</v>
      </c>
      <c r="B7" s="41">
        <v>165.54900000000001</v>
      </c>
      <c r="C7" s="15">
        <v>1.0937550117073487</v>
      </c>
      <c r="E7" s="24">
        <v>11</v>
      </c>
      <c r="F7" s="44">
        <v>204.49199999999999</v>
      </c>
      <c r="G7" s="25">
        <v>1.6641532504585272</v>
      </c>
      <c r="H7" s="30"/>
      <c r="N7" s="30"/>
    </row>
    <row r="8" spans="1:14" ht="15.6" x14ac:dyDescent="0.3">
      <c r="A8" s="31">
        <v>3</v>
      </c>
      <c r="B8" s="43">
        <v>204.36099999999999</v>
      </c>
      <c r="C8" s="32">
        <v>1.1618795315114334</v>
      </c>
      <c r="E8" s="24">
        <v>19</v>
      </c>
      <c r="F8" s="42">
        <v>210.643</v>
      </c>
      <c r="G8" s="25">
        <v>1.6938805803985597</v>
      </c>
      <c r="H8" s="30"/>
      <c r="N8" s="30"/>
    </row>
    <row r="9" spans="1:14" ht="15.6" x14ac:dyDescent="0.3">
      <c r="A9" s="12">
        <v>20</v>
      </c>
      <c r="B9" s="41">
        <v>200.96199999999999</v>
      </c>
      <c r="C9" s="15">
        <v>1.1281073226425866</v>
      </c>
      <c r="E9" s="24">
        <v>10</v>
      </c>
      <c r="F9" s="42">
        <v>227.917</v>
      </c>
      <c r="G9" s="25">
        <v>1.6641978356581493</v>
      </c>
      <c r="H9" s="23"/>
      <c r="N9" s="30"/>
    </row>
    <row r="10" spans="1:14" ht="15.6" x14ac:dyDescent="0.3">
      <c r="A10" s="12">
        <v>5</v>
      </c>
      <c r="B10" s="41">
        <v>213.203</v>
      </c>
      <c r="C10" s="15">
        <v>1.3572267920094006</v>
      </c>
      <c r="E10" s="4"/>
      <c r="F10" s="4"/>
      <c r="G10" s="4"/>
      <c r="H10" s="4"/>
      <c r="N10" s="30"/>
    </row>
    <row r="11" spans="1:14" ht="15.6" x14ac:dyDescent="0.3">
      <c r="A11" s="12">
        <v>7</v>
      </c>
      <c r="B11" s="41">
        <v>197.92</v>
      </c>
      <c r="C11" s="15">
        <v>1.1880974406413807</v>
      </c>
      <c r="H11" s="4"/>
      <c r="N11" s="30"/>
    </row>
    <row r="12" spans="1:14" ht="15.6" x14ac:dyDescent="0.3">
      <c r="A12" s="12">
        <v>9</v>
      </c>
      <c r="B12" s="41">
        <v>202.52699999999999</v>
      </c>
      <c r="C12" s="15">
        <v>1.5474151989562952</v>
      </c>
      <c r="E12" s="30"/>
      <c r="F12" s="30"/>
      <c r="G12" s="30"/>
      <c r="H12" s="30"/>
      <c r="N12" s="30"/>
    </row>
    <row r="13" spans="1:14" ht="15.6" x14ac:dyDescent="0.3">
      <c r="A13" s="12">
        <v>8</v>
      </c>
      <c r="B13" s="41">
        <v>191.624</v>
      </c>
      <c r="C13" s="15">
        <v>1.4003337183930176</v>
      </c>
      <c r="E13" s="4"/>
      <c r="F13" s="4"/>
      <c r="G13" s="4"/>
      <c r="H13" s="4"/>
      <c r="N13" s="30"/>
    </row>
    <row r="14" spans="1:14" ht="15.6" x14ac:dyDescent="0.3">
      <c r="A14" s="12">
        <v>17</v>
      </c>
      <c r="B14" s="41">
        <v>215.16900000000001</v>
      </c>
      <c r="C14" s="15">
        <v>1.721675448189018</v>
      </c>
    </row>
    <row r="15" spans="1:14" ht="15.6" x14ac:dyDescent="0.3">
      <c r="A15" s="12">
        <v>23</v>
      </c>
      <c r="B15" s="41">
        <v>234.255</v>
      </c>
      <c r="C15" s="15">
        <v>1.7055282144392947</v>
      </c>
    </row>
    <row r="16" spans="1:14" ht="15.6" x14ac:dyDescent="0.3">
      <c r="A16" s="12">
        <v>12</v>
      </c>
      <c r="B16" s="41">
        <v>213.876</v>
      </c>
      <c r="C16" s="15">
        <v>1.7226832958870191</v>
      </c>
    </row>
    <row r="17" spans="1:3" ht="15.6" x14ac:dyDescent="0.3">
      <c r="A17" s="12">
        <v>13</v>
      </c>
      <c r="B17" s="41">
        <v>231.93</v>
      </c>
      <c r="C17" s="15">
        <v>1.8229729226414395</v>
      </c>
    </row>
    <row r="18" spans="1:3" ht="15.6" x14ac:dyDescent="0.3">
      <c r="A18" s="12">
        <v>18</v>
      </c>
      <c r="B18" s="41">
        <v>234.053</v>
      </c>
      <c r="C18" s="15">
        <v>1.8781749618225452</v>
      </c>
    </row>
    <row r="19" spans="1:3" ht="15.6" x14ac:dyDescent="0.3">
      <c r="A19" s="12">
        <v>16</v>
      </c>
      <c r="B19" s="41">
        <v>225.59200000000001</v>
      </c>
      <c r="C19" s="15">
        <v>2.0565591575242657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Carbon Stock Calcn. (DBH&gt;=5)</vt:lpstr>
      <vt:lpstr>Acronyms</vt:lpstr>
      <vt:lpstr>AGB_NDVI</vt:lpstr>
      <vt:lpstr>AGB_DVI</vt:lpstr>
      <vt:lpstr>AGB_NDWI</vt:lpstr>
      <vt:lpstr>AGB_RDVI</vt:lpstr>
      <vt:lpstr>AGB_WDRVI</vt:lpstr>
      <vt:lpstr>AGB_VARI</vt:lpstr>
      <vt:lpstr>AGB_EVI</vt:lpstr>
      <vt:lpstr>AGB_IPVI</vt:lpstr>
      <vt:lpstr>AGB_NLI</vt:lpstr>
      <vt:lpstr>AGB_GNDVI</vt:lpstr>
      <vt:lpstr>R2 between AGB &amp; VIs</vt:lpstr>
      <vt:lpstr>Parameter &amp; Fit Statistics</vt:lpstr>
      <vt:lpstr>RMSE for Validation of NDVI</vt:lpstr>
      <vt:lpstr>RMSE for Validation of IPVI</vt:lpstr>
      <vt:lpstr>Validation Table(NDVI Vs. IPVI)</vt:lpstr>
      <vt:lpstr>PAGB Calculation (Pixel wise)</vt:lpstr>
      <vt:lpstr>Formula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2024-03-06T15:32:59Z</dcterms:modified>
</cp:coreProperties>
</file>