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 course\Thesis\Pham Quang Thong - IELSIU17073 - Dr. Ha Thi Xuan Chi\CPLEX Pham Quang Thong - IELSIU17073 - Dr. Ha Thi Xuan Chi\"/>
    </mc:Choice>
  </mc:AlternateContent>
  <xr:revisionPtr revIDLastSave="0" documentId="13_ncr:1_{7F30ADC0-739F-4E24-A1FA-BCACA92811F4}" xr6:coauthVersionLast="47" xr6:coauthVersionMax="47" xr10:uidLastSave="{00000000-0000-0000-0000-000000000000}"/>
  <bookViews>
    <workbookView xWindow="-110" yWindow="-110" windowWidth="19420" windowHeight="10560" firstSheet="4" activeTab="10" xr2:uid="{505E2477-958C-4C0E-B748-7283836EE319}"/>
  </bookViews>
  <sheets>
    <sheet name="ref" sheetId="1" state="hidden" r:id="rId1"/>
    <sheet name="Fleet" sheetId="2" state="hidden" r:id="rId2"/>
    <sheet name="Product" sheetId="3" state="hidden" r:id="rId3"/>
    <sheet name="VA" sheetId="4" state="hidden" r:id="rId4"/>
    <sheet name="Retailer" sheetId="9" r:id="rId5"/>
    <sheet name="Vehicle" sheetId="7" r:id="rId6"/>
    <sheet name="Traveltime" sheetId="11" r:id="rId7"/>
    <sheet name="Travelcost" sheetId="12" r:id="rId8"/>
    <sheet name="Holdingcost" sheetId="13" r:id="rId9"/>
    <sheet name="Stochastic" sheetId="6" r:id="rId10"/>
    <sheet name="5R" sheetId="5" r:id="rId11"/>
    <sheet name="10R" sheetId="14" r:id="rId12"/>
    <sheet name="15R" sheetId="16" r:id="rId13"/>
    <sheet name="20R" sheetId="15" r:id="rId14"/>
  </sheets>
  <definedNames>
    <definedName name="bcost10">'10R'!$D$92:$M$92</definedName>
    <definedName name="bcost15">'15R'!$D$109:$R$109</definedName>
    <definedName name="bcost20">'20R'!$E$138:$X$138</definedName>
    <definedName name="bcost30">Retailer!$Q$10:$AT$10</definedName>
    <definedName name="bcost5">'5R'!$AK$20:$AO$20</definedName>
    <definedName name="Capacity">Vehicle!$B$3:$E$3</definedName>
    <definedName name="CostE5">'5R'!$AI$26:$AN$29</definedName>
    <definedName name="CostL10">'10R'!$D$91:$M$91</definedName>
    <definedName name="CostL15">'15R'!$D$108:$R$108</definedName>
    <definedName name="CostL20">'20R'!$E$137:$X$137</definedName>
    <definedName name="CostL30">Retailer!$Q$12:$AT$12</definedName>
    <definedName name="CostL5">'5R'!$AK$19:$AO$19</definedName>
    <definedName name="Demand10">'10R'!$C$87:$N$87</definedName>
    <definedName name="Demand15">'15R'!$C$104:$S$104</definedName>
    <definedName name="Demand20">'20R'!$D$133:$Y$133</definedName>
    <definedName name="Demand30">Retailer!$P$5:$AU$5</definedName>
    <definedName name="Demand5">'5R'!$AJ$15:$AP$15</definedName>
    <definedName name="Dispatching">Vehicle!$B$4:$E$4</definedName>
    <definedName name="Distance">Dista[#All]</definedName>
    <definedName name="Early10">'10R'!$D$88:$M$88</definedName>
    <definedName name="Early15">'15R'!$D$105:$R$105</definedName>
    <definedName name="Early20">'20R'!$E$134:$X$134</definedName>
    <definedName name="Early30">Retailer!$Q$7:$AT$7</definedName>
    <definedName name="Early5">'5R'!$AK$16:$AO$16</definedName>
    <definedName name="Late10">'10R'!$D$89:$M$89</definedName>
    <definedName name="Late15">'15R'!$D$106:$R$106</definedName>
    <definedName name="Late20">'20R'!$E$135:$X$135</definedName>
    <definedName name="Late30">Retailer!$Q$9:$AT$9</definedName>
    <definedName name="Late5">'5R'!$AK$17:$AO$17</definedName>
    <definedName name="Pcost10">'10R'!$B$28:$AW$39</definedName>
    <definedName name="Pcost15">'15R'!$B$32:$BQ$48</definedName>
    <definedName name="Pcost20">'20R'!$B$39:$CK$60</definedName>
    <definedName name="Pcost30">Holdingcost!$C$20:$DZ$51</definedName>
    <definedName name="Pcost5">'5R'!$C$26:$AD$32</definedName>
    <definedName name="Scost10">'10R'!$B$68:$AW$79</definedName>
    <definedName name="Scost15">'15R'!$B$80:$BQ$96</definedName>
    <definedName name="Scost20">'20R'!$B$100:$CK$121</definedName>
    <definedName name="Scost30">Stochastic!$AL$38:$FI$69</definedName>
    <definedName name="Scost5">'5R'!$C$58:$AD$64</definedName>
    <definedName name="Service10">'10R'!$C$90:$N$90</definedName>
    <definedName name="Service15">'15R'!$C$107:$S$107</definedName>
    <definedName name="Service20">'20R'!$D$136:$Y$136</definedName>
    <definedName name="Service30">Retailer!$P$11:$AU$11</definedName>
    <definedName name="Service5">'5R'!$AJ$18:$AP$18</definedName>
    <definedName name="Travel10">'10R'!$B$48:$AW$59</definedName>
    <definedName name="Travel15">'15R'!$B$56:$BQ$72</definedName>
    <definedName name="Travel20">'20R'!$B$71:$CK$92</definedName>
    <definedName name="Travel30">Traveltime!$C$5:$DZ$36</definedName>
    <definedName name="Travel5">'5R'!$C$42:$AD$48</definedName>
    <definedName name="Vcost10">'10R'!$B$8:$AW$19</definedName>
    <definedName name="Vcost15">'15R'!$B$7:$BQ$23</definedName>
    <definedName name="Vcost20">'20R'!$B$8:$CK$29</definedName>
    <definedName name="Vcost30">Travelcost!$C$48:$DZ$79</definedName>
    <definedName name="Vcost5">'5R'!$C$11:$AD$17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19" i="5" l="1"/>
  <c r="AM19" i="5"/>
  <c r="AN19" i="5"/>
  <c r="AO19" i="5"/>
  <c r="AK19" i="5"/>
  <c r="E91" i="14" l="1"/>
  <c r="F91" i="14"/>
  <c r="G91" i="14"/>
  <c r="H91" i="14"/>
  <c r="I91" i="14"/>
  <c r="J91" i="14"/>
  <c r="K91" i="14"/>
  <c r="L91" i="14"/>
  <c r="M91" i="14"/>
  <c r="D91" i="14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D109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D108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C107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C104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4" i="16"/>
  <c r="AI88" i="16"/>
  <c r="AI92" i="16"/>
  <c r="AI95" i="16"/>
  <c r="S80" i="16"/>
  <c r="AI80" i="16" s="1"/>
  <c r="AI94" i="16"/>
  <c r="AI93" i="16"/>
  <c r="AI91" i="16"/>
  <c r="AI90" i="16"/>
  <c r="AI89" i="16"/>
  <c r="AI87" i="16"/>
  <c r="AI86" i="16"/>
  <c r="AI85" i="16"/>
  <c r="AI83" i="16"/>
  <c r="AI82" i="16"/>
  <c r="AI81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64" i="16"/>
  <c r="BQ68" i="16"/>
  <c r="BA56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60" i="16"/>
  <c r="AZ63" i="16"/>
  <c r="AZ67" i="16"/>
  <c r="AZ68" i="16"/>
  <c r="AJ56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60" i="16"/>
  <c r="AI64" i="16"/>
  <c r="AI68" i="16"/>
  <c r="S56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B63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B64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B65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B56" i="16"/>
  <c r="BQ71" i="16"/>
  <c r="AZ71" i="16"/>
  <c r="AI71" i="16"/>
  <c r="R71" i="16"/>
  <c r="BQ70" i="16"/>
  <c r="AZ70" i="16"/>
  <c r="AI70" i="16"/>
  <c r="R70" i="16"/>
  <c r="BQ69" i="16"/>
  <c r="AZ69" i="16"/>
  <c r="AI69" i="16"/>
  <c r="R69" i="16"/>
  <c r="R68" i="16"/>
  <c r="BQ67" i="16"/>
  <c r="AI67" i="16"/>
  <c r="R67" i="16"/>
  <c r="BQ66" i="16"/>
  <c r="AZ66" i="16"/>
  <c r="AI66" i="16"/>
  <c r="R66" i="16"/>
  <c r="BQ65" i="16"/>
  <c r="AZ65" i="16"/>
  <c r="AI65" i="16"/>
  <c r="R65" i="16"/>
  <c r="AZ64" i="16"/>
  <c r="R64" i="16"/>
  <c r="BQ63" i="16"/>
  <c r="AI63" i="16"/>
  <c r="R63" i="16"/>
  <c r="BQ62" i="16"/>
  <c r="AZ62" i="16"/>
  <c r="AI62" i="16"/>
  <c r="R62" i="16"/>
  <c r="BQ61" i="16"/>
  <c r="AZ61" i="16"/>
  <c r="AI61" i="16"/>
  <c r="R61" i="16"/>
  <c r="BQ60" i="16"/>
  <c r="R60" i="16"/>
  <c r="BQ59" i="16"/>
  <c r="AZ59" i="16"/>
  <c r="AI59" i="16"/>
  <c r="R59" i="16"/>
  <c r="BQ58" i="16"/>
  <c r="AZ58" i="16"/>
  <c r="AI58" i="16"/>
  <c r="R58" i="16"/>
  <c r="BQ57" i="16"/>
  <c r="AZ57" i="16"/>
  <c r="AI57" i="16"/>
  <c r="R57" i="16"/>
  <c r="BQ56" i="16"/>
  <c r="AZ56" i="16"/>
  <c r="AI56" i="16"/>
  <c r="R56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6" i="16"/>
  <c r="BQ40" i="16"/>
  <c r="BQ44" i="16"/>
  <c r="BQ47" i="16"/>
  <c r="BA32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6" i="16"/>
  <c r="AZ40" i="16"/>
  <c r="AZ44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0" i="16"/>
  <c r="AI43" i="16"/>
  <c r="AI44" i="16"/>
  <c r="AI47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S32" i="16"/>
  <c r="AJ32" i="16"/>
  <c r="AI34" i="16"/>
  <c r="AI35" i="16"/>
  <c r="AI36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5" i="16"/>
  <c r="R36" i="16"/>
  <c r="R39" i="16"/>
  <c r="R40" i="16"/>
  <c r="R43" i="16"/>
  <c r="R44" i="16"/>
  <c r="R47" i="16"/>
  <c r="B32" i="16"/>
  <c r="AZ47" i="16"/>
  <c r="BQ46" i="16"/>
  <c r="AZ46" i="16"/>
  <c r="AI46" i="16"/>
  <c r="R46" i="16"/>
  <c r="BQ45" i="16"/>
  <c r="AZ45" i="16"/>
  <c r="AI45" i="16"/>
  <c r="R45" i="16"/>
  <c r="BQ43" i="16"/>
  <c r="AZ43" i="16"/>
  <c r="BQ42" i="16"/>
  <c r="AZ42" i="16"/>
  <c r="AI42" i="16"/>
  <c r="R42" i="16"/>
  <c r="BQ41" i="16"/>
  <c r="AZ41" i="16"/>
  <c r="AI41" i="16"/>
  <c r="R41" i="16"/>
  <c r="BQ39" i="16"/>
  <c r="AZ39" i="16"/>
  <c r="AI39" i="16"/>
  <c r="BQ38" i="16"/>
  <c r="AZ38" i="16"/>
  <c r="AI38" i="16"/>
  <c r="R38" i="16"/>
  <c r="BQ37" i="16"/>
  <c r="AZ37" i="16"/>
  <c r="AI37" i="16"/>
  <c r="R37" i="16"/>
  <c r="BQ35" i="16"/>
  <c r="AZ35" i="16"/>
  <c r="BQ34" i="16"/>
  <c r="AZ34" i="16"/>
  <c r="R34" i="16"/>
  <c r="BQ33" i="16"/>
  <c r="AZ33" i="16"/>
  <c r="AI33" i="16"/>
  <c r="R33" i="16"/>
  <c r="BQ32" i="16"/>
  <c r="AZ32" i="16"/>
  <c r="AI32" i="16"/>
  <c r="R32" i="16"/>
  <c r="BQ8" i="16"/>
  <c r="BQ9" i="16"/>
  <c r="BQ10" i="16"/>
  <c r="BQ11" i="16"/>
  <c r="BQ12" i="16"/>
  <c r="BQ13" i="16"/>
  <c r="BQ14" i="16"/>
  <c r="BQ15" i="16"/>
  <c r="BQ16" i="16"/>
  <c r="BQ17" i="16"/>
  <c r="BQ18" i="16"/>
  <c r="BQ19" i="16"/>
  <c r="BQ20" i="16"/>
  <c r="BQ21" i="16"/>
  <c r="BQ22" i="16"/>
  <c r="BQ7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A7" i="16"/>
  <c r="AZ8" i="16"/>
  <c r="AZ9" i="16"/>
  <c r="AZ10" i="16"/>
  <c r="AZ11" i="16"/>
  <c r="AZ12" i="16"/>
  <c r="AZ13" i="16"/>
  <c r="AZ14" i="16"/>
  <c r="AZ15" i="16"/>
  <c r="AZ16" i="16"/>
  <c r="AZ17" i="16"/>
  <c r="AZ18" i="16"/>
  <c r="AZ19" i="16"/>
  <c r="AZ20" i="16"/>
  <c r="AZ21" i="16"/>
  <c r="AZ22" i="16"/>
  <c r="AZ7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J7" i="16"/>
  <c r="AI8" i="16"/>
  <c r="AI9" i="16"/>
  <c r="AI10" i="16"/>
  <c r="AI11" i="16"/>
  <c r="AI12" i="16"/>
  <c r="AI13" i="16"/>
  <c r="AI14" i="16"/>
  <c r="AI15" i="16"/>
  <c r="AI16" i="16"/>
  <c r="AI17" i="16"/>
  <c r="AI18" i="16"/>
  <c r="AI19" i="16"/>
  <c r="AI20" i="16"/>
  <c r="AI21" i="16"/>
  <c r="AI22" i="16"/>
  <c r="AI7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S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7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B7" i="16"/>
  <c r="F138" i="15"/>
  <c r="G138" i="15"/>
  <c r="H138" i="15"/>
  <c r="I138" i="15"/>
  <c r="J138" i="15"/>
  <c r="K138" i="15"/>
  <c r="L138" i="15"/>
  <c r="M138" i="15"/>
  <c r="N138" i="15"/>
  <c r="O138" i="15"/>
  <c r="P138" i="15"/>
  <c r="Q138" i="15"/>
  <c r="R138" i="15"/>
  <c r="S138" i="15"/>
  <c r="T138" i="15"/>
  <c r="U138" i="15"/>
  <c r="V138" i="15"/>
  <c r="W138" i="15"/>
  <c r="X138" i="15"/>
  <c r="E138" i="15"/>
  <c r="F137" i="15"/>
  <c r="G137" i="15"/>
  <c r="H137" i="15"/>
  <c r="I137" i="15"/>
  <c r="J137" i="15"/>
  <c r="K137" i="15"/>
  <c r="L137" i="15"/>
  <c r="M137" i="15"/>
  <c r="N137" i="15"/>
  <c r="O137" i="15"/>
  <c r="P137" i="15"/>
  <c r="Q137" i="15"/>
  <c r="R137" i="15"/>
  <c r="S137" i="15"/>
  <c r="T137" i="15"/>
  <c r="U137" i="15"/>
  <c r="V137" i="15"/>
  <c r="W137" i="15"/>
  <c r="X137" i="15"/>
  <c r="E137" i="15"/>
  <c r="F136" i="15"/>
  <c r="G136" i="15"/>
  <c r="H136" i="15"/>
  <c r="I136" i="15"/>
  <c r="J136" i="15"/>
  <c r="K136" i="15"/>
  <c r="L136" i="15"/>
  <c r="M136" i="15"/>
  <c r="N136" i="15"/>
  <c r="O136" i="15"/>
  <c r="P136" i="15"/>
  <c r="Q136" i="15"/>
  <c r="R136" i="15"/>
  <c r="S136" i="15"/>
  <c r="T136" i="15"/>
  <c r="U136" i="15"/>
  <c r="V136" i="15"/>
  <c r="W136" i="15"/>
  <c r="X136" i="15"/>
  <c r="E136" i="15"/>
  <c r="F133" i="15"/>
  <c r="G133" i="15"/>
  <c r="H133" i="15"/>
  <c r="I133" i="15"/>
  <c r="J133" i="15"/>
  <c r="K133" i="15"/>
  <c r="L133" i="15"/>
  <c r="M133" i="15"/>
  <c r="N133" i="15"/>
  <c r="O133" i="15"/>
  <c r="P133" i="15"/>
  <c r="Q133" i="15"/>
  <c r="R133" i="15"/>
  <c r="S133" i="15"/>
  <c r="T133" i="15"/>
  <c r="U133" i="15"/>
  <c r="V133" i="15"/>
  <c r="W133" i="15"/>
  <c r="X133" i="15"/>
  <c r="E133" i="15"/>
  <c r="X101" i="15"/>
  <c r="Y101" i="15"/>
  <c r="Z101" i="15"/>
  <c r="AA101" i="15"/>
  <c r="AB101" i="15"/>
  <c r="AC101" i="15"/>
  <c r="AD101" i="15"/>
  <c r="AE101" i="15"/>
  <c r="AF101" i="15"/>
  <c r="AG101" i="15"/>
  <c r="AH101" i="15"/>
  <c r="AI101" i="15"/>
  <c r="AJ101" i="15"/>
  <c r="AK101" i="15"/>
  <c r="AL101" i="15"/>
  <c r="AM101" i="15"/>
  <c r="AN101" i="15"/>
  <c r="AO101" i="15"/>
  <c r="AP101" i="15"/>
  <c r="AQ101" i="15"/>
  <c r="AR101" i="15"/>
  <c r="X102" i="15"/>
  <c r="Y102" i="15"/>
  <c r="Z102" i="15"/>
  <c r="AA102" i="15"/>
  <c r="AB102" i="15"/>
  <c r="AC102" i="15"/>
  <c r="AD102" i="15"/>
  <c r="AE102" i="15"/>
  <c r="AF102" i="15"/>
  <c r="AG102" i="15"/>
  <c r="AH102" i="15"/>
  <c r="AI102" i="15"/>
  <c r="AJ102" i="15"/>
  <c r="AK102" i="15"/>
  <c r="AL102" i="15"/>
  <c r="AM102" i="15"/>
  <c r="AN102" i="15"/>
  <c r="AO102" i="15"/>
  <c r="AP102" i="15"/>
  <c r="AQ102" i="15"/>
  <c r="AR102" i="15"/>
  <c r="X103" i="15"/>
  <c r="AS103" i="15" s="1"/>
  <c r="Y103" i="15"/>
  <c r="Z103" i="15"/>
  <c r="AA103" i="15"/>
  <c r="AB103" i="15"/>
  <c r="AC103" i="15"/>
  <c r="AD103" i="15"/>
  <c r="AE103" i="15"/>
  <c r="AF103" i="15"/>
  <c r="AG103" i="15"/>
  <c r="AH103" i="15"/>
  <c r="AI103" i="15"/>
  <c r="AJ103" i="15"/>
  <c r="AK103" i="15"/>
  <c r="AL103" i="15"/>
  <c r="AM103" i="15"/>
  <c r="AN103" i="15"/>
  <c r="AO103" i="15"/>
  <c r="AP103" i="15"/>
  <c r="AQ103" i="15"/>
  <c r="AR103" i="15"/>
  <c r="X104" i="15"/>
  <c r="AS104" i="15" s="1"/>
  <c r="Y104" i="15"/>
  <c r="Z104" i="15"/>
  <c r="AA104" i="15"/>
  <c r="AB104" i="15"/>
  <c r="AC104" i="15"/>
  <c r="AD104" i="15"/>
  <c r="AE104" i="15"/>
  <c r="AF104" i="15"/>
  <c r="AG104" i="15"/>
  <c r="AH104" i="15"/>
  <c r="AI104" i="15"/>
  <c r="AJ104" i="15"/>
  <c r="AK104" i="15"/>
  <c r="AL104" i="15"/>
  <c r="AM104" i="15"/>
  <c r="AN104" i="15"/>
  <c r="AO104" i="15"/>
  <c r="AP104" i="15"/>
  <c r="AQ104" i="15"/>
  <c r="AR104" i="15"/>
  <c r="X105" i="15"/>
  <c r="Y105" i="15"/>
  <c r="Z105" i="15"/>
  <c r="AA105" i="15"/>
  <c r="AB105" i="15"/>
  <c r="AC105" i="15"/>
  <c r="AD105" i="15"/>
  <c r="AE105" i="15"/>
  <c r="AF105" i="15"/>
  <c r="AG105" i="15"/>
  <c r="AH105" i="15"/>
  <c r="AI105" i="15"/>
  <c r="AJ105" i="15"/>
  <c r="AK105" i="15"/>
  <c r="AL105" i="15"/>
  <c r="AM105" i="15"/>
  <c r="AN105" i="15"/>
  <c r="AO105" i="15"/>
  <c r="AP105" i="15"/>
  <c r="AQ105" i="15"/>
  <c r="AR105" i="15"/>
  <c r="X106" i="15"/>
  <c r="Y106" i="15"/>
  <c r="Z106" i="15"/>
  <c r="AA106" i="15"/>
  <c r="AB106" i="15"/>
  <c r="AC106" i="15"/>
  <c r="AD106" i="15"/>
  <c r="AE106" i="15"/>
  <c r="AF106" i="15"/>
  <c r="AG106" i="15"/>
  <c r="AH106" i="15"/>
  <c r="AI106" i="15"/>
  <c r="AJ106" i="15"/>
  <c r="AK106" i="15"/>
  <c r="AL106" i="15"/>
  <c r="AM106" i="15"/>
  <c r="AN106" i="15"/>
  <c r="AO106" i="15"/>
  <c r="AP106" i="15"/>
  <c r="AQ106" i="15"/>
  <c r="AR106" i="15"/>
  <c r="X107" i="15"/>
  <c r="AS107" i="15" s="1"/>
  <c r="Y107" i="15"/>
  <c r="Z107" i="15"/>
  <c r="AA107" i="15"/>
  <c r="AB107" i="15"/>
  <c r="AC107" i="15"/>
  <c r="AD107" i="15"/>
  <c r="AE107" i="15"/>
  <c r="AF107" i="15"/>
  <c r="AG107" i="15"/>
  <c r="AH107" i="15"/>
  <c r="AI107" i="15"/>
  <c r="AJ107" i="15"/>
  <c r="AK107" i="15"/>
  <c r="AL107" i="15"/>
  <c r="AM107" i="15"/>
  <c r="AN107" i="15"/>
  <c r="AO107" i="15"/>
  <c r="AP107" i="15"/>
  <c r="AQ107" i="15"/>
  <c r="AR107" i="15"/>
  <c r="X108" i="15"/>
  <c r="AS108" i="15" s="1"/>
  <c r="Y108" i="15"/>
  <c r="Z108" i="15"/>
  <c r="AA108" i="15"/>
  <c r="AB108" i="15"/>
  <c r="AC108" i="15"/>
  <c r="AD108" i="15"/>
  <c r="AE108" i="15"/>
  <c r="AF108" i="15"/>
  <c r="AG108" i="15"/>
  <c r="AH108" i="15"/>
  <c r="AI108" i="15"/>
  <c r="AJ108" i="15"/>
  <c r="AK108" i="15"/>
  <c r="AL108" i="15"/>
  <c r="AM108" i="15"/>
  <c r="AN108" i="15"/>
  <c r="AO108" i="15"/>
  <c r="AP108" i="15"/>
  <c r="AQ108" i="15"/>
  <c r="AR108" i="15"/>
  <c r="X109" i="15"/>
  <c r="Y109" i="15"/>
  <c r="Z109" i="15"/>
  <c r="AA109" i="15"/>
  <c r="AB109" i="15"/>
  <c r="AC109" i="15"/>
  <c r="AD109" i="15"/>
  <c r="AE109" i="15"/>
  <c r="AF109" i="15"/>
  <c r="AG109" i="15"/>
  <c r="AH109" i="15"/>
  <c r="AI109" i="15"/>
  <c r="AJ109" i="15"/>
  <c r="AK109" i="15"/>
  <c r="AL109" i="15"/>
  <c r="AM109" i="15"/>
  <c r="AN109" i="15"/>
  <c r="AO109" i="15"/>
  <c r="AP109" i="15"/>
  <c r="AQ109" i="15"/>
  <c r="AR109" i="15"/>
  <c r="X110" i="15"/>
  <c r="Y110" i="15"/>
  <c r="Z110" i="15"/>
  <c r="AA110" i="15"/>
  <c r="AB110" i="15"/>
  <c r="AC110" i="15"/>
  <c r="AD110" i="15"/>
  <c r="AE110" i="15"/>
  <c r="AF110" i="15"/>
  <c r="AG110" i="15"/>
  <c r="AH110" i="15"/>
  <c r="AI110" i="15"/>
  <c r="AJ110" i="15"/>
  <c r="AK110" i="15"/>
  <c r="AL110" i="15"/>
  <c r="AM110" i="15"/>
  <c r="AN110" i="15"/>
  <c r="AO110" i="15"/>
  <c r="AP110" i="15"/>
  <c r="AQ110" i="15"/>
  <c r="AR110" i="15"/>
  <c r="X111" i="15"/>
  <c r="Y111" i="15"/>
  <c r="Z111" i="15"/>
  <c r="AA111" i="15"/>
  <c r="AB111" i="15"/>
  <c r="AC111" i="15"/>
  <c r="AD111" i="15"/>
  <c r="AE111" i="15"/>
  <c r="AF111" i="15"/>
  <c r="AG111" i="15"/>
  <c r="AH111" i="15"/>
  <c r="AI111" i="15"/>
  <c r="AJ111" i="15"/>
  <c r="AK111" i="15"/>
  <c r="AL111" i="15"/>
  <c r="AM111" i="15"/>
  <c r="AN111" i="15"/>
  <c r="AO111" i="15"/>
  <c r="AP111" i="15"/>
  <c r="AQ111" i="15"/>
  <c r="AR111" i="15"/>
  <c r="X112" i="15"/>
  <c r="AS112" i="15" s="1"/>
  <c r="Y112" i="15"/>
  <c r="Z112" i="15"/>
  <c r="AA112" i="15"/>
  <c r="AB112" i="15"/>
  <c r="AC112" i="15"/>
  <c r="AD112" i="15"/>
  <c r="AE112" i="15"/>
  <c r="AF112" i="15"/>
  <c r="AG112" i="15"/>
  <c r="AH112" i="15"/>
  <c r="AI112" i="15"/>
  <c r="AJ112" i="15"/>
  <c r="AK112" i="15"/>
  <c r="AL112" i="15"/>
  <c r="AM112" i="15"/>
  <c r="AN112" i="15"/>
  <c r="AO112" i="15"/>
  <c r="AP112" i="15"/>
  <c r="AQ112" i="15"/>
  <c r="AR112" i="15"/>
  <c r="X113" i="15"/>
  <c r="Y113" i="15"/>
  <c r="Z113" i="15"/>
  <c r="AA113" i="15"/>
  <c r="AB113" i="15"/>
  <c r="AC113" i="15"/>
  <c r="AD113" i="15"/>
  <c r="AE113" i="15"/>
  <c r="AF113" i="15"/>
  <c r="AG113" i="15"/>
  <c r="AH113" i="15"/>
  <c r="AI113" i="15"/>
  <c r="AJ113" i="15"/>
  <c r="AK113" i="15"/>
  <c r="AL113" i="15"/>
  <c r="AM113" i="15"/>
  <c r="AN113" i="15"/>
  <c r="AO113" i="15"/>
  <c r="AP113" i="15"/>
  <c r="AQ113" i="15"/>
  <c r="AR113" i="15"/>
  <c r="X114" i="15"/>
  <c r="Y114" i="15"/>
  <c r="Z114" i="15"/>
  <c r="AA114" i="15"/>
  <c r="AB114" i="15"/>
  <c r="AC114" i="15"/>
  <c r="AD114" i="15"/>
  <c r="AE114" i="15"/>
  <c r="AF114" i="15"/>
  <c r="AG114" i="15"/>
  <c r="AH114" i="15"/>
  <c r="AI114" i="15"/>
  <c r="AJ114" i="15"/>
  <c r="AK114" i="15"/>
  <c r="AL114" i="15"/>
  <c r="AM114" i="15"/>
  <c r="AN114" i="15"/>
  <c r="AO114" i="15"/>
  <c r="AP114" i="15"/>
  <c r="AQ114" i="15"/>
  <c r="AR114" i="15"/>
  <c r="X115" i="15"/>
  <c r="AS115" i="15" s="1"/>
  <c r="Y115" i="15"/>
  <c r="Z115" i="15"/>
  <c r="AA115" i="15"/>
  <c r="AB115" i="15"/>
  <c r="AC115" i="15"/>
  <c r="AD115" i="15"/>
  <c r="AE115" i="15"/>
  <c r="AF115" i="15"/>
  <c r="AG115" i="15"/>
  <c r="AH115" i="15"/>
  <c r="AI115" i="15"/>
  <c r="AJ115" i="15"/>
  <c r="AK115" i="15"/>
  <c r="AL115" i="15"/>
  <c r="AM115" i="15"/>
  <c r="AN115" i="15"/>
  <c r="AO115" i="15"/>
  <c r="AP115" i="15"/>
  <c r="AQ115" i="15"/>
  <c r="AR115" i="15"/>
  <c r="X116" i="15"/>
  <c r="AS116" i="15" s="1"/>
  <c r="Y116" i="15"/>
  <c r="Z116" i="15"/>
  <c r="AA116" i="15"/>
  <c r="AB116" i="15"/>
  <c r="AC116" i="15"/>
  <c r="AD116" i="15"/>
  <c r="AE116" i="15"/>
  <c r="AF116" i="15"/>
  <c r="AG116" i="15"/>
  <c r="AH116" i="15"/>
  <c r="AI116" i="15"/>
  <c r="AJ116" i="15"/>
  <c r="AK116" i="15"/>
  <c r="AL116" i="15"/>
  <c r="AM116" i="15"/>
  <c r="AN116" i="15"/>
  <c r="AO116" i="15"/>
  <c r="AP116" i="15"/>
  <c r="AQ116" i="15"/>
  <c r="AR116" i="15"/>
  <c r="X117" i="15"/>
  <c r="Y117" i="15"/>
  <c r="Z117" i="15"/>
  <c r="AA117" i="15"/>
  <c r="AB117" i="15"/>
  <c r="AC117" i="15"/>
  <c r="AD117" i="15"/>
  <c r="AE117" i="15"/>
  <c r="AF117" i="15"/>
  <c r="AG117" i="15"/>
  <c r="AH117" i="15"/>
  <c r="AI117" i="15"/>
  <c r="AJ117" i="15"/>
  <c r="AK117" i="15"/>
  <c r="AL117" i="15"/>
  <c r="AM117" i="15"/>
  <c r="AN117" i="15"/>
  <c r="AO117" i="15"/>
  <c r="AP117" i="15"/>
  <c r="AQ117" i="15"/>
  <c r="AR117" i="15"/>
  <c r="X118" i="15"/>
  <c r="Y118" i="15"/>
  <c r="Z118" i="15"/>
  <c r="AA118" i="15"/>
  <c r="AB118" i="15"/>
  <c r="AC118" i="15"/>
  <c r="AD118" i="15"/>
  <c r="AE118" i="15"/>
  <c r="AF118" i="15"/>
  <c r="AG118" i="15"/>
  <c r="AH118" i="15"/>
  <c r="AI118" i="15"/>
  <c r="AJ118" i="15"/>
  <c r="AK118" i="15"/>
  <c r="AL118" i="15"/>
  <c r="AM118" i="15"/>
  <c r="AN118" i="15"/>
  <c r="AO118" i="15"/>
  <c r="AP118" i="15"/>
  <c r="AQ118" i="15"/>
  <c r="AR118" i="15"/>
  <c r="X119" i="15"/>
  <c r="AS119" i="15" s="1"/>
  <c r="Y119" i="15"/>
  <c r="Z119" i="15"/>
  <c r="AA119" i="15"/>
  <c r="AB119" i="15"/>
  <c r="AC119" i="15"/>
  <c r="AD119" i="15"/>
  <c r="AE119" i="15"/>
  <c r="AF119" i="15"/>
  <c r="AG119" i="15"/>
  <c r="AH119" i="15"/>
  <c r="AI119" i="15"/>
  <c r="AJ119" i="15"/>
  <c r="AK119" i="15"/>
  <c r="AL119" i="15"/>
  <c r="AM119" i="15"/>
  <c r="AN119" i="15"/>
  <c r="AO119" i="15"/>
  <c r="AP119" i="15"/>
  <c r="AQ119" i="15"/>
  <c r="AR119" i="15"/>
  <c r="X120" i="15"/>
  <c r="AS120" i="15" s="1"/>
  <c r="Y120" i="15"/>
  <c r="Z120" i="15"/>
  <c r="AA120" i="15"/>
  <c r="AB120" i="15"/>
  <c r="AC120" i="15"/>
  <c r="AD120" i="15"/>
  <c r="AE120" i="15"/>
  <c r="AF120" i="15"/>
  <c r="AG120" i="15"/>
  <c r="AH120" i="15"/>
  <c r="AI120" i="15"/>
  <c r="AJ120" i="15"/>
  <c r="AK120" i="15"/>
  <c r="AL120" i="15"/>
  <c r="AM120" i="15"/>
  <c r="AN120" i="15"/>
  <c r="AO120" i="15"/>
  <c r="AP120" i="15"/>
  <c r="AQ120" i="15"/>
  <c r="AR120" i="15"/>
  <c r="Y100" i="15"/>
  <c r="Z100" i="15"/>
  <c r="AA100" i="15"/>
  <c r="AB100" i="15"/>
  <c r="AC100" i="15"/>
  <c r="AD100" i="15"/>
  <c r="AE100" i="15"/>
  <c r="AF100" i="15"/>
  <c r="AG100" i="15"/>
  <c r="AH100" i="15"/>
  <c r="AI100" i="15"/>
  <c r="AJ100" i="15"/>
  <c r="AK100" i="15"/>
  <c r="AL100" i="15"/>
  <c r="AM100" i="15"/>
  <c r="AN100" i="15"/>
  <c r="AO100" i="15"/>
  <c r="AP100" i="15"/>
  <c r="AQ100" i="15"/>
  <c r="AR100" i="15"/>
  <c r="X100" i="15"/>
  <c r="AS100" i="15" s="1"/>
  <c r="AS118" i="15"/>
  <c r="AS117" i="15"/>
  <c r="AS114" i="15"/>
  <c r="AS113" i="15"/>
  <c r="AS111" i="15"/>
  <c r="AS110" i="15"/>
  <c r="AS109" i="15"/>
  <c r="AS106" i="15"/>
  <c r="AS105" i="15"/>
  <c r="AS102" i="15"/>
  <c r="AS101" i="15"/>
  <c r="BP72" i="15"/>
  <c r="BQ72" i="15"/>
  <c r="BR72" i="15"/>
  <c r="BS72" i="15"/>
  <c r="BT72" i="15"/>
  <c r="BU72" i="15"/>
  <c r="BV72" i="15"/>
  <c r="BW72" i="15"/>
  <c r="BX72" i="15"/>
  <c r="BY72" i="15"/>
  <c r="BZ72" i="15"/>
  <c r="CA72" i="15"/>
  <c r="CB72" i="15"/>
  <c r="CC72" i="15"/>
  <c r="CD72" i="15"/>
  <c r="CE72" i="15"/>
  <c r="CF72" i="15"/>
  <c r="CG72" i="15"/>
  <c r="CH72" i="15"/>
  <c r="CI72" i="15"/>
  <c r="CJ72" i="15"/>
  <c r="BP73" i="15"/>
  <c r="BQ73" i="15"/>
  <c r="BR73" i="15"/>
  <c r="BS73" i="15"/>
  <c r="BT73" i="15"/>
  <c r="BU73" i="15"/>
  <c r="BV73" i="15"/>
  <c r="BW73" i="15"/>
  <c r="BX73" i="15"/>
  <c r="BY73" i="15"/>
  <c r="BZ73" i="15"/>
  <c r="CA73" i="15"/>
  <c r="CB73" i="15"/>
  <c r="CC73" i="15"/>
  <c r="CD73" i="15"/>
  <c r="CE73" i="15"/>
  <c r="CF73" i="15"/>
  <c r="CG73" i="15"/>
  <c r="CH73" i="15"/>
  <c r="CI73" i="15"/>
  <c r="CJ73" i="15"/>
  <c r="BP74" i="15"/>
  <c r="BQ74" i="15"/>
  <c r="BR74" i="15"/>
  <c r="BS74" i="15"/>
  <c r="BT74" i="15"/>
  <c r="BU74" i="15"/>
  <c r="BV74" i="15"/>
  <c r="BW74" i="15"/>
  <c r="BX74" i="15"/>
  <c r="BY74" i="15"/>
  <c r="BZ74" i="15"/>
  <c r="CA74" i="15"/>
  <c r="CB74" i="15"/>
  <c r="CC74" i="15"/>
  <c r="CD74" i="15"/>
  <c r="CE74" i="15"/>
  <c r="CF74" i="15"/>
  <c r="CG74" i="15"/>
  <c r="CH74" i="15"/>
  <c r="CI74" i="15"/>
  <c r="CJ74" i="15"/>
  <c r="BP75" i="15"/>
  <c r="BQ75" i="15"/>
  <c r="BR75" i="15"/>
  <c r="BS75" i="15"/>
  <c r="BT75" i="15"/>
  <c r="BU75" i="15"/>
  <c r="BV75" i="15"/>
  <c r="BW75" i="15"/>
  <c r="BX75" i="15"/>
  <c r="BY75" i="15"/>
  <c r="BZ75" i="15"/>
  <c r="CA75" i="15"/>
  <c r="CB75" i="15"/>
  <c r="CC75" i="15"/>
  <c r="CD75" i="15"/>
  <c r="CE75" i="15"/>
  <c r="CF75" i="15"/>
  <c r="CG75" i="15"/>
  <c r="CH75" i="15"/>
  <c r="CI75" i="15"/>
  <c r="CJ75" i="15"/>
  <c r="BP76" i="15"/>
  <c r="BQ76" i="15"/>
  <c r="BR76" i="15"/>
  <c r="BS76" i="15"/>
  <c r="BT76" i="15"/>
  <c r="BU76" i="15"/>
  <c r="BV76" i="15"/>
  <c r="BW76" i="15"/>
  <c r="BX76" i="15"/>
  <c r="BY76" i="15"/>
  <c r="BZ76" i="15"/>
  <c r="CA76" i="15"/>
  <c r="CB76" i="15"/>
  <c r="CC76" i="15"/>
  <c r="CD76" i="15"/>
  <c r="CE76" i="15"/>
  <c r="CF76" i="15"/>
  <c r="CG76" i="15"/>
  <c r="CH76" i="15"/>
  <c r="CI76" i="15"/>
  <c r="CJ76" i="15"/>
  <c r="BP77" i="15"/>
  <c r="BQ77" i="15"/>
  <c r="BR77" i="15"/>
  <c r="BS77" i="15"/>
  <c r="BT77" i="15"/>
  <c r="BU77" i="15"/>
  <c r="BV77" i="15"/>
  <c r="BW77" i="15"/>
  <c r="BX77" i="15"/>
  <c r="BY77" i="15"/>
  <c r="BZ77" i="15"/>
  <c r="CA77" i="15"/>
  <c r="CB77" i="15"/>
  <c r="CC77" i="15"/>
  <c r="CD77" i="15"/>
  <c r="CE77" i="15"/>
  <c r="CF77" i="15"/>
  <c r="CG77" i="15"/>
  <c r="CH77" i="15"/>
  <c r="CI77" i="15"/>
  <c r="CJ77" i="15"/>
  <c r="BP78" i="15"/>
  <c r="BQ78" i="15"/>
  <c r="BR78" i="15"/>
  <c r="BS78" i="15"/>
  <c r="BT78" i="15"/>
  <c r="BU78" i="15"/>
  <c r="BV78" i="15"/>
  <c r="BW78" i="15"/>
  <c r="BX78" i="15"/>
  <c r="BY78" i="15"/>
  <c r="BZ78" i="15"/>
  <c r="CA78" i="15"/>
  <c r="CB78" i="15"/>
  <c r="CC78" i="15"/>
  <c r="CD78" i="15"/>
  <c r="CE78" i="15"/>
  <c r="CF78" i="15"/>
  <c r="CG78" i="15"/>
  <c r="CH78" i="15"/>
  <c r="CI78" i="15"/>
  <c r="CJ78" i="15"/>
  <c r="BP79" i="15"/>
  <c r="CK79" i="15" s="1"/>
  <c r="BQ79" i="15"/>
  <c r="BR79" i="15"/>
  <c r="BS79" i="15"/>
  <c r="BT79" i="15"/>
  <c r="BU79" i="15"/>
  <c r="BV79" i="15"/>
  <c r="BW79" i="15"/>
  <c r="BX79" i="15"/>
  <c r="BY79" i="15"/>
  <c r="BZ79" i="15"/>
  <c r="CA79" i="15"/>
  <c r="CB79" i="15"/>
  <c r="CC79" i="15"/>
  <c r="CD79" i="15"/>
  <c r="CE79" i="15"/>
  <c r="CF79" i="15"/>
  <c r="CG79" i="15"/>
  <c r="CH79" i="15"/>
  <c r="CI79" i="15"/>
  <c r="CJ79" i="15"/>
  <c r="BP80" i="15"/>
  <c r="BQ80" i="15"/>
  <c r="BR80" i="15"/>
  <c r="BS80" i="15"/>
  <c r="BT80" i="15"/>
  <c r="BU80" i="15"/>
  <c r="BV80" i="15"/>
  <c r="BW80" i="15"/>
  <c r="BX80" i="15"/>
  <c r="BY80" i="15"/>
  <c r="BZ80" i="15"/>
  <c r="CA80" i="15"/>
  <c r="CB80" i="15"/>
  <c r="CC80" i="15"/>
  <c r="CD80" i="15"/>
  <c r="CE80" i="15"/>
  <c r="CF80" i="15"/>
  <c r="CG80" i="15"/>
  <c r="CH80" i="15"/>
  <c r="CI80" i="15"/>
  <c r="CJ80" i="15"/>
  <c r="BP81" i="15"/>
  <c r="BQ81" i="15"/>
  <c r="BR81" i="15"/>
  <c r="BS81" i="15"/>
  <c r="BT81" i="15"/>
  <c r="BU81" i="15"/>
  <c r="BV81" i="15"/>
  <c r="BW81" i="15"/>
  <c r="BX81" i="15"/>
  <c r="BY81" i="15"/>
  <c r="BZ81" i="15"/>
  <c r="CA81" i="15"/>
  <c r="CB81" i="15"/>
  <c r="CC81" i="15"/>
  <c r="CD81" i="15"/>
  <c r="CE81" i="15"/>
  <c r="CF81" i="15"/>
  <c r="CG81" i="15"/>
  <c r="CH81" i="15"/>
  <c r="CI81" i="15"/>
  <c r="CJ81" i="15"/>
  <c r="BP82" i="15"/>
  <c r="BQ82" i="15"/>
  <c r="BR82" i="15"/>
  <c r="BS82" i="15"/>
  <c r="BT82" i="15"/>
  <c r="BU82" i="15"/>
  <c r="BV82" i="15"/>
  <c r="BW82" i="15"/>
  <c r="BX82" i="15"/>
  <c r="BY82" i="15"/>
  <c r="BZ82" i="15"/>
  <c r="CA82" i="15"/>
  <c r="CB82" i="15"/>
  <c r="CC82" i="15"/>
  <c r="CD82" i="15"/>
  <c r="CE82" i="15"/>
  <c r="CF82" i="15"/>
  <c r="CG82" i="15"/>
  <c r="CH82" i="15"/>
  <c r="CI82" i="15"/>
  <c r="CJ82" i="15"/>
  <c r="BP83" i="15"/>
  <c r="BQ83" i="15"/>
  <c r="BR83" i="15"/>
  <c r="BS83" i="15"/>
  <c r="BT83" i="15"/>
  <c r="BU83" i="15"/>
  <c r="BV83" i="15"/>
  <c r="BW83" i="15"/>
  <c r="BX83" i="15"/>
  <c r="BY83" i="15"/>
  <c r="BZ83" i="15"/>
  <c r="CA83" i="15"/>
  <c r="CB83" i="15"/>
  <c r="CC83" i="15"/>
  <c r="CD83" i="15"/>
  <c r="CE83" i="15"/>
  <c r="CF83" i="15"/>
  <c r="CG83" i="15"/>
  <c r="CH83" i="15"/>
  <c r="CI83" i="15"/>
  <c r="CJ83" i="15"/>
  <c r="BP84" i="15"/>
  <c r="BQ84" i="15"/>
  <c r="BR84" i="15"/>
  <c r="BS84" i="15"/>
  <c r="BT84" i="15"/>
  <c r="BU84" i="15"/>
  <c r="BV84" i="15"/>
  <c r="BW84" i="15"/>
  <c r="BX84" i="15"/>
  <c r="BY84" i="15"/>
  <c r="BZ84" i="15"/>
  <c r="CA84" i="15"/>
  <c r="CB84" i="15"/>
  <c r="CC84" i="15"/>
  <c r="CD84" i="15"/>
  <c r="CE84" i="15"/>
  <c r="CF84" i="15"/>
  <c r="CG84" i="15"/>
  <c r="CH84" i="15"/>
  <c r="CI84" i="15"/>
  <c r="CJ84" i="15"/>
  <c r="BP85" i="15"/>
  <c r="BQ85" i="15"/>
  <c r="BR85" i="15"/>
  <c r="BS85" i="15"/>
  <c r="BT85" i="15"/>
  <c r="BU85" i="15"/>
  <c r="BV85" i="15"/>
  <c r="BW85" i="15"/>
  <c r="BX85" i="15"/>
  <c r="BY85" i="15"/>
  <c r="BZ85" i="15"/>
  <c r="CA85" i="15"/>
  <c r="CB85" i="15"/>
  <c r="CC85" i="15"/>
  <c r="CD85" i="15"/>
  <c r="CE85" i="15"/>
  <c r="CF85" i="15"/>
  <c r="CG85" i="15"/>
  <c r="CH85" i="15"/>
  <c r="CI85" i="15"/>
  <c r="CJ85" i="15"/>
  <c r="BP86" i="15"/>
  <c r="BQ86" i="15"/>
  <c r="BR86" i="15"/>
  <c r="BS86" i="15"/>
  <c r="BT86" i="15"/>
  <c r="BU86" i="15"/>
  <c r="BV86" i="15"/>
  <c r="BW86" i="15"/>
  <c r="BX86" i="15"/>
  <c r="BY86" i="15"/>
  <c r="BZ86" i="15"/>
  <c r="CA86" i="15"/>
  <c r="CB86" i="15"/>
  <c r="CC86" i="15"/>
  <c r="CD86" i="15"/>
  <c r="CE86" i="15"/>
  <c r="CF86" i="15"/>
  <c r="CG86" i="15"/>
  <c r="CH86" i="15"/>
  <c r="CI86" i="15"/>
  <c r="CJ86" i="15"/>
  <c r="BP87" i="15"/>
  <c r="CK87" i="15" s="1"/>
  <c r="BQ87" i="15"/>
  <c r="BR87" i="15"/>
  <c r="BS87" i="15"/>
  <c r="BT87" i="15"/>
  <c r="BU87" i="15"/>
  <c r="BV87" i="15"/>
  <c r="BW87" i="15"/>
  <c r="BX87" i="15"/>
  <c r="BY87" i="15"/>
  <c r="BZ87" i="15"/>
  <c r="CA87" i="15"/>
  <c r="CB87" i="15"/>
  <c r="CC87" i="15"/>
  <c r="CD87" i="15"/>
  <c r="CE87" i="15"/>
  <c r="CF87" i="15"/>
  <c r="CG87" i="15"/>
  <c r="CH87" i="15"/>
  <c r="CI87" i="15"/>
  <c r="CJ87" i="15"/>
  <c r="BP88" i="15"/>
  <c r="BQ88" i="15"/>
  <c r="BR88" i="15"/>
  <c r="BS88" i="15"/>
  <c r="BT88" i="15"/>
  <c r="BU88" i="15"/>
  <c r="BV88" i="15"/>
  <c r="BW88" i="15"/>
  <c r="BX88" i="15"/>
  <c r="BY88" i="15"/>
  <c r="BZ88" i="15"/>
  <c r="CA88" i="15"/>
  <c r="CB88" i="15"/>
  <c r="CC88" i="15"/>
  <c r="CD88" i="15"/>
  <c r="CE88" i="15"/>
  <c r="CF88" i="15"/>
  <c r="CG88" i="15"/>
  <c r="CH88" i="15"/>
  <c r="CI88" i="15"/>
  <c r="CJ88" i="15"/>
  <c r="BP89" i="15"/>
  <c r="BQ89" i="15"/>
  <c r="BR89" i="15"/>
  <c r="BS89" i="15"/>
  <c r="BT89" i="15"/>
  <c r="BU89" i="15"/>
  <c r="BV89" i="15"/>
  <c r="BW89" i="15"/>
  <c r="BX89" i="15"/>
  <c r="BY89" i="15"/>
  <c r="BZ89" i="15"/>
  <c r="CA89" i="15"/>
  <c r="CB89" i="15"/>
  <c r="CC89" i="15"/>
  <c r="CD89" i="15"/>
  <c r="CE89" i="15"/>
  <c r="CF89" i="15"/>
  <c r="CG89" i="15"/>
  <c r="CH89" i="15"/>
  <c r="CI89" i="15"/>
  <c r="CJ89" i="15"/>
  <c r="BP90" i="15"/>
  <c r="BQ90" i="15"/>
  <c r="BR90" i="15"/>
  <c r="BS90" i="15"/>
  <c r="BT90" i="15"/>
  <c r="BU90" i="15"/>
  <c r="BV90" i="15"/>
  <c r="BW90" i="15"/>
  <c r="BX90" i="15"/>
  <c r="BY90" i="15"/>
  <c r="BZ90" i="15"/>
  <c r="CA90" i="15"/>
  <c r="CB90" i="15"/>
  <c r="CC90" i="15"/>
  <c r="CD90" i="15"/>
  <c r="CE90" i="15"/>
  <c r="CF90" i="15"/>
  <c r="CG90" i="15"/>
  <c r="CH90" i="15"/>
  <c r="CI90" i="15"/>
  <c r="CJ90" i="15"/>
  <c r="BP91" i="15"/>
  <c r="CK91" i="15" s="1"/>
  <c r="BQ91" i="15"/>
  <c r="BR91" i="15"/>
  <c r="BS91" i="15"/>
  <c r="BT91" i="15"/>
  <c r="BU91" i="15"/>
  <c r="BV91" i="15"/>
  <c r="BW91" i="15"/>
  <c r="BX91" i="15"/>
  <c r="BY91" i="15"/>
  <c r="BZ91" i="15"/>
  <c r="CA91" i="15"/>
  <c r="CB91" i="15"/>
  <c r="CC91" i="15"/>
  <c r="CD91" i="15"/>
  <c r="CE91" i="15"/>
  <c r="CF91" i="15"/>
  <c r="CG91" i="15"/>
  <c r="CH91" i="15"/>
  <c r="CI91" i="15"/>
  <c r="CJ91" i="15"/>
  <c r="BQ71" i="15"/>
  <c r="BR71" i="15"/>
  <c r="BS71" i="15"/>
  <c r="BT71" i="15"/>
  <c r="BU71" i="15"/>
  <c r="BV71" i="15"/>
  <c r="BW71" i="15"/>
  <c r="BX71" i="15"/>
  <c r="BY71" i="15"/>
  <c r="BZ71" i="15"/>
  <c r="CA71" i="15"/>
  <c r="CB71" i="15"/>
  <c r="CC71" i="15"/>
  <c r="CD71" i="15"/>
  <c r="CE71" i="15"/>
  <c r="CF71" i="15"/>
  <c r="CG71" i="15"/>
  <c r="CH71" i="15"/>
  <c r="CI71" i="15"/>
  <c r="CJ71" i="15"/>
  <c r="CK74" i="15"/>
  <c r="CK78" i="15"/>
  <c r="CK83" i="15"/>
  <c r="BP71" i="15"/>
  <c r="AT72" i="15"/>
  <c r="AU72" i="15"/>
  <c r="AV72" i="15"/>
  <c r="AW72" i="15"/>
  <c r="AX72" i="15"/>
  <c r="AY72" i="15"/>
  <c r="AZ72" i="15"/>
  <c r="BA72" i="15"/>
  <c r="BB72" i="15"/>
  <c r="BC72" i="15"/>
  <c r="BD72" i="15"/>
  <c r="BE72" i="15"/>
  <c r="BF72" i="15"/>
  <c r="BG72" i="15"/>
  <c r="BH72" i="15"/>
  <c r="BI72" i="15"/>
  <c r="BJ72" i="15"/>
  <c r="BK72" i="15"/>
  <c r="BL72" i="15"/>
  <c r="BM72" i="15"/>
  <c r="BN72" i="15"/>
  <c r="AT73" i="15"/>
  <c r="AU73" i="15"/>
  <c r="AV73" i="15"/>
  <c r="AW73" i="15"/>
  <c r="AX73" i="15"/>
  <c r="AY73" i="15"/>
  <c r="AZ73" i="15"/>
  <c r="BA73" i="15"/>
  <c r="BB73" i="15"/>
  <c r="BC73" i="15"/>
  <c r="BD73" i="15"/>
  <c r="BE73" i="15"/>
  <c r="BF73" i="15"/>
  <c r="BG73" i="15"/>
  <c r="BH73" i="15"/>
  <c r="BI73" i="15"/>
  <c r="BJ73" i="15"/>
  <c r="BK73" i="15"/>
  <c r="BL73" i="15"/>
  <c r="BM73" i="15"/>
  <c r="BN73" i="15"/>
  <c r="AT74" i="15"/>
  <c r="AU74" i="15"/>
  <c r="AV74" i="15"/>
  <c r="AW74" i="15"/>
  <c r="AX74" i="15"/>
  <c r="AY74" i="15"/>
  <c r="AZ74" i="15"/>
  <c r="BA74" i="15"/>
  <c r="BB74" i="15"/>
  <c r="BC74" i="15"/>
  <c r="BD74" i="15"/>
  <c r="BE74" i="15"/>
  <c r="BF74" i="15"/>
  <c r="BG74" i="15"/>
  <c r="BH74" i="15"/>
  <c r="BI74" i="15"/>
  <c r="BJ74" i="15"/>
  <c r="BK74" i="15"/>
  <c r="BL74" i="15"/>
  <c r="BM74" i="15"/>
  <c r="BN74" i="15"/>
  <c r="AT75" i="15"/>
  <c r="BO75" i="15" s="1"/>
  <c r="AU75" i="15"/>
  <c r="AV75" i="15"/>
  <c r="AW75" i="15"/>
  <c r="AX75" i="15"/>
  <c r="AY75" i="15"/>
  <c r="AZ75" i="15"/>
  <c r="BA75" i="15"/>
  <c r="BB75" i="15"/>
  <c r="BC75" i="15"/>
  <c r="BD75" i="15"/>
  <c r="BE75" i="15"/>
  <c r="BF75" i="15"/>
  <c r="BG75" i="15"/>
  <c r="BH75" i="15"/>
  <c r="BI75" i="15"/>
  <c r="BJ75" i="15"/>
  <c r="BK75" i="15"/>
  <c r="BL75" i="15"/>
  <c r="BM75" i="15"/>
  <c r="BN75" i="15"/>
  <c r="AT76" i="15"/>
  <c r="AU76" i="15"/>
  <c r="AV76" i="15"/>
  <c r="AW76" i="15"/>
  <c r="AX76" i="15"/>
  <c r="AY76" i="15"/>
  <c r="AZ76" i="15"/>
  <c r="BA76" i="15"/>
  <c r="BB76" i="15"/>
  <c r="BC76" i="15"/>
  <c r="BD76" i="15"/>
  <c r="BE76" i="15"/>
  <c r="BF76" i="15"/>
  <c r="BG76" i="15"/>
  <c r="BH76" i="15"/>
  <c r="BI76" i="15"/>
  <c r="BJ76" i="15"/>
  <c r="BK76" i="15"/>
  <c r="BL76" i="15"/>
  <c r="BM76" i="15"/>
  <c r="BN76" i="15"/>
  <c r="AT77" i="15"/>
  <c r="AU77" i="15"/>
  <c r="AV77" i="15"/>
  <c r="AW77" i="15"/>
  <c r="AX77" i="15"/>
  <c r="AY77" i="15"/>
  <c r="AZ77" i="15"/>
  <c r="BA77" i="15"/>
  <c r="BB77" i="15"/>
  <c r="BC77" i="15"/>
  <c r="BD77" i="15"/>
  <c r="BE77" i="15"/>
  <c r="BF77" i="15"/>
  <c r="BG77" i="15"/>
  <c r="BH77" i="15"/>
  <c r="BI77" i="15"/>
  <c r="BJ77" i="15"/>
  <c r="BK77" i="15"/>
  <c r="BL77" i="15"/>
  <c r="BM77" i="15"/>
  <c r="BN77" i="15"/>
  <c r="AT78" i="15"/>
  <c r="AU78" i="15"/>
  <c r="AV78" i="15"/>
  <c r="AW78" i="15"/>
  <c r="AX78" i="15"/>
  <c r="AY78" i="15"/>
  <c r="AZ78" i="15"/>
  <c r="BA78" i="15"/>
  <c r="BB78" i="15"/>
  <c r="BC78" i="15"/>
  <c r="BD78" i="15"/>
  <c r="BE78" i="15"/>
  <c r="BF78" i="15"/>
  <c r="BG78" i="15"/>
  <c r="BH78" i="15"/>
  <c r="BI78" i="15"/>
  <c r="BJ78" i="15"/>
  <c r="BK78" i="15"/>
  <c r="BL78" i="15"/>
  <c r="BM78" i="15"/>
  <c r="BN78" i="15"/>
  <c r="AT79" i="15"/>
  <c r="BO79" i="15" s="1"/>
  <c r="AU79" i="15"/>
  <c r="AV79" i="15"/>
  <c r="AW79" i="15"/>
  <c r="AX79" i="15"/>
  <c r="AY79" i="15"/>
  <c r="AZ79" i="15"/>
  <c r="BA79" i="15"/>
  <c r="BB79" i="15"/>
  <c r="BC79" i="15"/>
  <c r="BD79" i="15"/>
  <c r="BE79" i="15"/>
  <c r="BF79" i="15"/>
  <c r="BG79" i="15"/>
  <c r="BH79" i="15"/>
  <c r="BI79" i="15"/>
  <c r="BJ79" i="15"/>
  <c r="BK79" i="15"/>
  <c r="BL79" i="15"/>
  <c r="BM79" i="15"/>
  <c r="BN79" i="15"/>
  <c r="AT80" i="15"/>
  <c r="AU80" i="15"/>
  <c r="AV80" i="15"/>
  <c r="AW80" i="15"/>
  <c r="AX80" i="15"/>
  <c r="AY80" i="15"/>
  <c r="AZ80" i="15"/>
  <c r="BA80" i="15"/>
  <c r="BB80" i="15"/>
  <c r="BC80" i="15"/>
  <c r="BD80" i="15"/>
  <c r="BE80" i="15"/>
  <c r="BF80" i="15"/>
  <c r="BG80" i="15"/>
  <c r="BH80" i="15"/>
  <c r="BI80" i="15"/>
  <c r="BJ80" i="15"/>
  <c r="BK80" i="15"/>
  <c r="BL80" i="15"/>
  <c r="BM80" i="15"/>
  <c r="BN80" i="15"/>
  <c r="AT81" i="15"/>
  <c r="AU81" i="15"/>
  <c r="AV81" i="15"/>
  <c r="AW81" i="15"/>
  <c r="AX81" i="15"/>
  <c r="AY81" i="15"/>
  <c r="AZ81" i="15"/>
  <c r="BA81" i="15"/>
  <c r="BB81" i="15"/>
  <c r="BC81" i="15"/>
  <c r="BD81" i="15"/>
  <c r="BE81" i="15"/>
  <c r="BF81" i="15"/>
  <c r="BG81" i="15"/>
  <c r="BH81" i="15"/>
  <c r="BI81" i="15"/>
  <c r="BJ81" i="15"/>
  <c r="BK81" i="15"/>
  <c r="BL81" i="15"/>
  <c r="BM81" i="15"/>
  <c r="BN81" i="15"/>
  <c r="AT82" i="15"/>
  <c r="AU82" i="15"/>
  <c r="AV82" i="15"/>
  <c r="AW82" i="15"/>
  <c r="AX82" i="15"/>
  <c r="AY82" i="15"/>
  <c r="AZ82" i="15"/>
  <c r="BA82" i="15"/>
  <c r="BB82" i="15"/>
  <c r="BC82" i="15"/>
  <c r="BD82" i="15"/>
  <c r="BE82" i="15"/>
  <c r="BF82" i="15"/>
  <c r="BG82" i="15"/>
  <c r="BH82" i="15"/>
  <c r="BI82" i="15"/>
  <c r="BJ82" i="15"/>
  <c r="BK82" i="15"/>
  <c r="BL82" i="15"/>
  <c r="BM82" i="15"/>
  <c r="BN82" i="15"/>
  <c r="AT83" i="15"/>
  <c r="BO83" i="15" s="1"/>
  <c r="AU83" i="15"/>
  <c r="AV83" i="15"/>
  <c r="AW83" i="15"/>
  <c r="AX83" i="15"/>
  <c r="AY83" i="15"/>
  <c r="AZ83" i="15"/>
  <c r="BA83" i="15"/>
  <c r="BB83" i="15"/>
  <c r="BC83" i="15"/>
  <c r="BD83" i="15"/>
  <c r="BE83" i="15"/>
  <c r="BF83" i="15"/>
  <c r="BG83" i="15"/>
  <c r="BH83" i="15"/>
  <c r="BI83" i="15"/>
  <c r="BJ83" i="15"/>
  <c r="BK83" i="15"/>
  <c r="BL83" i="15"/>
  <c r="BM83" i="15"/>
  <c r="BN83" i="15"/>
  <c r="AT84" i="15"/>
  <c r="AU84" i="15"/>
  <c r="AV84" i="15"/>
  <c r="AW84" i="15"/>
  <c r="AX84" i="15"/>
  <c r="AY84" i="15"/>
  <c r="AZ84" i="15"/>
  <c r="BA84" i="15"/>
  <c r="BB84" i="15"/>
  <c r="BC84" i="15"/>
  <c r="BD84" i="15"/>
  <c r="BE84" i="15"/>
  <c r="BF84" i="15"/>
  <c r="BG84" i="15"/>
  <c r="BH84" i="15"/>
  <c r="BI84" i="15"/>
  <c r="BJ84" i="15"/>
  <c r="BK84" i="15"/>
  <c r="BL84" i="15"/>
  <c r="BM84" i="15"/>
  <c r="BN84" i="15"/>
  <c r="AT85" i="15"/>
  <c r="AU85" i="15"/>
  <c r="AV85" i="15"/>
  <c r="AW85" i="15"/>
  <c r="AX85" i="15"/>
  <c r="AY85" i="15"/>
  <c r="AZ85" i="15"/>
  <c r="BA85" i="15"/>
  <c r="BB85" i="15"/>
  <c r="BC85" i="15"/>
  <c r="BD85" i="15"/>
  <c r="BE85" i="15"/>
  <c r="BF85" i="15"/>
  <c r="BG85" i="15"/>
  <c r="BH85" i="15"/>
  <c r="BI85" i="15"/>
  <c r="BJ85" i="15"/>
  <c r="BK85" i="15"/>
  <c r="BL85" i="15"/>
  <c r="BM85" i="15"/>
  <c r="BN85" i="15"/>
  <c r="AT86" i="15"/>
  <c r="AU86" i="15"/>
  <c r="AV86" i="15"/>
  <c r="AW86" i="15"/>
  <c r="AX86" i="15"/>
  <c r="AY86" i="15"/>
  <c r="AZ86" i="15"/>
  <c r="BA86" i="15"/>
  <c r="BB86" i="15"/>
  <c r="BC86" i="15"/>
  <c r="BD86" i="15"/>
  <c r="BE86" i="15"/>
  <c r="BF86" i="15"/>
  <c r="BG86" i="15"/>
  <c r="BH86" i="15"/>
  <c r="BI86" i="15"/>
  <c r="BJ86" i="15"/>
  <c r="BK86" i="15"/>
  <c r="BL86" i="15"/>
  <c r="BM86" i="15"/>
  <c r="BN86" i="15"/>
  <c r="AT87" i="15"/>
  <c r="AU87" i="15"/>
  <c r="AV87" i="15"/>
  <c r="AW87" i="15"/>
  <c r="AX87" i="15"/>
  <c r="AY87" i="15"/>
  <c r="AZ87" i="15"/>
  <c r="BA87" i="15"/>
  <c r="BB87" i="15"/>
  <c r="BC87" i="15"/>
  <c r="BD87" i="15"/>
  <c r="BE87" i="15"/>
  <c r="BF87" i="15"/>
  <c r="BG87" i="15"/>
  <c r="BH87" i="15"/>
  <c r="BI87" i="15"/>
  <c r="BJ87" i="15"/>
  <c r="BK87" i="15"/>
  <c r="BL87" i="15"/>
  <c r="BM87" i="15"/>
  <c r="BN87" i="15"/>
  <c r="AT88" i="15"/>
  <c r="AU88" i="15"/>
  <c r="AV88" i="15"/>
  <c r="AW88" i="15"/>
  <c r="AX88" i="15"/>
  <c r="AY88" i="15"/>
  <c r="AZ88" i="15"/>
  <c r="BA88" i="15"/>
  <c r="BB88" i="15"/>
  <c r="BC88" i="15"/>
  <c r="BD88" i="15"/>
  <c r="BE88" i="15"/>
  <c r="BF88" i="15"/>
  <c r="BG88" i="15"/>
  <c r="BH88" i="15"/>
  <c r="BI88" i="15"/>
  <c r="BJ88" i="15"/>
  <c r="BK88" i="15"/>
  <c r="BL88" i="15"/>
  <c r="BM88" i="15"/>
  <c r="BN88" i="15"/>
  <c r="AT89" i="15"/>
  <c r="AU89" i="15"/>
  <c r="AV89" i="15"/>
  <c r="AW89" i="15"/>
  <c r="AX89" i="15"/>
  <c r="AY89" i="15"/>
  <c r="AZ89" i="15"/>
  <c r="BA89" i="15"/>
  <c r="BB89" i="15"/>
  <c r="BC89" i="15"/>
  <c r="BD89" i="15"/>
  <c r="BE89" i="15"/>
  <c r="BF89" i="15"/>
  <c r="BG89" i="15"/>
  <c r="BH89" i="15"/>
  <c r="BI89" i="15"/>
  <c r="BJ89" i="15"/>
  <c r="BK89" i="15"/>
  <c r="BL89" i="15"/>
  <c r="BM89" i="15"/>
  <c r="BN89" i="15"/>
  <c r="AT90" i="15"/>
  <c r="AU90" i="15"/>
  <c r="AV90" i="15"/>
  <c r="AW90" i="15"/>
  <c r="AX90" i="15"/>
  <c r="AY90" i="15"/>
  <c r="AZ90" i="15"/>
  <c r="BA90" i="15"/>
  <c r="BB90" i="15"/>
  <c r="BC90" i="15"/>
  <c r="BD90" i="15"/>
  <c r="BE90" i="15"/>
  <c r="BF90" i="15"/>
  <c r="BG90" i="15"/>
  <c r="BH90" i="15"/>
  <c r="BI90" i="15"/>
  <c r="BJ90" i="15"/>
  <c r="BK90" i="15"/>
  <c r="BL90" i="15"/>
  <c r="BM90" i="15"/>
  <c r="BN90" i="15"/>
  <c r="AT91" i="15"/>
  <c r="AU91" i="15"/>
  <c r="AV91" i="15"/>
  <c r="AW91" i="15"/>
  <c r="AX91" i="15"/>
  <c r="AY91" i="15"/>
  <c r="AZ91" i="15"/>
  <c r="BA91" i="15"/>
  <c r="BB91" i="15"/>
  <c r="BC91" i="15"/>
  <c r="BD91" i="15"/>
  <c r="BE91" i="15"/>
  <c r="BF91" i="15"/>
  <c r="BG91" i="15"/>
  <c r="BH91" i="15"/>
  <c r="BI91" i="15"/>
  <c r="BJ91" i="15"/>
  <c r="BK91" i="15"/>
  <c r="BL91" i="15"/>
  <c r="BM91" i="15"/>
  <c r="BN91" i="15"/>
  <c r="AU71" i="15"/>
  <c r="AV71" i="15"/>
  <c r="AW71" i="15"/>
  <c r="AX71" i="15"/>
  <c r="AY71" i="15"/>
  <c r="AZ71" i="15"/>
  <c r="BA71" i="15"/>
  <c r="BB71" i="15"/>
  <c r="BC71" i="15"/>
  <c r="BD71" i="15"/>
  <c r="BE71" i="15"/>
  <c r="BF71" i="15"/>
  <c r="BG71" i="15"/>
  <c r="BH71" i="15"/>
  <c r="BI71" i="15"/>
  <c r="BJ71" i="15"/>
  <c r="BK71" i="15"/>
  <c r="BL71" i="15"/>
  <c r="BM71" i="15"/>
  <c r="BN71" i="15"/>
  <c r="BO78" i="15"/>
  <c r="BO82" i="15"/>
  <c r="AT71" i="15"/>
  <c r="X72" i="15"/>
  <c r="Y72" i="15"/>
  <c r="Z72" i="15"/>
  <c r="AA72" i="15"/>
  <c r="AB72" i="15"/>
  <c r="AC72" i="15"/>
  <c r="AD72" i="15"/>
  <c r="AE72" i="15"/>
  <c r="AF72" i="15"/>
  <c r="AG72" i="15"/>
  <c r="AH72" i="15"/>
  <c r="AI72" i="15"/>
  <c r="AJ72" i="15"/>
  <c r="AK72" i="15"/>
  <c r="AL72" i="15"/>
  <c r="AM72" i="15"/>
  <c r="AN72" i="15"/>
  <c r="AO72" i="15"/>
  <c r="AP72" i="15"/>
  <c r="AQ72" i="15"/>
  <c r="AR72" i="15"/>
  <c r="X73" i="15"/>
  <c r="Y73" i="15"/>
  <c r="Z73" i="15"/>
  <c r="AA73" i="15"/>
  <c r="AB73" i="15"/>
  <c r="AC73" i="15"/>
  <c r="AD73" i="15"/>
  <c r="AE73" i="15"/>
  <c r="AF73" i="15"/>
  <c r="AG73" i="15"/>
  <c r="AH73" i="15"/>
  <c r="AI73" i="15"/>
  <c r="AJ73" i="15"/>
  <c r="AK73" i="15"/>
  <c r="AL73" i="15"/>
  <c r="AM73" i="15"/>
  <c r="AN73" i="15"/>
  <c r="AO73" i="15"/>
  <c r="AP73" i="15"/>
  <c r="AQ73" i="15"/>
  <c r="AR73" i="15"/>
  <c r="X74" i="15"/>
  <c r="Y74" i="15"/>
  <c r="Z74" i="15"/>
  <c r="AA74" i="15"/>
  <c r="AB74" i="15"/>
  <c r="AC74" i="15"/>
  <c r="AD74" i="15"/>
  <c r="AE74" i="15"/>
  <c r="AF74" i="15"/>
  <c r="AG74" i="15"/>
  <c r="AH74" i="15"/>
  <c r="AI74" i="15"/>
  <c r="AJ74" i="15"/>
  <c r="AK74" i="15"/>
  <c r="AL74" i="15"/>
  <c r="AM74" i="15"/>
  <c r="AN74" i="15"/>
  <c r="AO74" i="15"/>
  <c r="AP74" i="15"/>
  <c r="AQ74" i="15"/>
  <c r="AR74" i="15"/>
  <c r="X75" i="15"/>
  <c r="Y75" i="15"/>
  <c r="Z75" i="15"/>
  <c r="AA75" i="15"/>
  <c r="AB75" i="15"/>
  <c r="AC75" i="15"/>
  <c r="AD75" i="15"/>
  <c r="AE75" i="15"/>
  <c r="AF75" i="15"/>
  <c r="AG75" i="15"/>
  <c r="AH75" i="15"/>
  <c r="AI75" i="15"/>
  <c r="AJ75" i="15"/>
  <c r="AK75" i="15"/>
  <c r="AL75" i="15"/>
  <c r="AM75" i="15"/>
  <c r="AN75" i="15"/>
  <c r="AO75" i="15"/>
  <c r="AP75" i="15"/>
  <c r="AQ75" i="15"/>
  <c r="AR75" i="15"/>
  <c r="X76" i="15"/>
  <c r="Y76" i="15"/>
  <c r="Z76" i="15"/>
  <c r="AA76" i="15"/>
  <c r="AB76" i="15"/>
  <c r="AC76" i="15"/>
  <c r="AD76" i="15"/>
  <c r="AE76" i="15"/>
  <c r="AF76" i="15"/>
  <c r="AG76" i="15"/>
  <c r="AH76" i="15"/>
  <c r="AI76" i="15"/>
  <c r="AJ76" i="15"/>
  <c r="AK76" i="15"/>
  <c r="AL76" i="15"/>
  <c r="AM76" i="15"/>
  <c r="AN76" i="15"/>
  <c r="AO76" i="15"/>
  <c r="AP76" i="15"/>
  <c r="AQ76" i="15"/>
  <c r="AR76" i="15"/>
  <c r="X77" i="15"/>
  <c r="Y77" i="15"/>
  <c r="Z77" i="15"/>
  <c r="AA77" i="15"/>
  <c r="AB77" i="15"/>
  <c r="AC77" i="15"/>
  <c r="AD77" i="15"/>
  <c r="AE77" i="15"/>
  <c r="AF77" i="15"/>
  <c r="AG77" i="15"/>
  <c r="AH77" i="15"/>
  <c r="AI77" i="15"/>
  <c r="AJ77" i="15"/>
  <c r="AK77" i="15"/>
  <c r="AL77" i="15"/>
  <c r="AM77" i="15"/>
  <c r="AN77" i="15"/>
  <c r="AO77" i="15"/>
  <c r="AP77" i="15"/>
  <c r="AQ77" i="15"/>
  <c r="AR77" i="15"/>
  <c r="X78" i="15"/>
  <c r="Y78" i="15"/>
  <c r="Z78" i="15"/>
  <c r="AA78" i="15"/>
  <c r="AB78" i="15"/>
  <c r="AC78" i="15"/>
  <c r="AD78" i="15"/>
  <c r="AE78" i="15"/>
  <c r="AF78" i="15"/>
  <c r="AG78" i="15"/>
  <c r="AH78" i="15"/>
  <c r="AI78" i="15"/>
  <c r="AJ78" i="15"/>
  <c r="AK78" i="15"/>
  <c r="AL78" i="15"/>
  <c r="AM78" i="15"/>
  <c r="AN78" i="15"/>
  <c r="AO78" i="15"/>
  <c r="AP78" i="15"/>
  <c r="AQ78" i="15"/>
  <c r="AR78" i="15"/>
  <c r="X79" i="15"/>
  <c r="AS79" i="15" s="1"/>
  <c r="Y79" i="15"/>
  <c r="Z79" i="15"/>
  <c r="AA79" i="15"/>
  <c r="AB79" i="15"/>
  <c r="AC79" i="15"/>
  <c r="AD79" i="15"/>
  <c r="AE79" i="15"/>
  <c r="AF79" i="15"/>
  <c r="AG79" i="15"/>
  <c r="AH79" i="15"/>
  <c r="AI79" i="15"/>
  <c r="AJ79" i="15"/>
  <c r="AK79" i="15"/>
  <c r="AL79" i="15"/>
  <c r="AM79" i="15"/>
  <c r="AN79" i="15"/>
  <c r="AO79" i="15"/>
  <c r="AP79" i="15"/>
  <c r="AQ79" i="15"/>
  <c r="AR79" i="15"/>
  <c r="X80" i="15"/>
  <c r="Y80" i="15"/>
  <c r="Z80" i="15"/>
  <c r="AA80" i="15"/>
  <c r="AB80" i="15"/>
  <c r="AC80" i="15"/>
  <c r="AD80" i="15"/>
  <c r="AE80" i="15"/>
  <c r="AF80" i="15"/>
  <c r="AG80" i="15"/>
  <c r="AH80" i="15"/>
  <c r="AI80" i="15"/>
  <c r="AJ80" i="15"/>
  <c r="AK80" i="15"/>
  <c r="AL80" i="15"/>
  <c r="AM80" i="15"/>
  <c r="AN80" i="15"/>
  <c r="AO80" i="15"/>
  <c r="AP80" i="15"/>
  <c r="AQ80" i="15"/>
  <c r="AR80" i="15"/>
  <c r="X81" i="15"/>
  <c r="Y81" i="15"/>
  <c r="Z81" i="15"/>
  <c r="AA81" i="15"/>
  <c r="AB81" i="15"/>
  <c r="AC81" i="15"/>
  <c r="AD81" i="15"/>
  <c r="AE81" i="15"/>
  <c r="AF81" i="15"/>
  <c r="AG81" i="15"/>
  <c r="AH81" i="15"/>
  <c r="AI81" i="15"/>
  <c r="AJ81" i="15"/>
  <c r="AK81" i="15"/>
  <c r="AL81" i="15"/>
  <c r="AM81" i="15"/>
  <c r="AN81" i="15"/>
  <c r="AO81" i="15"/>
  <c r="AP81" i="15"/>
  <c r="AQ81" i="15"/>
  <c r="AR81" i="15"/>
  <c r="X82" i="15"/>
  <c r="Y82" i="15"/>
  <c r="Z82" i="15"/>
  <c r="AA82" i="15"/>
  <c r="AB82" i="15"/>
  <c r="AC82" i="15"/>
  <c r="AD82" i="15"/>
  <c r="AE82" i="15"/>
  <c r="AF82" i="15"/>
  <c r="AG82" i="15"/>
  <c r="AH82" i="15"/>
  <c r="AI82" i="15"/>
  <c r="AJ82" i="15"/>
  <c r="AK82" i="15"/>
  <c r="AL82" i="15"/>
  <c r="AM82" i="15"/>
  <c r="AN82" i="15"/>
  <c r="AO82" i="15"/>
  <c r="AP82" i="15"/>
  <c r="AQ82" i="15"/>
  <c r="AR82" i="15"/>
  <c r="X83" i="15"/>
  <c r="AS83" i="15" s="1"/>
  <c r="Y83" i="15"/>
  <c r="Z83" i="15"/>
  <c r="AA83" i="15"/>
  <c r="AB83" i="15"/>
  <c r="AC83" i="15"/>
  <c r="AD83" i="15"/>
  <c r="AE83" i="15"/>
  <c r="AF83" i="15"/>
  <c r="AG83" i="15"/>
  <c r="AH83" i="15"/>
  <c r="AI83" i="15"/>
  <c r="AJ83" i="15"/>
  <c r="AK83" i="15"/>
  <c r="AL83" i="15"/>
  <c r="AM83" i="15"/>
  <c r="AN83" i="15"/>
  <c r="AO83" i="15"/>
  <c r="AP83" i="15"/>
  <c r="AQ83" i="15"/>
  <c r="AR83" i="15"/>
  <c r="X84" i="15"/>
  <c r="Y84" i="15"/>
  <c r="Z84" i="15"/>
  <c r="AA84" i="15"/>
  <c r="AB84" i="15"/>
  <c r="AC84" i="15"/>
  <c r="AD84" i="15"/>
  <c r="AE84" i="15"/>
  <c r="AF84" i="15"/>
  <c r="AG84" i="15"/>
  <c r="AH84" i="15"/>
  <c r="AI84" i="15"/>
  <c r="AJ84" i="15"/>
  <c r="AK84" i="15"/>
  <c r="AL84" i="15"/>
  <c r="AM84" i="15"/>
  <c r="AN84" i="15"/>
  <c r="AO84" i="15"/>
  <c r="AP84" i="15"/>
  <c r="AQ84" i="15"/>
  <c r="AR84" i="15"/>
  <c r="X85" i="15"/>
  <c r="Y85" i="15"/>
  <c r="Z85" i="15"/>
  <c r="AA85" i="15"/>
  <c r="AB85" i="15"/>
  <c r="AC85" i="15"/>
  <c r="AD85" i="15"/>
  <c r="AE85" i="15"/>
  <c r="AF85" i="15"/>
  <c r="AG85" i="15"/>
  <c r="AH85" i="15"/>
  <c r="AI85" i="15"/>
  <c r="AJ85" i="15"/>
  <c r="AK85" i="15"/>
  <c r="AL85" i="15"/>
  <c r="AM85" i="15"/>
  <c r="AN85" i="15"/>
  <c r="AO85" i="15"/>
  <c r="AP85" i="15"/>
  <c r="AQ85" i="15"/>
  <c r="AR85" i="15"/>
  <c r="X86" i="15"/>
  <c r="Y86" i="15"/>
  <c r="Z86" i="15"/>
  <c r="AA86" i="15"/>
  <c r="AB86" i="15"/>
  <c r="AC86" i="15"/>
  <c r="AD86" i="15"/>
  <c r="AE86" i="15"/>
  <c r="AF86" i="15"/>
  <c r="AG86" i="15"/>
  <c r="AH86" i="15"/>
  <c r="AI86" i="15"/>
  <c r="AJ86" i="15"/>
  <c r="AK86" i="15"/>
  <c r="AL86" i="15"/>
  <c r="AM86" i="15"/>
  <c r="AN86" i="15"/>
  <c r="AO86" i="15"/>
  <c r="AP86" i="15"/>
  <c r="AQ86" i="15"/>
  <c r="AR86" i="15"/>
  <c r="X87" i="15"/>
  <c r="AS87" i="15" s="1"/>
  <c r="Y87" i="15"/>
  <c r="Z87" i="15"/>
  <c r="AA87" i="15"/>
  <c r="AB87" i="15"/>
  <c r="AC87" i="15"/>
  <c r="AD87" i="15"/>
  <c r="AE87" i="15"/>
  <c r="AF87" i="15"/>
  <c r="AG87" i="15"/>
  <c r="AH87" i="15"/>
  <c r="AI87" i="15"/>
  <c r="AJ87" i="15"/>
  <c r="AK87" i="15"/>
  <c r="AL87" i="15"/>
  <c r="AM87" i="15"/>
  <c r="AN87" i="15"/>
  <c r="AO87" i="15"/>
  <c r="AP87" i="15"/>
  <c r="AQ87" i="15"/>
  <c r="AR87" i="15"/>
  <c r="X88" i="15"/>
  <c r="Y88" i="15"/>
  <c r="Z88" i="15"/>
  <c r="AA88" i="15"/>
  <c r="AB88" i="15"/>
  <c r="AC88" i="15"/>
  <c r="AD88" i="15"/>
  <c r="AE88" i="15"/>
  <c r="AF88" i="15"/>
  <c r="AG88" i="15"/>
  <c r="AH88" i="15"/>
  <c r="AI88" i="15"/>
  <c r="AJ88" i="15"/>
  <c r="AK88" i="15"/>
  <c r="AL88" i="15"/>
  <c r="AM88" i="15"/>
  <c r="AN88" i="15"/>
  <c r="AO88" i="15"/>
  <c r="AP88" i="15"/>
  <c r="AQ88" i="15"/>
  <c r="AR88" i="15"/>
  <c r="X89" i="15"/>
  <c r="Y89" i="15"/>
  <c r="Z89" i="15"/>
  <c r="AA89" i="15"/>
  <c r="AB89" i="15"/>
  <c r="AC89" i="15"/>
  <c r="AD89" i="15"/>
  <c r="AE89" i="15"/>
  <c r="AF89" i="15"/>
  <c r="AG89" i="15"/>
  <c r="AH89" i="15"/>
  <c r="AI89" i="15"/>
  <c r="AJ89" i="15"/>
  <c r="AK89" i="15"/>
  <c r="AL89" i="15"/>
  <c r="AM89" i="15"/>
  <c r="AN89" i="15"/>
  <c r="AO89" i="15"/>
  <c r="AP89" i="15"/>
  <c r="AQ89" i="15"/>
  <c r="AR89" i="15"/>
  <c r="X90" i="15"/>
  <c r="Y90" i="15"/>
  <c r="Z90" i="15"/>
  <c r="AA90" i="15"/>
  <c r="AB90" i="15"/>
  <c r="AC90" i="15"/>
  <c r="AD90" i="15"/>
  <c r="AE90" i="15"/>
  <c r="AF90" i="15"/>
  <c r="AG90" i="15"/>
  <c r="AH90" i="15"/>
  <c r="AI90" i="15"/>
  <c r="AJ90" i="15"/>
  <c r="AK90" i="15"/>
  <c r="AL90" i="15"/>
  <c r="AM90" i="15"/>
  <c r="AN90" i="15"/>
  <c r="AO90" i="15"/>
  <c r="AP90" i="15"/>
  <c r="AQ90" i="15"/>
  <c r="AR90" i="15"/>
  <c r="X91" i="15"/>
  <c r="AS91" i="15" s="1"/>
  <c r="Y91" i="15"/>
  <c r="Z91" i="15"/>
  <c r="AA91" i="15"/>
  <c r="AB91" i="15"/>
  <c r="AC91" i="15"/>
  <c r="AD91" i="15"/>
  <c r="AE91" i="15"/>
  <c r="AF91" i="15"/>
  <c r="AG91" i="15"/>
  <c r="AH91" i="15"/>
  <c r="AI91" i="15"/>
  <c r="AJ91" i="15"/>
  <c r="AK91" i="15"/>
  <c r="AL91" i="15"/>
  <c r="AM91" i="15"/>
  <c r="AN91" i="15"/>
  <c r="AO91" i="15"/>
  <c r="AP91" i="15"/>
  <c r="AQ91" i="15"/>
  <c r="AR91" i="15"/>
  <c r="Y71" i="15"/>
  <c r="Z71" i="15"/>
  <c r="AA71" i="15"/>
  <c r="AB71" i="15"/>
  <c r="AC71" i="15"/>
  <c r="AD71" i="15"/>
  <c r="AE71" i="15"/>
  <c r="AF71" i="15"/>
  <c r="AG71" i="15"/>
  <c r="AH71" i="15"/>
  <c r="AI71" i="15"/>
  <c r="AJ71" i="15"/>
  <c r="AK71" i="15"/>
  <c r="AL71" i="15"/>
  <c r="AM71" i="15"/>
  <c r="AN71" i="15"/>
  <c r="AO71" i="15"/>
  <c r="AP71" i="15"/>
  <c r="AQ71" i="15"/>
  <c r="AR71" i="15"/>
  <c r="X71" i="15"/>
  <c r="B72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B73" i="15"/>
  <c r="C73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S73" i="15"/>
  <c r="T73" i="15"/>
  <c r="U73" i="15"/>
  <c r="V73" i="15"/>
  <c r="B74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B75" i="15"/>
  <c r="W75" i="15" s="1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B76" i="15"/>
  <c r="C76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B77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B78" i="15"/>
  <c r="W78" i="15" s="1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B79" i="15"/>
  <c r="W79" i="15" s="1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B80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V80" i="15"/>
  <c r="B81" i="15"/>
  <c r="W81" i="15" s="1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B82" i="15"/>
  <c r="W82" i="15" s="1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B83" i="15"/>
  <c r="W83" i="15" s="1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B84" i="15"/>
  <c r="C84" i="15"/>
  <c r="D84" i="15"/>
  <c r="E84" i="15"/>
  <c r="F84" i="15"/>
  <c r="G84" i="15"/>
  <c r="H84" i="15"/>
  <c r="I84" i="15"/>
  <c r="J84" i="15"/>
  <c r="K84" i="15"/>
  <c r="L84" i="15"/>
  <c r="M84" i="15"/>
  <c r="N84" i="15"/>
  <c r="O84" i="15"/>
  <c r="P84" i="15"/>
  <c r="Q84" i="15"/>
  <c r="R84" i="15"/>
  <c r="S84" i="15"/>
  <c r="T84" i="15"/>
  <c r="U84" i="15"/>
  <c r="V84" i="15"/>
  <c r="B85" i="15"/>
  <c r="C85" i="15"/>
  <c r="D85" i="15"/>
  <c r="E85" i="15"/>
  <c r="F85" i="15"/>
  <c r="G85" i="15"/>
  <c r="H85" i="15"/>
  <c r="I85" i="15"/>
  <c r="J85" i="15"/>
  <c r="K85" i="15"/>
  <c r="L85" i="15"/>
  <c r="M85" i="15"/>
  <c r="N85" i="15"/>
  <c r="O85" i="15"/>
  <c r="P85" i="15"/>
  <c r="Q85" i="15"/>
  <c r="R85" i="15"/>
  <c r="S85" i="15"/>
  <c r="T85" i="15"/>
  <c r="U85" i="15"/>
  <c r="V85" i="15"/>
  <c r="B86" i="15"/>
  <c r="C86" i="15"/>
  <c r="D86" i="15"/>
  <c r="E86" i="15"/>
  <c r="F86" i="15"/>
  <c r="G86" i="15"/>
  <c r="H86" i="15"/>
  <c r="I86" i="15"/>
  <c r="J86" i="15"/>
  <c r="K86" i="15"/>
  <c r="L86" i="15"/>
  <c r="M86" i="15"/>
  <c r="N86" i="15"/>
  <c r="O86" i="15"/>
  <c r="P86" i="15"/>
  <c r="Q86" i="15"/>
  <c r="R86" i="15"/>
  <c r="S86" i="15"/>
  <c r="T86" i="15"/>
  <c r="U86" i="15"/>
  <c r="V86" i="15"/>
  <c r="B87" i="15"/>
  <c r="C87" i="15"/>
  <c r="D87" i="15"/>
  <c r="E87" i="15"/>
  <c r="F87" i="15"/>
  <c r="G87" i="15"/>
  <c r="H87" i="15"/>
  <c r="I87" i="15"/>
  <c r="J87" i="15"/>
  <c r="K87" i="15"/>
  <c r="L87" i="15"/>
  <c r="M87" i="15"/>
  <c r="N87" i="15"/>
  <c r="O87" i="15"/>
  <c r="P87" i="15"/>
  <c r="Q87" i="15"/>
  <c r="R87" i="15"/>
  <c r="S87" i="15"/>
  <c r="T87" i="15"/>
  <c r="U87" i="15"/>
  <c r="V87" i="15"/>
  <c r="B88" i="15"/>
  <c r="C88" i="15"/>
  <c r="D88" i="15"/>
  <c r="E88" i="15"/>
  <c r="F88" i="15"/>
  <c r="G88" i="15"/>
  <c r="H88" i="15"/>
  <c r="I88" i="15"/>
  <c r="J88" i="15"/>
  <c r="K88" i="15"/>
  <c r="L88" i="15"/>
  <c r="M88" i="15"/>
  <c r="N88" i="15"/>
  <c r="O88" i="15"/>
  <c r="P88" i="15"/>
  <c r="Q88" i="15"/>
  <c r="R88" i="15"/>
  <c r="S88" i="15"/>
  <c r="T88" i="15"/>
  <c r="U88" i="15"/>
  <c r="V88" i="15"/>
  <c r="B89" i="15"/>
  <c r="W89" i="15" s="1"/>
  <c r="C89" i="15"/>
  <c r="D89" i="15"/>
  <c r="E89" i="15"/>
  <c r="F89" i="15"/>
  <c r="G89" i="15"/>
  <c r="H89" i="15"/>
  <c r="I89" i="15"/>
  <c r="J89" i="15"/>
  <c r="K89" i="15"/>
  <c r="L89" i="15"/>
  <c r="M89" i="15"/>
  <c r="N89" i="15"/>
  <c r="O89" i="15"/>
  <c r="P89" i="15"/>
  <c r="Q89" i="15"/>
  <c r="R89" i="15"/>
  <c r="S89" i="15"/>
  <c r="T89" i="15"/>
  <c r="U89" i="15"/>
  <c r="V89" i="15"/>
  <c r="B90" i="15"/>
  <c r="W90" i="15" s="1"/>
  <c r="C90" i="15"/>
  <c r="D90" i="15"/>
  <c r="E90" i="15"/>
  <c r="F90" i="15"/>
  <c r="G90" i="15"/>
  <c r="H90" i="15"/>
  <c r="I90" i="15"/>
  <c r="J90" i="15"/>
  <c r="K90" i="15"/>
  <c r="L90" i="15"/>
  <c r="M90" i="15"/>
  <c r="N90" i="15"/>
  <c r="O90" i="15"/>
  <c r="P90" i="15"/>
  <c r="Q90" i="15"/>
  <c r="R90" i="15"/>
  <c r="S90" i="15"/>
  <c r="T90" i="15"/>
  <c r="U90" i="15"/>
  <c r="V90" i="15"/>
  <c r="B91" i="15"/>
  <c r="W91" i="15" s="1"/>
  <c r="C91" i="15"/>
  <c r="D91" i="15"/>
  <c r="E91" i="15"/>
  <c r="F91" i="15"/>
  <c r="G91" i="15"/>
  <c r="H91" i="15"/>
  <c r="I91" i="15"/>
  <c r="J91" i="15"/>
  <c r="K91" i="15"/>
  <c r="L91" i="15"/>
  <c r="M91" i="15"/>
  <c r="N91" i="15"/>
  <c r="O91" i="15"/>
  <c r="P91" i="15"/>
  <c r="Q91" i="15"/>
  <c r="R91" i="15"/>
  <c r="S91" i="15"/>
  <c r="T91" i="15"/>
  <c r="U91" i="15"/>
  <c r="V91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87" i="15"/>
  <c r="B71" i="15"/>
  <c r="BO91" i="15"/>
  <c r="CK90" i="15"/>
  <c r="BO90" i="15"/>
  <c r="AS90" i="15"/>
  <c r="CK89" i="15"/>
  <c r="BO89" i="15"/>
  <c r="AS89" i="15"/>
  <c r="CK88" i="15"/>
  <c r="BO88" i="15"/>
  <c r="AS88" i="15"/>
  <c r="W88" i="15"/>
  <c r="BO87" i="15"/>
  <c r="CK86" i="15"/>
  <c r="BO86" i="15"/>
  <c r="AS86" i="15"/>
  <c r="W86" i="15"/>
  <c r="CK85" i="15"/>
  <c r="BO85" i="15"/>
  <c r="AS85" i="15"/>
  <c r="W85" i="15"/>
  <c r="CK84" i="15"/>
  <c r="BO84" i="15"/>
  <c r="AS84" i="15"/>
  <c r="W84" i="15"/>
  <c r="CK82" i="15"/>
  <c r="AS82" i="15"/>
  <c r="CK81" i="15"/>
  <c r="BO81" i="15"/>
  <c r="AS81" i="15"/>
  <c r="CK80" i="15"/>
  <c r="BO80" i="15"/>
  <c r="AS80" i="15"/>
  <c r="W80" i="15"/>
  <c r="AS78" i="15"/>
  <c r="CK77" i="15"/>
  <c r="BO77" i="15"/>
  <c r="AS77" i="15"/>
  <c r="W77" i="15"/>
  <c r="CK76" i="15"/>
  <c r="BO76" i="15"/>
  <c r="AS76" i="15"/>
  <c r="W76" i="15"/>
  <c r="CK75" i="15"/>
  <c r="AS75" i="15"/>
  <c r="BO74" i="15"/>
  <c r="AS74" i="15"/>
  <c r="W74" i="15"/>
  <c r="CK73" i="15"/>
  <c r="BO73" i="15"/>
  <c r="AS73" i="15"/>
  <c r="W73" i="15"/>
  <c r="CK72" i="15"/>
  <c r="BO72" i="15"/>
  <c r="AS72" i="15"/>
  <c r="W72" i="15"/>
  <c r="CK71" i="15"/>
  <c r="BO71" i="15"/>
  <c r="AS71" i="15"/>
  <c r="W71" i="15"/>
  <c r="BP40" i="15"/>
  <c r="BQ40" i="15"/>
  <c r="BR40" i="15"/>
  <c r="BS40" i="15"/>
  <c r="BT40" i="15"/>
  <c r="BU40" i="15"/>
  <c r="BV40" i="15"/>
  <c r="BW40" i="15"/>
  <c r="BX40" i="15"/>
  <c r="BY40" i="15"/>
  <c r="BZ40" i="15"/>
  <c r="CA40" i="15"/>
  <c r="CB40" i="15"/>
  <c r="CC40" i="15"/>
  <c r="CD40" i="15"/>
  <c r="CE40" i="15"/>
  <c r="CF40" i="15"/>
  <c r="CG40" i="15"/>
  <c r="CH40" i="15"/>
  <c r="CI40" i="15"/>
  <c r="CJ40" i="15"/>
  <c r="BP41" i="15"/>
  <c r="BQ41" i="15"/>
  <c r="BR41" i="15"/>
  <c r="BS41" i="15"/>
  <c r="BT41" i="15"/>
  <c r="BU41" i="15"/>
  <c r="BV41" i="15"/>
  <c r="BW41" i="15"/>
  <c r="BX41" i="15"/>
  <c r="BY41" i="15"/>
  <c r="BZ41" i="15"/>
  <c r="CA41" i="15"/>
  <c r="CB41" i="15"/>
  <c r="CC41" i="15"/>
  <c r="CD41" i="15"/>
  <c r="CE41" i="15"/>
  <c r="CF41" i="15"/>
  <c r="CG41" i="15"/>
  <c r="CH41" i="15"/>
  <c r="CI41" i="15"/>
  <c r="CJ41" i="15"/>
  <c r="BP42" i="15"/>
  <c r="BQ42" i="15"/>
  <c r="BR42" i="15"/>
  <c r="BS42" i="15"/>
  <c r="BT42" i="15"/>
  <c r="BU42" i="15"/>
  <c r="BV42" i="15"/>
  <c r="BW42" i="15"/>
  <c r="BX42" i="15"/>
  <c r="BY42" i="15"/>
  <c r="BZ42" i="15"/>
  <c r="CA42" i="15"/>
  <c r="CB42" i="15"/>
  <c r="CC42" i="15"/>
  <c r="CD42" i="15"/>
  <c r="CE42" i="15"/>
  <c r="CF42" i="15"/>
  <c r="CG42" i="15"/>
  <c r="CH42" i="15"/>
  <c r="CI42" i="15"/>
  <c r="CJ42" i="15"/>
  <c r="BP43" i="15"/>
  <c r="CK43" i="15" s="1"/>
  <c r="BQ43" i="15"/>
  <c r="BR43" i="15"/>
  <c r="BS43" i="15"/>
  <c r="BT43" i="15"/>
  <c r="BU43" i="15"/>
  <c r="BV43" i="15"/>
  <c r="BW43" i="15"/>
  <c r="BX43" i="15"/>
  <c r="BY43" i="15"/>
  <c r="BZ43" i="15"/>
  <c r="CA43" i="15"/>
  <c r="CB43" i="15"/>
  <c r="CC43" i="15"/>
  <c r="CD43" i="15"/>
  <c r="CE43" i="15"/>
  <c r="CF43" i="15"/>
  <c r="CG43" i="15"/>
  <c r="CH43" i="15"/>
  <c r="CI43" i="15"/>
  <c r="CJ43" i="15"/>
  <c r="BP44" i="15"/>
  <c r="BQ44" i="15"/>
  <c r="BR44" i="15"/>
  <c r="BS44" i="15"/>
  <c r="BT44" i="15"/>
  <c r="BU44" i="15"/>
  <c r="BV44" i="15"/>
  <c r="BW44" i="15"/>
  <c r="BX44" i="15"/>
  <c r="BY44" i="15"/>
  <c r="BZ44" i="15"/>
  <c r="CA44" i="15"/>
  <c r="CB44" i="15"/>
  <c r="CC44" i="15"/>
  <c r="CD44" i="15"/>
  <c r="CE44" i="15"/>
  <c r="CF44" i="15"/>
  <c r="CG44" i="15"/>
  <c r="CH44" i="15"/>
  <c r="CI44" i="15"/>
  <c r="CJ44" i="15"/>
  <c r="BP45" i="15"/>
  <c r="BQ45" i="15"/>
  <c r="BR45" i="15"/>
  <c r="BS45" i="15"/>
  <c r="BT45" i="15"/>
  <c r="BU45" i="15"/>
  <c r="BV45" i="15"/>
  <c r="BW45" i="15"/>
  <c r="BX45" i="15"/>
  <c r="BY45" i="15"/>
  <c r="BZ45" i="15"/>
  <c r="CA45" i="15"/>
  <c r="CB45" i="15"/>
  <c r="CC45" i="15"/>
  <c r="CD45" i="15"/>
  <c r="CE45" i="15"/>
  <c r="CF45" i="15"/>
  <c r="CG45" i="15"/>
  <c r="CH45" i="15"/>
  <c r="CI45" i="15"/>
  <c r="CJ45" i="15"/>
  <c r="BP46" i="15"/>
  <c r="BQ46" i="15"/>
  <c r="BR46" i="15"/>
  <c r="BS46" i="15"/>
  <c r="BT46" i="15"/>
  <c r="BU46" i="15"/>
  <c r="BV46" i="15"/>
  <c r="BW46" i="15"/>
  <c r="BX46" i="15"/>
  <c r="BY46" i="15"/>
  <c r="BZ46" i="15"/>
  <c r="CA46" i="15"/>
  <c r="CB46" i="15"/>
  <c r="CC46" i="15"/>
  <c r="CD46" i="15"/>
  <c r="CE46" i="15"/>
  <c r="CF46" i="15"/>
  <c r="CG46" i="15"/>
  <c r="CH46" i="15"/>
  <c r="CI46" i="15"/>
  <c r="CJ46" i="15"/>
  <c r="BP47" i="15"/>
  <c r="CK47" i="15" s="1"/>
  <c r="BQ47" i="15"/>
  <c r="BR47" i="15"/>
  <c r="BS47" i="15"/>
  <c r="BT47" i="15"/>
  <c r="BU47" i="15"/>
  <c r="BV47" i="15"/>
  <c r="BW47" i="15"/>
  <c r="BX47" i="15"/>
  <c r="BY47" i="15"/>
  <c r="BZ47" i="15"/>
  <c r="CA47" i="15"/>
  <c r="CB47" i="15"/>
  <c r="CC47" i="15"/>
  <c r="CD47" i="15"/>
  <c r="CE47" i="15"/>
  <c r="CF47" i="15"/>
  <c r="CG47" i="15"/>
  <c r="CH47" i="15"/>
  <c r="CI47" i="15"/>
  <c r="CJ47" i="15"/>
  <c r="BP48" i="15"/>
  <c r="BQ48" i="15"/>
  <c r="BR48" i="15"/>
  <c r="BS48" i="15"/>
  <c r="BT48" i="15"/>
  <c r="BU48" i="15"/>
  <c r="BV48" i="15"/>
  <c r="BW48" i="15"/>
  <c r="BX48" i="15"/>
  <c r="BY48" i="15"/>
  <c r="BZ48" i="15"/>
  <c r="CA48" i="15"/>
  <c r="CB48" i="15"/>
  <c r="CC48" i="15"/>
  <c r="CD48" i="15"/>
  <c r="CE48" i="15"/>
  <c r="CF48" i="15"/>
  <c r="CG48" i="15"/>
  <c r="CH48" i="15"/>
  <c r="CI48" i="15"/>
  <c r="CJ48" i="15"/>
  <c r="BP49" i="15"/>
  <c r="BQ49" i="15"/>
  <c r="BR49" i="15"/>
  <c r="BS49" i="15"/>
  <c r="BT49" i="15"/>
  <c r="BU49" i="15"/>
  <c r="BV49" i="15"/>
  <c r="BW49" i="15"/>
  <c r="BX49" i="15"/>
  <c r="BY49" i="15"/>
  <c r="BZ49" i="15"/>
  <c r="CA49" i="15"/>
  <c r="CB49" i="15"/>
  <c r="CC49" i="15"/>
  <c r="CD49" i="15"/>
  <c r="CE49" i="15"/>
  <c r="CF49" i="15"/>
  <c r="CG49" i="15"/>
  <c r="CH49" i="15"/>
  <c r="CI49" i="15"/>
  <c r="CJ49" i="15"/>
  <c r="BP50" i="15"/>
  <c r="BQ50" i="15"/>
  <c r="BR50" i="15"/>
  <c r="BS50" i="15"/>
  <c r="BT50" i="15"/>
  <c r="BU50" i="15"/>
  <c r="BV50" i="15"/>
  <c r="BW50" i="15"/>
  <c r="BX50" i="15"/>
  <c r="BY50" i="15"/>
  <c r="BZ50" i="15"/>
  <c r="CA50" i="15"/>
  <c r="CB50" i="15"/>
  <c r="CC50" i="15"/>
  <c r="CD50" i="15"/>
  <c r="CE50" i="15"/>
  <c r="CF50" i="15"/>
  <c r="CG50" i="15"/>
  <c r="CH50" i="15"/>
  <c r="CI50" i="15"/>
  <c r="CJ50" i="15"/>
  <c r="BP51" i="15"/>
  <c r="CK51" i="15" s="1"/>
  <c r="BQ51" i="15"/>
  <c r="BR51" i="15"/>
  <c r="BS51" i="15"/>
  <c r="BT51" i="15"/>
  <c r="BU51" i="15"/>
  <c r="BV51" i="15"/>
  <c r="BW51" i="15"/>
  <c r="BX51" i="15"/>
  <c r="BY51" i="15"/>
  <c r="BZ51" i="15"/>
  <c r="CA51" i="15"/>
  <c r="CB51" i="15"/>
  <c r="CC51" i="15"/>
  <c r="CD51" i="15"/>
  <c r="CE51" i="15"/>
  <c r="CF51" i="15"/>
  <c r="CG51" i="15"/>
  <c r="CH51" i="15"/>
  <c r="CI51" i="15"/>
  <c r="CJ51" i="15"/>
  <c r="BP52" i="15"/>
  <c r="BQ52" i="15"/>
  <c r="BR52" i="15"/>
  <c r="BS52" i="15"/>
  <c r="BT52" i="15"/>
  <c r="BU52" i="15"/>
  <c r="BV52" i="15"/>
  <c r="BW52" i="15"/>
  <c r="BX52" i="15"/>
  <c r="BY52" i="15"/>
  <c r="BZ52" i="15"/>
  <c r="CA52" i="15"/>
  <c r="CB52" i="15"/>
  <c r="CC52" i="15"/>
  <c r="CD52" i="15"/>
  <c r="CE52" i="15"/>
  <c r="CF52" i="15"/>
  <c r="CG52" i="15"/>
  <c r="CH52" i="15"/>
  <c r="CI52" i="15"/>
  <c r="CJ52" i="15"/>
  <c r="BP53" i="15"/>
  <c r="BQ53" i="15"/>
  <c r="BR53" i="15"/>
  <c r="BS53" i="15"/>
  <c r="BT53" i="15"/>
  <c r="BU53" i="15"/>
  <c r="BV53" i="15"/>
  <c r="BW53" i="15"/>
  <c r="BX53" i="15"/>
  <c r="BY53" i="15"/>
  <c r="BZ53" i="15"/>
  <c r="CA53" i="15"/>
  <c r="CB53" i="15"/>
  <c r="CC53" i="15"/>
  <c r="CD53" i="15"/>
  <c r="CE53" i="15"/>
  <c r="CF53" i="15"/>
  <c r="CG53" i="15"/>
  <c r="CH53" i="15"/>
  <c r="CI53" i="15"/>
  <c r="CJ53" i="15"/>
  <c r="BP54" i="15"/>
  <c r="BQ54" i="15"/>
  <c r="BR54" i="15"/>
  <c r="BS54" i="15"/>
  <c r="BT54" i="15"/>
  <c r="BU54" i="15"/>
  <c r="BV54" i="15"/>
  <c r="BW54" i="15"/>
  <c r="BX54" i="15"/>
  <c r="BY54" i="15"/>
  <c r="BZ54" i="15"/>
  <c r="CA54" i="15"/>
  <c r="CB54" i="15"/>
  <c r="CC54" i="15"/>
  <c r="CD54" i="15"/>
  <c r="CE54" i="15"/>
  <c r="CF54" i="15"/>
  <c r="CG54" i="15"/>
  <c r="CH54" i="15"/>
  <c r="CI54" i="15"/>
  <c r="CJ54" i="15"/>
  <c r="BP55" i="15"/>
  <c r="BQ55" i="15"/>
  <c r="BR55" i="15"/>
  <c r="BS55" i="15"/>
  <c r="BT55" i="15"/>
  <c r="BU55" i="15"/>
  <c r="BV55" i="15"/>
  <c r="BW55" i="15"/>
  <c r="BX55" i="15"/>
  <c r="BY55" i="15"/>
  <c r="BZ55" i="15"/>
  <c r="CA55" i="15"/>
  <c r="CB55" i="15"/>
  <c r="CC55" i="15"/>
  <c r="CD55" i="15"/>
  <c r="CE55" i="15"/>
  <c r="CF55" i="15"/>
  <c r="CG55" i="15"/>
  <c r="CH55" i="15"/>
  <c r="CI55" i="15"/>
  <c r="CJ55" i="15"/>
  <c r="BP56" i="15"/>
  <c r="BQ56" i="15"/>
  <c r="BR56" i="15"/>
  <c r="BS56" i="15"/>
  <c r="BT56" i="15"/>
  <c r="BU56" i="15"/>
  <c r="BV56" i="15"/>
  <c r="BW56" i="15"/>
  <c r="BX56" i="15"/>
  <c r="BY56" i="15"/>
  <c r="BZ56" i="15"/>
  <c r="CA56" i="15"/>
  <c r="CB56" i="15"/>
  <c r="CC56" i="15"/>
  <c r="CD56" i="15"/>
  <c r="CE56" i="15"/>
  <c r="CF56" i="15"/>
  <c r="CG56" i="15"/>
  <c r="CH56" i="15"/>
  <c r="CI56" i="15"/>
  <c r="CJ56" i="15"/>
  <c r="BP57" i="15"/>
  <c r="BQ57" i="15"/>
  <c r="BR57" i="15"/>
  <c r="BS57" i="15"/>
  <c r="BT57" i="15"/>
  <c r="BU57" i="15"/>
  <c r="BV57" i="15"/>
  <c r="BW57" i="15"/>
  <c r="BX57" i="15"/>
  <c r="BY57" i="15"/>
  <c r="BZ57" i="15"/>
  <c r="CA57" i="15"/>
  <c r="CB57" i="15"/>
  <c r="CC57" i="15"/>
  <c r="CD57" i="15"/>
  <c r="CE57" i="15"/>
  <c r="CF57" i="15"/>
  <c r="CG57" i="15"/>
  <c r="CH57" i="15"/>
  <c r="CI57" i="15"/>
  <c r="CJ57" i="15"/>
  <c r="BP58" i="15"/>
  <c r="BQ58" i="15"/>
  <c r="BR58" i="15"/>
  <c r="BS58" i="15"/>
  <c r="BT58" i="15"/>
  <c r="BU58" i="15"/>
  <c r="BV58" i="15"/>
  <c r="BW58" i="15"/>
  <c r="BX58" i="15"/>
  <c r="BY58" i="15"/>
  <c r="BZ58" i="15"/>
  <c r="CA58" i="15"/>
  <c r="CB58" i="15"/>
  <c r="CC58" i="15"/>
  <c r="CD58" i="15"/>
  <c r="CE58" i="15"/>
  <c r="CF58" i="15"/>
  <c r="CG58" i="15"/>
  <c r="CH58" i="15"/>
  <c r="CI58" i="15"/>
  <c r="CJ58" i="15"/>
  <c r="BP59" i="15"/>
  <c r="CK59" i="15" s="1"/>
  <c r="BQ59" i="15"/>
  <c r="BR59" i="15"/>
  <c r="BS59" i="15"/>
  <c r="BT59" i="15"/>
  <c r="BU59" i="15"/>
  <c r="BV59" i="15"/>
  <c r="BW59" i="15"/>
  <c r="BX59" i="15"/>
  <c r="BY59" i="15"/>
  <c r="BZ59" i="15"/>
  <c r="CA59" i="15"/>
  <c r="CB59" i="15"/>
  <c r="CC59" i="15"/>
  <c r="CD59" i="15"/>
  <c r="CE59" i="15"/>
  <c r="CF59" i="15"/>
  <c r="CG59" i="15"/>
  <c r="CH59" i="15"/>
  <c r="CI59" i="15"/>
  <c r="CJ59" i="15"/>
  <c r="BQ39" i="15"/>
  <c r="BR39" i="15"/>
  <c r="BS39" i="15"/>
  <c r="BT39" i="15"/>
  <c r="BU39" i="15"/>
  <c r="BV39" i="15"/>
  <c r="BW39" i="15"/>
  <c r="BX39" i="15"/>
  <c r="BY39" i="15"/>
  <c r="BZ39" i="15"/>
  <c r="CA39" i="15"/>
  <c r="CB39" i="15"/>
  <c r="CC39" i="15"/>
  <c r="CD39" i="15"/>
  <c r="CE39" i="15"/>
  <c r="CF39" i="15"/>
  <c r="CG39" i="15"/>
  <c r="CH39" i="15"/>
  <c r="CI39" i="15"/>
  <c r="CJ39" i="15"/>
  <c r="CK46" i="15"/>
  <c r="CK50" i="15"/>
  <c r="CK54" i="15"/>
  <c r="CK58" i="15"/>
  <c r="BP39" i="15"/>
  <c r="AT40" i="15"/>
  <c r="AU40" i="15"/>
  <c r="AV40" i="15"/>
  <c r="AW40" i="15"/>
  <c r="AX40" i="15"/>
  <c r="AY40" i="15"/>
  <c r="AZ40" i="15"/>
  <c r="BA40" i="15"/>
  <c r="BB40" i="15"/>
  <c r="BC40" i="15"/>
  <c r="BD40" i="15"/>
  <c r="BE40" i="15"/>
  <c r="BF40" i="15"/>
  <c r="BG40" i="15"/>
  <c r="BH40" i="15"/>
  <c r="BI40" i="15"/>
  <c r="BJ40" i="15"/>
  <c r="BK40" i="15"/>
  <c r="BL40" i="15"/>
  <c r="BM40" i="15"/>
  <c r="BN40" i="15"/>
  <c r="AT41" i="15"/>
  <c r="AU41" i="15"/>
  <c r="AV41" i="15"/>
  <c r="AW41" i="15"/>
  <c r="AX41" i="15"/>
  <c r="AY41" i="15"/>
  <c r="AZ41" i="15"/>
  <c r="BA41" i="15"/>
  <c r="BB41" i="15"/>
  <c r="BC41" i="15"/>
  <c r="BD41" i="15"/>
  <c r="BE41" i="15"/>
  <c r="BF41" i="15"/>
  <c r="BG41" i="15"/>
  <c r="BH41" i="15"/>
  <c r="BI41" i="15"/>
  <c r="BJ41" i="15"/>
  <c r="BK41" i="15"/>
  <c r="BL41" i="15"/>
  <c r="BM41" i="15"/>
  <c r="BN41" i="15"/>
  <c r="AT42" i="15"/>
  <c r="AU42" i="15"/>
  <c r="AV42" i="15"/>
  <c r="AW42" i="15"/>
  <c r="AX42" i="15"/>
  <c r="AY42" i="15"/>
  <c r="AZ42" i="15"/>
  <c r="BA42" i="15"/>
  <c r="BB42" i="15"/>
  <c r="BC42" i="15"/>
  <c r="BD42" i="15"/>
  <c r="BE42" i="15"/>
  <c r="BF42" i="15"/>
  <c r="BG42" i="15"/>
  <c r="BH42" i="15"/>
  <c r="BI42" i="15"/>
  <c r="BJ42" i="15"/>
  <c r="BK42" i="15"/>
  <c r="BL42" i="15"/>
  <c r="BM42" i="15"/>
  <c r="BN42" i="15"/>
  <c r="AT43" i="15"/>
  <c r="BO43" i="15" s="1"/>
  <c r="AU43" i="15"/>
  <c r="AV43" i="15"/>
  <c r="AW43" i="15"/>
  <c r="AX43" i="15"/>
  <c r="AY43" i="15"/>
  <c r="AZ43" i="15"/>
  <c r="BA43" i="15"/>
  <c r="BB43" i="15"/>
  <c r="BC43" i="15"/>
  <c r="BD43" i="15"/>
  <c r="BE43" i="15"/>
  <c r="BF43" i="15"/>
  <c r="BG43" i="15"/>
  <c r="BH43" i="15"/>
  <c r="BI43" i="15"/>
  <c r="BJ43" i="15"/>
  <c r="BK43" i="15"/>
  <c r="BL43" i="15"/>
  <c r="BM43" i="15"/>
  <c r="BN43" i="15"/>
  <c r="AT44" i="15"/>
  <c r="AU44" i="15"/>
  <c r="AV44" i="15"/>
  <c r="AW44" i="15"/>
  <c r="AX44" i="15"/>
  <c r="AY44" i="15"/>
  <c r="AZ44" i="15"/>
  <c r="BA44" i="15"/>
  <c r="BB44" i="15"/>
  <c r="BC44" i="15"/>
  <c r="BD44" i="15"/>
  <c r="BE44" i="15"/>
  <c r="BF44" i="15"/>
  <c r="BG44" i="15"/>
  <c r="BH44" i="15"/>
  <c r="BI44" i="15"/>
  <c r="BJ44" i="15"/>
  <c r="BK44" i="15"/>
  <c r="BL44" i="15"/>
  <c r="BM44" i="15"/>
  <c r="BN44" i="15"/>
  <c r="AT45" i="15"/>
  <c r="AU45" i="15"/>
  <c r="AV45" i="15"/>
  <c r="AW45" i="15"/>
  <c r="AX45" i="15"/>
  <c r="AY45" i="15"/>
  <c r="AZ45" i="15"/>
  <c r="BA45" i="15"/>
  <c r="BB45" i="15"/>
  <c r="BC45" i="15"/>
  <c r="BD45" i="15"/>
  <c r="BE45" i="15"/>
  <c r="BF45" i="15"/>
  <c r="BG45" i="15"/>
  <c r="BH45" i="15"/>
  <c r="BI45" i="15"/>
  <c r="BJ45" i="15"/>
  <c r="BK45" i="15"/>
  <c r="BL45" i="15"/>
  <c r="BM45" i="15"/>
  <c r="BN45" i="15"/>
  <c r="AT46" i="15"/>
  <c r="AU46" i="15"/>
  <c r="AV46" i="15"/>
  <c r="AW46" i="15"/>
  <c r="AX46" i="15"/>
  <c r="AY46" i="15"/>
  <c r="AZ46" i="15"/>
  <c r="BA46" i="15"/>
  <c r="BB46" i="15"/>
  <c r="BC46" i="15"/>
  <c r="BD46" i="15"/>
  <c r="BE46" i="15"/>
  <c r="BF46" i="15"/>
  <c r="BG46" i="15"/>
  <c r="BH46" i="15"/>
  <c r="BI46" i="15"/>
  <c r="BJ46" i="15"/>
  <c r="BK46" i="15"/>
  <c r="BL46" i="15"/>
  <c r="BM46" i="15"/>
  <c r="BN46" i="15"/>
  <c r="AT47" i="15"/>
  <c r="BO47" i="15" s="1"/>
  <c r="AU47" i="15"/>
  <c r="AV47" i="15"/>
  <c r="AW47" i="15"/>
  <c r="AX47" i="15"/>
  <c r="AY47" i="15"/>
  <c r="AZ47" i="15"/>
  <c r="BA47" i="15"/>
  <c r="BB47" i="15"/>
  <c r="BC47" i="15"/>
  <c r="BD47" i="15"/>
  <c r="BE47" i="15"/>
  <c r="BF47" i="15"/>
  <c r="BG47" i="15"/>
  <c r="BH47" i="15"/>
  <c r="BI47" i="15"/>
  <c r="BJ47" i="15"/>
  <c r="BK47" i="15"/>
  <c r="BL47" i="15"/>
  <c r="BM47" i="15"/>
  <c r="BN47" i="15"/>
  <c r="AT48" i="15"/>
  <c r="AU48" i="15"/>
  <c r="AV48" i="15"/>
  <c r="AW48" i="15"/>
  <c r="AX48" i="15"/>
  <c r="AY48" i="15"/>
  <c r="AZ48" i="15"/>
  <c r="BA48" i="15"/>
  <c r="BB48" i="15"/>
  <c r="BC48" i="15"/>
  <c r="BD48" i="15"/>
  <c r="BE48" i="15"/>
  <c r="BF48" i="15"/>
  <c r="BG48" i="15"/>
  <c r="BH48" i="15"/>
  <c r="BI48" i="15"/>
  <c r="BJ48" i="15"/>
  <c r="BK48" i="15"/>
  <c r="BL48" i="15"/>
  <c r="BM48" i="15"/>
  <c r="BN48" i="15"/>
  <c r="AT49" i="15"/>
  <c r="AU49" i="15"/>
  <c r="AV49" i="15"/>
  <c r="AW49" i="15"/>
  <c r="AX49" i="15"/>
  <c r="AY49" i="15"/>
  <c r="AZ49" i="15"/>
  <c r="BA49" i="15"/>
  <c r="BB49" i="15"/>
  <c r="BC49" i="15"/>
  <c r="BD49" i="15"/>
  <c r="BE49" i="15"/>
  <c r="BF49" i="15"/>
  <c r="BG49" i="15"/>
  <c r="BH49" i="15"/>
  <c r="BI49" i="15"/>
  <c r="BJ49" i="15"/>
  <c r="BK49" i="15"/>
  <c r="BL49" i="15"/>
  <c r="BM49" i="15"/>
  <c r="BN49" i="15"/>
  <c r="AT50" i="15"/>
  <c r="AU50" i="15"/>
  <c r="AV50" i="15"/>
  <c r="AW50" i="15"/>
  <c r="AX50" i="15"/>
  <c r="AY50" i="15"/>
  <c r="AZ50" i="15"/>
  <c r="BA50" i="15"/>
  <c r="BB50" i="15"/>
  <c r="BC50" i="15"/>
  <c r="BD50" i="15"/>
  <c r="BE50" i="15"/>
  <c r="BF50" i="15"/>
  <c r="BG50" i="15"/>
  <c r="BH50" i="15"/>
  <c r="BI50" i="15"/>
  <c r="BJ50" i="15"/>
  <c r="BK50" i="15"/>
  <c r="BL50" i="15"/>
  <c r="BM50" i="15"/>
  <c r="BN50" i="15"/>
  <c r="AT51" i="15"/>
  <c r="BO51" i="15" s="1"/>
  <c r="AU51" i="15"/>
  <c r="AV51" i="15"/>
  <c r="AW51" i="15"/>
  <c r="AX51" i="15"/>
  <c r="AY51" i="15"/>
  <c r="AZ51" i="15"/>
  <c r="BA51" i="15"/>
  <c r="BB51" i="15"/>
  <c r="BC51" i="15"/>
  <c r="BD51" i="15"/>
  <c r="BE51" i="15"/>
  <c r="BF51" i="15"/>
  <c r="BG51" i="15"/>
  <c r="BH51" i="15"/>
  <c r="BI51" i="15"/>
  <c r="BJ51" i="15"/>
  <c r="BK51" i="15"/>
  <c r="BL51" i="15"/>
  <c r="BM51" i="15"/>
  <c r="BN51" i="15"/>
  <c r="AT52" i="15"/>
  <c r="AU52" i="15"/>
  <c r="AV52" i="15"/>
  <c r="AW52" i="15"/>
  <c r="AX52" i="15"/>
  <c r="AY52" i="15"/>
  <c r="AZ52" i="15"/>
  <c r="BA52" i="15"/>
  <c r="BB52" i="15"/>
  <c r="BC52" i="15"/>
  <c r="BD52" i="15"/>
  <c r="BE52" i="15"/>
  <c r="BF52" i="15"/>
  <c r="BG52" i="15"/>
  <c r="BH52" i="15"/>
  <c r="BI52" i="15"/>
  <c r="BJ52" i="15"/>
  <c r="BK52" i="15"/>
  <c r="BL52" i="15"/>
  <c r="BM52" i="15"/>
  <c r="BN52" i="15"/>
  <c r="AT53" i="15"/>
  <c r="AU53" i="15"/>
  <c r="AV53" i="15"/>
  <c r="AW53" i="15"/>
  <c r="AX53" i="15"/>
  <c r="AY53" i="15"/>
  <c r="AZ53" i="15"/>
  <c r="BA53" i="15"/>
  <c r="BB53" i="15"/>
  <c r="BC53" i="15"/>
  <c r="BD53" i="15"/>
  <c r="BE53" i="15"/>
  <c r="BF53" i="15"/>
  <c r="BG53" i="15"/>
  <c r="BH53" i="15"/>
  <c r="BI53" i="15"/>
  <c r="BJ53" i="15"/>
  <c r="BK53" i="15"/>
  <c r="BL53" i="15"/>
  <c r="BM53" i="15"/>
  <c r="BN53" i="15"/>
  <c r="AT54" i="15"/>
  <c r="AU54" i="15"/>
  <c r="AV54" i="15"/>
  <c r="AW54" i="15"/>
  <c r="AX54" i="15"/>
  <c r="AY54" i="15"/>
  <c r="AZ54" i="15"/>
  <c r="BA54" i="15"/>
  <c r="BB54" i="15"/>
  <c r="BC54" i="15"/>
  <c r="BD54" i="15"/>
  <c r="BE54" i="15"/>
  <c r="BF54" i="15"/>
  <c r="BG54" i="15"/>
  <c r="BH54" i="15"/>
  <c r="BI54" i="15"/>
  <c r="BJ54" i="15"/>
  <c r="BK54" i="15"/>
  <c r="BL54" i="15"/>
  <c r="BM54" i="15"/>
  <c r="BN54" i="15"/>
  <c r="AT55" i="15"/>
  <c r="AU55" i="15"/>
  <c r="AV55" i="15"/>
  <c r="AW55" i="15"/>
  <c r="AX55" i="15"/>
  <c r="AY55" i="15"/>
  <c r="AZ55" i="15"/>
  <c r="BA55" i="15"/>
  <c r="BB55" i="15"/>
  <c r="BC55" i="15"/>
  <c r="BD55" i="15"/>
  <c r="BE55" i="15"/>
  <c r="BF55" i="15"/>
  <c r="BG55" i="15"/>
  <c r="BH55" i="15"/>
  <c r="BI55" i="15"/>
  <c r="BJ55" i="15"/>
  <c r="BK55" i="15"/>
  <c r="BL55" i="15"/>
  <c r="BM55" i="15"/>
  <c r="BN55" i="15"/>
  <c r="AT56" i="15"/>
  <c r="AU56" i="15"/>
  <c r="AV56" i="15"/>
  <c r="AW56" i="15"/>
  <c r="AX56" i="15"/>
  <c r="AY56" i="15"/>
  <c r="AZ56" i="15"/>
  <c r="BA56" i="15"/>
  <c r="BB56" i="15"/>
  <c r="BC56" i="15"/>
  <c r="BD56" i="15"/>
  <c r="BE56" i="15"/>
  <c r="BF56" i="15"/>
  <c r="BG56" i="15"/>
  <c r="BH56" i="15"/>
  <c r="BI56" i="15"/>
  <c r="BJ56" i="15"/>
  <c r="BK56" i="15"/>
  <c r="BL56" i="15"/>
  <c r="BM56" i="15"/>
  <c r="BN56" i="15"/>
  <c r="AT57" i="15"/>
  <c r="AU57" i="15"/>
  <c r="AV57" i="15"/>
  <c r="AW57" i="15"/>
  <c r="AX57" i="15"/>
  <c r="AY57" i="15"/>
  <c r="AZ57" i="15"/>
  <c r="BA57" i="15"/>
  <c r="BB57" i="15"/>
  <c r="BC57" i="15"/>
  <c r="BD57" i="15"/>
  <c r="BE57" i="15"/>
  <c r="BF57" i="15"/>
  <c r="BG57" i="15"/>
  <c r="BH57" i="15"/>
  <c r="BI57" i="15"/>
  <c r="BJ57" i="15"/>
  <c r="BK57" i="15"/>
  <c r="BL57" i="15"/>
  <c r="BM57" i="15"/>
  <c r="BN57" i="15"/>
  <c r="AT58" i="15"/>
  <c r="AU58" i="15"/>
  <c r="AV58" i="15"/>
  <c r="AW58" i="15"/>
  <c r="AX58" i="15"/>
  <c r="AY58" i="15"/>
  <c r="AZ58" i="15"/>
  <c r="BA58" i="15"/>
  <c r="BB58" i="15"/>
  <c r="BC58" i="15"/>
  <c r="BD58" i="15"/>
  <c r="BE58" i="15"/>
  <c r="BF58" i="15"/>
  <c r="BG58" i="15"/>
  <c r="BH58" i="15"/>
  <c r="BI58" i="15"/>
  <c r="BJ58" i="15"/>
  <c r="BK58" i="15"/>
  <c r="BL58" i="15"/>
  <c r="BM58" i="15"/>
  <c r="BN58" i="15"/>
  <c r="AT59" i="15"/>
  <c r="BO59" i="15" s="1"/>
  <c r="AU59" i="15"/>
  <c r="AV59" i="15"/>
  <c r="AW59" i="15"/>
  <c r="AX59" i="15"/>
  <c r="AY59" i="15"/>
  <c r="AZ59" i="15"/>
  <c r="BA59" i="15"/>
  <c r="BB59" i="15"/>
  <c r="BC59" i="15"/>
  <c r="BD59" i="15"/>
  <c r="BE59" i="15"/>
  <c r="BF59" i="15"/>
  <c r="BG59" i="15"/>
  <c r="BH59" i="15"/>
  <c r="BI59" i="15"/>
  <c r="BJ59" i="15"/>
  <c r="BK59" i="15"/>
  <c r="BL59" i="15"/>
  <c r="BM59" i="15"/>
  <c r="BN59" i="15"/>
  <c r="AU39" i="15"/>
  <c r="AV39" i="15"/>
  <c r="AW39" i="15"/>
  <c r="AX39" i="15"/>
  <c r="AY39" i="15"/>
  <c r="AZ39" i="15"/>
  <c r="BA39" i="15"/>
  <c r="BB39" i="15"/>
  <c r="BC39" i="15"/>
  <c r="BD39" i="15"/>
  <c r="BE39" i="15"/>
  <c r="BF39" i="15"/>
  <c r="BG39" i="15"/>
  <c r="BH39" i="15"/>
  <c r="BI39" i="15"/>
  <c r="BJ39" i="15"/>
  <c r="BK39" i="15"/>
  <c r="BL39" i="15"/>
  <c r="BM39" i="15"/>
  <c r="BN39" i="15"/>
  <c r="BO42" i="15"/>
  <c r="BO50" i="15"/>
  <c r="BO55" i="15"/>
  <c r="BO58" i="15"/>
  <c r="AT39" i="15"/>
  <c r="AS9" i="15"/>
  <c r="AS10" i="15"/>
  <c r="AS11" i="15"/>
  <c r="AS12" i="15"/>
  <c r="AS13" i="15"/>
  <c r="AS14" i="15"/>
  <c r="AS15" i="15"/>
  <c r="AS16" i="15"/>
  <c r="AS17" i="15"/>
  <c r="AS18" i="15"/>
  <c r="AS19" i="15"/>
  <c r="AS20" i="15"/>
  <c r="AS21" i="15"/>
  <c r="AS22" i="15"/>
  <c r="AS23" i="15"/>
  <c r="AS24" i="15"/>
  <c r="AS25" i="15"/>
  <c r="AS26" i="15"/>
  <c r="AS27" i="15"/>
  <c r="AS28" i="15"/>
  <c r="AS8" i="15"/>
  <c r="AS40" i="15"/>
  <c r="AS41" i="15"/>
  <c r="AS42" i="15"/>
  <c r="AS43" i="15"/>
  <c r="AS44" i="15"/>
  <c r="AS45" i="15"/>
  <c r="AS46" i="15"/>
  <c r="AS47" i="15"/>
  <c r="AS48" i="15"/>
  <c r="AS49" i="15"/>
  <c r="AS50" i="15"/>
  <c r="AS51" i="15"/>
  <c r="AS52" i="15"/>
  <c r="AS53" i="15"/>
  <c r="AS54" i="15"/>
  <c r="AS55" i="15"/>
  <c r="AS56" i="15"/>
  <c r="AS57" i="15"/>
  <c r="AS58" i="15"/>
  <c r="AS59" i="15"/>
  <c r="AS39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AM40" i="15"/>
  <c r="AN40" i="15"/>
  <c r="AO40" i="15"/>
  <c r="AP40" i="15"/>
  <c r="AQ40" i="15"/>
  <c r="AR40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AM41" i="15"/>
  <c r="AN41" i="15"/>
  <c r="AO41" i="15"/>
  <c r="AP41" i="15"/>
  <c r="AQ41" i="15"/>
  <c r="AR41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AN42" i="15"/>
  <c r="AO42" i="15"/>
  <c r="AP42" i="15"/>
  <c r="AQ42" i="15"/>
  <c r="AR42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AM43" i="15"/>
  <c r="AN43" i="15"/>
  <c r="AO43" i="15"/>
  <c r="AP43" i="15"/>
  <c r="AQ43" i="15"/>
  <c r="AR43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AM44" i="15"/>
  <c r="AN44" i="15"/>
  <c r="AO44" i="15"/>
  <c r="AP44" i="15"/>
  <c r="AQ44" i="15"/>
  <c r="AR44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AM47" i="15"/>
  <c r="AN47" i="15"/>
  <c r="AO47" i="15"/>
  <c r="AP47" i="15"/>
  <c r="AQ47" i="15"/>
  <c r="AR47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AM48" i="15"/>
  <c r="AN48" i="15"/>
  <c r="AO48" i="15"/>
  <c r="AP48" i="15"/>
  <c r="AQ48" i="15"/>
  <c r="AR48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AM49" i="15"/>
  <c r="AN49" i="15"/>
  <c r="AO49" i="15"/>
  <c r="AP49" i="15"/>
  <c r="AQ49" i="15"/>
  <c r="AR49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AM50" i="15"/>
  <c r="AN50" i="15"/>
  <c r="AO50" i="15"/>
  <c r="AP50" i="15"/>
  <c r="AQ50" i="15"/>
  <c r="AR50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AM51" i="15"/>
  <c r="AN51" i="15"/>
  <c r="AO51" i="15"/>
  <c r="AP51" i="15"/>
  <c r="AQ51" i="15"/>
  <c r="AR51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AM52" i="15"/>
  <c r="AN52" i="15"/>
  <c r="AO52" i="15"/>
  <c r="AP52" i="15"/>
  <c r="AQ52" i="15"/>
  <c r="AR52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AM53" i="15"/>
  <c r="AN53" i="15"/>
  <c r="AO53" i="15"/>
  <c r="AP53" i="15"/>
  <c r="AQ53" i="15"/>
  <c r="AR53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AM54" i="15"/>
  <c r="AN54" i="15"/>
  <c r="AO54" i="15"/>
  <c r="AP54" i="15"/>
  <c r="AQ54" i="15"/>
  <c r="AR54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AM55" i="15"/>
  <c r="AN55" i="15"/>
  <c r="AO55" i="15"/>
  <c r="AP55" i="15"/>
  <c r="AQ55" i="15"/>
  <c r="AR55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AM56" i="15"/>
  <c r="AN56" i="15"/>
  <c r="AO56" i="15"/>
  <c r="AP56" i="15"/>
  <c r="AQ56" i="15"/>
  <c r="AR56" i="15"/>
  <c r="X57" i="15"/>
  <c r="Y57" i="15"/>
  <c r="Z57" i="15"/>
  <c r="AA57" i="15"/>
  <c r="AB57" i="15"/>
  <c r="AC57" i="15"/>
  <c r="AD57" i="15"/>
  <c r="AE57" i="15"/>
  <c r="AF57" i="15"/>
  <c r="AG57" i="15"/>
  <c r="AH57" i="15"/>
  <c r="AI57" i="15"/>
  <c r="AJ57" i="15"/>
  <c r="AK57" i="15"/>
  <c r="AL57" i="15"/>
  <c r="AM57" i="15"/>
  <c r="AN57" i="15"/>
  <c r="AO57" i="15"/>
  <c r="AP57" i="15"/>
  <c r="AQ57" i="15"/>
  <c r="AR57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AM58" i="15"/>
  <c r="AN58" i="15"/>
  <c r="AO58" i="15"/>
  <c r="AP58" i="15"/>
  <c r="AQ58" i="15"/>
  <c r="AR58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AM59" i="15"/>
  <c r="AN59" i="15"/>
  <c r="AO59" i="15"/>
  <c r="AP59" i="15"/>
  <c r="AQ59" i="15"/>
  <c r="AR5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AM39" i="15"/>
  <c r="AN39" i="15"/>
  <c r="AO39" i="15"/>
  <c r="AP39" i="15"/>
  <c r="AQ39" i="15"/>
  <c r="AR39" i="15"/>
  <c r="X39" i="15"/>
  <c r="B40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B41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B42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B43" i="15"/>
  <c r="W43" i="15" s="1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B51" i="15"/>
  <c r="W51" i="15" s="1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V53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T54" i="15"/>
  <c r="U54" i="15"/>
  <c r="V54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T55" i="15"/>
  <c r="U55" i="15"/>
  <c r="V55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U56" i="15"/>
  <c r="V56" i="15"/>
  <c r="B57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T57" i="15"/>
  <c r="U57" i="15"/>
  <c r="V57" i="15"/>
  <c r="B58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B59" i="15"/>
  <c r="W59" i="15" s="1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41" i="15"/>
  <c r="W45" i="15"/>
  <c r="W47" i="15"/>
  <c r="W49" i="15"/>
  <c r="W53" i="15"/>
  <c r="W55" i="15"/>
  <c r="W57" i="15"/>
  <c r="B39" i="15"/>
  <c r="W58" i="15"/>
  <c r="CK57" i="15"/>
  <c r="BO57" i="15"/>
  <c r="CK56" i="15"/>
  <c r="BO56" i="15"/>
  <c r="W56" i="15"/>
  <c r="CK55" i="15"/>
  <c r="BO54" i="15"/>
  <c r="W54" i="15"/>
  <c r="CK53" i="15"/>
  <c r="BO53" i="15"/>
  <c r="CK52" i="15"/>
  <c r="BO52" i="15"/>
  <c r="W52" i="15"/>
  <c r="W50" i="15"/>
  <c r="CK49" i="15"/>
  <c r="BO49" i="15"/>
  <c r="CK48" i="15"/>
  <c r="BO48" i="15"/>
  <c r="W48" i="15"/>
  <c r="BO46" i="15"/>
  <c r="W46" i="15"/>
  <c r="CK45" i="15"/>
  <c r="BO45" i="15"/>
  <c r="CK44" i="15"/>
  <c r="BO44" i="15"/>
  <c r="W44" i="15"/>
  <c r="CK42" i="15"/>
  <c r="W42" i="15"/>
  <c r="CK41" i="15"/>
  <c r="BO41" i="15"/>
  <c r="CK40" i="15"/>
  <c r="BO40" i="15"/>
  <c r="W40" i="15"/>
  <c r="CK39" i="15"/>
  <c r="BO39" i="15"/>
  <c r="W39" i="15"/>
  <c r="CK9" i="15"/>
  <c r="CK10" i="15"/>
  <c r="CK11" i="15"/>
  <c r="CK12" i="15"/>
  <c r="CK13" i="15"/>
  <c r="CK14" i="15"/>
  <c r="CK15" i="15"/>
  <c r="CK16" i="15"/>
  <c r="CK17" i="15"/>
  <c r="CK18" i="15"/>
  <c r="CK19" i="15"/>
  <c r="CK20" i="15"/>
  <c r="CK21" i="15"/>
  <c r="CK22" i="15"/>
  <c r="CK23" i="15"/>
  <c r="CK24" i="15"/>
  <c r="CK25" i="15"/>
  <c r="CK26" i="15"/>
  <c r="CK27" i="15"/>
  <c r="CK28" i="15"/>
  <c r="CK29" i="15"/>
  <c r="CK8" i="15"/>
  <c r="BP9" i="15"/>
  <c r="BQ9" i="15"/>
  <c r="BR9" i="15"/>
  <c r="BS9" i="15"/>
  <c r="BT9" i="15"/>
  <c r="BU9" i="15"/>
  <c r="BV9" i="15"/>
  <c r="BW9" i="15"/>
  <c r="BX9" i="15"/>
  <c r="BY9" i="15"/>
  <c r="BZ9" i="15"/>
  <c r="CA9" i="15"/>
  <c r="CB9" i="15"/>
  <c r="CC9" i="15"/>
  <c r="CD9" i="15"/>
  <c r="CE9" i="15"/>
  <c r="CF9" i="15"/>
  <c r="CG9" i="15"/>
  <c r="CH9" i="15"/>
  <c r="CI9" i="15"/>
  <c r="CJ9" i="15"/>
  <c r="BP10" i="15"/>
  <c r="BQ10" i="15"/>
  <c r="BR10" i="15"/>
  <c r="BS10" i="15"/>
  <c r="BT10" i="15"/>
  <c r="BU10" i="15"/>
  <c r="BV10" i="15"/>
  <c r="BW10" i="15"/>
  <c r="BX10" i="15"/>
  <c r="BY10" i="15"/>
  <c r="BZ10" i="15"/>
  <c r="CA10" i="15"/>
  <c r="CB10" i="15"/>
  <c r="CC10" i="15"/>
  <c r="CD10" i="15"/>
  <c r="CE10" i="15"/>
  <c r="CF10" i="15"/>
  <c r="CG10" i="15"/>
  <c r="CH10" i="15"/>
  <c r="CI10" i="15"/>
  <c r="CJ10" i="15"/>
  <c r="BP11" i="15"/>
  <c r="BQ11" i="15"/>
  <c r="BR11" i="15"/>
  <c r="BS11" i="15"/>
  <c r="BT11" i="15"/>
  <c r="BU11" i="15"/>
  <c r="BV11" i="15"/>
  <c r="BW11" i="15"/>
  <c r="BX11" i="15"/>
  <c r="BY11" i="15"/>
  <c r="BZ11" i="15"/>
  <c r="CA11" i="15"/>
  <c r="CB11" i="15"/>
  <c r="CC11" i="15"/>
  <c r="CD11" i="15"/>
  <c r="CE11" i="15"/>
  <c r="CF11" i="15"/>
  <c r="CG11" i="15"/>
  <c r="CH11" i="15"/>
  <c r="CI11" i="15"/>
  <c r="CJ11" i="15"/>
  <c r="BP12" i="15"/>
  <c r="BQ12" i="15"/>
  <c r="BR12" i="15"/>
  <c r="BS12" i="15"/>
  <c r="BT12" i="15"/>
  <c r="BU12" i="15"/>
  <c r="BV12" i="15"/>
  <c r="BW12" i="15"/>
  <c r="BX12" i="15"/>
  <c r="BY12" i="15"/>
  <c r="BZ12" i="15"/>
  <c r="CA12" i="15"/>
  <c r="CB12" i="15"/>
  <c r="CC12" i="15"/>
  <c r="CD12" i="15"/>
  <c r="CE12" i="15"/>
  <c r="CF12" i="15"/>
  <c r="CG12" i="15"/>
  <c r="CH12" i="15"/>
  <c r="CI12" i="15"/>
  <c r="CJ12" i="15"/>
  <c r="BP13" i="15"/>
  <c r="BQ13" i="15"/>
  <c r="BR13" i="15"/>
  <c r="BS13" i="15"/>
  <c r="BT13" i="15"/>
  <c r="BU13" i="15"/>
  <c r="BV13" i="15"/>
  <c r="BW13" i="15"/>
  <c r="BX13" i="15"/>
  <c r="BY13" i="15"/>
  <c r="BZ13" i="15"/>
  <c r="CA13" i="15"/>
  <c r="CB13" i="15"/>
  <c r="CC13" i="15"/>
  <c r="CD13" i="15"/>
  <c r="CE13" i="15"/>
  <c r="CF13" i="15"/>
  <c r="CG13" i="15"/>
  <c r="CH13" i="15"/>
  <c r="CI13" i="15"/>
  <c r="CJ13" i="15"/>
  <c r="BP14" i="15"/>
  <c r="BQ14" i="15"/>
  <c r="BR14" i="15"/>
  <c r="BS14" i="15"/>
  <c r="BT14" i="15"/>
  <c r="BU14" i="15"/>
  <c r="BV14" i="15"/>
  <c r="BW14" i="15"/>
  <c r="BX14" i="15"/>
  <c r="BY14" i="15"/>
  <c r="BZ14" i="15"/>
  <c r="CA14" i="15"/>
  <c r="CB14" i="15"/>
  <c r="CC14" i="15"/>
  <c r="CD14" i="15"/>
  <c r="CE14" i="15"/>
  <c r="CF14" i="15"/>
  <c r="CG14" i="15"/>
  <c r="CH14" i="15"/>
  <c r="CI14" i="15"/>
  <c r="CJ14" i="15"/>
  <c r="BP15" i="15"/>
  <c r="BQ15" i="15"/>
  <c r="BR15" i="15"/>
  <c r="BS15" i="15"/>
  <c r="BT15" i="15"/>
  <c r="BU15" i="15"/>
  <c r="BV15" i="15"/>
  <c r="BW15" i="15"/>
  <c r="BX15" i="15"/>
  <c r="BY15" i="15"/>
  <c r="BZ15" i="15"/>
  <c r="CA15" i="15"/>
  <c r="CB15" i="15"/>
  <c r="CC15" i="15"/>
  <c r="CD15" i="15"/>
  <c r="CE15" i="15"/>
  <c r="CF15" i="15"/>
  <c r="CG15" i="15"/>
  <c r="CH15" i="15"/>
  <c r="CI15" i="15"/>
  <c r="CJ15" i="15"/>
  <c r="BP16" i="15"/>
  <c r="BQ16" i="15"/>
  <c r="BR16" i="15"/>
  <c r="BS16" i="15"/>
  <c r="BT16" i="15"/>
  <c r="BU16" i="15"/>
  <c r="BV16" i="15"/>
  <c r="BW16" i="15"/>
  <c r="BX16" i="15"/>
  <c r="BY16" i="15"/>
  <c r="BZ16" i="15"/>
  <c r="CA16" i="15"/>
  <c r="CB16" i="15"/>
  <c r="CC16" i="15"/>
  <c r="CD16" i="15"/>
  <c r="CE16" i="15"/>
  <c r="CF16" i="15"/>
  <c r="CG16" i="15"/>
  <c r="CH16" i="15"/>
  <c r="CI16" i="15"/>
  <c r="CJ16" i="15"/>
  <c r="BP17" i="15"/>
  <c r="BQ17" i="15"/>
  <c r="BR17" i="15"/>
  <c r="BS17" i="15"/>
  <c r="BT17" i="15"/>
  <c r="BU17" i="15"/>
  <c r="BV17" i="15"/>
  <c r="BW17" i="15"/>
  <c r="BX17" i="15"/>
  <c r="BY17" i="15"/>
  <c r="BZ17" i="15"/>
  <c r="CA17" i="15"/>
  <c r="CB17" i="15"/>
  <c r="CC17" i="15"/>
  <c r="CD17" i="15"/>
  <c r="CE17" i="15"/>
  <c r="CF17" i="15"/>
  <c r="CG17" i="15"/>
  <c r="CH17" i="15"/>
  <c r="CI17" i="15"/>
  <c r="CJ17" i="15"/>
  <c r="BP18" i="15"/>
  <c r="BQ18" i="15"/>
  <c r="BR18" i="15"/>
  <c r="BS18" i="15"/>
  <c r="BT18" i="15"/>
  <c r="BU18" i="15"/>
  <c r="BV18" i="15"/>
  <c r="BW18" i="15"/>
  <c r="BX18" i="15"/>
  <c r="BY18" i="15"/>
  <c r="BZ18" i="15"/>
  <c r="CA18" i="15"/>
  <c r="CB18" i="15"/>
  <c r="CC18" i="15"/>
  <c r="CD18" i="15"/>
  <c r="CE18" i="15"/>
  <c r="CF18" i="15"/>
  <c r="CG18" i="15"/>
  <c r="CH18" i="15"/>
  <c r="CI18" i="15"/>
  <c r="CJ18" i="15"/>
  <c r="BP19" i="15"/>
  <c r="BQ19" i="15"/>
  <c r="BR19" i="15"/>
  <c r="BS19" i="15"/>
  <c r="BT19" i="15"/>
  <c r="BU19" i="15"/>
  <c r="BV19" i="15"/>
  <c r="BW19" i="15"/>
  <c r="BX19" i="15"/>
  <c r="BY19" i="15"/>
  <c r="BZ19" i="15"/>
  <c r="CA19" i="15"/>
  <c r="CB19" i="15"/>
  <c r="CC19" i="15"/>
  <c r="CD19" i="15"/>
  <c r="CE19" i="15"/>
  <c r="CF19" i="15"/>
  <c r="CG19" i="15"/>
  <c r="CH19" i="15"/>
  <c r="CI19" i="15"/>
  <c r="CJ19" i="15"/>
  <c r="BP20" i="15"/>
  <c r="BQ20" i="15"/>
  <c r="BR20" i="15"/>
  <c r="BS20" i="15"/>
  <c r="BT20" i="15"/>
  <c r="BU20" i="15"/>
  <c r="BV20" i="15"/>
  <c r="BW20" i="15"/>
  <c r="BX20" i="15"/>
  <c r="BY20" i="15"/>
  <c r="BZ20" i="15"/>
  <c r="CA20" i="15"/>
  <c r="CB20" i="15"/>
  <c r="CC20" i="15"/>
  <c r="CD20" i="15"/>
  <c r="CE20" i="15"/>
  <c r="CF20" i="15"/>
  <c r="CG20" i="15"/>
  <c r="CH20" i="15"/>
  <c r="CI20" i="15"/>
  <c r="CJ20" i="15"/>
  <c r="BP21" i="15"/>
  <c r="BQ21" i="15"/>
  <c r="BR21" i="15"/>
  <c r="BS21" i="15"/>
  <c r="BT21" i="15"/>
  <c r="BU21" i="15"/>
  <c r="BV21" i="15"/>
  <c r="BW21" i="15"/>
  <c r="BX21" i="15"/>
  <c r="BY21" i="15"/>
  <c r="BZ21" i="15"/>
  <c r="CA21" i="15"/>
  <c r="CB21" i="15"/>
  <c r="CC21" i="15"/>
  <c r="CD21" i="15"/>
  <c r="CE21" i="15"/>
  <c r="CF21" i="15"/>
  <c r="CG21" i="15"/>
  <c r="CH21" i="15"/>
  <c r="CI21" i="15"/>
  <c r="CJ21" i="15"/>
  <c r="BP22" i="15"/>
  <c r="BQ22" i="15"/>
  <c r="BR22" i="15"/>
  <c r="BS22" i="15"/>
  <c r="BT22" i="15"/>
  <c r="BU22" i="15"/>
  <c r="BV22" i="15"/>
  <c r="BW22" i="15"/>
  <c r="BX22" i="15"/>
  <c r="BY22" i="15"/>
  <c r="BZ22" i="15"/>
  <c r="CA22" i="15"/>
  <c r="CB22" i="15"/>
  <c r="CC22" i="15"/>
  <c r="CD22" i="15"/>
  <c r="CE22" i="15"/>
  <c r="CF22" i="15"/>
  <c r="CG22" i="15"/>
  <c r="CH22" i="15"/>
  <c r="CI22" i="15"/>
  <c r="CJ22" i="15"/>
  <c r="BP23" i="15"/>
  <c r="BQ23" i="15"/>
  <c r="BR23" i="15"/>
  <c r="BS23" i="15"/>
  <c r="BT23" i="15"/>
  <c r="BU23" i="15"/>
  <c r="BV23" i="15"/>
  <c r="BW23" i="15"/>
  <c r="BX23" i="15"/>
  <c r="BY23" i="15"/>
  <c r="BZ23" i="15"/>
  <c r="CA23" i="15"/>
  <c r="CB23" i="15"/>
  <c r="CC23" i="15"/>
  <c r="CD23" i="15"/>
  <c r="CE23" i="15"/>
  <c r="CF23" i="15"/>
  <c r="CG23" i="15"/>
  <c r="CH23" i="15"/>
  <c r="CI23" i="15"/>
  <c r="CJ23" i="15"/>
  <c r="BP24" i="15"/>
  <c r="BQ24" i="15"/>
  <c r="BR24" i="15"/>
  <c r="BS24" i="15"/>
  <c r="BT24" i="15"/>
  <c r="BU24" i="15"/>
  <c r="BV24" i="15"/>
  <c r="BW24" i="15"/>
  <c r="BX24" i="15"/>
  <c r="BY24" i="15"/>
  <c r="BZ24" i="15"/>
  <c r="CA24" i="15"/>
  <c r="CB24" i="15"/>
  <c r="CC24" i="15"/>
  <c r="CD24" i="15"/>
  <c r="CE24" i="15"/>
  <c r="CF24" i="15"/>
  <c r="CG24" i="15"/>
  <c r="CH24" i="15"/>
  <c r="CI24" i="15"/>
  <c r="CJ24" i="15"/>
  <c r="BP25" i="15"/>
  <c r="BQ25" i="15"/>
  <c r="BR25" i="15"/>
  <c r="BS25" i="15"/>
  <c r="BT25" i="15"/>
  <c r="BU25" i="15"/>
  <c r="BV25" i="15"/>
  <c r="BW25" i="15"/>
  <c r="BX25" i="15"/>
  <c r="BY25" i="15"/>
  <c r="BZ25" i="15"/>
  <c r="CA25" i="15"/>
  <c r="CB25" i="15"/>
  <c r="CC25" i="15"/>
  <c r="CD25" i="15"/>
  <c r="CE25" i="15"/>
  <c r="CF25" i="15"/>
  <c r="CG25" i="15"/>
  <c r="CH25" i="15"/>
  <c r="CI25" i="15"/>
  <c r="CJ25" i="15"/>
  <c r="BP26" i="15"/>
  <c r="BQ26" i="15"/>
  <c r="BR26" i="15"/>
  <c r="BS26" i="15"/>
  <c r="BT26" i="15"/>
  <c r="BU26" i="15"/>
  <c r="BV26" i="15"/>
  <c r="BW26" i="15"/>
  <c r="BX26" i="15"/>
  <c r="BY26" i="15"/>
  <c r="BZ26" i="15"/>
  <c r="CA26" i="15"/>
  <c r="CB26" i="15"/>
  <c r="CC26" i="15"/>
  <c r="CD26" i="15"/>
  <c r="CE26" i="15"/>
  <c r="CF26" i="15"/>
  <c r="CG26" i="15"/>
  <c r="CH26" i="15"/>
  <c r="CI26" i="15"/>
  <c r="CJ26" i="15"/>
  <c r="BP27" i="15"/>
  <c r="BQ27" i="15"/>
  <c r="BR27" i="15"/>
  <c r="BS27" i="15"/>
  <c r="BT27" i="15"/>
  <c r="BU27" i="15"/>
  <c r="BV27" i="15"/>
  <c r="BW27" i="15"/>
  <c r="BX27" i="15"/>
  <c r="BY27" i="15"/>
  <c r="BZ27" i="15"/>
  <c r="CA27" i="15"/>
  <c r="CB27" i="15"/>
  <c r="CC27" i="15"/>
  <c r="CD27" i="15"/>
  <c r="CE27" i="15"/>
  <c r="CF27" i="15"/>
  <c r="CG27" i="15"/>
  <c r="CH27" i="15"/>
  <c r="CI27" i="15"/>
  <c r="CJ27" i="15"/>
  <c r="BP28" i="15"/>
  <c r="BQ28" i="15"/>
  <c r="BR28" i="15"/>
  <c r="BS28" i="15"/>
  <c r="BT28" i="15"/>
  <c r="BU28" i="15"/>
  <c r="BV28" i="15"/>
  <c r="BW28" i="15"/>
  <c r="BX28" i="15"/>
  <c r="BY28" i="15"/>
  <c r="BZ28" i="15"/>
  <c r="CA28" i="15"/>
  <c r="CB28" i="15"/>
  <c r="CC28" i="15"/>
  <c r="CD28" i="15"/>
  <c r="CE28" i="15"/>
  <c r="CF28" i="15"/>
  <c r="CG28" i="15"/>
  <c r="CH28" i="15"/>
  <c r="CI28" i="15"/>
  <c r="CJ28" i="15"/>
  <c r="BQ8" i="15"/>
  <c r="BR8" i="15"/>
  <c r="BS8" i="15"/>
  <c r="BT8" i="15"/>
  <c r="BU8" i="15"/>
  <c r="BV8" i="15"/>
  <c r="BW8" i="15"/>
  <c r="BX8" i="15"/>
  <c r="BY8" i="15"/>
  <c r="BZ8" i="15"/>
  <c r="CA8" i="15"/>
  <c r="CB8" i="15"/>
  <c r="CC8" i="15"/>
  <c r="CD8" i="15"/>
  <c r="CE8" i="15"/>
  <c r="CF8" i="15"/>
  <c r="CG8" i="15"/>
  <c r="CH8" i="15"/>
  <c r="CI8" i="15"/>
  <c r="CJ8" i="15"/>
  <c r="BP8" i="15"/>
  <c r="BO9" i="15"/>
  <c r="BO10" i="15"/>
  <c r="BO11" i="15"/>
  <c r="BO12" i="15"/>
  <c r="BO13" i="15"/>
  <c r="BO14" i="15"/>
  <c r="BO15" i="15"/>
  <c r="BO16" i="15"/>
  <c r="BO17" i="15"/>
  <c r="BO18" i="15"/>
  <c r="BO19" i="15"/>
  <c r="BO20" i="15"/>
  <c r="BO21" i="15"/>
  <c r="BO22" i="15"/>
  <c r="BO23" i="15"/>
  <c r="BO24" i="15"/>
  <c r="BO25" i="15"/>
  <c r="BO26" i="15"/>
  <c r="BO27" i="15"/>
  <c r="BO28" i="15"/>
  <c r="BO8" i="15"/>
  <c r="AT9" i="15"/>
  <c r="AU9" i="15"/>
  <c r="AV9" i="15"/>
  <c r="AW9" i="15"/>
  <c r="AX9" i="15"/>
  <c r="AY9" i="15"/>
  <c r="AZ9" i="15"/>
  <c r="BA9" i="15"/>
  <c r="BB9" i="15"/>
  <c r="BC9" i="15"/>
  <c r="BD9" i="15"/>
  <c r="BE9" i="15"/>
  <c r="BF9" i="15"/>
  <c r="BG9" i="15"/>
  <c r="BH9" i="15"/>
  <c r="BI9" i="15"/>
  <c r="BJ9" i="15"/>
  <c r="BK9" i="15"/>
  <c r="BL9" i="15"/>
  <c r="BM9" i="15"/>
  <c r="BN9" i="15"/>
  <c r="AT10" i="15"/>
  <c r="AU10" i="15"/>
  <c r="AV10" i="15"/>
  <c r="AW10" i="15"/>
  <c r="AX10" i="15"/>
  <c r="AY10" i="15"/>
  <c r="AZ10" i="15"/>
  <c r="BA10" i="15"/>
  <c r="BB10" i="15"/>
  <c r="BC10" i="15"/>
  <c r="BD10" i="15"/>
  <c r="BE10" i="15"/>
  <c r="BF10" i="15"/>
  <c r="BG10" i="15"/>
  <c r="BH10" i="15"/>
  <c r="BI10" i="15"/>
  <c r="BJ10" i="15"/>
  <c r="BK10" i="15"/>
  <c r="BL10" i="15"/>
  <c r="BM10" i="15"/>
  <c r="BN10" i="15"/>
  <c r="AT11" i="15"/>
  <c r="AU11" i="15"/>
  <c r="AV11" i="15"/>
  <c r="AW11" i="15"/>
  <c r="AX11" i="15"/>
  <c r="AY11" i="15"/>
  <c r="AZ11" i="15"/>
  <c r="BA11" i="15"/>
  <c r="BB11" i="15"/>
  <c r="BC11" i="15"/>
  <c r="BD11" i="15"/>
  <c r="BE11" i="15"/>
  <c r="BF11" i="15"/>
  <c r="BG11" i="15"/>
  <c r="BH11" i="15"/>
  <c r="BI11" i="15"/>
  <c r="BJ11" i="15"/>
  <c r="BK11" i="15"/>
  <c r="BL11" i="15"/>
  <c r="BM11" i="15"/>
  <c r="BN11" i="15"/>
  <c r="AT12" i="15"/>
  <c r="AU12" i="15"/>
  <c r="AV12" i="15"/>
  <c r="AW12" i="15"/>
  <c r="AX12" i="15"/>
  <c r="AY12" i="15"/>
  <c r="AZ12" i="15"/>
  <c r="BA12" i="15"/>
  <c r="BB12" i="15"/>
  <c r="BC12" i="15"/>
  <c r="BD12" i="15"/>
  <c r="BE12" i="15"/>
  <c r="BF12" i="15"/>
  <c r="BG12" i="15"/>
  <c r="BH12" i="15"/>
  <c r="BI12" i="15"/>
  <c r="BJ12" i="15"/>
  <c r="BK12" i="15"/>
  <c r="BL12" i="15"/>
  <c r="BM12" i="15"/>
  <c r="BN12" i="15"/>
  <c r="AT13" i="15"/>
  <c r="AU13" i="15"/>
  <c r="AV13" i="15"/>
  <c r="AW13" i="15"/>
  <c r="AX13" i="15"/>
  <c r="AY13" i="15"/>
  <c r="AZ13" i="15"/>
  <c r="BA13" i="15"/>
  <c r="BB13" i="15"/>
  <c r="BC13" i="15"/>
  <c r="BD13" i="15"/>
  <c r="BE13" i="15"/>
  <c r="BF13" i="15"/>
  <c r="BG13" i="15"/>
  <c r="BH13" i="15"/>
  <c r="BI13" i="15"/>
  <c r="BJ13" i="15"/>
  <c r="BK13" i="15"/>
  <c r="BL13" i="15"/>
  <c r="BM13" i="15"/>
  <c r="BN13" i="15"/>
  <c r="AT14" i="15"/>
  <c r="AU14" i="15"/>
  <c r="AV14" i="15"/>
  <c r="AW14" i="15"/>
  <c r="AX14" i="15"/>
  <c r="AY14" i="15"/>
  <c r="AZ14" i="15"/>
  <c r="BA14" i="15"/>
  <c r="BB14" i="15"/>
  <c r="BC14" i="15"/>
  <c r="BD14" i="15"/>
  <c r="BE14" i="15"/>
  <c r="BF14" i="15"/>
  <c r="BG14" i="15"/>
  <c r="BH14" i="15"/>
  <c r="BI14" i="15"/>
  <c r="BJ14" i="15"/>
  <c r="BK14" i="15"/>
  <c r="BL14" i="15"/>
  <c r="BM14" i="15"/>
  <c r="BN14" i="15"/>
  <c r="AT15" i="15"/>
  <c r="AU15" i="15"/>
  <c r="AV15" i="15"/>
  <c r="AW15" i="15"/>
  <c r="AX15" i="15"/>
  <c r="AY15" i="15"/>
  <c r="AZ15" i="15"/>
  <c r="BA15" i="15"/>
  <c r="BB15" i="15"/>
  <c r="BC15" i="15"/>
  <c r="BD15" i="15"/>
  <c r="BE15" i="15"/>
  <c r="BF15" i="15"/>
  <c r="BG15" i="15"/>
  <c r="BH15" i="15"/>
  <c r="BI15" i="15"/>
  <c r="BJ15" i="15"/>
  <c r="BK15" i="15"/>
  <c r="BL15" i="15"/>
  <c r="BM15" i="15"/>
  <c r="BN15" i="15"/>
  <c r="AT16" i="15"/>
  <c r="AU16" i="15"/>
  <c r="AV16" i="15"/>
  <c r="AW16" i="15"/>
  <c r="AX16" i="15"/>
  <c r="AY16" i="15"/>
  <c r="AZ16" i="15"/>
  <c r="BA16" i="15"/>
  <c r="BB16" i="15"/>
  <c r="BC16" i="15"/>
  <c r="BD16" i="15"/>
  <c r="BE16" i="15"/>
  <c r="BF16" i="15"/>
  <c r="BG16" i="15"/>
  <c r="BH16" i="15"/>
  <c r="BI16" i="15"/>
  <c r="BJ16" i="15"/>
  <c r="BK16" i="15"/>
  <c r="BL16" i="15"/>
  <c r="BM16" i="15"/>
  <c r="BN16" i="15"/>
  <c r="AT17" i="15"/>
  <c r="AU17" i="15"/>
  <c r="AV17" i="15"/>
  <c r="AW17" i="15"/>
  <c r="AX17" i="15"/>
  <c r="AY17" i="15"/>
  <c r="AZ17" i="15"/>
  <c r="BA17" i="15"/>
  <c r="BB17" i="15"/>
  <c r="BC17" i="15"/>
  <c r="BD17" i="15"/>
  <c r="BE17" i="15"/>
  <c r="BF17" i="15"/>
  <c r="BG17" i="15"/>
  <c r="BH17" i="15"/>
  <c r="BI17" i="15"/>
  <c r="BJ17" i="15"/>
  <c r="BK17" i="15"/>
  <c r="BL17" i="15"/>
  <c r="BM17" i="15"/>
  <c r="BN17" i="15"/>
  <c r="AT18" i="15"/>
  <c r="AU18" i="15"/>
  <c r="AV18" i="15"/>
  <c r="AW18" i="15"/>
  <c r="AX18" i="15"/>
  <c r="AY18" i="15"/>
  <c r="AZ18" i="15"/>
  <c r="BA18" i="15"/>
  <c r="BB18" i="15"/>
  <c r="BC18" i="15"/>
  <c r="BD18" i="15"/>
  <c r="BE18" i="15"/>
  <c r="BF18" i="15"/>
  <c r="BG18" i="15"/>
  <c r="BH18" i="15"/>
  <c r="BI18" i="15"/>
  <c r="BJ18" i="15"/>
  <c r="BK18" i="15"/>
  <c r="BL18" i="15"/>
  <c r="BM18" i="15"/>
  <c r="BN18" i="15"/>
  <c r="AT19" i="15"/>
  <c r="AU19" i="15"/>
  <c r="AV19" i="15"/>
  <c r="AW19" i="15"/>
  <c r="AX19" i="15"/>
  <c r="AY19" i="15"/>
  <c r="AZ19" i="15"/>
  <c r="BA19" i="15"/>
  <c r="BB19" i="15"/>
  <c r="BC19" i="15"/>
  <c r="BD19" i="15"/>
  <c r="BE19" i="15"/>
  <c r="BF19" i="15"/>
  <c r="BG19" i="15"/>
  <c r="BH19" i="15"/>
  <c r="BI19" i="15"/>
  <c r="BJ19" i="15"/>
  <c r="BK19" i="15"/>
  <c r="BL19" i="15"/>
  <c r="BM19" i="15"/>
  <c r="BN19" i="15"/>
  <c r="AT20" i="15"/>
  <c r="AU20" i="15"/>
  <c r="AV20" i="15"/>
  <c r="AW20" i="15"/>
  <c r="AX20" i="15"/>
  <c r="AY20" i="15"/>
  <c r="AZ20" i="15"/>
  <c r="BA20" i="15"/>
  <c r="BB20" i="15"/>
  <c r="BC20" i="15"/>
  <c r="BD20" i="15"/>
  <c r="BE20" i="15"/>
  <c r="BF20" i="15"/>
  <c r="BG20" i="15"/>
  <c r="BH20" i="15"/>
  <c r="BI20" i="15"/>
  <c r="BJ20" i="15"/>
  <c r="BK20" i="15"/>
  <c r="BL20" i="15"/>
  <c r="BM20" i="15"/>
  <c r="BN20" i="15"/>
  <c r="AT21" i="15"/>
  <c r="AU21" i="15"/>
  <c r="AV21" i="15"/>
  <c r="AW21" i="15"/>
  <c r="AX21" i="15"/>
  <c r="AY21" i="15"/>
  <c r="AZ21" i="15"/>
  <c r="BA21" i="15"/>
  <c r="BB21" i="15"/>
  <c r="BC21" i="15"/>
  <c r="BD21" i="15"/>
  <c r="BE21" i="15"/>
  <c r="BF21" i="15"/>
  <c r="BG21" i="15"/>
  <c r="BH21" i="15"/>
  <c r="BI21" i="15"/>
  <c r="BJ21" i="15"/>
  <c r="BK21" i="15"/>
  <c r="BL21" i="15"/>
  <c r="BM21" i="15"/>
  <c r="BN21" i="15"/>
  <c r="AT22" i="15"/>
  <c r="AU22" i="15"/>
  <c r="AV22" i="15"/>
  <c r="AW22" i="15"/>
  <c r="AX22" i="15"/>
  <c r="AY22" i="15"/>
  <c r="AZ22" i="15"/>
  <c r="BA22" i="15"/>
  <c r="BB22" i="15"/>
  <c r="BC22" i="15"/>
  <c r="BD22" i="15"/>
  <c r="BE22" i="15"/>
  <c r="BF22" i="15"/>
  <c r="BG22" i="15"/>
  <c r="BH22" i="15"/>
  <c r="BI22" i="15"/>
  <c r="BJ22" i="15"/>
  <c r="BK22" i="15"/>
  <c r="BL22" i="15"/>
  <c r="BM22" i="15"/>
  <c r="BN22" i="15"/>
  <c r="AT23" i="15"/>
  <c r="AU23" i="15"/>
  <c r="AV23" i="15"/>
  <c r="AW23" i="15"/>
  <c r="AX23" i="15"/>
  <c r="AY23" i="15"/>
  <c r="AZ23" i="15"/>
  <c r="BA23" i="15"/>
  <c r="BB23" i="15"/>
  <c r="BC23" i="15"/>
  <c r="BD23" i="15"/>
  <c r="BE23" i="15"/>
  <c r="BF23" i="15"/>
  <c r="BG23" i="15"/>
  <c r="BH23" i="15"/>
  <c r="BI23" i="15"/>
  <c r="BJ23" i="15"/>
  <c r="BK23" i="15"/>
  <c r="BL23" i="15"/>
  <c r="BM23" i="15"/>
  <c r="BN23" i="15"/>
  <c r="AT24" i="15"/>
  <c r="AU24" i="15"/>
  <c r="AV24" i="15"/>
  <c r="AW24" i="15"/>
  <c r="AX24" i="15"/>
  <c r="AY24" i="15"/>
  <c r="AZ24" i="15"/>
  <c r="BA24" i="15"/>
  <c r="BB24" i="15"/>
  <c r="BC24" i="15"/>
  <c r="BD24" i="15"/>
  <c r="BE24" i="15"/>
  <c r="BF24" i="15"/>
  <c r="BG24" i="15"/>
  <c r="BH24" i="15"/>
  <c r="BI24" i="15"/>
  <c r="BJ24" i="15"/>
  <c r="BK24" i="15"/>
  <c r="BL24" i="15"/>
  <c r="BM24" i="15"/>
  <c r="BN24" i="15"/>
  <c r="AT25" i="15"/>
  <c r="AU25" i="15"/>
  <c r="AV25" i="15"/>
  <c r="AW25" i="15"/>
  <c r="AX25" i="15"/>
  <c r="AY25" i="15"/>
  <c r="AZ25" i="15"/>
  <c r="BA25" i="15"/>
  <c r="BB25" i="15"/>
  <c r="BC25" i="15"/>
  <c r="BD25" i="15"/>
  <c r="BE25" i="15"/>
  <c r="BF25" i="15"/>
  <c r="BG25" i="15"/>
  <c r="BH25" i="15"/>
  <c r="BI25" i="15"/>
  <c r="BJ25" i="15"/>
  <c r="BK25" i="15"/>
  <c r="BL25" i="15"/>
  <c r="BM25" i="15"/>
  <c r="BN25" i="15"/>
  <c r="AT26" i="15"/>
  <c r="AU26" i="15"/>
  <c r="AV26" i="15"/>
  <c r="AW26" i="15"/>
  <c r="AX26" i="15"/>
  <c r="AY26" i="15"/>
  <c r="AZ26" i="15"/>
  <c r="BA26" i="15"/>
  <c r="BB26" i="15"/>
  <c r="BC26" i="15"/>
  <c r="BD26" i="15"/>
  <c r="BE26" i="15"/>
  <c r="BF26" i="15"/>
  <c r="BG26" i="15"/>
  <c r="BH26" i="15"/>
  <c r="BI26" i="15"/>
  <c r="BJ26" i="15"/>
  <c r="BK26" i="15"/>
  <c r="BL26" i="15"/>
  <c r="BM26" i="15"/>
  <c r="BN26" i="15"/>
  <c r="AT27" i="15"/>
  <c r="AU27" i="15"/>
  <c r="AV27" i="15"/>
  <c r="AW27" i="15"/>
  <c r="AX27" i="15"/>
  <c r="AY27" i="15"/>
  <c r="AZ27" i="15"/>
  <c r="BA27" i="15"/>
  <c r="BB27" i="15"/>
  <c r="BC27" i="15"/>
  <c r="BD27" i="15"/>
  <c r="BE27" i="15"/>
  <c r="BF27" i="15"/>
  <c r="BG27" i="15"/>
  <c r="BH27" i="15"/>
  <c r="BI27" i="15"/>
  <c r="BJ27" i="15"/>
  <c r="BK27" i="15"/>
  <c r="BL27" i="15"/>
  <c r="BM27" i="15"/>
  <c r="BN27" i="15"/>
  <c r="AT28" i="15"/>
  <c r="AU28" i="15"/>
  <c r="AV28" i="15"/>
  <c r="AW28" i="15"/>
  <c r="AX28" i="15"/>
  <c r="AY28" i="15"/>
  <c r="AZ28" i="15"/>
  <c r="BA28" i="15"/>
  <c r="BB28" i="15"/>
  <c r="BC28" i="15"/>
  <c r="BD28" i="15"/>
  <c r="BE28" i="15"/>
  <c r="BF28" i="15"/>
  <c r="BG28" i="15"/>
  <c r="BH28" i="15"/>
  <c r="BI28" i="15"/>
  <c r="BJ28" i="15"/>
  <c r="BK28" i="15"/>
  <c r="BL28" i="15"/>
  <c r="BM28" i="15"/>
  <c r="BN28" i="15"/>
  <c r="AU8" i="15"/>
  <c r="AV8" i="15"/>
  <c r="AW8" i="15"/>
  <c r="AX8" i="15"/>
  <c r="AY8" i="15"/>
  <c r="AZ8" i="15"/>
  <c r="BA8" i="15"/>
  <c r="BB8" i="15"/>
  <c r="BC8" i="15"/>
  <c r="BD8" i="15"/>
  <c r="BE8" i="15"/>
  <c r="BF8" i="15"/>
  <c r="BG8" i="15"/>
  <c r="BH8" i="15"/>
  <c r="BI8" i="15"/>
  <c r="BJ8" i="15"/>
  <c r="BK8" i="15"/>
  <c r="BL8" i="15"/>
  <c r="BM8" i="15"/>
  <c r="BN8" i="15"/>
  <c r="AT8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AR9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AR10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AR11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AR13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AR14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AM15" i="15"/>
  <c r="AN15" i="15"/>
  <c r="AO15" i="15"/>
  <c r="AP15" i="15"/>
  <c r="AQ15" i="15"/>
  <c r="AR15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AM16" i="15"/>
  <c r="AN16" i="15"/>
  <c r="AO16" i="15"/>
  <c r="AP16" i="15"/>
  <c r="AQ16" i="15"/>
  <c r="AR16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AM17" i="15"/>
  <c r="AN17" i="15"/>
  <c r="AO17" i="15"/>
  <c r="AP17" i="15"/>
  <c r="AQ17" i="15"/>
  <c r="AR17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Q18" i="15"/>
  <c r="AR18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AM19" i="15"/>
  <c r="AN19" i="15"/>
  <c r="AO19" i="15"/>
  <c r="AP19" i="15"/>
  <c r="AQ19" i="15"/>
  <c r="AR19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AM21" i="15"/>
  <c r="AN21" i="15"/>
  <c r="AO21" i="15"/>
  <c r="AP21" i="15"/>
  <c r="AQ21" i="15"/>
  <c r="AR21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AM22" i="15"/>
  <c r="AN22" i="15"/>
  <c r="AO22" i="15"/>
  <c r="AP22" i="15"/>
  <c r="AQ22" i="15"/>
  <c r="AR22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AM23" i="15"/>
  <c r="AN23" i="15"/>
  <c r="AO23" i="15"/>
  <c r="AP23" i="15"/>
  <c r="AQ23" i="15"/>
  <c r="AR23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AM24" i="15"/>
  <c r="AN24" i="15"/>
  <c r="AO24" i="15"/>
  <c r="AP24" i="15"/>
  <c r="AQ24" i="15"/>
  <c r="AR24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AM25" i="15"/>
  <c r="AN25" i="15"/>
  <c r="AO25" i="15"/>
  <c r="AP25" i="15"/>
  <c r="AQ25" i="15"/>
  <c r="AR25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AM26" i="15"/>
  <c r="AN26" i="15"/>
  <c r="AO26" i="15"/>
  <c r="AP26" i="15"/>
  <c r="AQ26" i="15"/>
  <c r="AR26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AM27" i="15"/>
  <c r="AN27" i="15"/>
  <c r="AO27" i="15"/>
  <c r="AP27" i="15"/>
  <c r="AQ27" i="15"/>
  <c r="AR27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AM28" i="15"/>
  <c r="AN28" i="15"/>
  <c r="AO28" i="15"/>
  <c r="AP28" i="15"/>
  <c r="AQ28" i="15"/>
  <c r="AR2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AR8" i="15"/>
  <c r="X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B8" i="15"/>
  <c r="E92" i="14"/>
  <c r="F92" i="14"/>
  <c r="G92" i="14"/>
  <c r="H92" i="14"/>
  <c r="I92" i="14"/>
  <c r="J92" i="14"/>
  <c r="K92" i="14"/>
  <c r="L92" i="14"/>
  <c r="M92" i="14"/>
  <c r="D92" i="14"/>
  <c r="D90" i="14"/>
  <c r="E90" i="14"/>
  <c r="F90" i="14"/>
  <c r="G90" i="14"/>
  <c r="H90" i="14"/>
  <c r="I90" i="14"/>
  <c r="J90" i="14"/>
  <c r="K90" i="14"/>
  <c r="L90" i="14"/>
  <c r="M90" i="14"/>
  <c r="C90" i="14"/>
  <c r="E87" i="14"/>
  <c r="F87" i="14"/>
  <c r="G87" i="14"/>
  <c r="H87" i="14"/>
  <c r="I87" i="14"/>
  <c r="J87" i="14"/>
  <c r="K87" i="14"/>
  <c r="L87" i="14"/>
  <c r="M87" i="14"/>
  <c r="D87" i="14"/>
  <c r="AW32" i="14"/>
  <c r="AW36" i="14"/>
  <c r="AL29" i="14"/>
  <c r="AW29" i="14" s="1"/>
  <c r="AM29" i="14"/>
  <c r="AN29" i="14"/>
  <c r="AO29" i="14"/>
  <c r="AP29" i="14"/>
  <c r="AQ29" i="14"/>
  <c r="AR29" i="14"/>
  <c r="AS29" i="14"/>
  <c r="AT29" i="14"/>
  <c r="AU29" i="14"/>
  <c r="AV29" i="14"/>
  <c r="AL30" i="14"/>
  <c r="AW30" i="14" s="1"/>
  <c r="AM30" i="14"/>
  <c r="AN30" i="14"/>
  <c r="AO30" i="14"/>
  <c r="AP30" i="14"/>
  <c r="AQ30" i="14"/>
  <c r="AR30" i="14"/>
  <c r="AS30" i="14"/>
  <c r="AT30" i="14"/>
  <c r="AU30" i="14"/>
  <c r="AV30" i="14"/>
  <c r="AL31" i="14"/>
  <c r="AW31" i="14" s="1"/>
  <c r="AM31" i="14"/>
  <c r="AN31" i="14"/>
  <c r="AO31" i="14"/>
  <c r="AP31" i="14"/>
  <c r="AQ31" i="14"/>
  <c r="AR31" i="14"/>
  <c r="AS31" i="14"/>
  <c r="AT31" i="14"/>
  <c r="AU31" i="14"/>
  <c r="AV31" i="14"/>
  <c r="AL32" i="14"/>
  <c r="AM32" i="14"/>
  <c r="AN32" i="14"/>
  <c r="AO32" i="14"/>
  <c r="AP32" i="14"/>
  <c r="AQ32" i="14"/>
  <c r="AR32" i="14"/>
  <c r="AS32" i="14"/>
  <c r="AT32" i="14"/>
  <c r="AU32" i="14"/>
  <c r="AV32" i="14"/>
  <c r="AL33" i="14"/>
  <c r="AW33" i="14" s="1"/>
  <c r="AM33" i="14"/>
  <c r="AN33" i="14"/>
  <c r="AO33" i="14"/>
  <c r="AP33" i="14"/>
  <c r="AQ33" i="14"/>
  <c r="AR33" i="14"/>
  <c r="AS33" i="14"/>
  <c r="AT33" i="14"/>
  <c r="AU33" i="14"/>
  <c r="AV33" i="14"/>
  <c r="AL34" i="14"/>
  <c r="AW34" i="14" s="1"/>
  <c r="AM34" i="14"/>
  <c r="AN34" i="14"/>
  <c r="AO34" i="14"/>
  <c r="AP34" i="14"/>
  <c r="AQ34" i="14"/>
  <c r="AR34" i="14"/>
  <c r="AS34" i="14"/>
  <c r="AT34" i="14"/>
  <c r="AU34" i="14"/>
  <c r="AV34" i="14"/>
  <c r="AL35" i="14"/>
  <c r="AW35" i="14" s="1"/>
  <c r="AM35" i="14"/>
  <c r="AN35" i="14"/>
  <c r="AO35" i="14"/>
  <c r="AP35" i="14"/>
  <c r="AQ35" i="14"/>
  <c r="AR35" i="14"/>
  <c r="AS35" i="14"/>
  <c r="AT35" i="14"/>
  <c r="AU35" i="14"/>
  <c r="AV35" i="14"/>
  <c r="AL36" i="14"/>
  <c r="AM36" i="14"/>
  <c r="AN36" i="14"/>
  <c r="AO36" i="14"/>
  <c r="AP36" i="14"/>
  <c r="AQ36" i="14"/>
  <c r="AR36" i="14"/>
  <c r="AS36" i="14"/>
  <c r="AT36" i="14"/>
  <c r="AU36" i="14"/>
  <c r="AV36" i="14"/>
  <c r="AL37" i="14"/>
  <c r="AW37" i="14" s="1"/>
  <c r="AM37" i="14"/>
  <c r="AN37" i="14"/>
  <c r="AO37" i="14"/>
  <c r="AP37" i="14"/>
  <c r="AQ37" i="14"/>
  <c r="AR37" i="14"/>
  <c r="AS37" i="14"/>
  <c r="AT37" i="14"/>
  <c r="AU37" i="14"/>
  <c r="AV37" i="14"/>
  <c r="AL38" i="14"/>
  <c r="AW38" i="14" s="1"/>
  <c r="AM38" i="14"/>
  <c r="AN38" i="14"/>
  <c r="AO38" i="14"/>
  <c r="AP38" i="14"/>
  <c r="AQ38" i="14"/>
  <c r="AR38" i="14"/>
  <c r="AS38" i="14"/>
  <c r="AT38" i="14"/>
  <c r="AU38" i="14"/>
  <c r="AV38" i="14"/>
  <c r="AM28" i="14"/>
  <c r="AN28" i="14"/>
  <c r="AO28" i="14"/>
  <c r="AP28" i="14"/>
  <c r="AQ28" i="14"/>
  <c r="AR28" i="14"/>
  <c r="AS28" i="14"/>
  <c r="AT28" i="14"/>
  <c r="AU28" i="14"/>
  <c r="AV28" i="14"/>
  <c r="AL28" i="14"/>
  <c r="AW28" i="14" s="1"/>
  <c r="AK32" i="14"/>
  <c r="AK36" i="14"/>
  <c r="Z29" i="14"/>
  <c r="AK29" i="14" s="1"/>
  <c r="AA29" i="14"/>
  <c r="AB29" i="14"/>
  <c r="AC29" i="14"/>
  <c r="AD29" i="14"/>
  <c r="AE29" i="14"/>
  <c r="AF29" i="14"/>
  <c r="AG29" i="14"/>
  <c r="AH29" i="14"/>
  <c r="AI29" i="14"/>
  <c r="AJ29" i="14"/>
  <c r="Z30" i="14"/>
  <c r="AK30" i="14" s="1"/>
  <c r="AA30" i="14"/>
  <c r="AB30" i="14"/>
  <c r="AC30" i="14"/>
  <c r="AD30" i="14"/>
  <c r="AE30" i="14"/>
  <c r="AF30" i="14"/>
  <c r="AG30" i="14"/>
  <c r="AH30" i="14"/>
  <c r="AI30" i="14"/>
  <c r="AJ30" i="14"/>
  <c r="Z31" i="14"/>
  <c r="AK31" i="14" s="1"/>
  <c r="AA31" i="14"/>
  <c r="AB31" i="14"/>
  <c r="AC31" i="14"/>
  <c r="AD31" i="14"/>
  <c r="AE31" i="14"/>
  <c r="AF31" i="14"/>
  <c r="AG31" i="14"/>
  <c r="AH31" i="14"/>
  <c r="AI31" i="14"/>
  <c r="AJ31" i="14"/>
  <c r="Z32" i="14"/>
  <c r="AA32" i="14"/>
  <c r="AB32" i="14"/>
  <c r="AC32" i="14"/>
  <c r="AD32" i="14"/>
  <c r="AE32" i="14"/>
  <c r="AF32" i="14"/>
  <c r="AG32" i="14"/>
  <c r="AH32" i="14"/>
  <c r="AI32" i="14"/>
  <c r="AJ32" i="14"/>
  <c r="Z33" i="14"/>
  <c r="AK33" i="14" s="1"/>
  <c r="AA33" i="14"/>
  <c r="AB33" i="14"/>
  <c r="AC33" i="14"/>
  <c r="AD33" i="14"/>
  <c r="AE33" i="14"/>
  <c r="AF33" i="14"/>
  <c r="AG33" i="14"/>
  <c r="AH33" i="14"/>
  <c r="AI33" i="14"/>
  <c r="AJ33" i="14"/>
  <c r="Z34" i="14"/>
  <c r="AK34" i="14" s="1"/>
  <c r="AA34" i="14"/>
  <c r="AB34" i="14"/>
  <c r="AC34" i="14"/>
  <c r="AD34" i="14"/>
  <c r="AE34" i="14"/>
  <c r="AF34" i="14"/>
  <c r="AG34" i="14"/>
  <c r="AH34" i="14"/>
  <c r="AI34" i="14"/>
  <c r="AJ34" i="14"/>
  <c r="Z35" i="14"/>
  <c r="AK35" i="14" s="1"/>
  <c r="AA35" i="14"/>
  <c r="AB35" i="14"/>
  <c r="AC35" i="14"/>
  <c r="AD35" i="14"/>
  <c r="AE35" i="14"/>
  <c r="AF35" i="14"/>
  <c r="AG35" i="14"/>
  <c r="AH35" i="14"/>
  <c r="AI35" i="14"/>
  <c r="AJ35" i="14"/>
  <c r="Z36" i="14"/>
  <c r="AA36" i="14"/>
  <c r="AB36" i="14"/>
  <c r="AC36" i="14"/>
  <c r="AD36" i="14"/>
  <c r="AE36" i="14"/>
  <c r="AF36" i="14"/>
  <c r="AG36" i="14"/>
  <c r="AH36" i="14"/>
  <c r="AI36" i="14"/>
  <c r="AJ36" i="14"/>
  <c r="Z37" i="14"/>
  <c r="AK37" i="14" s="1"/>
  <c r="AA37" i="14"/>
  <c r="AB37" i="14"/>
  <c r="AC37" i="14"/>
  <c r="AD37" i="14"/>
  <c r="AE37" i="14"/>
  <c r="AF37" i="14"/>
  <c r="AG37" i="14"/>
  <c r="AH37" i="14"/>
  <c r="AI37" i="14"/>
  <c r="AJ37" i="14"/>
  <c r="Z38" i="14"/>
  <c r="AK38" i="14" s="1"/>
  <c r="AA38" i="14"/>
  <c r="AB38" i="14"/>
  <c r="AC38" i="14"/>
  <c r="AD38" i="14"/>
  <c r="AE38" i="14"/>
  <c r="AF38" i="14"/>
  <c r="AG38" i="14"/>
  <c r="AH38" i="14"/>
  <c r="AI38" i="14"/>
  <c r="AJ38" i="14"/>
  <c r="AA28" i="14"/>
  <c r="AB28" i="14"/>
  <c r="AC28" i="14"/>
  <c r="AD28" i="14"/>
  <c r="AE28" i="14"/>
  <c r="AF28" i="14"/>
  <c r="AG28" i="14"/>
  <c r="AH28" i="14"/>
  <c r="AI28" i="14"/>
  <c r="AJ28" i="14"/>
  <c r="Y29" i="14"/>
  <c r="Y33" i="14"/>
  <c r="Y37" i="14"/>
  <c r="Y39" i="14"/>
  <c r="Z28" i="14"/>
  <c r="AK28" i="14" s="1"/>
  <c r="N29" i="14"/>
  <c r="O29" i="14"/>
  <c r="P29" i="14"/>
  <c r="Q29" i="14"/>
  <c r="R29" i="14"/>
  <c r="S29" i="14"/>
  <c r="T29" i="14"/>
  <c r="U29" i="14"/>
  <c r="V29" i="14"/>
  <c r="W29" i="14"/>
  <c r="X29" i="14"/>
  <c r="N30" i="14"/>
  <c r="Y30" i="14" s="1"/>
  <c r="O30" i="14"/>
  <c r="P30" i="14"/>
  <c r="Q30" i="14"/>
  <c r="R30" i="14"/>
  <c r="S30" i="14"/>
  <c r="T30" i="14"/>
  <c r="U30" i="14"/>
  <c r="V30" i="14"/>
  <c r="W30" i="14"/>
  <c r="X30" i="14"/>
  <c r="N31" i="14"/>
  <c r="Y31" i="14" s="1"/>
  <c r="O31" i="14"/>
  <c r="P31" i="14"/>
  <c r="Q31" i="14"/>
  <c r="R31" i="14"/>
  <c r="S31" i="14"/>
  <c r="T31" i="14"/>
  <c r="U31" i="14"/>
  <c r="V31" i="14"/>
  <c r="W31" i="14"/>
  <c r="X31" i="14"/>
  <c r="N32" i="14"/>
  <c r="Y32" i="14" s="1"/>
  <c r="O32" i="14"/>
  <c r="P32" i="14"/>
  <c r="Q32" i="14"/>
  <c r="R32" i="14"/>
  <c r="S32" i="14"/>
  <c r="T32" i="14"/>
  <c r="U32" i="14"/>
  <c r="V32" i="14"/>
  <c r="W32" i="14"/>
  <c r="X32" i="14"/>
  <c r="N33" i="14"/>
  <c r="O33" i="14"/>
  <c r="P33" i="14"/>
  <c r="Q33" i="14"/>
  <c r="R33" i="14"/>
  <c r="S33" i="14"/>
  <c r="T33" i="14"/>
  <c r="U33" i="14"/>
  <c r="V33" i="14"/>
  <c r="W33" i="14"/>
  <c r="X33" i="14"/>
  <c r="N34" i="14"/>
  <c r="Y34" i="14" s="1"/>
  <c r="O34" i="14"/>
  <c r="P34" i="14"/>
  <c r="Q34" i="14"/>
  <c r="R34" i="14"/>
  <c r="S34" i="14"/>
  <c r="T34" i="14"/>
  <c r="U34" i="14"/>
  <c r="V34" i="14"/>
  <c r="W34" i="14"/>
  <c r="X34" i="14"/>
  <c r="N35" i="14"/>
  <c r="Y35" i="14" s="1"/>
  <c r="O35" i="14"/>
  <c r="P35" i="14"/>
  <c r="Q35" i="14"/>
  <c r="R35" i="14"/>
  <c r="S35" i="14"/>
  <c r="T35" i="14"/>
  <c r="U35" i="14"/>
  <c r="V35" i="14"/>
  <c r="W35" i="14"/>
  <c r="X35" i="14"/>
  <c r="N36" i="14"/>
  <c r="Y36" i="14" s="1"/>
  <c r="O36" i="14"/>
  <c r="P36" i="14"/>
  <c r="Q36" i="14"/>
  <c r="R36" i="14"/>
  <c r="S36" i="14"/>
  <c r="T36" i="14"/>
  <c r="U36" i="14"/>
  <c r="V36" i="14"/>
  <c r="W36" i="14"/>
  <c r="X36" i="14"/>
  <c r="N37" i="14"/>
  <c r="O37" i="14"/>
  <c r="P37" i="14"/>
  <c r="Q37" i="14"/>
  <c r="R37" i="14"/>
  <c r="S37" i="14"/>
  <c r="T37" i="14"/>
  <c r="U37" i="14"/>
  <c r="V37" i="14"/>
  <c r="W37" i="14"/>
  <c r="X37" i="14"/>
  <c r="N38" i="14"/>
  <c r="Y38" i="14" s="1"/>
  <c r="O38" i="14"/>
  <c r="P38" i="14"/>
  <c r="Q38" i="14"/>
  <c r="R38" i="14"/>
  <c r="S38" i="14"/>
  <c r="T38" i="14"/>
  <c r="U38" i="14"/>
  <c r="V38" i="14"/>
  <c r="W38" i="14"/>
  <c r="X38" i="14"/>
  <c r="O28" i="14"/>
  <c r="P28" i="14"/>
  <c r="Q28" i="14"/>
  <c r="R28" i="14"/>
  <c r="S28" i="14"/>
  <c r="T28" i="14"/>
  <c r="U28" i="14"/>
  <c r="V28" i="14"/>
  <c r="W28" i="14"/>
  <c r="X28" i="14"/>
  <c r="N28" i="14"/>
  <c r="Y28" i="14" s="1"/>
  <c r="M29" i="14"/>
  <c r="M31" i="14"/>
  <c r="M35" i="14"/>
  <c r="M28" i="14"/>
  <c r="B29" i="14"/>
  <c r="C29" i="14"/>
  <c r="D29" i="14"/>
  <c r="E29" i="14"/>
  <c r="F29" i="14"/>
  <c r="G29" i="14"/>
  <c r="H29" i="14"/>
  <c r="I29" i="14"/>
  <c r="J29" i="14"/>
  <c r="K29" i="14"/>
  <c r="L29" i="14"/>
  <c r="B30" i="14"/>
  <c r="M30" i="14" s="1"/>
  <c r="C30" i="14"/>
  <c r="D30" i="14"/>
  <c r="E30" i="14"/>
  <c r="F30" i="14"/>
  <c r="G30" i="14"/>
  <c r="H30" i="14"/>
  <c r="I30" i="14"/>
  <c r="J30" i="14"/>
  <c r="K30" i="14"/>
  <c r="L30" i="14"/>
  <c r="B31" i="14"/>
  <c r="C31" i="14"/>
  <c r="D31" i="14"/>
  <c r="E31" i="14"/>
  <c r="F31" i="14"/>
  <c r="G31" i="14"/>
  <c r="H31" i="14"/>
  <c r="I31" i="14"/>
  <c r="J31" i="14"/>
  <c r="K31" i="14"/>
  <c r="L31" i="14"/>
  <c r="B32" i="14"/>
  <c r="M32" i="14" s="1"/>
  <c r="C32" i="14"/>
  <c r="D32" i="14"/>
  <c r="E32" i="14"/>
  <c r="F32" i="14"/>
  <c r="G32" i="14"/>
  <c r="H32" i="14"/>
  <c r="I32" i="14"/>
  <c r="J32" i="14"/>
  <c r="K32" i="14"/>
  <c r="L32" i="14"/>
  <c r="B33" i="14"/>
  <c r="M33" i="14" s="1"/>
  <c r="C33" i="14"/>
  <c r="D33" i="14"/>
  <c r="E33" i="14"/>
  <c r="F33" i="14"/>
  <c r="G33" i="14"/>
  <c r="H33" i="14"/>
  <c r="I33" i="14"/>
  <c r="J33" i="14"/>
  <c r="K33" i="14"/>
  <c r="L33" i="14"/>
  <c r="B34" i="14"/>
  <c r="M34" i="14" s="1"/>
  <c r="C34" i="14"/>
  <c r="D34" i="14"/>
  <c r="E34" i="14"/>
  <c r="F34" i="14"/>
  <c r="G34" i="14"/>
  <c r="H34" i="14"/>
  <c r="I34" i="14"/>
  <c r="J34" i="14"/>
  <c r="K34" i="14"/>
  <c r="L34" i="14"/>
  <c r="B35" i="14"/>
  <c r="C35" i="14"/>
  <c r="D35" i="14"/>
  <c r="E35" i="14"/>
  <c r="F35" i="14"/>
  <c r="G35" i="14"/>
  <c r="H35" i="14"/>
  <c r="I35" i="14"/>
  <c r="J35" i="14"/>
  <c r="K35" i="14"/>
  <c r="L35" i="14"/>
  <c r="B36" i="14"/>
  <c r="M36" i="14" s="1"/>
  <c r="C36" i="14"/>
  <c r="D36" i="14"/>
  <c r="E36" i="14"/>
  <c r="F36" i="14"/>
  <c r="G36" i="14"/>
  <c r="H36" i="14"/>
  <c r="I36" i="14"/>
  <c r="J36" i="14"/>
  <c r="K36" i="14"/>
  <c r="L36" i="14"/>
  <c r="B37" i="14"/>
  <c r="M37" i="14" s="1"/>
  <c r="C37" i="14"/>
  <c r="D37" i="14"/>
  <c r="E37" i="14"/>
  <c r="F37" i="14"/>
  <c r="G37" i="14"/>
  <c r="H37" i="14"/>
  <c r="I37" i="14"/>
  <c r="J37" i="14"/>
  <c r="K37" i="14"/>
  <c r="L37" i="14"/>
  <c r="B38" i="14"/>
  <c r="M38" i="14" s="1"/>
  <c r="C38" i="14"/>
  <c r="D38" i="14"/>
  <c r="E38" i="14"/>
  <c r="F38" i="14"/>
  <c r="G38" i="14"/>
  <c r="H38" i="14"/>
  <c r="I38" i="14"/>
  <c r="J38" i="14"/>
  <c r="K38" i="14"/>
  <c r="L38" i="14"/>
  <c r="C28" i="14"/>
  <c r="D28" i="14"/>
  <c r="E28" i="14"/>
  <c r="F28" i="14"/>
  <c r="G28" i="14"/>
  <c r="H28" i="14"/>
  <c r="I28" i="14"/>
  <c r="J28" i="14"/>
  <c r="K28" i="14"/>
  <c r="L28" i="14"/>
  <c r="B28" i="14"/>
  <c r="AW19" i="14"/>
  <c r="AL9" i="14"/>
  <c r="AW9" i="14" s="1"/>
  <c r="AM9" i="14"/>
  <c r="AN9" i="14"/>
  <c r="AO9" i="14"/>
  <c r="AP9" i="14"/>
  <c r="AQ9" i="14"/>
  <c r="AR9" i="14"/>
  <c r="AS9" i="14"/>
  <c r="AT9" i="14"/>
  <c r="AU9" i="14"/>
  <c r="AV9" i="14"/>
  <c r="AL10" i="14"/>
  <c r="AW10" i="14" s="1"/>
  <c r="AM10" i="14"/>
  <c r="AN10" i="14"/>
  <c r="AO10" i="14"/>
  <c r="AP10" i="14"/>
  <c r="AQ10" i="14"/>
  <c r="AR10" i="14"/>
  <c r="AS10" i="14"/>
  <c r="AT10" i="14"/>
  <c r="AU10" i="14"/>
  <c r="AV10" i="14"/>
  <c r="AL11" i="14"/>
  <c r="AW11" i="14" s="1"/>
  <c r="AM11" i="14"/>
  <c r="AN11" i="14"/>
  <c r="AO11" i="14"/>
  <c r="AP11" i="14"/>
  <c r="AQ11" i="14"/>
  <c r="AR11" i="14"/>
  <c r="AS11" i="14"/>
  <c r="AT11" i="14"/>
  <c r="AU11" i="14"/>
  <c r="AV11" i="14"/>
  <c r="AL12" i="14"/>
  <c r="AW12" i="14" s="1"/>
  <c r="AM12" i="14"/>
  <c r="AN12" i="14"/>
  <c r="AO12" i="14"/>
  <c r="AP12" i="14"/>
  <c r="AQ12" i="14"/>
  <c r="AR12" i="14"/>
  <c r="AS12" i="14"/>
  <c r="AT12" i="14"/>
  <c r="AU12" i="14"/>
  <c r="AV12" i="14"/>
  <c r="AL13" i="14"/>
  <c r="AW13" i="14" s="1"/>
  <c r="AM13" i="14"/>
  <c r="AN13" i="14"/>
  <c r="AO13" i="14"/>
  <c r="AP13" i="14"/>
  <c r="AQ13" i="14"/>
  <c r="AR13" i="14"/>
  <c r="AS13" i="14"/>
  <c r="AT13" i="14"/>
  <c r="AU13" i="14"/>
  <c r="AV13" i="14"/>
  <c r="AL14" i="14"/>
  <c r="AW14" i="14" s="1"/>
  <c r="AM14" i="14"/>
  <c r="AN14" i="14"/>
  <c r="AO14" i="14"/>
  <c r="AP14" i="14"/>
  <c r="AQ14" i="14"/>
  <c r="AR14" i="14"/>
  <c r="AS14" i="14"/>
  <c r="AT14" i="14"/>
  <c r="AU14" i="14"/>
  <c r="AV14" i="14"/>
  <c r="AL15" i="14"/>
  <c r="AW15" i="14" s="1"/>
  <c r="AM15" i="14"/>
  <c r="AN15" i="14"/>
  <c r="AO15" i="14"/>
  <c r="AP15" i="14"/>
  <c r="AQ15" i="14"/>
  <c r="AR15" i="14"/>
  <c r="AS15" i="14"/>
  <c r="AT15" i="14"/>
  <c r="AU15" i="14"/>
  <c r="AV15" i="14"/>
  <c r="AL16" i="14"/>
  <c r="AW16" i="14" s="1"/>
  <c r="AM16" i="14"/>
  <c r="AN16" i="14"/>
  <c r="AO16" i="14"/>
  <c r="AP16" i="14"/>
  <c r="AQ16" i="14"/>
  <c r="AR16" i="14"/>
  <c r="AS16" i="14"/>
  <c r="AT16" i="14"/>
  <c r="AU16" i="14"/>
  <c r="AV16" i="14"/>
  <c r="AL17" i="14"/>
  <c r="AW17" i="14" s="1"/>
  <c r="AM17" i="14"/>
  <c r="AN17" i="14"/>
  <c r="AO17" i="14"/>
  <c r="AP17" i="14"/>
  <c r="AQ17" i="14"/>
  <c r="AR17" i="14"/>
  <c r="AS17" i="14"/>
  <c r="AT17" i="14"/>
  <c r="AU17" i="14"/>
  <c r="AV17" i="14"/>
  <c r="AL18" i="14"/>
  <c r="AW18" i="14" s="1"/>
  <c r="AM18" i="14"/>
  <c r="AN18" i="14"/>
  <c r="AO18" i="14"/>
  <c r="AP18" i="14"/>
  <c r="AQ18" i="14"/>
  <c r="AR18" i="14"/>
  <c r="AS18" i="14"/>
  <c r="AT18" i="14"/>
  <c r="AU18" i="14"/>
  <c r="AV18" i="14"/>
  <c r="AV8" i="14"/>
  <c r="AM8" i="14"/>
  <c r="AN8" i="14"/>
  <c r="AO8" i="14"/>
  <c r="AP8" i="14"/>
  <c r="AQ8" i="14"/>
  <c r="AR8" i="14"/>
  <c r="AS8" i="14"/>
  <c r="AT8" i="14"/>
  <c r="AU8" i="14"/>
  <c r="AL8" i="14"/>
  <c r="AW8" i="14" s="1"/>
  <c r="Z9" i="14"/>
  <c r="AK9" i="14" s="1"/>
  <c r="AA9" i="14"/>
  <c r="AB9" i="14"/>
  <c r="AC9" i="14"/>
  <c r="AD9" i="14"/>
  <c r="AE9" i="14"/>
  <c r="AF9" i="14"/>
  <c r="AG9" i="14"/>
  <c r="AH9" i="14"/>
  <c r="AI9" i="14"/>
  <c r="AJ9" i="14"/>
  <c r="Z10" i="14"/>
  <c r="AK10" i="14" s="1"/>
  <c r="AA10" i="14"/>
  <c r="AB10" i="14"/>
  <c r="AC10" i="14"/>
  <c r="AD10" i="14"/>
  <c r="AE10" i="14"/>
  <c r="AF10" i="14"/>
  <c r="AG10" i="14"/>
  <c r="AH10" i="14"/>
  <c r="AI10" i="14"/>
  <c r="AJ10" i="14"/>
  <c r="Z11" i="14"/>
  <c r="AK11" i="14" s="1"/>
  <c r="AA11" i="14"/>
  <c r="AB11" i="14"/>
  <c r="AC11" i="14"/>
  <c r="AD11" i="14"/>
  <c r="AE11" i="14"/>
  <c r="AF11" i="14"/>
  <c r="AG11" i="14"/>
  <c r="AH11" i="14"/>
  <c r="AI11" i="14"/>
  <c r="AJ11" i="14"/>
  <c r="Z12" i="14"/>
  <c r="AK12" i="14" s="1"/>
  <c r="AA12" i="14"/>
  <c r="AB12" i="14"/>
  <c r="AC12" i="14"/>
  <c r="AD12" i="14"/>
  <c r="AE12" i="14"/>
  <c r="AF12" i="14"/>
  <c r="AG12" i="14"/>
  <c r="AH12" i="14"/>
  <c r="AI12" i="14"/>
  <c r="AJ12" i="14"/>
  <c r="Z13" i="14"/>
  <c r="AK13" i="14" s="1"/>
  <c r="AA13" i="14"/>
  <c r="AB13" i="14"/>
  <c r="AC13" i="14"/>
  <c r="AD13" i="14"/>
  <c r="AE13" i="14"/>
  <c r="AF13" i="14"/>
  <c r="AG13" i="14"/>
  <c r="AH13" i="14"/>
  <c r="AI13" i="14"/>
  <c r="AJ13" i="14"/>
  <c r="Z14" i="14"/>
  <c r="AK14" i="14" s="1"/>
  <c r="AA14" i="14"/>
  <c r="AB14" i="14"/>
  <c r="AC14" i="14"/>
  <c r="AD14" i="14"/>
  <c r="AE14" i="14"/>
  <c r="AF14" i="14"/>
  <c r="AG14" i="14"/>
  <c r="AH14" i="14"/>
  <c r="AI14" i="14"/>
  <c r="AJ14" i="14"/>
  <c r="Z15" i="14"/>
  <c r="AK15" i="14" s="1"/>
  <c r="AA15" i="14"/>
  <c r="AB15" i="14"/>
  <c r="AC15" i="14"/>
  <c r="AD15" i="14"/>
  <c r="AE15" i="14"/>
  <c r="AF15" i="14"/>
  <c r="AG15" i="14"/>
  <c r="AH15" i="14"/>
  <c r="AI15" i="14"/>
  <c r="AJ15" i="14"/>
  <c r="Z16" i="14"/>
  <c r="AK16" i="14" s="1"/>
  <c r="AA16" i="14"/>
  <c r="AB16" i="14"/>
  <c r="AC16" i="14"/>
  <c r="AD16" i="14"/>
  <c r="AE16" i="14"/>
  <c r="AF16" i="14"/>
  <c r="AG16" i="14"/>
  <c r="AH16" i="14"/>
  <c r="AI16" i="14"/>
  <c r="AJ16" i="14"/>
  <c r="Z17" i="14"/>
  <c r="AK17" i="14" s="1"/>
  <c r="AA17" i="14"/>
  <c r="AB17" i="14"/>
  <c r="AC17" i="14"/>
  <c r="AD17" i="14"/>
  <c r="AE17" i="14"/>
  <c r="AF17" i="14"/>
  <c r="AG17" i="14"/>
  <c r="AH17" i="14"/>
  <c r="AI17" i="14"/>
  <c r="AJ17" i="14"/>
  <c r="Z18" i="14"/>
  <c r="AK18" i="14" s="1"/>
  <c r="AA18" i="14"/>
  <c r="AB18" i="14"/>
  <c r="AC18" i="14"/>
  <c r="AD18" i="14"/>
  <c r="AE18" i="14"/>
  <c r="AF18" i="14"/>
  <c r="AG18" i="14"/>
  <c r="AH18" i="14"/>
  <c r="AI18" i="14"/>
  <c r="AJ18" i="14"/>
  <c r="AA8" i="14"/>
  <c r="AB8" i="14"/>
  <c r="AC8" i="14"/>
  <c r="AD8" i="14"/>
  <c r="AE8" i="14"/>
  <c r="AF8" i="14"/>
  <c r="AG8" i="14"/>
  <c r="AH8" i="14"/>
  <c r="AI8" i="14"/>
  <c r="AJ8" i="14"/>
  <c r="Z8" i="14"/>
  <c r="AK8" i="14" s="1"/>
  <c r="Y10" i="14"/>
  <c r="Y14" i="14"/>
  <c r="Y18" i="14"/>
  <c r="V9" i="14"/>
  <c r="W9" i="14"/>
  <c r="X9" i="14"/>
  <c r="V10" i="14"/>
  <c r="W10" i="14"/>
  <c r="X10" i="14"/>
  <c r="V11" i="14"/>
  <c r="W11" i="14"/>
  <c r="X11" i="14"/>
  <c r="V12" i="14"/>
  <c r="W12" i="14"/>
  <c r="X12" i="14"/>
  <c r="V13" i="14"/>
  <c r="W13" i="14"/>
  <c r="X13" i="14"/>
  <c r="V14" i="14"/>
  <c r="W14" i="14"/>
  <c r="X14" i="14"/>
  <c r="V15" i="14"/>
  <c r="W15" i="14"/>
  <c r="X15" i="14"/>
  <c r="V16" i="14"/>
  <c r="W16" i="14"/>
  <c r="X16" i="14"/>
  <c r="V17" i="14"/>
  <c r="W17" i="14"/>
  <c r="X17" i="14"/>
  <c r="V18" i="14"/>
  <c r="W18" i="14"/>
  <c r="X18" i="14"/>
  <c r="X8" i="14"/>
  <c r="T9" i="14"/>
  <c r="U9" i="14"/>
  <c r="T10" i="14"/>
  <c r="U10" i="14"/>
  <c r="T11" i="14"/>
  <c r="U11" i="14"/>
  <c r="T12" i="14"/>
  <c r="U12" i="14"/>
  <c r="T13" i="14"/>
  <c r="U13" i="14"/>
  <c r="T14" i="14"/>
  <c r="U14" i="14"/>
  <c r="T15" i="14"/>
  <c r="U15" i="14"/>
  <c r="T16" i="14"/>
  <c r="U16" i="14"/>
  <c r="T17" i="14"/>
  <c r="U17" i="14"/>
  <c r="T18" i="14"/>
  <c r="U18" i="14"/>
  <c r="U8" i="14"/>
  <c r="V8" i="14"/>
  <c r="W8" i="14"/>
  <c r="N9" i="14"/>
  <c r="Y9" i="14" s="1"/>
  <c r="O9" i="14"/>
  <c r="P9" i="14"/>
  <c r="Q9" i="14"/>
  <c r="R9" i="14"/>
  <c r="S9" i="14"/>
  <c r="N10" i="14"/>
  <c r="O10" i="14"/>
  <c r="P10" i="14"/>
  <c r="Q10" i="14"/>
  <c r="R10" i="14"/>
  <c r="S10" i="14"/>
  <c r="N11" i="14"/>
  <c r="Y11" i="14" s="1"/>
  <c r="O11" i="14"/>
  <c r="P11" i="14"/>
  <c r="Q11" i="14"/>
  <c r="R11" i="14"/>
  <c r="S11" i="14"/>
  <c r="N12" i="14"/>
  <c r="Y12" i="14" s="1"/>
  <c r="O12" i="14"/>
  <c r="P12" i="14"/>
  <c r="Q12" i="14"/>
  <c r="R12" i="14"/>
  <c r="S12" i="14"/>
  <c r="N13" i="14"/>
  <c r="Y13" i="14" s="1"/>
  <c r="O13" i="14"/>
  <c r="P13" i="14"/>
  <c r="Q13" i="14"/>
  <c r="R13" i="14"/>
  <c r="S13" i="14"/>
  <c r="N14" i="14"/>
  <c r="O14" i="14"/>
  <c r="P14" i="14"/>
  <c r="Q14" i="14"/>
  <c r="R14" i="14"/>
  <c r="S14" i="14"/>
  <c r="N15" i="14"/>
  <c r="Y15" i="14" s="1"/>
  <c r="O15" i="14"/>
  <c r="P15" i="14"/>
  <c r="Q15" i="14"/>
  <c r="R15" i="14"/>
  <c r="S15" i="14"/>
  <c r="N16" i="14"/>
  <c r="Y16" i="14" s="1"/>
  <c r="O16" i="14"/>
  <c r="P16" i="14"/>
  <c r="Q16" i="14"/>
  <c r="R16" i="14"/>
  <c r="S16" i="14"/>
  <c r="N17" i="14"/>
  <c r="Y17" i="14" s="1"/>
  <c r="O17" i="14"/>
  <c r="P17" i="14"/>
  <c r="Q17" i="14"/>
  <c r="R17" i="14"/>
  <c r="S17" i="14"/>
  <c r="N18" i="14"/>
  <c r="O18" i="14"/>
  <c r="P18" i="14"/>
  <c r="Q18" i="14"/>
  <c r="R18" i="14"/>
  <c r="S18" i="14"/>
  <c r="O8" i="14"/>
  <c r="P8" i="14"/>
  <c r="Q8" i="14"/>
  <c r="R8" i="14"/>
  <c r="S8" i="14"/>
  <c r="T8" i="14"/>
  <c r="N8" i="14"/>
  <c r="Y8" i="14" s="1"/>
  <c r="M10" i="14"/>
  <c r="M14" i="14"/>
  <c r="M18" i="14"/>
  <c r="M8" i="14"/>
  <c r="M9" i="14"/>
  <c r="B9" i="14"/>
  <c r="C9" i="14"/>
  <c r="D9" i="14"/>
  <c r="E9" i="14"/>
  <c r="F9" i="14"/>
  <c r="G9" i="14"/>
  <c r="H9" i="14"/>
  <c r="I9" i="14"/>
  <c r="J9" i="14"/>
  <c r="K9" i="14"/>
  <c r="L9" i="14"/>
  <c r="B10" i="14"/>
  <c r="C10" i="14"/>
  <c r="D10" i="14"/>
  <c r="E10" i="14"/>
  <c r="F10" i="14"/>
  <c r="G10" i="14"/>
  <c r="H10" i="14"/>
  <c r="I10" i="14"/>
  <c r="J10" i="14"/>
  <c r="K10" i="14"/>
  <c r="L10" i="14"/>
  <c r="B11" i="14"/>
  <c r="M11" i="14" s="1"/>
  <c r="C11" i="14"/>
  <c r="D11" i="14"/>
  <c r="E11" i="14"/>
  <c r="F11" i="14"/>
  <c r="G11" i="14"/>
  <c r="H11" i="14"/>
  <c r="I11" i="14"/>
  <c r="J11" i="14"/>
  <c r="K11" i="14"/>
  <c r="L11" i="14"/>
  <c r="B12" i="14"/>
  <c r="M12" i="14" s="1"/>
  <c r="C12" i="14"/>
  <c r="D12" i="14"/>
  <c r="E12" i="14"/>
  <c r="F12" i="14"/>
  <c r="G12" i="14"/>
  <c r="H12" i="14"/>
  <c r="I12" i="14"/>
  <c r="J12" i="14"/>
  <c r="K12" i="14"/>
  <c r="L12" i="14"/>
  <c r="B13" i="14"/>
  <c r="M13" i="14" s="1"/>
  <c r="C13" i="14"/>
  <c r="D13" i="14"/>
  <c r="E13" i="14"/>
  <c r="F13" i="14"/>
  <c r="G13" i="14"/>
  <c r="H13" i="14"/>
  <c r="I13" i="14"/>
  <c r="J13" i="14"/>
  <c r="K13" i="14"/>
  <c r="L13" i="14"/>
  <c r="B14" i="14"/>
  <c r="C14" i="14"/>
  <c r="D14" i="14"/>
  <c r="E14" i="14"/>
  <c r="F14" i="14"/>
  <c r="G14" i="14"/>
  <c r="H14" i="14"/>
  <c r="I14" i="14"/>
  <c r="J14" i="14"/>
  <c r="K14" i="14"/>
  <c r="L14" i="14"/>
  <c r="B15" i="14"/>
  <c r="M15" i="14" s="1"/>
  <c r="C15" i="14"/>
  <c r="D15" i="14"/>
  <c r="E15" i="14"/>
  <c r="F15" i="14"/>
  <c r="G15" i="14"/>
  <c r="H15" i="14"/>
  <c r="I15" i="14"/>
  <c r="J15" i="14"/>
  <c r="K15" i="14"/>
  <c r="L15" i="14"/>
  <c r="B16" i="14"/>
  <c r="M16" i="14" s="1"/>
  <c r="C16" i="14"/>
  <c r="D16" i="14"/>
  <c r="E16" i="14"/>
  <c r="F16" i="14"/>
  <c r="G16" i="14"/>
  <c r="H16" i="14"/>
  <c r="I16" i="14"/>
  <c r="J16" i="14"/>
  <c r="K16" i="14"/>
  <c r="L16" i="14"/>
  <c r="B17" i="14"/>
  <c r="M17" i="14" s="1"/>
  <c r="C17" i="14"/>
  <c r="D17" i="14"/>
  <c r="E17" i="14"/>
  <c r="F17" i="14"/>
  <c r="G17" i="14"/>
  <c r="H17" i="14"/>
  <c r="I17" i="14"/>
  <c r="J17" i="14"/>
  <c r="K17" i="14"/>
  <c r="L17" i="14"/>
  <c r="B18" i="14"/>
  <c r="C18" i="14"/>
  <c r="D18" i="14"/>
  <c r="E18" i="14"/>
  <c r="F18" i="14"/>
  <c r="G18" i="14"/>
  <c r="H18" i="14"/>
  <c r="I18" i="14"/>
  <c r="J18" i="14"/>
  <c r="K18" i="14"/>
  <c r="L18" i="14"/>
  <c r="C8" i="14"/>
  <c r="D8" i="14"/>
  <c r="E8" i="14"/>
  <c r="F8" i="14"/>
  <c r="G8" i="14"/>
  <c r="H8" i="14"/>
  <c r="I8" i="14"/>
  <c r="J8" i="14"/>
  <c r="K8" i="14"/>
  <c r="L8" i="14"/>
  <c r="B8" i="14"/>
  <c r="Z7" i="9" l="1"/>
  <c r="S9" i="9"/>
  <c r="X9" i="9"/>
  <c r="S7" i="9"/>
  <c r="T7" i="9"/>
  <c r="U7" i="9"/>
  <c r="V7" i="9"/>
  <c r="W7" i="9"/>
  <c r="X7" i="9"/>
  <c r="Y7" i="9"/>
  <c r="AA7" i="9"/>
  <c r="AB7" i="9"/>
  <c r="AC7" i="9"/>
  <c r="AD7" i="9"/>
  <c r="AE7" i="9"/>
  <c r="AF7" i="9"/>
  <c r="T134" i="15" s="1"/>
  <c r="AG7" i="9"/>
  <c r="U134" i="15" s="1"/>
  <c r="AH7" i="9"/>
  <c r="V134" i="15" s="1"/>
  <c r="AI7" i="9"/>
  <c r="W134" i="15" s="1"/>
  <c r="AJ7" i="9"/>
  <c r="X134" i="15" s="1"/>
  <c r="AK7" i="9"/>
  <c r="AL7" i="9"/>
  <c r="AM7" i="9"/>
  <c r="AN7" i="9"/>
  <c r="AO7" i="9"/>
  <c r="AP7" i="9"/>
  <c r="AQ7" i="9"/>
  <c r="AR7" i="9"/>
  <c r="AS7" i="9"/>
  <c r="AT7" i="9"/>
  <c r="R7" i="9"/>
  <c r="Q7" i="9"/>
  <c r="J5" i="12"/>
  <c r="CV79" i="12"/>
  <c r="CW79" i="12"/>
  <c r="CX79" i="12"/>
  <c r="CY79" i="12"/>
  <c r="CZ79" i="12"/>
  <c r="DA79" i="12"/>
  <c r="DB79" i="12"/>
  <c r="DC79" i="12"/>
  <c r="DD79" i="12"/>
  <c r="DE79" i="12"/>
  <c r="DF79" i="12"/>
  <c r="DG79" i="12"/>
  <c r="DH79" i="12"/>
  <c r="DI79" i="12"/>
  <c r="DJ79" i="12"/>
  <c r="DK79" i="12"/>
  <c r="DL79" i="12"/>
  <c r="DM79" i="12"/>
  <c r="DN79" i="12"/>
  <c r="DO79" i="12"/>
  <c r="DP79" i="12"/>
  <c r="DQ79" i="12"/>
  <c r="DR79" i="12"/>
  <c r="DS79" i="12"/>
  <c r="DT79" i="12"/>
  <c r="DU79" i="12"/>
  <c r="DV79" i="12"/>
  <c r="DW79" i="12"/>
  <c r="DX79" i="12"/>
  <c r="DY79" i="12"/>
  <c r="DZ79" i="12"/>
  <c r="CU49" i="12"/>
  <c r="CV49" i="12"/>
  <c r="CW49" i="12"/>
  <c r="CX49" i="12"/>
  <c r="CY49" i="12"/>
  <c r="CZ49" i="12"/>
  <c r="DA49" i="12"/>
  <c r="DB49" i="12"/>
  <c r="DC49" i="12"/>
  <c r="DD49" i="12"/>
  <c r="DE49" i="12"/>
  <c r="DF49" i="12"/>
  <c r="DG49" i="12"/>
  <c r="DH49" i="12"/>
  <c r="DI49" i="12"/>
  <c r="DJ49" i="12"/>
  <c r="DK49" i="12"/>
  <c r="DL49" i="12"/>
  <c r="DM49" i="12"/>
  <c r="DN49" i="12"/>
  <c r="DO49" i="12"/>
  <c r="DP49" i="12"/>
  <c r="DQ49" i="12"/>
  <c r="DR49" i="12"/>
  <c r="DS49" i="12"/>
  <c r="DT49" i="12"/>
  <c r="DU49" i="12"/>
  <c r="DV49" i="12"/>
  <c r="DW49" i="12"/>
  <c r="DX49" i="12"/>
  <c r="DY49" i="12"/>
  <c r="CU50" i="12"/>
  <c r="CV50" i="12"/>
  <c r="CW50" i="12"/>
  <c r="CX50" i="12"/>
  <c r="CY50" i="12"/>
  <c r="CZ50" i="12"/>
  <c r="DA50" i="12"/>
  <c r="DB50" i="12"/>
  <c r="DC50" i="12"/>
  <c r="DD50" i="12"/>
  <c r="DE50" i="12"/>
  <c r="DF50" i="12"/>
  <c r="DG50" i="12"/>
  <c r="DH50" i="12"/>
  <c r="DI50" i="12"/>
  <c r="DJ50" i="12"/>
  <c r="DK50" i="12"/>
  <c r="DL50" i="12"/>
  <c r="DM50" i="12"/>
  <c r="DN50" i="12"/>
  <c r="DO50" i="12"/>
  <c r="DP50" i="12"/>
  <c r="DQ50" i="12"/>
  <c r="DR50" i="12"/>
  <c r="DS50" i="12"/>
  <c r="DT50" i="12"/>
  <c r="DU50" i="12"/>
  <c r="DV50" i="12"/>
  <c r="DW50" i="12"/>
  <c r="DX50" i="12"/>
  <c r="DY50" i="12"/>
  <c r="CU51" i="12"/>
  <c r="CV51" i="12"/>
  <c r="CW51" i="12"/>
  <c r="CX51" i="12"/>
  <c r="CY51" i="12"/>
  <c r="CZ51" i="12"/>
  <c r="DA51" i="12"/>
  <c r="DB51" i="12"/>
  <c r="DC51" i="12"/>
  <c r="DD51" i="12"/>
  <c r="DE51" i="12"/>
  <c r="DF51" i="12"/>
  <c r="DG51" i="12"/>
  <c r="DH51" i="12"/>
  <c r="DI51" i="12"/>
  <c r="DJ51" i="12"/>
  <c r="DK51" i="12"/>
  <c r="DL51" i="12"/>
  <c r="DM51" i="12"/>
  <c r="DN51" i="12"/>
  <c r="DO51" i="12"/>
  <c r="DP51" i="12"/>
  <c r="DQ51" i="12"/>
  <c r="DR51" i="12"/>
  <c r="DS51" i="12"/>
  <c r="DT51" i="12"/>
  <c r="DU51" i="12"/>
  <c r="DV51" i="12"/>
  <c r="DW51" i="12"/>
  <c r="DX51" i="12"/>
  <c r="DY51" i="12"/>
  <c r="CU52" i="12"/>
  <c r="CV52" i="12"/>
  <c r="CW52" i="12"/>
  <c r="CX52" i="12"/>
  <c r="CY52" i="12"/>
  <c r="CZ52" i="12"/>
  <c r="DA52" i="12"/>
  <c r="DB52" i="12"/>
  <c r="DC52" i="12"/>
  <c r="DD52" i="12"/>
  <c r="DE52" i="12"/>
  <c r="DF52" i="12"/>
  <c r="DG52" i="12"/>
  <c r="DH52" i="12"/>
  <c r="DI52" i="12"/>
  <c r="DJ52" i="12"/>
  <c r="DK52" i="12"/>
  <c r="DL52" i="12"/>
  <c r="DM52" i="12"/>
  <c r="DN52" i="12"/>
  <c r="DO52" i="12"/>
  <c r="DP52" i="12"/>
  <c r="DQ52" i="12"/>
  <c r="DR52" i="12"/>
  <c r="DS52" i="12"/>
  <c r="DT52" i="12"/>
  <c r="DU52" i="12"/>
  <c r="DV52" i="12"/>
  <c r="DW52" i="12"/>
  <c r="DX52" i="12"/>
  <c r="DY52" i="12"/>
  <c r="CU53" i="12"/>
  <c r="CV53" i="12"/>
  <c r="CW53" i="12"/>
  <c r="CX53" i="12"/>
  <c r="CY53" i="12"/>
  <c r="CZ53" i="12"/>
  <c r="DA53" i="12"/>
  <c r="DB53" i="12"/>
  <c r="DC53" i="12"/>
  <c r="DD53" i="12"/>
  <c r="DE53" i="12"/>
  <c r="DF53" i="12"/>
  <c r="DG53" i="12"/>
  <c r="DH53" i="12"/>
  <c r="DI53" i="12"/>
  <c r="DJ53" i="12"/>
  <c r="DK53" i="12"/>
  <c r="DL53" i="12"/>
  <c r="DM53" i="12"/>
  <c r="DN53" i="12"/>
  <c r="DO53" i="12"/>
  <c r="DP53" i="12"/>
  <c r="DQ53" i="12"/>
  <c r="DR53" i="12"/>
  <c r="DS53" i="12"/>
  <c r="DT53" i="12"/>
  <c r="DU53" i="12"/>
  <c r="DV53" i="12"/>
  <c r="DW53" i="12"/>
  <c r="DX53" i="12"/>
  <c r="DY53" i="12"/>
  <c r="CU54" i="12"/>
  <c r="CV54" i="12"/>
  <c r="CW54" i="12"/>
  <c r="CX54" i="12"/>
  <c r="CY54" i="12"/>
  <c r="CZ54" i="12"/>
  <c r="DA54" i="12"/>
  <c r="DB54" i="12"/>
  <c r="DC54" i="12"/>
  <c r="DD54" i="12"/>
  <c r="DE54" i="12"/>
  <c r="DF54" i="12"/>
  <c r="DG54" i="12"/>
  <c r="DH54" i="12"/>
  <c r="DI54" i="12"/>
  <c r="DJ54" i="12"/>
  <c r="DK54" i="12"/>
  <c r="DL54" i="12"/>
  <c r="DM54" i="12"/>
  <c r="DN54" i="12"/>
  <c r="DO54" i="12"/>
  <c r="DP54" i="12"/>
  <c r="DQ54" i="12"/>
  <c r="DR54" i="12"/>
  <c r="DS54" i="12"/>
  <c r="DT54" i="12"/>
  <c r="DU54" i="12"/>
  <c r="DV54" i="12"/>
  <c r="DW54" i="12"/>
  <c r="DX54" i="12"/>
  <c r="DY54" i="12"/>
  <c r="CU55" i="12"/>
  <c r="CV55" i="12"/>
  <c r="CW55" i="12"/>
  <c r="CX55" i="12"/>
  <c r="CY55" i="12"/>
  <c r="CZ55" i="12"/>
  <c r="DA55" i="12"/>
  <c r="DB55" i="12"/>
  <c r="DC55" i="12"/>
  <c r="DD55" i="12"/>
  <c r="DE55" i="12"/>
  <c r="DF55" i="12"/>
  <c r="DG55" i="12"/>
  <c r="DH55" i="12"/>
  <c r="DI55" i="12"/>
  <c r="DJ55" i="12"/>
  <c r="DK55" i="12"/>
  <c r="DL55" i="12"/>
  <c r="DM55" i="12"/>
  <c r="DN55" i="12"/>
  <c r="DO55" i="12"/>
  <c r="DP55" i="12"/>
  <c r="DQ55" i="12"/>
  <c r="DR55" i="12"/>
  <c r="DS55" i="12"/>
  <c r="DT55" i="12"/>
  <c r="DU55" i="12"/>
  <c r="DV55" i="12"/>
  <c r="DW55" i="12"/>
  <c r="DX55" i="12"/>
  <c r="DY55" i="12"/>
  <c r="CU56" i="12"/>
  <c r="CV56" i="12"/>
  <c r="CW56" i="12"/>
  <c r="CX56" i="12"/>
  <c r="CY56" i="12"/>
  <c r="CZ56" i="12"/>
  <c r="DA56" i="12"/>
  <c r="DB56" i="12"/>
  <c r="DC56" i="12"/>
  <c r="DD56" i="12"/>
  <c r="DE56" i="12"/>
  <c r="DF56" i="12"/>
  <c r="DG56" i="12"/>
  <c r="DH56" i="12"/>
  <c r="DI56" i="12"/>
  <c r="DJ56" i="12"/>
  <c r="DK56" i="12"/>
  <c r="DL56" i="12"/>
  <c r="DM56" i="12"/>
  <c r="DN56" i="12"/>
  <c r="DO56" i="12"/>
  <c r="DP56" i="12"/>
  <c r="DQ56" i="12"/>
  <c r="DR56" i="12"/>
  <c r="DS56" i="12"/>
  <c r="DT56" i="12"/>
  <c r="DU56" i="12"/>
  <c r="DV56" i="12"/>
  <c r="DW56" i="12"/>
  <c r="DX56" i="12"/>
  <c r="DY56" i="12"/>
  <c r="CU57" i="12"/>
  <c r="CV57" i="12"/>
  <c r="CW57" i="12"/>
  <c r="CX57" i="12"/>
  <c r="CY57" i="12"/>
  <c r="CZ57" i="12"/>
  <c r="DA57" i="12"/>
  <c r="DB57" i="12"/>
  <c r="DC57" i="12"/>
  <c r="DD57" i="12"/>
  <c r="DE57" i="12"/>
  <c r="DF57" i="12"/>
  <c r="DG57" i="12"/>
  <c r="DH57" i="12"/>
  <c r="DI57" i="12"/>
  <c r="DJ57" i="12"/>
  <c r="DK57" i="12"/>
  <c r="DL57" i="12"/>
  <c r="DM57" i="12"/>
  <c r="DN57" i="12"/>
  <c r="DO57" i="12"/>
  <c r="DP57" i="12"/>
  <c r="DQ57" i="12"/>
  <c r="DR57" i="12"/>
  <c r="DS57" i="12"/>
  <c r="DT57" i="12"/>
  <c r="DU57" i="12"/>
  <c r="DV57" i="12"/>
  <c r="DW57" i="12"/>
  <c r="DX57" i="12"/>
  <c r="DY57" i="12"/>
  <c r="CU58" i="12"/>
  <c r="CV58" i="12"/>
  <c r="CW58" i="12"/>
  <c r="CX58" i="12"/>
  <c r="CY58" i="12"/>
  <c r="CZ58" i="12"/>
  <c r="DA58" i="12"/>
  <c r="DB58" i="12"/>
  <c r="DC58" i="12"/>
  <c r="DD58" i="12"/>
  <c r="DE58" i="12"/>
  <c r="DF58" i="12"/>
  <c r="DG58" i="12"/>
  <c r="DH58" i="12"/>
  <c r="DI58" i="12"/>
  <c r="DJ58" i="12"/>
  <c r="DK58" i="12"/>
  <c r="DL58" i="12"/>
  <c r="DM58" i="12"/>
  <c r="DN58" i="12"/>
  <c r="DO58" i="12"/>
  <c r="DP58" i="12"/>
  <c r="DQ58" i="12"/>
  <c r="DR58" i="12"/>
  <c r="DS58" i="12"/>
  <c r="DT58" i="12"/>
  <c r="DU58" i="12"/>
  <c r="DV58" i="12"/>
  <c r="DW58" i="12"/>
  <c r="DX58" i="12"/>
  <c r="DY58" i="12"/>
  <c r="CU59" i="12"/>
  <c r="CV59" i="12"/>
  <c r="CW59" i="12"/>
  <c r="CX59" i="12"/>
  <c r="CY59" i="12"/>
  <c r="CZ59" i="12"/>
  <c r="DA59" i="12"/>
  <c r="DB59" i="12"/>
  <c r="DC59" i="12"/>
  <c r="DD59" i="12"/>
  <c r="DE59" i="12"/>
  <c r="DF59" i="12"/>
  <c r="DG59" i="12"/>
  <c r="DH59" i="12"/>
  <c r="DI59" i="12"/>
  <c r="DJ59" i="12"/>
  <c r="DK59" i="12"/>
  <c r="DL59" i="12"/>
  <c r="DM59" i="12"/>
  <c r="DN59" i="12"/>
  <c r="DO59" i="12"/>
  <c r="DP59" i="12"/>
  <c r="DQ59" i="12"/>
  <c r="DR59" i="12"/>
  <c r="DS59" i="12"/>
  <c r="DT59" i="12"/>
  <c r="DU59" i="12"/>
  <c r="DV59" i="12"/>
  <c r="DW59" i="12"/>
  <c r="DX59" i="12"/>
  <c r="DY59" i="12"/>
  <c r="CU60" i="12"/>
  <c r="CV60" i="12"/>
  <c r="CW60" i="12"/>
  <c r="CX60" i="12"/>
  <c r="CY60" i="12"/>
  <c r="CZ60" i="12"/>
  <c r="DA60" i="12"/>
  <c r="DB60" i="12"/>
  <c r="DC60" i="12"/>
  <c r="DD60" i="12"/>
  <c r="DE60" i="12"/>
  <c r="DF60" i="12"/>
  <c r="DG60" i="12"/>
  <c r="DH60" i="12"/>
  <c r="DI60" i="12"/>
  <c r="DJ60" i="12"/>
  <c r="DK60" i="12"/>
  <c r="DL60" i="12"/>
  <c r="DM60" i="12"/>
  <c r="DN60" i="12"/>
  <c r="DO60" i="12"/>
  <c r="DP60" i="12"/>
  <c r="DQ60" i="12"/>
  <c r="DR60" i="12"/>
  <c r="DS60" i="12"/>
  <c r="DT60" i="12"/>
  <c r="DU60" i="12"/>
  <c r="DV60" i="12"/>
  <c r="DW60" i="12"/>
  <c r="DX60" i="12"/>
  <c r="DY60" i="12"/>
  <c r="CU61" i="12"/>
  <c r="CV61" i="12"/>
  <c r="CW61" i="12"/>
  <c r="CX61" i="12"/>
  <c r="CY61" i="12"/>
  <c r="CZ61" i="12"/>
  <c r="DA61" i="12"/>
  <c r="DB61" i="12"/>
  <c r="DC61" i="12"/>
  <c r="DD61" i="12"/>
  <c r="DE61" i="12"/>
  <c r="DF61" i="12"/>
  <c r="DG61" i="12"/>
  <c r="DH61" i="12"/>
  <c r="DI61" i="12"/>
  <c r="DJ61" i="12"/>
  <c r="DK61" i="12"/>
  <c r="DL61" i="12"/>
  <c r="DM61" i="12"/>
  <c r="DN61" i="12"/>
  <c r="DO61" i="12"/>
  <c r="DP61" i="12"/>
  <c r="DQ61" i="12"/>
  <c r="DR61" i="12"/>
  <c r="DS61" i="12"/>
  <c r="DT61" i="12"/>
  <c r="DU61" i="12"/>
  <c r="DV61" i="12"/>
  <c r="DW61" i="12"/>
  <c r="DX61" i="12"/>
  <c r="DY61" i="12"/>
  <c r="CU62" i="12"/>
  <c r="CV62" i="12"/>
  <c r="CW62" i="12"/>
  <c r="CX62" i="12"/>
  <c r="CY62" i="12"/>
  <c r="CZ62" i="12"/>
  <c r="DA62" i="12"/>
  <c r="DB62" i="12"/>
  <c r="DC62" i="12"/>
  <c r="DD62" i="12"/>
  <c r="DE62" i="12"/>
  <c r="DF62" i="12"/>
  <c r="DG62" i="12"/>
  <c r="DH62" i="12"/>
  <c r="DI62" i="12"/>
  <c r="DJ62" i="12"/>
  <c r="DK62" i="12"/>
  <c r="DL62" i="12"/>
  <c r="DM62" i="12"/>
  <c r="DN62" i="12"/>
  <c r="DO62" i="12"/>
  <c r="DP62" i="12"/>
  <c r="DQ62" i="12"/>
  <c r="DR62" i="12"/>
  <c r="DS62" i="12"/>
  <c r="DT62" i="12"/>
  <c r="DU62" i="12"/>
  <c r="DV62" i="12"/>
  <c r="DW62" i="12"/>
  <c r="DX62" i="12"/>
  <c r="DY62" i="12"/>
  <c r="CU63" i="12"/>
  <c r="CV63" i="12"/>
  <c r="CW63" i="12"/>
  <c r="CX63" i="12"/>
  <c r="CY63" i="12"/>
  <c r="CZ63" i="12"/>
  <c r="DA63" i="12"/>
  <c r="DB63" i="12"/>
  <c r="DC63" i="12"/>
  <c r="DD63" i="12"/>
  <c r="DE63" i="12"/>
  <c r="DF63" i="12"/>
  <c r="DG63" i="12"/>
  <c r="DH63" i="12"/>
  <c r="DI63" i="12"/>
  <c r="DJ63" i="12"/>
  <c r="DK63" i="12"/>
  <c r="DL63" i="12"/>
  <c r="DM63" i="12"/>
  <c r="DN63" i="12"/>
  <c r="DO63" i="12"/>
  <c r="DP63" i="12"/>
  <c r="DQ63" i="12"/>
  <c r="DR63" i="12"/>
  <c r="DS63" i="12"/>
  <c r="DT63" i="12"/>
  <c r="DU63" i="12"/>
  <c r="DV63" i="12"/>
  <c r="DW63" i="12"/>
  <c r="DX63" i="12"/>
  <c r="DY63" i="12"/>
  <c r="CU64" i="12"/>
  <c r="CV64" i="12"/>
  <c r="CW64" i="12"/>
  <c r="CX64" i="12"/>
  <c r="CY64" i="12"/>
  <c r="CZ64" i="12"/>
  <c r="DA64" i="12"/>
  <c r="DB64" i="12"/>
  <c r="DC64" i="12"/>
  <c r="DD64" i="12"/>
  <c r="DE64" i="12"/>
  <c r="DF64" i="12"/>
  <c r="DG64" i="12"/>
  <c r="DH64" i="12"/>
  <c r="DI64" i="12"/>
  <c r="DJ64" i="12"/>
  <c r="DK64" i="12"/>
  <c r="DL64" i="12"/>
  <c r="DM64" i="12"/>
  <c r="DN64" i="12"/>
  <c r="DO64" i="12"/>
  <c r="DP64" i="12"/>
  <c r="DQ64" i="12"/>
  <c r="DR64" i="12"/>
  <c r="DS64" i="12"/>
  <c r="DT64" i="12"/>
  <c r="DU64" i="12"/>
  <c r="DV64" i="12"/>
  <c r="DW64" i="12"/>
  <c r="DX64" i="12"/>
  <c r="DY64" i="12"/>
  <c r="CU65" i="12"/>
  <c r="CV65" i="12"/>
  <c r="CW65" i="12"/>
  <c r="CX65" i="12"/>
  <c r="CY65" i="12"/>
  <c r="CZ65" i="12"/>
  <c r="DA65" i="12"/>
  <c r="DB65" i="12"/>
  <c r="DC65" i="12"/>
  <c r="DD65" i="12"/>
  <c r="DE65" i="12"/>
  <c r="DF65" i="12"/>
  <c r="DG65" i="12"/>
  <c r="DH65" i="12"/>
  <c r="DI65" i="12"/>
  <c r="DJ65" i="12"/>
  <c r="DK65" i="12"/>
  <c r="DL65" i="12"/>
  <c r="DM65" i="12"/>
  <c r="DN65" i="12"/>
  <c r="DO65" i="12"/>
  <c r="DP65" i="12"/>
  <c r="DQ65" i="12"/>
  <c r="DR65" i="12"/>
  <c r="DS65" i="12"/>
  <c r="DT65" i="12"/>
  <c r="DU65" i="12"/>
  <c r="DV65" i="12"/>
  <c r="DW65" i="12"/>
  <c r="DX65" i="12"/>
  <c r="DY65" i="12"/>
  <c r="CU66" i="12"/>
  <c r="CV66" i="12"/>
  <c r="CW66" i="12"/>
  <c r="CX66" i="12"/>
  <c r="CY66" i="12"/>
  <c r="CZ66" i="12"/>
  <c r="DA66" i="12"/>
  <c r="DB66" i="12"/>
  <c r="DC66" i="12"/>
  <c r="DD66" i="12"/>
  <c r="DE66" i="12"/>
  <c r="DF66" i="12"/>
  <c r="DG66" i="12"/>
  <c r="DH66" i="12"/>
  <c r="DI66" i="12"/>
  <c r="DJ66" i="12"/>
  <c r="DK66" i="12"/>
  <c r="DL66" i="12"/>
  <c r="DM66" i="12"/>
  <c r="DN66" i="12"/>
  <c r="DO66" i="12"/>
  <c r="DP66" i="12"/>
  <c r="DQ66" i="12"/>
  <c r="DR66" i="12"/>
  <c r="DS66" i="12"/>
  <c r="DT66" i="12"/>
  <c r="DU66" i="12"/>
  <c r="DV66" i="12"/>
  <c r="DW66" i="12"/>
  <c r="DX66" i="12"/>
  <c r="DY66" i="12"/>
  <c r="CU67" i="12"/>
  <c r="CV67" i="12"/>
  <c r="CW67" i="12"/>
  <c r="CX67" i="12"/>
  <c r="CY67" i="12"/>
  <c r="CZ67" i="12"/>
  <c r="DA67" i="12"/>
  <c r="DB67" i="12"/>
  <c r="DC67" i="12"/>
  <c r="DD67" i="12"/>
  <c r="DE67" i="12"/>
  <c r="DF67" i="12"/>
  <c r="DG67" i="12"/>
  <c r="DH67" i="12"/>
  <c r="DI67" i="12"/>
  <c r="DJ67" i="12"/>
  <c r="DK67" i="12"/>
  <c r="DL67" i="12"/>
  <c r="DM67" i="12"/>
  <c r="DN67" i="12"/>
  <c r="DO67" i="12"/>
  <c r="DP67" i="12"/>
  <c r="DQ67" i="12"/>
  <c r="DR67" i="12"/>
  <c r="DS67" i="12"/>
  <c r="DT67" i="12"/>
  <c r="DU67" i="12"/>
  <c r="DV67" i="12"/>
  <c r="DW67" i="12"/>
  <c r="DX67" i="12"/>
  <c r="DY67" i="12"/>
  <c r="CU68" i="12"/>
  <c r="CV68" i="12"/>
  <c r="CW68" i="12"/>
  <c r="CX68" i="12"/>
  <c r="CY68" i="12"/>
  <c r="CZ68" i="12"/>
  <c r="DA68" i="12"/>
  <c r="DB68" i="12"/>
  <c r="DC68" i="12"/>
  <c r="DD68" i="12"/>
  <c r="DE68" i="12"/>
  <c r="DF68" i="12"/>
  <c r="DG68" i="12"/>
  <c r="DH68" i="12"/>
  <c r="DI68" i="12"/>
  <c r="DJ68" i="12"/>
  <c r="DK68" i="12"/>
  <c r="DL68" i="12"/>
  <c r="DM68" i="12"/>
  <c r="DN68" i="12"/>
  <c r="DO68" i="12"/>
  <c r="DP68" i="12"/>
  <c r="DQ68" i="12"/>
  <c r="DR68" i="12"/>
  <c r="DS68" i="12"/>
  <c r="DT68" i="12"/>
  <c r="DU68" i="12"/>
  <c r="DV68" i="12"/>
  <c r="DW68" i="12"/>
  <c r="DX68" i="12"/>
  <c r="DY68" i="12"/>
  <c r="CU69" i="12"/>
  <c r="CV69" i="12"/>
  <c r="CW69" i="12"/>
  <c r="CX69" i="12"/>
  <c r="CY69" i="12"/>
  <c r="CZ69" i="12"/>
  <c r="DA69" i="12"/>
  <c r="DB69" i="12"/>
  <c r="DC69" i="12"/>
  <c r="DD69" i="12"/>
  <c r="DE69" i="12"/>
  <c r="DF69" i="12"/>
  <c r="DG69" i="12"/>
  <c r="DH69" i="12"/>
  <c r="DI69" i="12"/>
  <c r="DJ69" i="12"/>
  <c r="DK69" i="12"/>
  <c r="DL69" i="12"/>
  <c r="DM69" i="12"/>
  <c r="DN69" i="12"/>
  <c r="DO69" i="12"/>
  <c r="DP69" i="12"/>
  <c r="DQ69" i="12"/>
  <c r="DR69" i="12"/>
  <c r="DS69" i="12"/>
  <c r="DT69" i="12"/>
  <c r="DU69" i="12"/>
  <c r="DV69" i="12"/>
  <c r="DW69" i="12"/>
  <c r="DX69" i="12"/>
  <c r="DY69" i="12"/>
  <c r="CU70" i="12"/>
  <c r="CV70" i="12"/>
  <c r="CW70" i="12"/>
  <c r="CX70" i="12"/>
  <c r="CY70" i="12"/>
  <c r="CZ70" i="12"/>
  <c r="DA70" i="12"/>
  <c r="DB70" i="12"/>
  <c r="DC70" i="12"/>
  <c r="DD70" i="12"/>
  <c r="DE70" i="12"/>
  <c r="DF70" i="12"/>
  <c r="DG70" i="12"/>
  <c r="DH70" i="12"/>
  <c r="DI70" i="12"/>
  <c r="DJ70" i="12"/>
  <c r="DK70" i="12"/>
  <c r="DL70" i="12"/>
  <c r="DM70" i="12"/>
  <c r="DN70" i="12"/>
  <c r="DO70" i="12"/>
  <c r="DP70" i="12"/>
  <c r="DQ70" i="12"/>
  <c r="DR70" i="12"/>
  <c r="DS70" i="12"/>
  <c r="DT70" i="12"/>
  <c r="DU70" i="12"/>
  <c r="DV70" i="12"/>
  <c r="DW70" i="12"/>
  <c r="DX70" i="12"/>
  <c r="DY70" i="12"/>
  <c r="CU71" i="12"/>
  <c r="CV71" i="12"/>
  <c r="CW71" i="12"/>
  <c r="CX71" i="12"/>
  <c r="CY71" i="12"/>
  <c r="CZ71" i="12"/>
  <c r="DA71" i="12"/>
  <c r="DB71" i="12"/>
  <c r="DC71" i="12"/>
  <c r="DD71" i="12"/>
  <c r="DE71" i="12"/>
  <c r="DF71" i="12"/>
  <c r="DG71" i="12"/>
  <c r="DH71" i="12"/>
  <c r="DI71" i="12"/>
  <c r="DJ71" i="12"/>
  <c r="DK71" i="12"/>
  <c r="DL71" i="12"/>
  <c r="DM71" i="12"/>
  <c r="DN71" i="12"/>
  <c r="DO71" i="12"/>
  <c r="DP71" i="12"/>
  <c r="DQ71" i="12"/>
  <c r="DR71" i="12"/>
  <c r="DS71" i="12"/>
  <c r="DT71" i="12"/>
  <c r="DU71" i="12"/>
  <c r="DV71" i="12"/>
  <c r="DW71" i="12"/>
  <c r="DX71" i="12"/>
  <c r="DY71" i="12"/>
  <c r="CU72" i="12"/>
  <c r="CV72" i="12"/>
  <c r="CW72" i="12"/>
  <c r="CX72" i="12"/>
  <c r="CY72" i="12"/>
  <c r="CZ72" i="12"/>
  <c r="DA72" i="12"/>
  <c r="DB72" i="12"/>
  <c r="DC72" i="12"/>
  <c r="DD72" i="12"/>
  <c r="DE72" i="12"/>
  <c r="DF72" i="12"/>
  <c r="DG72" i="12"/>
  <c r="DH72" i="12"/>
  <c r="DI72" i="12"/>
  <c r="DJ72" i="12"/>
  <c r="DK72" i="12"/>
  <c r="DL72" i="12"/>
  <c r="DM72" i="12"/>
  <c r="DN72" i="12"/>
  <c r="DO72" i="12"/>
  <c r="DP72" i="12"/>
  <c r="DQ72" i="12"/>
  <c r="DR72" i="12"/>
  <c r="DS72" i="12"/>
  <c r="DT72" i="12"/>
  <c r="DU72" i="12"/>
  <c r="DV72" i="12"/>
  <c r="DW72" i="12"/>
  <c r="DX72" i="12"/>
  <c r="DY72" i="12"/>
  <c r="CU73" i="12"/>
  <c r="CV73" i="12"/>
  <c r="CW73" i="12"/>
  <c r="CX73" i="12"/>
  <c r="CY73" i="12"/>
  <c r="CZ73" i="12"/>
  <c r="DA73" i="12"/>
  <c r="DB73" i="12"/>
  <c r="DC73" i="12"/>
  <c r="DD73" i="12"/>
  <c r="DE73" i="12"/>
  <c r="DF73" i="12"/>
  <c r="DG73" i="12"/>
  <c r="DH73" i="12"/>
  <c r="DI73" i="12"/>
  <c r="DJ73" i="12"/>
  <c r="DK73" i="12"/>
  <c r="DL73" i="12"/>
  <c r="DM73" i="12"/>
  <c r="DN73" i="12"/>
  <c r="DO73" i="12"/>
  <c r="DP73" i="12"/>
  <c r="DQ73" i="12"/>
  <c r="DR73" i="12"/>
  <c r="DS73" i="12"/>
  <c r="DT73" i="12"/>
  <c r="DU73" i="12"/>
  <c r="DV73" i="12"/>
  <c r="DW73" i="12"/>
  <c r="DX73" i="12"/>
  <c r="DY73" i="12"/>
  <c r="CU74" i="12"/>
  <c r="CV74" i="12"/>
  <c r="CW74" i="12"/>
  <c r="CX74" i="12"/>
  <c r="CY74" i="12"/>
  <c r="CZ74" i="12"/>
  <c r="DA74" i="12"/>
  <c r="DB74" i="12"/>
  <c r="DC74" i="12"/>
  <c r="DD74" i="12"/>
  <c r="DE74" i="12"/>
  <c r="DF74" i="12"/>
  <c r="DG74" i="12"/>
  <c r="DH74" i="12"/>
  <c r="DI74" i="12"/>
  <c r="DJ74" i="12"/>
  <c r="DK74" i="12"/>
  <c r="DL74" i="12"/>
  <c r="DM74" i="12"/>
  <c r="DN74" i="12"/>
  <c r="DO74" i="12"/>
  <c r="DP74" i="12"/>
  <c r="DQ74" i="12"/>
  <c r="DR74" i="12"/>
  <c r="DS74" i="12"/>
  <c r="DT74" i="12"/>
  <c r="DU74" i="12"/>
  <c r="DV74" i="12"/>
  <c r="DW74" i="12"/>
  <c r="DX74" i="12"/>
  <c r="DY74" i="12"/>
  <c r="CU75" i="12"/>
  <c r="CV75" i="12"/>
  <c r="CW75" i="12"/>
  <c r="CX75" i="12"/>
  <c r="CY75" i="12"/>
  <c r="CZ75" i="12"/>
  <c r="DA75" i="12"/>
  <c r="DB75" i="12"/>
  <c r="DC75" i="12"/>
  <c r="DD75" i="12"/>
  <c r="DE75" i="12"/>
  <c r="DF75" i="12"/>
  <c r="DG75" i="12"/>
  <c r="DH75" i="12"/>
  <c r="DI75" i="12"/>
  <c r="DJ75" i="12"/>
  <c r="DK75" i="12"/>
  <c r="DL75" i="12"/>
  <c r="DM75" i="12"/>
  <c r="DN75" i="12"/>
  <c r="DO75" i="12"/>
  <c r="DP75" i="12"/>
  <c r="DQ75" i="12"/>
  <c r="DR75" i="12"/>
  <c r="DS75" i="12"/>
  <c r="DT75" i="12"/>
  <c r="DU75" i="12"/>
  <c r="DV75" i="12"/>
  <c r="DW75" i="12"/>
  <c r="DX75" i="12"/>
  <c r="DY75" i="12"/>
  <c r="CU76" i="12"/>
  <c r="CV76" i="12"/>
  <c r="CW76" i="12"/>
  <c r="CX76" i="12"/>
  <c r="CY76" i="12"/>
  <c r="CZ76" i="12"/>
  <c r="DA76" i="12"/>
  <c r="DB76" i="12"/>
  <c r="DC76" i="12"/>
  <c r="DD76" i="12"/>
  <c r="DE76" i="12"/>
  <c r="DF76" i="12"/>
  <c r="DG76" i="12"/>
  <c r="DH76" i="12"/>
  <c r="DI76" i="12"/>
  <c r="DJ76" i="12"/>
  <c r="DK76" i="12"/>
  <c r="DL76" i="12"/>
  <c r="DM76" i="12"/>
  <c r="DN76" i="12"/>
  <c r="DO76" i="12"/>
  <c r="DP76" i="12"/>
  <c r="DQ76" i="12"/>
  <c r="DR76" i="12"/>
  <c r="DS76" i="12"/>
  <c r="DT76" i="12"/>
  <c r="DU76" i="12"/>
  <c r="DV76" i="12"/>
  <c r="DW76" i="12"/>
  <c r="DX76" i="12"/>
  <c r="DY76" i="12"/>
  <c r="CU77" i="12"/>
  <c r="CV77" i="12"/>
  <c r="CW77" i="12"/>
  <c r="CX77" i="12"/>
  <c r="CY77" i="12"/>
  <c r="CZ77" i="12"/>
  <c r="DA77" i="12"/>
  <c r="DB77" i="12"/>
  <c r="DC77" i="12"/>
  <c r="DD77" i="12"/>
  <c r="DE77" i="12"/>
  <c r="DF77" i="12"/>
  <c r="DG77" i="12"/>
  <c r="DH77" i="12"/>
  <c r="DI77" i="12"/>
  <c r="DJ77" i="12"/>
  <c r="DK77" i="12"/>
  <c r="DL77" i="12"/>
  <c r="DM77" i="12"/>
  <c r="DN77" i="12"/>
  <c r="DO77" i="12"/>
  <c r="DP77" i="12"/>
  <c r="DQ77" i="12"/>
  <c r="DR77" i="12"/>
  <c r="DS77" i="12"/>
  <c r="DT77" i="12"/>
  <c r="DU77" i="12"/>
  <c r="DV77" i="12"/>
  <c r="DW77" i="12"/>
  <c r="DX77" i="12"/>
  <c r="DY77" i="12"/>
  <c r="CU78" i="12"/>
  <c r="CV78" i="12"/>
  <c r="CW78" i="12"/>
  <c r="CX78" i="12"/>
  <c r="CY78" i="12"/>
  <c r="CZ78" i="12"/>
  <c r="DA78" i="12"/>
  <c r="DB78" i="12"/>
  <c r="DC78" i="12"/>
  <c r="DD78" i="12"/>
  <c r="DE78" i="12"/>
  <c r="DF78" i="12"/>
  <c r="DG78" i="12"/>
  <c r="DH78" i="12"/>
  <c r="DI78" i="12"/>
  <c r="DJ78" i="12"/>
  <c r="DK78" i="12"/>
  <c r="DL78" i="12"/>
  <c r="DM78" i="12"/>
  <c r="DN78" i="12"/>
  <c r="DO78" i="12"/>
  <c r="DP78" i="12"/>
  <c r="DQ78" i="12"/>
  <c r="DR78" i="12"/>
  <c r="DS78" i="12"/>
  <c r="DT78" i="12"/>
  <c r="DU78" i="12"/>
  <c r="DV78" i="12"/>
  <c r="DW78" i="12"/>
  <c r="DX78" i="12"/>
  <c r="DY78" i="12"/>
  <c r="CV48" i="12"/>
  <c r="CW48" i="12"/>
  <c r="CX48" i="12"/>
  <c r="CY48" i="12"/>
  <c r="CZ48" i="12"/>
  <c r="DA48" i="12"/>
  <c r="DB48" i="12"/>
  <c r="DC48" i="12"/>
  <c r="DD48" i="12"/>
  <c r="DE48" i="12"/>
  <c r="DF48" i="12"/>
  <c r="DG48" i="12"/>
  <c r="DH48" i="12"/>
  <c r="DI48" i="12"/>
  <c r="DJ48" i="12"/>
  <c r="DK48" i="12"/>
  <c r="DL48" i="12"/>
  <c r="DM48" i="12"/>
  <c r="DN48" i="12"/>
  <c r="DO48" i="12"/>
  <c r="DP48" i="12"/>
  <c r="DQ48" i="12"/>
  <c r="DR48" i="12"/>
  <c r="DS48" i="12"/>
  <c r="DT48" i="12"/>
  <c r="DU48" i="12"/>
  <c r="DV48" i="12"/>
  <c r="DW48" i="12"/>
  <c r="DX48" i="12"/>
  <c r="DY48" i="12"/>
  <c r="CU79" i="12"/>
  <c r="CU48" i="12"/>
  <c r="BP79" i="12"/>
  <c r="BQ79" i="12"/>
  <c r="BR79" i="12"/>
  <c r="BS79" i="12"/>
  <c r="BT79" i="12"/>
  <c r="BU79" i="12"/>
  <c r="BV79" i="12"/>
  <c r="BW79" i="12"/>
  <c r="BX79" i="12"/>
  <c r="BY79" i="12"/>
  <c r="BZ79" i="12"/>
  <c r="CA79" i="12"/>
  <c r="CB79" i="12"/>
  <c r="CC79" i="12"/>
  <c r="CD79" i="12"/>
  <c r="CE79" i="12"/>
  <c r="CF79" i="12"/>
  <c r="CG79" i="12"/>
  <c r="CH79" i="12"/>
  <c r="CI79" i="12"/>
  <c r="CJ79" i="12"/>
  <c r="CK79" i="12"/>
  <c r="CL79" i="12"/>
  <c r="CM79" i="12"/>
  <c r="CN79" i="12"/>
  <c r="CO79" i="12"/>
  <c r="CP79" i="12"/>
  <c r="CQ79" i="12"/>
  <c r="CR79" i="12"/>
  <c r="CS79" i="12"/>
  <c r="CT79" i="12"/>
  <c r="BO49" i="12"/>
  <c r="BP49" i="12"/>
  <c r="BQ49" i="12"/>
  <c r="BR49" i="12"/>
  <c r="BS49" i="12"/>
  <c r="BT49" i="12"/>
  <c r="BU49" i="12"/>
  <c r="BV49" i="12"/>
  <c r="BW49" i="12"/>
  <c r="BX49" i="12"/>
  <c r="BY49" i="12"/>
  <c r="BZ49" i="12"/>
  <c r="CA49" i="12"/>
  <c r="CB49" i="12"/>
  <c r="CC49" i="12"/>
  <c r="CD49" i="12"/>
  <c r="CE49" i="12"/>
  <c r="CF49" i="12"/>
  <c r="CG49" i="12"/>
  <c r="CH49" i="12"/>
  <c r="CI49" i="12"/>
  <c r="CJ49" i="12"/>
  <c r="CK49" i="12"/>
  <c r="CL49" i="12"/>
  <c r="CM49" i="12"/>
  <c r="CN49" i="12"/>
  <c r="CO49" i="12"/>
  <c r="CP49" i="12"/>
  <c r="CQ49" i="12"/>
  <c r="CR49" i="12"/>
  <c r="CS49" i="12"/>
  <c r="BO50" i="12"/>
  <c r="BP50" i="12"/>
  <c r="BQ50" i="12"/>
  <c r="BR50" i="12"/>
  <c r="BS50" i="12"/>
  <c r="BT50" i="12"/>
  <c r="BU50" i="12"/>
  <c r="BV50" i="12"/>
  <c r="BW50" i="12"/>
  <c r="BX50" i="12"/>
  <c r="BY50" i="12"/>
  <c r="BZ50" i="12"/>
  <c r="CA50" i="12"/>
  <c r="CB50" i="12"/>
  <c r="CC50" i="12"/>
  <c r="CD50" i="12"/>
  <c r="CE50" i="12"/>
  <c r="CF50" i="12"/>
  <c r="CG50" i="12"/>
  <c r="CH50" i="12"/>
  <c r="CI50" i="12"/>
  <c r="CJ50" i="12"/>
  <c r="CK50" i="12"/>
  <c r="CL50" i="12"/>
  <c r="CM50" i="12"/>
  <c r="CN50" i="12"/>
  <c r="CO50" i="12"/>
  <c r="CP50" i="12"/>
  <c r="CQ50" i="12"/>
  <c r="CR50" i="12"/>
  <c r="CS50" i="12"/>
  <c r="BO51" i="12"/>
  <c r="BP51" i="12"/>
  <c r="BQ51" i="12"/>
  <c r="BR51" i="12"/>
  <c r="BS51" i="12"/>
  <c r="BT51" i="12"/>
  <c r="BU51" i="12"/>
  <c r="BV51" i="12"/>
  <c r="BW51" i="12"/>
  <c r="BX51" i="12"/>
  <c r="BY51" i="12"/>
  <c r="BZ51" i="12"/>
  <c r="CA51" i="12"/>
  <c r="CB51" i="12"/>
  <c r="CC51" i="12"/>
  <c r="CD51" i="12"/>
  <c r="CE51" i="12"/>
  <c r="CF51" i="12"/>
  <c r="CG51" i="12"/>
  <c r="CH51" i="12"/>
  <c r="CI51" i="12"/>
  <c r="CJ51" i="12"/>
  <c r="CK51" i="12"/>
  <c r="CL51" i="12"/>
  <c r="CM51" i="12"/>
  <c r="CN51" i="12"/>
  <c r="CO51" i="12"/>
  <c r="CP51" i="12"/>
  <c r="CQ51" i="12"/>
  <c r="CR51" i="12"/>
  <c r="CS51" i="12"/>
  <c r="BO52" i="12"/>
  <c r="BP52" i="12"/>
  <c r="BQ52" i="12"/>
  <c r="BR52" i="12"/>
  <c r="BS52" i="12"/>
  <c r="BT52" i="12"/>
  <c r="BU52" i="12"/>
  <c r="BV52" i="12"/>
  <c r="BW52" i="12"/>
  <c r="BX52" i="12"/>
  <c r="BY52" i="12"/>
  <c r="BZ52" i="12"/>
  <c r="CA52" i="12"/>
  <c r="CB52" i="12"/>
  <c r="CC52" i="12"/>
  <c r="CD52" i="12"/>
  <c r="CE52" i="12"/>
  <c r="CF52" i="12"/>
  <c r="CG52" i="12"/>
  <c r="CH52" i="12"/>
  <c r="CI52" i="12"/>
  <c r="CJ52" i="12"/>
  <c r="CK52" i="12"/>
  <c r="CL52" i="12"/>
  <c r="CM52" i="12"/>
  <c r="CN52" i="12"/>
  <c r="CO52" i="12"/>
  <c r="CP52" i="12"/>
  <c r="CQ52" i="12"/>
  <c r="CR52" i="12"/>
  <c r="CS52" i="12"/>
  <c r="BO53" i="12"/>
  <c r="BP53" i="12"/>
  <c r="BQ53" i="12"/>
  <c r="BR53" i="12"/>
  <c r="BS53" i="12"/>
  <c r="BT53" i="12"/>
  <c r="BU53" i="12"/>
  <c r="BV53" i="12"/>
  <c r="BW53" i="12"/>
  <c r="BX53" i="12"/>
  <c r="BY53" i="12"/>
  <c r="BZ53" i="12"/>
  <c r="CA53" i="12"/>
  <c r="CB53" i="12"/>
  <c r="CC53" i="12"/>
  <c r="CD53" i="12"/>
  <c r="CE53" i="12"/>
  <c r="CF53" i="12"/>
  <c r="CG53" i="12"/>
  <c r="CH53" i="12"/>
  <c r="CI53" i="12"/>
  <c r="CJ53" i="12"/>
  <c r="CK53" i="12"/>
  <c r="CL53" i="12"/>
  <c r="CM53" i="12"/>
  <c r="CN53" i="12"/>
  <c r="CO53" i="12"/>
  <c r="CP53" i="12"/>
  <c r="CQ53" i="12"/>
  <c r="CR53" i="12"/>
  <c r="CS53" i="12"/>
  <c r="BO54" i="12"/>
  <c r="BP54" i="12"/>
  <c r="BQ54" i="12"/>
  <c r="BR54" i="12"/>
  <c r="BS54" i="12"/>
  <c r="BT54" i="12"/>
  <c r="BU54" i="12"/>
  <c r="BV54" i="12"/>
  <c r="BW54" i="12"/>
  <c r="BX54" i="12"/>
  <c r="BY54" i="12"/>
  <c r="BZ54" i="12"/>
  <c r="CA54" i="12"/>
  <c r="CB54" i="12"/>
  <c r="CC54" i="12"/>
  <c r="CD54" i="12"/>
  <c r="CE54" i="12"/>
  <c r="CF54" i="12"/>
  <c r="CG54" i="12"/>
  <c r="CH54" i="12"/>
  <c r="CI54" i="12"/>
  <c r="CJ54" i="12"/>
  <c r="CK54" i="12"/>
  <c r="CL54" i="12"/>
  <c r="CM54" i="12"/>
  <c r="CN54" i="12"/>
  <c r="CO54" i="12"/>
  <c r="CP54" i="12"/>
  <c r="CQ54" i="12"/>
  <c r="CR54" i="12"/>
  <c r="CS54" i="12"/>
  <c r="BO55" i="12"/>
  <c r="BP55" i="12"/>
  <c r="BQ55" i="12"/>
  <c r="BR55" i="12"/>
  <c r="BS55" i="12"/>
  <c r="BT55" i="12"/>
  <c r="BU55" i="12"/>
  <c r="BV55" i="12"/>
  <c r="BW55" i="12"/>
  <c r="BX55" i="12"/>
  <c r="BY55" i="12"/>
  <c r="BZ55" i="12"/>
  <c r="CA55" i="12"/>
  <c r="CB55" i="12"/>
  <c r="CC55" i="12"/>
  <c r="CD55" i="12"/>
  <c r="CE55" i="12"/>
  <c r="CF55" i="12"/>
  <c r="CG55" i="12"/>
  <c r="CH55" i="12"/>
  <c r="CI55" i="12"/>
  <c r="CJ55" i="12"/>
  <c r="CK55" i="12"/>
  <c r="CL55" i="12"/>
  <c r="CM55" i="12"/>
  <c r="CN55" i="12"/>
  <c r="CO55" i="12"/>
  <c r="CP55" i="12"/>
  <c r="CQ55" i="12"/>
  <c r="CR55" i="12"/>
  <c r="CS55" i="12"/>
  <c r="BO56" i="12"/>
  <c r="BP56" i="12"/>
  <c r="BQ56" i="12"/>
  <c r="BR56" i="12"/>
  <c r="BS56" i="12"/>
  <c r="BT56" i="12"/>
  <c r="BU56" i="12"/>
  <c r="BV56" i="12"/>
  <c r="BW56" i="12"/>
  <c r="BX56" i="12"/>
  <c r="BY56" i="12"/>
  <c r="BZ56" i="12"/>
  <c r="CA56" i="12"/>
  <c r="CB56" i="12"/>
  <c r="CC56" i="12"/>
  <c r="CD56" i="12"/>
  <c r="CE56" i="12"/>
  <c r="CF56" i="12"/>
  <c r="CG56" i="12"/>
  <c r="CH56" i="12"/>
  <c r="CI56" i="12"/>
  <c r="CJ56" i="12"/>
  <c r="CK56" i="12"/>
  <c r="CL56" i="12"/>
  <c r="CM56" i="12"/>
  <c r="CN56" i="12"/>
  <c r="CO56" i="12"/>
  <c r="CP56" i="12"/>
  <c r="CQ56" i="12"/>
  <c r="CR56" i="12"/>
  <c r="CS56" i="12"/>
  <c r="BO57" i="12"/>
  <c r="BP57" i="12"/>
  <c r="BQ57" i="12"/>
  <c r="BR57" i="12"/>
  <c r="BS57" i="12"/>
  <c r="BT57" i="12"/>
  <c r="BU57" i="12"/>
  <c r="BV57" i="12"/>
  <c r="BW57" i="12"/>
  <c r="BX57" i="12"/>
  <c r="BY57" i="12"/>
  <c r="BZ57" i="12"/>
  <c r="CA57" i="12"/>
  <c r="CB57" i="12"/>
  <c r="CC57" i="12"/>
  <c r="CD57" i="12"/>
  <c r="CE57" i="12"/>
  <c r="CF57" i="12"/>
  <c r="CG57" i="12"/>
  <c r="CH57" i="12"/>
  <c r="CI57" i="12"/>
  <c r="CJ57" i="12"/>
  <c r="CK57" i="12"/>
  <c r="CL57" i="12"/>
  <c r="CM57" i="12"/>
  <c r="CN57" i="12"/>
  <c r="CO57" i="12"/>
  <c r="CP57" i="12"/>
  <c r="CQ57" i="12"/>
  <c r="CR57" i="12"/>
  <c r="CS57" i="12"/>
  <c r="BO58" i="12"/>
  <c r="BP58" i="12"/>
  <c r="BQ58" i="12"/>
  <c r="BR58" i="12"/>
  <c r="BS58" i="12"/>
  <c r="BT58" i="12"/>
  <c r="BU58" i="12"/>
  <c r="BV58" i="12"/>
  <c r="BW58" i="12"/>
  <c r="BX58" i="12"/>
  <c r="BY58" i="12"/>
  <c r="BZ58" i="12"/>
  <c r="CA58" i="12"/>
  <c r="CB58" i="12"/>
  <c r="CC58" i="12"/>
  <c r="CD58" i="12"/>
  <c r="CE58" i="12"/>
  <c r="CF58" i="12"/>
  <c r="CG58" i="12"/>
  <c r="CH58" i="12"/>
  <c r="CI58" i="12"/>
  <c r="CJ58" i="12"/>
  <c r="CK58" i="12"/>
  <c r="CL58" i="12"/>
  <c r="CM58" i="12"/>
  <c r="CN58" i="12"/>
  <c r="CO58" i="12"/>
  <c r="CP58" i="12"/>
  <c r="CQ58" i="12"/>
  <c r="CR58" i="12"/>
  <c r="CS58" i="12"/>
  <c r="BO59" i="12"/>
  <c r="BP59" i="12"/>
  <c r="BQ59" i="12"/>
  <c r="BR59" i="12"/>
  <c r="BS59" i="12"/>
  <c r="BT59" i="12"/>
  <c r="BU59" i="12"/>
  <c r="BV59" i="12"/>
  <c r="BW59" i="12"/>
  <c r="BX59" i="12"/>
  <c r="BY59" i="12"/>
  <c r="BZ59" i="12"/>
  <c r="CA59" i="12"/>
  <c r="CB59" i="12"/>
  <c r="CC59" i="12"/>
  <c r="CD59" i="12"/>
  <c r="CE59" i="12"/>
  <c r="CF59" i="12"/>
  <c r="CG59" i="12"/>
  <c r="CH59" i="12"/>
  <c r="CI59" i="12"/>
  <c r="CJ59" i="12"/>
  <c r="CK59" i="12"/>
  <c r="CL59" i="12"/>
  <c r="CM59" i="12"/>
  <c r="CN59" i="12"/>
  <c r="CO59" i="12"/>
  <c r="CP59" i="12"/>
  <c r="CQ59" i="12"/>
  <c r="CR59" i="12"/>
  <c r="CS59" i="12"/>
  <c r="BO60" i="12"/>
  <c r="BP60" i="12"/>
  <c r="BQ60" i="12"/>
  <c r="BR60" i="12"/>
  <c r="BS60" i="12"/>
  <c r="BT60" i="12"/>
  <c r="BU60" i="12"/>
  <c r="BV60" i="12"/>
  <c r="BW60" i="12"/>
  <c r="BX60" i="12"/>
  <c r="BY60" i="12"/>
  <c r="BZ60" i="12"/>
  <c r="CA60" i="12"/>
  <c r="CB60" i="12"/>
  <c r="CC60" i="12"/>
  <c r="CD60" i="12"/>
  <c r="CE60" i="12"/>
  <c r="CF60" i="12"/>
  <c r="CG60" i="12"/>
  <c r="CH60" i="12"/>
  <c r="CI60" i="12"/>
  <c r="CJ60" i="12"/>
  <c r="CK60" i="12"/>
  <c r="CL60" i="12"/>
  <c r="CM60" i="12"/>
  <c r="CN60" i="12"/>
  <c r="CO60" i="12"/>
  <c r="CP60" i="12"/>
  <c r="CQ60" i="12"/>
  <c r="CR60" i="12"/>
  <c r="CS60" i="12"/>
  <c r="BO61" i="12"/>
  <c r="BP61" i="12"/>
  <c r="BQ61" i="12"/>
  <c r="BR61" i="12"/>
  <c r="BS61" i="12"/>
  <c r="BT61" i="12"/>
  <c r="BU61" i="12"/>
  <c r="BV61" i="12"/>
  <c r="BW61" i="12"/>
  <c r="BX61" i="12"/>
  <c r="BY61" i="12"/>
  <c r="BZ61" i="12"/>
  <c r="CA61" i="12"/>
  <c r="CB61" i="12"/>
  <c r="CC61" i="12"/>
  <c r="CD61" i="12"/>
  <c r="CE61" i="12"/>
  <c r="CF61" i="12"/>
  <c r="CG61" i="12"/>
  <c r="CH61" i="12"/>
  <c r="CI61" i="12"/>
  <c r="CJ61" i="12"/>
  <c r="CK61" i="12"/>
  <c r="CL61" i="12"/>
  <c r="CM61" i="12"/>
  <c r="CN61" i="12"/>
  <c r="CO61" i="12"/>
  <c r="CP61" i="12"/>
  <c r="CQ61" i="12"/>
  <c r="CR61" i="12"/>
  <c r="CS61" i="12"/>
  <c r="BO62" i="12"/>
  <c r="BP62" i="12"/>
  <c r="BQ62" i="12"/>
  <c r="BR62" i="12"/>
  <c r="BS62" i="12"/>
  <c r="BT62" i="12"/>
  <c r="BU62" i="12"/>
  <c r="BV62" i="12"/>
  <c r="BW62" i="12"/>
  <c r="BX62" i="12"/>
  <c r="BY62" i="12"/>
  <c r="BZ62" i="12"/>
  <c r="CA62" i="12"/>
  <c r="CB62" i="12"/>
  <c r="CC62" i="12"/>
  <c r="CD62" i="12"/>
  <c r="CE62" i="12"/>
  <c r="CF62" i="12"/>
  <c r="CG62" i="12"/>
  <c r="CH62" i="12"/>
  <c r="CI62" i="12"/>
  <c r="CJ62" i="12"/>
  <c r="CK62" i="12"/>
  <c r="CL62" i="12"/>
  <c r="CM62" i="12"/>
  <c r="CN62" i="12"/>
  <c r="CO62" i="12"/>
  <c r="CP62" i="12"/>
  <c r="CQ62" i="12"/>
  <c r="CR62" i="12"/>
  <c r="CS62" i="12"/>
  <c r="BO63" i="12"/>
  <c r="BP63" i="12"/>
  <c r="BQ63" i="12"/>
  <c r="BR63" i="12"/>
  <c r="BS63" i="12"/>
  <c r="BT63" i="12"/>
  <c r="BU63" i="12"/>
  <c r="BV63" i="12"/>
  <c r="BW63" i="12"/>
  <c r="BX63" i="12"/>
  <c r="BY63" i="12"/>
  <c r="BZ63" i="12"/>
  <c r="CA63" i="12"/>
  <c r="CB63" i="12"/>
  <c r="CC63" i="12"/>
  <c r="CD63" i="12"/>
  <c r="CE63" i="12"/>
  <c r="CF63" i="12"/>
  <c r="CG63" i="12"/>
  <c r="CH63" i="12"/>
  <c r="CI63" i="12"/>
  <c r="CJ63" i="12"/>
  <c r="CK63" i="12"/>
  <c r="CL63" i="12"/>
  <c r="CM63" i="12"/>
  <c r="CN63" i="12"/>
  <c r="CO63" i="12"/>
  <c r="CP63" i="12"/>
  <c r="CQ63" i="12"/>
  <c r="CR63" i="12"/>
  <c r="CS63" i="12"/>
  <c r="BO64" i="12"/>
  <c r="BP64" i="12"/>
  <c r="BQ64" i="12"/>
  <c r="BR64" i="12"/>
  <c r="BS64" i="12"/>
  <c r="BT64" i="12"/>
  <c r="BU64" i="12"/>
  <c r="BV64" i="12"/>
  <c r="BW64" i="12"/>
  <c r="BX64" i="12"/>
  <c r="BY64" i="12"/>
  <c r="BZ64" i="12"/>
  <c r="CA64" i="12"/>
  <c r="CB64" i="12"/>
  <c r="CC64" i="12"/>
  <c r="CD64" i="12"/>
  <c r="CE64" i="12"/>
  <c r="CF64" i="12"/>
  <c r="CG64" i="12"/>
  <c r="CH64" i="12"/>
  <c r="CI64" i="12"/>
  <c r="CJ64" i="12"/>
  <c r="CK64" i="12"/>
  <c r="CL64" i="12"/>
  <c r="CM64" i="12"/>
  <c r="CN64" i="12"/>
  <c r="CO64" i="12"/>
  <c r="CP64" i="12"/>
  <c r="CQ64" i="12"/>
  <c r="CR64" i="12"/>
  <c r="CS64" i="12"/>
  <c r="BO65" i="12"/>
  <c r="BP65" i="12"/>
  <c r="BQ65" i="12"/>
  <c r="BR65" i="12"/>
  <c r="BS65" i="12"/>
  <c r="BT65" i="12"/>
  <c r="BU65" i="12"/>
  <c r="BV65" i="12"/>
  <c r="BW65" i="12"/>
  <c r="BX65" i="12"/>
  <c r="BY65" i="12"/>
  <c r="BZ65" i="12"/>
  <c r="CA65" i="12"/>
  <c r="CB65" i="12"/>
  <c r="CC65" i="12"/>
  <c r="CD65" i="12"/>
  <c r="CE65" i="12"/>
  <c r="CF65" i="12"/>
  <c r="CG65" i="12"/>
  <c r="CH65" i="12"/>
  <c r="CI65" i="12"/>
  <c r="CJ65" i="12"/>
  <c r="CK65" i="12"/>
  <c r="CL65" i="12"/>
  <c r="CM65" i="12"/>
  <c r="CN65" i="12"/>
  <c r="CO65" i="12"/>
  <c r="CP65" i="12"/>
  <c r="CQ65" i="12"/>
  <c r="CR65" i="12"/>
  <c r="CS65" i="12"/>
  <c r="BO66" i="12"/>
  <c r="BP66" i="12"/>
  <c r="BQ66" i="12"/>
  <c r="BR66" i="12"/>
  <c r="BS66" i="12"/>
  <c r="BT66" i="12"/>
  <c r="BU66" i="12"/>
  <c r="BV66" i="12"/>
  <c r="BW66" i="12"/>
  <c r="BX66" i="12"/>
  <c r="BY66" i="12"/>
  <c r="BZ66" i="12"/>
  <c r="CA66" i="12"/>
  <c r="CB66" i="12"/>
  <c r="CC66" i="12"/>
  <c r="CD66" i="12"/>
  <c r="CE66" i="12"/>
  <c r="CF66" i="12"/>
  <c r="CG66" i="12"/>
  <c r="CH66" i="12"/>
  <c r="CI66" i="12"/>
  <c r="CJ66" i="12"/>
  <c r="CK66" i="12"/>
  <c r="CL66" i="12"/>
  <c r="CM66" i="12"/>
  <c r="CN66" i="12"/>
  <c r="CO66" i="12"/>
  <c r="CP66" i="12"/>
  <c r="CQ66" i="12"/>
  <c r="CR66" i="12"/>
  <c r="CS66" i="12"/>
  <c r="BO67" i="12"/>
  <c r="BP67" i="12"/>
  <c r="BQ67" i="12"/>
  <c r="BR67" i="12"/>
  <c r="BS67" i="12"/>
  <c r="BT67" i="12"/>
  <c r="BU67" i="12"/>
  <c r="BV67" i="12"/>
  <c r="BW67" i="12"/>
  <c r="BX67" i="12"/>
  <c r="BY67" i="12"/>
  <c r="BZ67" i="12"/>
  <c r="CA67" i="12"/>
  <c r="CB67" i="12"/>
  <c r="CC67" i="12"/>
  <c r="CD67" i="12"/>
  <c r="CE67" i="12"/>
  <c r="CF67" i="12"/>
  <c r="CG67" i="12"/>
  <c r="CH67" i="12"/>
  <c r="CI67" i="12"/>
  <c r="CJ67" i="12"/>
  <c r="CK67" i="12"/>
  <c r="CL67" i="12"/>
  <c r="CM67" i="12"/>
  <c r="CN67" i="12"/>
  <c r="CO67" i="12"/>
  <c r="CP67" i="12"/>
  <c r="CQ67" i="12"/>
  <c r="CR67" i="12"/>
  <c r="CS67" i="12"/>
  <c r="BO68" i="12"/>
  <c r="BP68" i="12"/>
  <c r="BQ68" i="12"/>
  <c r="BR68" i="12"/>
  <c r="BS68" i="12"/>
  <c r="BT68" i="12"/>
  <c r="BU68" i="12"/>
  <c r="BV68" i="12"/>
  <c r="BW68" i="12"/>
  <c r="BX68" i="12"/>
  <c r="BY68" i="12"/>
  <c r="BZ68" i="12"/>
  <c r="CA68" i="12"/>
  <c r="CB68" i="12"/>
  <c r="CC68" i="12"/>
  <c r="CD68" i="12"/>
  <c r="CE68" i="12"/>
  <c r="CF68" i="12"/>
  <c r="CG68" i="12"/>
  <c r="CH68" i="12"/>
  <c r="CI68" i="12"/>
  <c r="CJ68" i="12"/>
  <c r="CK68" i="12"/>
  <c r="CL68" i="12"/>
  <c r="CM68" i="12"/>
  <c r="CN68" i="12"/>
  <c r="CO68" i="12"/>
  <c r="CP68" i="12"/>
  <c r="CQ68" i="12"/>
  <c r="CR68" i="12"/>
  <c r="CS68" i="12"/>
  <c r="BO69" i="12"/>
  <c r="BP69" i="12"/>
  <c r="BQ69" i="12"/>
  <c r="BR69" i="12"/>
  <c r="BS69" i="12"/>
  <c r="BT69" i="12"/>
  <c r="BU69" i="12"/>
  <c r="BV69" i="12"/>
  <c r="BW69" i="12"/>
  <c r="BX69" i="12"/>
  <c r="BY69" i="12"/>
  <c r="BZ69" i="12"/>
  <c r="CA69" i="12"/>
  <c r="CB69" i="12"/>
  <c r="CC69" i="12"/>
  <c r="CD69" i="12"/>
  <c r="CE69" i="12"/>
  <c r="CF69" i="12"/>
  <c r="CG69" i="12"/>
  <c r="CH69" i="12"/>
  <c r="CI69" i="12"/>
  <c r="CJ69" i="12"/>
  <c r="CK69" i="12"/>
  <c r="CL69" i="12"/>
  <c r="CM69" i="12"/>
  <c r="CN69" i="12"/>
  <c r="CO69" i="12"/>
  <c r="CP69" i="12"/>
  <c r="CQ69" i="12"/>
  <c r="CR69" i="12"/>
  <c r="CS69" i="12"/>
  <c r="BO70" i="12"/>
  <c r="BP70" i="12"/>
  <c r="BQ70" i="12"/>
  <c r="BR70" i="12"/>
  <c r="BS70" i="12"/>
  <c r="BT70" i="12"/>
  <c r="BU70" i="12"/>
  <c r="BV70" i="12"/>
  <c r="BW70" i="12"/>
  <c r="BX70" i="12"/>
  <c r="BY70" i="12"/>
  <c r="BZ70" i="12"/>
  <c r="CA70" i="12"/>
  <c r="CB70" i="12"/>
  <c r="CC70" i="12"/>
  <c r="CD70" i="12"/>
  <c r="CE70" i="12"/>
  <c r="CF70" i="12"/>
  <c r="CG70" i="12"/>
  <c r="CH70" i="12"/>
  <c r="CI70" i="12"/>
  <c r="CJ70" i="12"/>
  <c r="CK70" i="12"/>
  <c r="CL70" i="12"/>
  <c r="CM70" i="12"/>
  <c r="CN70" i="12"/>
  <c r="CO70" i="12"/>
  <c r="CP70" i="12"/>
  <c r="CQ70" i="12"/>
  <c r="CR70" i="12"/>
  <c r="CS70" i="12"/>
  <c r="BO71" i="12"/>
  <c r="BP71" i="12"/>
  <c r="BQ71" i="12"/>
  <c r="BR71" i="12"/>
  <c r="BS71" i="12"/>
  <c r="BT71" i="12"/>
  <c r="BU71" i="12"/>
  <c r="BV71" i="12"/>
  <c r="BW71" i="12"/>
  <c r="BX71" i="12"/>
  <c r="BY71" i="12"/>
  <c r="BZ71" i="12"/>
  <c r="CA71" i="12"/>
  <c r="CB71" i="12"/>
  <c r="CC71" i="12"/>
  <c r="CD71" i="12"/>
  <c r="CE71" i="12"/>
  <c r="CF71" i="12"/>
  <c r="CG71" i="12"/>
  <c r="CH71" i="12"/>
  <c r="CI71" i="12"/>
  <c r="CJ71" i="12"/>
  <c r="CK71" i="12"/>
  <c r="CL71" i="12"/>
  <c r="CM71" i="12"/>
  <c r="CN71" i="12"/>
  <c r="CO71" i="12"/>
  <c r="CP71" i="12"/>
  <c r="CQ71" i="12"/>
  <c r="CR71" i="12"/>
  <c r="CS71" i="12"/>
  <c r="BO72" i="12"/>
  <c r="BP72" i="12"/>
  <c r="BQ72" i="12"/>
  <c r="BR72" i="12"/>
  <c r="BS72" i="12"/>
  <c r="BT72" i="12"/>
  <c r="BU72" i="12"/>
  <c r="BV72" i="12"/>
  <c r="BW72" i="12"/>
  <c r="BX72" i="12"/>
  <c r="BY72" i="12"/>
  <c r="BZ72" i="12"/>
  <c r="CA72" i="12"/>
  <c r="CB72" i="12"/>
  <c r="CC72" i="12"/>
  <c r="CD72" i="12"/>
  <c r="CE72" i="12"/>
  <c r="CF72" i="12"/>
  <c r="CG72" i="12"/>
  <c r="CH72" i="12"/>
  <c r="CI72" i="12"/>
  <c r="CJ72" i="12"/>
  <c r="CK72" i="12"/>
  <c r="CL72" i="12"/>
  <c r="CM72" i="12"/>
  <c r="CN72" i="12"/>
  <c r="CO72" i="12"/>
  <c r="CP72" i="12"/>
  <c r="CQ72" i="12"/>
  <c r="CR72" i="12"/>
  <c r="CS72" i="12"/>
  <c r="BO73" i="12"/>
  <c r="BP73" i="12"/>
  <c r="BQ73" i="12"/>
  <c r="BR73" i="12"/>
  <c r="BS73" i="12"/>
  <c r="BT73" i="12"/>
  <c r="BU73" i="12"/>
  <c r="BV73" i="12"/>
  <c r="BW73" i="12"/>
  <c r="BX73" i="12"/>
  <c r="BY73" i="12"/>
  <c r="BZ73" i="12"/>
  <c r="CA73" i="12"/>
  <c r="CB73" i="12"/>
  <c r="CC73" i="12"/>
  <c r="CD73" i="12"/>
  <c r="CE73" i="12"/>
  <c r="CF73" i="12"/>
  <c r="CG73" i="12"/>
  <c r="CH73" i="12"/>
  <c r="CI73" i="12"/>
  <c r="CJ73" i="12"/>
  <c r="CK73" i="12"/>
  <c r="CL73" i="12"/>
  <c r="CM73" i="12"/>
  <c r="CN73" i="12"/>
  <c r="CO73" i="12"/>
  <c r="CP73" i="12"/>
  <c r="CQ73" i="12"/>
  <c r="CR73" i="12"/>
  <c r="CS73" i="12"/>
  <c r="BO74" i="12"/>
  <c r="BP74" i="12"/>
  <c r="BQ74" i="12"/>
  <c r="BR74" i="12"/>
  <c r="BS74" i="12"/>
  <c r="BT74" i="12"/>
  <c r="BU74" i="12"/>
  <c r="BV74" i="12"/>
  <c r="BW74" i="12"/>
  <c r="BX74" i="12"/>
  <c r="BY74" i="12"/>
  <c r="BZ74" i="12"/>
  <c r="CA74" i="12"/>
  <c r="CB74" i="12"/>
  <c r="CC74" i="12"/>
  <c r="CD74" i="12"/>
  <c r="CE74" i="12"/>
  <c r="CF74" i="12"/>
  <c r="CG74" i="12"/>
  <c r="CH74" i="12"/>
  <c r="CI74" i="12"/>
  <c r="CJ74" i="12"/>
  <c r="CK74" i="12"/>
  <c r="CL74" i="12"/>
  <c r="CM74" i="12"/>
  <c r="CN74" i="12"/>
  <c r="CO74" i="12"/>
  <c r="CP74" i="12"/>
  <c r="CQ74" i="12"/>
  <c r="CR74" i="12"/>
  <c r="CS74" i="12"/>
  <c r="BO75" i="12"/>
  <c r="BP75" i="12"/>
  <c r="BQ75" i="12"/>
  <c r="BR75" i="12"/>
  <c r="BS75" i="12"/>
  <c r="BT75" i="12"/>
  <c r="BU75" i="12"/>
  <c r="BV75" i="12"/>
  <c r="BW75" i="12"/>
  <c r="BX75" i="12"/>
  <c r="BY75" i="12"/>
  <c r="BZ75" i="12"/>
  <c r="CA75" i="12"/>
  <c r="CB75" i="12"/>
  <c r="CC75" i="12"/>
  <c r="CD75" i="12"/>
  <c r="CE75" i="12"/>
  <c r="CF75" i="12"/>
  <c r="CG75" i="12"/>
  <c r="CH75" i="12"/>
  <c r="CI75" i="12"/>
  <c r="CJ75" i="12"/>
  <c r="CK75" i="12"/>
  <c r="CL75" i="12"/>
  <c r="CM75" i="12"/>
  <c r="CN75" i="12"/>
  <c r="CO75" i="12"/>
  <c r="CP75" i="12"/>
  <c r="CQ75" i="12"/>
  <c r="CR75" i="12"/>
  <c r="CS75" i="12"/>
  <c r="BO76" i="12"/>
  <c r="BP76" i="12"/>
  <c r="BQ76" i="12"/>
  <c r="BR76" i="12"/>
  <c r="BS76" i="12"/>
  <c r="BT76" i="12"/>
  <c r="BU76" i="12"/>
  <c r="BV76" i="12"/>
  <c r="BW76" i="12"/>
  <c r="BX76" i="12"/>
  <c r="BY76" i="12"/>
  <c r="BZ76" i="12"/>
  <c r="CA76" i="12"/>
  <c r="CB76" i="12"/>
  <c r="CC76" i="12"/>
  <c r="CD76" i="12"/>
  <c r="CE76" i="12"/>
  <c r="CF76" i="12"/>
  <c r="CG76" i="12"/>
  <c r="CH76" i="12"/>
  <c r="CI76" i="12"/>
  <c r="CJ76" i="12"/>
  <c r="CK76" i="12"/>
  <c r="CL76" i="12"/>
  <c r="CM76" i="12"/>
  <c r="CN76" i="12"/>
  <c r="CO76" i="12"/>
  <c r="CP76" i="12"/>
  <c r="CQ76" i="12"/>
  <c r="CR76" i="12"/>
  <c r="CS76" i="12"/>
  <c r="BO77" i="12"/>
  <c r="BP77" i="12"/>
  <c r="BQ77" i="12"/>
  <c r="BR77" i="12"/>
  <c r="BS77" i="12"/>
  <c r="BT77" i="12"/>
  <c r="BU77" i="12"/>
  <c r="BV77" i="12"/>
  <c r="BW77" i="12"/>
  <c r="BX77" i="12"/>
  <c r="BY77" i="12"/>
  <c r="BZ77" i="12"/>
  <c r="CA77" i="12"/>
  <c r="CB77" i="12"/>
  <c r="CC77" i="12"/>
  <c r="CD77" i="12"/>
  <c r="CE77" i="12"/>
  <c r="CF77" i="12"/>
  <c r="CG77" i="12"/>
  <c r="CH77" i="12"/>
  <c r="CI77" i="12"/>
  <c r="CJ77" i="12"/>
  <c r="CK77" i="12"/>
  <c r="CL77" i="12"/>
  <c r="CM77" i="12"/>
  <c r="CN77" i="12"/>
  <c r="CO77" i="12"/>
  <c r="CP77" i="12"/>
  <c r="CQ77" i="12"/>
  <c r="CR77" i="12"/>
  <c r="CS77" i="12"/>
  <c r="BO78" i="12"/>
  <c r="BP78" i="12"/>
  <c r="BQ78" i="12"/>
  <c r="BR78" i="12"/>
  <c r="BS78" i="12"/>
  <c r="BT78" i="12"/>
  <c r="BU78" i="12"/>
  <c r="BV78" i="12"/>
  <c r="BW78" i="12"/>
  <c r="BX78" i="12"/>
  <c r="BY78" i="12"/>
  <c r="BZ78" i="12"/>
  <c r="CA78" i="12"/>
  <c r="CB78" i="12"/>
  <c r="CC78" i="12"/>
  <c r="CD78" i="12"/>
  <c r="CE78" i="12"/>
  <c r="CF78" i="12"/>
  <c r="CG78" i="12"/>
  <c r="CH78" i="12"/>
  <c r="CI78" i="12"/>
  <c r="CJ78" i="12"/>
  <c r="CK78" i="12"/>
  <c r="CL78" i="12"/>
  <c r="CM78" i="12"/>
  <c r="CN78" i="12"/>
  <c r="CO78" i="12"/>
  <c r="CP78" i="12"/>
  <c r="CQ78" i="12"/>
  <c r="CR78" i="12"/>
  <c r="CS78" i="12"/>
  <c r="BP48" i="12"/>
  <c r="BQ48" i="12"/>
  <c r="BR48" i="12"/>
  <c r="BS48" i="12"/>
  <c r="BT48" i="12"/>
  <c r="BU48" i="12"/>
  <c r="BV48" i="12"/>
  <c r="BW48" i="12"/>
  <c r="BX48" i="12"/>
  <c r="BY48" i="12"/>
  <c r="BZ48" i="12"/>
  <c r="CA48" i="12"/>
  <c r="CB48" i="12"/>
  <c r="CC48" i="12"/>
  <c r="CD48" i="12"/>
  <c r="CE48" i="12"/>
  <c r="CF48" i="12"/>
  <c r="CG48" i="12"/>
  <c r="CH48" i="12"/>
  <c r="CI48" i="12"/>
  <c r="CJ48" i="12"/>
  <c r="CK48" i="12"/>
  <c r="CL48" i="12"/>
  <c r="CM48" i="12"/>
  <c r="CN48" i="12"/>
  <c r="CO48" i="12"/>
  <c r="CP48" i="12"/>
  <c r="CQ48" i="12"/>
  <c r="CR48" i="12"/>
  <c r="CS48" i="12"/>
  <c r="BO79" i="12"/>
  <c r="BO48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M50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M51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M52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M54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M55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M56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BD57" i="12"/>
  <c r="BE57" i="12"/>
  <c r="BF57" i="12"/>
  <c r="BG57" i="12"/>
  <c r="BH57" i="12"/>
  <c r="BI57" i="12"/>
  <c r="BJ57" i="12"/>
  <c r="BK57" i="12"/>
  <c r="BL57" i="12"/>
  <c r="BM57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BC58" i="12"/>
  <c r="BD58" i="12"/>
  <c r="BE58" i="12"/>
  <c r="BF58" i="12"/>
  <c r="BG58" i="12"/>
  <c r="BH58" i="12"/>
  <c r="BI58" i="12"/>
  <c r="BJ58" i="12"/>
  <c r="BK58" i="12"/>
  <c r="BL58" i="12"/>
  <c r="BM58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BC59" i="12"/>
  <c r="BD59" i="12"/>
  <c r="BE59" i="12"/>
  <c r="BF59" i="12"/>
  <c r="BG59" i="12"/>
  <c r="BH59" i="12"/>
  <c r="BI59" i="12"/>
  <c r="BJ59" i="12"/>
  <c r="BK59" i="12"/>
  <c r="BL59" i="12"/>
  <c r="BM59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M60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BD61" i="12"/>
  <c r="BE61" i="12"/>
  <c r="BF61" i="12"/>
  <c r="BG61" i="12"/>
  <c r="BH61" i="12"/>
  <c r="BI61" i="12"/>
  <c r="BJ61" i="12"/>
  <c r="BK61" i="12"/>
  <c r="BL61" i="12"/>
  <c r="BM61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BC62" i="12"/>
  <c r="BD62" i="12"/>
  <c r="BE62" i="12"/>
  <c r="BF62" i="12"/>
  <c r="BG62" i="12"/>
  <c r="BH62" i="12"/>
  <c r="BI62" i="12"/>
  <c r="BJ62" i="12"/>
  <c r="BK62" i="12"/>
  <c r="BL62" i="12"/>
  <c r="BM62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BD63" i="12"/>
  <c r="BE63" i="12"/>
  <c r="BF63" i="12"/>
  <c r="BG63" i="12"/>
  <c r="BH63" i="12"/>
  <c r="BI63" i="12"/>
  <c r="BJ63" i="12"/>
  <c r="BK63" i="12"/>
  <c r="BL63" i="12"/>
  <c r="BM63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BC64" i="12"/>
  <c r="BD64" i="12"/>
  <c r="BE64" i="12"/>
  <c r="BF64" i="12"/>
  <c r="BG64" i="12"/>
  <c r="BH64" i="12"/>
  <c r="BI64" i="12"/>
  <c r="BJ64" i="12"/>
  <c r="BK64" i="12"/>
  <c r="BL64" i="12"/>
  <c r="BM64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BC65" i="12"/>
  <c r="BD65" i="12"/>
  <c r="BE65" i="12"/>
  <c r="BF65" i="12"/>
  <c r="BG65" i="12"/>
  <c r="BH65" i="12"/>
  <c r="BI65" i="12"/>
  <c r="BJ65" i="12"/>
  <c r="BK65" i="12"/>
  <c r="BL65" i="12"/>
  <c r="BM65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BC66" i="12"/>
  <c r="BD66" i="12"/>
  <c r="BE66" i="12"/>
  <c r="BF66" i="12"/>
  <c r="BG66" i="12"/>
  <c r="BH66" i="12"/>
  <c r="BI66" i="12"/>
  <c r="BJ66" i="12"/>
  <c r="BK66" i="12"/>
  <c r="BL66" i="12"/>
  <c r="BM66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BD67" i="12"/>
  <c r="BE67" i="12"/>
  <c r="BF67" i="12"/>
  <c r="BG67" i="12"/>
  <c r="BH67" i="12"/>
  <c r="BI67" i="12"/>
  <c r="BJ67" i="12"/>
  <c r="BK67" i="12"/>
  <c r="BL67" i="12"/>
  <c r="BM67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BC68" i="12"/>
  <c r="BD68" i="12"/>
  <c r="BE68" i="12"/>
  <c r="BF68" i="12"/>
  <c r="BG68" i="12"/>
  <c r="BH68" i="12"/>
  <c r="BI68" i="12"/>
  <c r="BJ68" i="12"/>
  <c r="BK68" i="12"/>
  <c r="BL68" i="12"/>
  <c r="BM68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BC69" i="12"/>
  <c r="BD69" i="12"/>
  <c r="BE69" i="12"/>
  <c r="BF69" i="12"/>
  <c r="BG69" i="12"/>
  <c r="BH69" i="12"/>
  <c r="BI69" i="12"/>
  <c r="BJ69" i="12"/>
  <c r="BK69" i="12"/>
  <c r="BL69" i="12"/>
  <c r="BM69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C70" i="12"/>
  <c r="BD70" i="12"/>
  <c r="BE70" i="12"/>
  <c r="BF70" i="12"/>
  <c r="BG70" i="12"/>
  <c r="BH70" i="12"/>
  <c r="BI70" i="12"/>
  <c r="BJ70" i="12"/>
  <c r="BK70" i="12"/>
  <c r="BL70" i="12"/>
  <c r="BM70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BC71" i="12"/>
  <c r="BD71" i="12"/>
  <c r="BE71" i="12"/>
  <c r="BF71" i="12"/>
  <c r="BG71" i="12"/>
  <c r="BH71" i="12"/>
  <c r="BI71" i="12"/>
  <c r="BJ71" i="12"/>
  <c r="BK71" i="12"/>
  <c r="BL71" i="12"/>
  <c r="BM71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BC72" i="12"/>
  <c r="BD72" i="12"/>
  <c r="BE72" i="12"/>
  <c r="BF72" i="12"/>
  <c r="BG72" i="12"/>
  <c r="BH72" i="12"/>
  <c r="BI72" i="12"/>
  <c r="BJ72" i="12"/>
  <c r="BK72" i="12"/>
  <c r="BL72" i="12"/>
  <c r="BM72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BC73" i="12"/>
  <c r="BD73" i="12"/>
  <c r="BE73" i="12"/>
  <c r="BF73" i="12"/>
  <c r="BG73" i="12"/>
  <c r="BH73" i="12"/>
  <c r="BI73" i="12"/>
  <c r="BJ73" i="12"/>
  <c r="BK73" i="12"/>
  <c r="BL73" i="12"/>
  <c r="BM73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BC74" i="12"/>
  <c r="BD74" i="12"/>
  <c r="BE74" i="12"/>
  <c r="BF74" i="12"/>
  <c r="BG74" i="12"/>
  <c r="BH74" i="12"/>
  <c r="BI74" i="12"/>
  <c r="BJ74" i="12"/>
  <c r="BK74" i="12"/>
  <c r="BL74" i="12"/>
  <c r="BM74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BC75" i="12"/>
  <c r="BD75" i="12"/>
  <c r="BE75" i="12"/>
  <c r="BF75" i="12"/>
  <c r="BG75" i="12"/>
  <c r="BH75" i="12"/>
  <c r="BI75" i="12"/>
  <c r="BJ75" i="12"/>
  <c r="BK75" i="12"/>
  <c r="BL75" i="12"/>
  <c r="BM75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BC76" i="12"/>
  <c r="BD76" i="12"/>
  <c r="BE76" i="12"/>
  <c r="BF76" i="12"/>
  <c r="BG76" i="12"/>
  <c r="BH76" i="12"/>
  <c r="BI76" i="12"/>
  <c r="BJ76" i="12"/>
  <c r="BK76" i="12"/>
  <c r="BL76" i="12"/>
  <c r="BM76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BC77" i="12"/>
  <c r="BD77" i="12"/>
  <c r="BE77" i="12"/>
  <c r="BF77" i="12"/>
  <c r="BG77" i="12"/>
  <c r="BH77" i="12"/>
  <c r="BI77" i="12"/>
  <c r="BJ77" i="12"/>
  <c r="BK77" i="12"/>
  <c r="BL77" i="12"/>
  <c r="BM77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BC78" i="12"/>
  <c r="BD78" i="12"/>
  <c r="BE78" i="12"/>
  <c r="BF78" i="12"/>
  <c r="BG78" i="12"/>
  <c r="BH78" i="12"/>
  <c r="BI78" i="12"/>
  <c r="BJ78" i="12"/>
  <c r="BK78" i="12"/>
  <c r="BL78" i="12"/>
  <c r="BM7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M48" i="12"/>
  <c r="AI48" i="12"/>
  <c r="D48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J6" i="12"/>
  <c r="J7" i="12"/>
  <c r="J8" i="12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C141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C107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C73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C37" i="6"/>
  <c r="BR39" i="6" a="1"/>
  <c r="BR39" i="6" s="1"/>
  <c r="BS39" i="6" a="1"/>
  <c r="BS39" i="6"/>
  <c r="BT39" i="6" a="1"/>
  <c r="BT39" i="6" s="1"/>
  <c r="BU39" i="6" a="1"/>
  <c r="BU39" i="6" s="1"/>
  <c r="BV39" i="6" a="1"/>
  <c r="BV39" i="6" s="1"/>
  <c r="BW39" i="6" a="1"/>
  <c r="BW39" i="6" s="1"/>
  <c r="BX39" i="6" a="1"/>
  <c r="BX39" i="6" s="1"/>
  <c r="BY39" i="6" a="1"/>
  <c r="BY39" i="6"/>
  <c r="BZ39" i="6" a="1"/>
  <c r="BZ39" i="6" s="1"/>
  <c r="CA39" i="6" a="1"/>
  <c r="CA39" i="6"/>
  <c r="CB39" i="6" a="1"/>
  <c r="CB39" i="6" s="1"/>
  <c r="CC39" i="6" a="1"/>
  <c r="CC39" i="6" s="1"/>
  <c r="CD39" i="6" a="1"/>
  <c r="CD39" i="6" s="1"/>
  <c r="CE39" i="6" a="1"/>
  <c r="CE39" i="6" s="1"/>
  <c r="CF39" i="6" a="1"/>
  <c r="CF39" i="6" s="1"/>
  <c r="CG39" i="6" a="1"/>
  <c r="CG39" i="6"/>
  <c r="CH39" i="6" a="1"/>
  <c r="CH39" i="6" s="1"/>
  <c r="CI39" i="6" a="1"/>
  <c r="CI39" i="6" s="1"/>
  <c r="CJ39" i="6" a="1"/>
  <c r="CJ39" i="6" s="1"/>
  <c r="CK39" i="6" a="1"/>
  <c r="CK39" i="6" s="1"/>
  <c r="CL39" i="6" a="1"/>
  <c r="CL39" i="6" s="1"/>
  <c r="CM39" i="6" a="1"/>
  <c r="CM39" i="6" s="1"/>
  <c r="CN39" i="6" a="1"/>
  <c r="CN39" i="6" s="1"/>
  <c r="CO39" i="6" a="1"/>
  <c r="CO39" i="6"/>
  <c r="CP39" i="6" a="1"/>
  <c r="CP39" i="6" s="1"/>
  <c r="CQ39" i="6" a="1"/>
  <c r="CQ39" i="6" s="1"/>
  <c r="CR39" i="6" a="1"/>
  <c r="CR39" i="6" s="1"/>
  <c r="CS39" i="6" a="1"/>
  <c r="CS39" i="6" s="1"/>
  <c r="CT39" i="6" a="1"/>
  <c r="CT39" i="6" s="1"/>
  <c r="CU39" i="6" a="1"/>
  <c r="CU39" i="6" s="1"/>
  <c r="CV39" i="6" a="1"/>
  <c r="CV39" i="6" s="1"/>
  <c r="BR40" i="6" a="1"/>
  <c r="BR40" i="6"/>
  <c r="BS40" i="6" a="1"/>
  <c r="BS40" i="6" s="1"/>
  <c r="BT40" i="6" a="1"/>
  <c r="BT40" i="6" s="1"/>
  <c r="BU40" i="6" a="1"/>
  <c r="BU40" i="6" s="1"/>
  <c r="BV40" i="6" a="1"/>
  <c r="BV40" i="6" s="1"/>
  <c r="BW40" i="6" a="1"/>
  <c r="BW40" i="6" s="1"/>
  <c r="BX40" i="6" a="1"/>
  <c r="BX40" i="6" s="1"/>
  <c r="BY40" i="6" a="1"/>
  <c r="BY40" i="6" s="1"/>
  <c r="BZ40" i="6" a="1"/>
  <c r="BZ40" i="6"/>
  <c r="CA40" i="6" a="1"/>
  <c r="CA40" i="6" s="1"/>
  <c r="CB40" i="6" a="1"/>
  <c r="CB40" i="6" s="1"/>
  <c r="CC40" i="6" a="1"/>
  <c r="CC40" i="6" s="1"/>
  <c r="CD40" i="6" a="1"/>
  <c r="CD40" i="6" s="1"/>
  <c r="CE40" i="6" a="1"/>
  <c r="CE40" i="6" s="1"/>
  <c r="CF40" i="6" a="1"/>
  <c r="CF40" i="6" s="1"/>
  <c r="CG40" i="6" a="1"/>
  <c r="CG40" i="6" s="1"/>
  <c r="CH40" i="6" a="1"/>
  <c r="CH40" i="6"/>
  <c r="CI40" i="6" a="1"/>
  <c r="CI40" i="6" s="1"/>
  <c r="CJ40" i="6" a="1"/>
  <c r="CJ40" i="6" s="1"/>
  <c r="CK40" i="6" a="1"/>
  <c r="CK40" i="6" s="1"/>
  <c r="CL40" i="6" a="1"/>
  <c r="CL40" i="6" s="1"/>
  <c r="CM40" i="6" a="1"/>
  <c r="CM40" i="6" s="1"/>
  <c r="CN40" i="6" a="1"/>
  <c r="CN40" i="6" s="1"/>
  <c r="CO40" i="6" a="1"/>
  <c r="CO40" i="6" s="1"/>
  <c r="CP40" i="6" a="1"/>
  <c r="CP40" i="6"/>
  <c r="CQ40" i="6" a="1"/>
  <c r="CQ40" i="6" s="1"/>
  <c r="CR40" i="6" a="1"/>
  <c r="CR40" i="6" s="1"/>
  <c r="CS40" i="6" a="1"/>
  <c r="CS40" i="6" s="1"/>
  <c r="CT40" i="6" a="1"/>
  <c r="CT40" i="6" s="1"/>
  <c r="CU40" i="6" a="1"/>
  <c r="CU40" i="6" s="1"/>
  <c r="CV40" i="6" a="1"/>
  <c r="CV40" i="6" s="1"/>
  <c r="BR41" i="6" a="1"/>
  <c r="BR41" i="6" s="1"/>
  <c r="BS41" i="6" a="1"/>
  <c r="BS41" i="6"/>
  <c r="BT41" i="6" a="1"/>
  <c r="BT41" i="6" s="1"/>
  <c r="BU41" i="6" a="1"/>
  <c r="BU41" i="6" s="1"/>
  <c r="BV41" i="6" a="1"/>
  <c r="BV41" i="6" s="1"/>
  <c r="BW41" i="6" a="1"/>
  <c r="BW41" i="6" s="1"/>
  <c r="BX41" i="6" a="1"/>
  <c r="BX41" i="6" s="1"/>
  <c r="BY41" i="6" a="1"/>
  <c r="BY41" i="6" s="1"/>
  <c r="BZ41" i="6" a="1"/>
  <c r="BZ41" i="6" s="1"/>
  <c r="CA41" i="6" a="1"/>
  <c r="CA41" i="6"/>
  <c r="CB41" i="6" a="1"/>
  <c r="CB41" i="6" s="1"/>
  <c r="CC41" i="6" a="1"/>
  <c r="CC41" i="6" s="1"/>
  <c r="CD41" i="6" a="1"/>
  <c r="CD41" i="6" s="1"/>
  <c r="CE41" i="6" a="1"/>
  <c r="CE41" i="6" s="1"/>
  <c r="CF41" i="6" a="1"/>
  <c r="CF41" i="6" s="1"/>
  <c r="CG41" i="6" a="1"/>
  <c r="CG41" i="6" s="1"/>
  <c r="CH41" i="6" a="1"/>
  <c r="CH41" i="6" s="1"/>
  <c r="CI41" i="6" a="1"/>
  <c r="CI41" i="6"/>
  <c r="CJ41" i="6" a="1"/>
  <c r="CJ41" i="6" s="1"/>
  <c r="CK41" i="6" a="1"/>
  <c r="CK41" i="6" s="1"/>
  <c r="CL41" i="6" a="1"/>
  <c r="CL41" i="6" s="1"/>
  <c r="CM41" i="6" a="1"/>
  <c r="CM41" i="6" s="1"/>
  <c r="CN41" i="6" a="1"/>
  <c r="CN41" i="6" s="1"/>
  <c r="CO41" i="6" a="1"/>
  <c r="CO41" i="6" s="1"/>
  <c r="CP41" i="6" a="1"/>
  <c r="CP41" i="6" s="1"/>
  <c r="CQ41" i="6" a="1"/>
  <c r="CQ41" i="6"/>
  <c r="CR41" i="6" a="1"/>
  <c r="CR41" i="6" s="1"/>
  <c r="CS41" i="6" a="1"/>
  <c r="CS41" i="6" s="1"/>
  <c r="CT41" i="6" a="1"/>
  <c r="CT41" i="6" s="1"/>
  <c r="CU41" i="6" a="1"/>
  <c r="CU41" i="6" s="1"/>
  <c r="CV41" i="6" a="1"/>
  <c r="CV41" i="6" s="1"/>
  <c r="BR42" i="6" a="1"/>
  <c r="BR42" i="6" s="1"/>
  <c r="BS42" i="6" a="1"/>
  <c r="BS42" i="6" s="1"/>
  <c r="BT42" i="6" a="1"/>
  <c r="BT42" i="6"/>
  <c r="BU42" i="6" a="1"/>
  <c r="BU42" i="6" s="1"/>
  <c r="BV42" i="6" a="1"/>
  <c r="BV42" i="6" s="1"/>
  <c r="BW42" i="6" a="1"/>
  <c r="BW42" i="6" s="1"/>
  <c r="BX42" i="6" a="1"/>
  <c r="BX42" i="6" s="1"/>
  <c r="BY42" i="6" a="1"/>
  <c r="BY42" i="6" s="1"/>
  <c r="BZ42" i="6" a="1"/>
  <c r="BZ42" i="6" s="1"/>
  <c r="CA42" i="6" a="1"/>
  <c r="CA42" i="6" s="1"/>
  <c r="CB42" i="6" a="1"/>
  <c r="CB42" i="6"/>
  <c r="CC42" i="6" a="1"/>
  <c r="CC42" i="6" s="1"/>
  <c r="CD42" i="6" a="1"/>
  <c r="CD42" i="6" s="1"/>
  <c r="CE42" i="6" a="1"/>
  <c r="CE42" i="6" s="1"/>
  <c r="CF42" i="6" a="1"/>
  <c r="CF42" i="6" s="1"/>
  <c r="CG42" i="6" a="1"/>
  <c r="CG42" i="6" s="1"/>
  <c r="CH42" i="6" a="1"/>
  <c r="CH42" i="6" s="1"/>
  <c r="CI42" i="6" a="1"/>
  <c r="CI42" i="6" s="1"/>
  <c r="CJ42" i="6" a="1"/>
  <c r="CJ42" i="6"/>
  <c r="CK42" i="6" a="1"/>
  <c r="CK42" i="6" s="1"/>
  <c r="CL42" i="6" a="1"/>
  <c r="CL42" i="6" s="1"/>
  <c r="CM42" i="6" a="1"/>
  <c r="CM42" i="6" s="1"/>
  <c r="CN42" i="6" a="1"/>
  <c r="CN42" i="6" s="1"/>
  <c r="CO42" i="6" a="1"/>
  <c r="CO42" i="6" s="1"/>
  <c r="CP42" i="6" a="1"/>
  <c r="CP42" i="6" s="1"/>
  <c r="CQ42" i="6" a="1"/>
  <c r="CQ42" i="6" s="1"/>
  <c r="CR42" i="6" a="1"/>
  <c r="CR42" i="6"/>
  <c r="CS42" i="6" a="1"/>
  <c r="CS42" i="6" s="1"/>
  <c r="CT42" i="6" a="1"/>
  <c r="CT42" i="6" s="1"/>
  <c r="CU42" i="6" a="1"/>
  <c r="CU42" i="6" s="1"/>
  <c r="CV42" i="6" a="1"/>
  <c r="CV42" i="6" s="1"/>
  <c r="BR43" i="6" a="1"/>
  <c r="BR43" i="6" s="1"/>
  <c r="BS43" i="6" a="1"/>
  <c r="BS43" i="6" s="1"/>
  <c r="BT43" i="6" a="1"/>
  <c r="BT43" i="6" s="1"/>
  <c r="BU43" i="6" a="1"/>
  <c r="BU43" i="6"/>
  <c r="BV43" i="6" a="1"/>
  <c r="BV43" i="6" s="1"/>
  <c r="BW43" i="6" a="1"/>
  <c r="BW43" i="6" s="1"/>
  <c r="BX43" i="6" a="1"/>
  <c r="BX43" i="6" s="1"/>
  <c r="BY43" i="6" a="1"/>
  <c r="BY43" i="6" s="1"/>
  <c r="BZ43" i="6" a="1"/>
  <c r="BZ43" i="6" s="1"/>
  <c r="CA43" i="6" a="1"/>
  <c r="CA43" i="6" s="1"/>
  <c r="CB43" i="6" a="1"/>
  <c r="CB43" i="6" s="1"/>
  <c r="CC43" i="6" a="1"/>
  <c r="CC43" i="6"/>
  <c r="CD43" i="6" a="1"/>
  <c r="CD43" i="6" s="1"/>
  <c r="CE43" i="6" a="1"/>
  <c r="CE43" i="6" s="1"/>
  <c r="CF43" i="6" a="1"/>
  <c r="CF43" i="6" s="1"/>
  <c r="CG43" i="6" a="1"/>
  <c r="CG43" i="6" s="1"/>
  <c r="CH43" i="6" a="1"/>
  <c r="CH43" i="6" s="1"/>
  <c r="CI43" i="6" a="1"/>
  <c r="CI43" i="6" s="1"/>
  <c r="CJ43" i="6" a="1"/>
  <c r="CJ43" i="6" s="1"/>
  <c r="CK43" i="6" a="1"/>
  <c r="CK43" i="6"/>
  <c r="CL43" i="6" a="1"/>
  <c r="CL43" i="6" s="1"/>
  <c r="CM43" i="6" a="1"/>
  <c r="CM43" i="6" s="1"/>
  <c r="CN43" i="6" a="1"/>
  <c r="CN43" i="6" s="1"/>
  <c r="CO43" i="6" a="1"/>
  <c r="CO43" i="6" s="1"/>
  <c r="CP43" i="6" a="1"/>
  <c r="CP43" i="6" s="1"/>
  <c r="CQ43" i="6" a="1"/>
  <c r="CQ43" i="6"/>
  <c r="CR43" i="6" a="1"/>
  <c r="CR43" i="6" s="1"/>
  <c r="CS43" i="6" a="1"/>
  <c r="CS43" i="6"/>
  <c r="CT43" i="6" a="1"/>
  <c r="CT43" i="6" s="1"/>
  <c r="CU43" i="6" a="1"/>
  <c r="CU43" i="6" s="1"/>
  <c r="CV43" i="6" a="1"/>
  <c r="CV43" i="6" s="1"/>
  <c r="BR44" i="6" a="1"/>
  <c r="BR44" i="6"/>
  <c r="BS44" i="6" a="1"/>
  <c r="BS44" i="6" s="1"/>
  <c r="BT44" i="6" a="1"/>
  <c r="BT44" i="6" s="1"/>
  <c r="BU44" i="6" a="1"/>
  <c r="BU44" i="6" s="1"/>
  <c r="BV44" i="6" a="1"/>
  <c r="BV44" i="6"/>
  <c r="BW44" i="6" a="1"/>
  <c r="BW44" i="6" s="1"/>
  <c r="BX44" i="6" a="1"/>
  <c r="BX44" i="6" s="1"/>
  <c r="BY44" i="6" a="1"/>
  <c r="BY44" i="6" s="1"/>
  <c r="BZ44" i="6" a="1"/>
  <c r="BZ44" i="6" s="1"/>
  <c r="CA44" i="6" a="1"/>
  <c r="CA44" i="6" s="1"/>
  <c r="CB44" i="6" a="1"/>
  <c r="CB44" i="6" s="1"/>
  <c r="CC44" i="6" a="1"/>
  <c r="CC44" i="6" s="1"/>
  <c r="CD44" i="6" a="1"/>
  <c r="CD44" i="6"/>
  <c r="CE44" i="6" a="1"/>
  <c r="CE44" i="6" s="1"/>
  <c r="CF44" i="6" a="1"/>
  <c r="CF44" i="6" s="1"/>
  <c r="CG44" i="6" a="1"/>
  <c r="CG44" i="6" s="1"/>
  <c r="CH44" i="6" a="1"/>
  <c r="CH44" i="6" s="1"/>
  <c r="CI44" i="6" a="1"/>
  <c r="CI44" i="6"/>
  <c r="CJ44" i="6" a="1"/>
  <c r="CJ44" i="6" s="1"/>
  <c r="CK44" i="6" a="1"/>
  <c r="CK44" i="6" s="1"/>
  <c r="CL44" i="6" a="1"/>
  <c r="CL44" i="6" s="1"/>
  <c r="CM44" i="6" a="1"/>
  <c r="CM44" i="6" s="1"/>
  <c r="CN44" i="6" a="1"/>
  <c r="CN44" i="6" s="1"/>
  <c r="CO44" i="6" a="1"/>
  <c r="CO44" i="6" s="1"/>
  <c r="CP44" i="6" a="1"/>
  <c r="CP44" i="6" s="1"/>
  <c r="CQ44" i="6" a="1"/>
  <c r="CQ44" i="6"/>
  <c r="CR44" i="6" a="1"/>
  <c r="CR44" i="6" s="1"/>
  <c r="CS44" i="6" a="1"/>
  <c r="CS44" i="6" s="1"/>
  <c r="CT44" i="6" a="1"/>
  <c r="CT44" i="6" s="1"/>
  <c r="CU44" i="6" a="1"/>
  <c r="CU44" i="6"/>
  <c r="CV44" i="6" a="1"/>
  <c r="CV44" i="6" s="1"/>
  <c r="BR45" i="6" a="1"/>
  <c r="BR45" i="6" s="1"/>
  <c r="BS45" i="6" a="1"/>
  <c r="BS45" i="6" s="1"/>
  <c r="BT45" i="6" a="1"/>
  <c r="BT45" i="6"/>
  <c r="BU45" i="6" a="1"/>
  <c r="BU45" i="6" s="1"/>
  <c r="BV45" i="6" a="1"/>
  <c r="BV45" i="6" s="1"/>
  <c r="BW45" i="6" a="1"/>
  <c r="BW45" i="6" s="1"/>
  <c r="BX45" i="6" a="1"/>
  <c r="BX45" i="6"/>
  <c r="BY45" i="6" a="1"/>
  <c r="BY45" i="6" s="1"/>
  <c r="BZ45" i="6" a="1"/>
  <c r="BZ45" i="6" s="1"/>
  <c r="CA45" i="6" a="1"/>
  <c r="CA45" i="6" s="1"/>
  <c r="CB45" i="6" a="1"/>
  <c r="CB45" i="6"/>
  <c r="CC45" i="6" a="1"/>
  <c r="CC45" i="6" s="1"/>
  <c r="CD45" i="6" a="1"/>
  <c r="CD45" i="6" s="1"/>
  <c r="CE45" i="6" a="1"/>
  <c r="CE45" i="6" s="1"/>
  <c r="CF45" i="6" a="1"/>
  <c r="CF45" i="6"/>
  <c r="CG45" i="6" a="1"/>
  <c r="CG45" i="6" s="1"/>
  <c r="CH45" i="6" a="1"/>
  <c r="CH45" i="6" s="1"/>
  <c r="CI45" i="6" a="1"/>
  <c r="CI45" i="6" s="1"/>
  <c r="CJ45" i="6" a="1"/>
  <c r="CJ45" i="6"/>
  <c r="CK45" i="6" a="1"/>
  <c r="CK45" i="6" s="1"/>
  <c r="CL45" i="6" a="1"/>
  <c r="CL45" i="6" s="1"/>
  <c r="CM45" i="6" a="1"/>
  <c r="CM45" i="6" s="1"/>
  <c r="CN45" i="6" a="1"/>
  <c r="CN45" i="6"/>
  <c r="CO45" i="6" a="1"/>
  <c r="CO45" i="6" s="1"/>
  <c r="CP45" i="6" a="1"/>
  <c r="CP45" i="6" s="1"/>
  <c r="CQ45" i="6" a="1"/>
  <c r="CQ45" i="6" s="1"/>
  <c r="CR45" i="6" a="1"/>
  <c r="CR45" i="6"/>
  <c r="CS45" i="6" a="1"/>
  <c r="CS45" i="6" s="1"/>
  <c r="CT45" i="6" a="1"/>
  <c r="CT45" i="6" s="1"/>
  <c r="CU45" i="6" a="1"/>
  <c r="CU45" i="6" s="1"/>
  <c r="CV45" i="6" a="1"/>
  <c r="CV45" i="6"/>
  <c r="BR46" i="6" a="1"/>
  <c r="BR46" i="6" s="1"/>
  <c r="BS46" i="6" a="1"/>
  <c r="BS46" i="6" s="1"/>
  <c r="BT46" i="6" a="1"/>
  <c r="BT46" i="6" s="1"/>
  <c r="BU46" i="6" a="1"/>
  <c r="BU46" i="6"/>
  <c r="BV46" i="6" a="1"/>
  <c r="BV46" i="6" s="1"/>
  <c r="BW46" i="6" a="1"/>
  <c r="BW46" i="6" s="1"/>
  <c r="BX46" i="6" a="1"/>
  <c r="BX46" i="6" s="1"/>
  <c r="BY46" i="6" a="1"/>
  <c r="BY46" i="6" s="1"/>
  <c r="BZ46" i="6" a="1"/>
  <c r="BZ46" i="6" s="1"/>
  <c r="CA46" i="6" a="1"/>
  <c r="CA46" i="6" s="1"/>
  <c r="CB46" i="6" a="1"/>
  <c r="CB46" i="6" s="1"/>
  <c r="CC46" i="6" a="1"/>
  <c r="CC46" i="6"/>
  <c r="CD46" i="6" a="1"/>
  <c r="CD46" i="6" s="1"/>
  <c r="CE46" i="6" a="1"/>
  <c r="CE46" i="6" s="1"/>
  <c r="CF46" i="6" a="1"/>
  <c r="CF46" i="6" s="1"/>
  <c r="CG46" i="6" a="1"/>
  <c r="CG46" i="6"/>
  <c r="CH46" i="6" a="1"/>
  <c r="CH46" i="6" s="1"/>
  <c r="CI46" i="6" a="1"/>
  <c r="CI46" i="6" s="1"/>
  <c r="CJ46" i="6" a="1"/>
  <c r="CJ46" i="6" s="1"/>
  <c r="CK46" i="6" a="1"/>
  <c r="CK46" i="6"/>
  <c r="CL46" i="6" a="1"/>
  <c r="CL46" i="6" s="1"/>
  <c r="CM46" i="6" a="1"/>
  <c r="CM46" i="6" s="1"/>
  <c r="CN46" i="6" a="1"/>
  <c r="CN46" i="6" s="1"/>
  <c r="CO46" i="6" a="1"/>
  <c r="CO46" i="6"/>
  <c r="CP46" i="6" a="1"/>
  <c r="CP46" i="6" s="1"/>
  <c r="CQ46" i="6" a="1"/>
  <c r="CQ46" i="6" s="1"/>
  <c r="CR46" i="6" a="1"/>
  <c r="CR46" i="6" s="1"/>
  <c r="CS46" i="6" a="1"/>
  <c r="CS46" i="6"/>
  <c r="CT46" i="6" a="1"/>
  <c r="CT46" i="6" s="1"/>
  <c r="CU46" i="6" a="1"/>
  <c r="CU46" i="6" s="1"/>
  <c r="CV46" i="6" a="1"/>
  <c r="CV46" i="6" s="1"/>
  <c r="BR47" i="6" a="1"/>
  <c r="BR47" i="6"/>
  <c r="BS47" i="6" a="1"/>
  <c r="BS47" i="6" s="1"/>
  <c r="BT47" i="6" a="1"/>
  <c r="BT47" i="6" s="1"/>
  <c r="BU47" i="6" a="1"/>
  <c r="BU47" i="6" s="1"/>
  <c r="BV47" i="6" a="1"/>
  <c r="BV47" i="6"/>
  <c r="BW47" i="6" a="1"/>
  <c r="BW47" i="6" s="1"/>
  <c r="BX47" i="6" a="1"/>
  <c r="BX47" i="6" s="1"/>
  <c r="BY47" i="6" a="1"/>
  <c r="BY47" i="6" s="1"/>
  <c r="BZ47" i="6" a="1"/>
  <c r="BZ47" i="6"/>
  <c r="CA47" i="6" a="1"/>
  <c r="CA47" i="6" s="1"/>
  <c r="CB47" i="6" a="1"/>
  <c r="CB47" i="6" s="1"/>
  <c r="CC47" i="6" a="1"/>
  <c r="CC47" i="6" s="1"/>
  <c r="CD47" i="6" a="1"/>
  <c r="CD47" i="6"/>
  <c r="CE47" i="6" a="1"/>
  <c r="CE47" i="6" s="1"/>
  <c r="CF47" i="6" a="1"/>
  <c r="CF47" i="6" s="1"/>
  <c r="CG47" i="6" a="1"/>
  <c r="CG47" i="6" s="1"/>
  <c r="CH47" i="6" a="1"/>
  <c r="CH47" i="6"/>
  <c r="CI47" i="6" a="1"/>
  <c r="CI47" i="6" s="1"/>
  <c r="CJ47" i="6" a="1"/>
  <c r="CJ47" i="6" s="1"/>
  <c r="CK47" i="6" a="1"/>
  <c r="CK47" i="6" s="1"/>
  <c r="CL47" i="6" a="1"/>
  <c r="CL47" i="6"/>
  <c r="CM47" i="6" a="1"/>
  <c r="CM47" i="6" s="1"/>
  <c r="CN47" i="6" a="1"/>
  <c r="CN47" i="6" s="1"/>
  <c r="CO47" i="6" a="1"/>
  <c r="CO47" i="6" s="1"/>
  <c r="CP47" i="6" a="1"/>
  <c r="CP47" i="6" s="1"/>
  <c r="CQ47" i="6" a="1"/>
  <c r="CQ47" i="6" s="1"/>
  <c r="CR47" i="6" a="1"/>
  <c r="CR47" i="6" s="1"/>
  <c r="CS47" i="6" a="1"/>
  <c r="CS47" i="6" s="1"/>
  <c r="CT47" i="6" a="1"/>
  <c r="CT47" i="6"/>
  <c r="CU47" i="6" a="1"/>
  <c r="CU47" i="6" s="1"/>
  <c r="CV47" i="6" a="1"/>
  <c r="CV47" i="6" s="1"/>
  <c r="BR48" i="6" a="1"/>
  <c r="BR48" i="6" s="1"/>
  <c r="BS48" i="6" a="1"/>
  <c r="BS48" i="6" s="1"/>
  <c r="BT48" i="6" a="1"/>
  <c r="BT48" i="6" s="1"/>
  <c r="BU48" i="6" a="1"/>
  <c r="BU48" i="6" s="1"/>
  <c r="BV48" i="6" a="1"/>
  <c r="BV48" i="6" s="1"/>
  <c r="BW48" i="6" a="1"/>
  <c r="BW48" i="6"/>
  <c r="BX48" i="6" a="1"/>
  <c r="BX48" i="6" s="1"/>
  <c r="BY48" i="6" a="1"/>
  <c r="BY48" i="6" s="1"/>
  <c r="BZ48" i="6" a="1"/>
  <c r="BZ48" i="6" s="1"/>
  <c r="CA48" i="6" a="1"/>
  <c r="CA48" i="6"/>
  <c r="CB48" i="6" a="1"/>
  <c r="CB48" i="6" s="1"/>
  <c r="CC48" i="6" a="1"/>
  <c r="CC48" i="6" s="1"/>
  <c r="CD48" i="6" a="1"/>
  <c r="CD48" i="6" s="1"/>
  <c r="CE48" i="6" a="1"/>
  <c r="CE48" i="6"/>
  <c r="CF48" i="6" a="1"/>
  <c r="CF48" i="6" s="1"/>
  <c r="CG48" i="6" a="1"/>
  <c r="CG48" i="6" s="1"/>
  <c r="CH48" i="6" a="1"/>
  <c r="CH48" i="6" s="1"/>
  <c r="CI48" i="6" a="1"/>
  <c r="CI48" i="6"/>
  <c r="CJ48" i="6" a="1"/>
  <c r="CJ48" i="6" s="1"/>
  <c r="CK48" i="6" a="1"/>
  <c r="CK48" i="6" s="1"/>
  <c r="CL48" i="6" a="1"/>
  <c r="CL48" i="6" s="1"/>
  <c r="CM48" i="6" a="1"/>
  <c r="CM48" i="6"/>
  <c r="CN48" i="6" a="1"/>
  <c r="CN48" i="6"/>
  <c r="CO48" i="6" a="1"/>
  <c r="CO48" i="6"/>
  <c r="CP48" i="6" a="1"/>
  <c r="CP48" i="6" s="1"/>
  <c r="CQ48" i="6" a="1"/>
  <c r="CQ48" i="6"/>
  <c r="CR48" i="6" a="1"/>
  <c r="CR48" i="6" s="1"/>
  <c r="CS48" i="6" a="1"/>
  <c r="CS48" i="6"/>
  <c r="CT48" i="6" a="1"/>
  <c r="CT48" i="6" s="1"/>
  <c r="CU48" i="6" a="1"/>
  <c r="CU48" i="6"/>
  <c r="CV48" i="6" a="1"/>
  <c r="CV48" i="6" s="1"/>
  <c r="BR49" i="6" a="1"/>
  <c r="BR49" i="6"/>
  <c r="BS49" i="6" a="1"/>
  <c r="BS49" i="6" s="1"/>
  <c r="BT49" i="6" a="1"/>
  <c r="BT49" i="6"/>
  <c r="BU49" i="6" a="1"/>
  <c r="BU49" i="6" s="1"/>
  <c r="BV49" i="6" a="1"/>
  <c r="BV49" i="6"/>
  <c r="BW49" i="6" a="1"/>
  <c r="BW49" i="6" s="1"/>
  <c r="BX49" i="6" a="1"/>
  <c r="BX49" i="6"/>
  <c r="BY49" i="6" a="1"/>
  <c r="BY49" i="6" s="1"/>
  <c r="BZ49" i="6" a="1"/>
  <c r="BZ49" i="6"/>
  <c r="CA49" i="6" a="1"/>
  <c r="CA49" i="6" s="1"/>
  <c r="CB49" i="6" a="1"/>
  <c r="CB49" i="6"/>
  <c r="CC49" i="6" a="1"/>
  <c r="CC49" i="6" s="1"/>
  <c r="CD49" i="6" a="1"/>
  <c r="CD49" i="6" s="1"/>
  <c r="CE49" i="6" a="1"/>
  <c r="CE49" i="6" s="1"/>
  <c r="CF49" i="6" a="1"/>
  <c r="CF49" i="6"/>
  <c r="CG49" i="6" a="1"/>
  <c r="CG49" i="6" s="1"/>
  <c r="CH49" i="6" a="1"/>
  <c r="CH49" i="6" s="1"/>
  <c r="CI49" i="6" a="1"/>
  <c r="CI49" i="6" s="1"/>
  <c r="CJ49" i="6" a="1"/>
  <c r="CJ49" i="6"/>
  <c r="CK49" i="6" a="1"/>
  <c r="CK49" i="6" s="1"/>
  <c r="CL49" i="6" a="1"/>
  <c r="CL49" i="6" s="1"/>
  <c r="CM49" i="6" a="1"/>
  <c r="CM49" i="6" s="1"/>
  <c r="CN49" i="6" a="1"/>
  <c r="CN49" i="6"/>
  <c r="CO49" i="6" a="1"/>
  <c r="CO49" i="6" s="1"/>
  <c r="CP49" i="6" a="1"/>
  <c r="CP49" i="6" s="1"/>
  <c r="CQ49" i="6" a="1"/>
  <c r="CQ49" i="6" s="1"/>
  <c r="CR49" i="6" a="1"/>
  <c r="CR49" i="6"/>
  <c r="CS49" i="6" a="1"/>
  <c r="CS49" i="6" s="1"/>
  <c r="CT49" i="6" a="1"/>
  <c r="CT49" i="6" s="1"/>
  <c r="CU49" i="6" a="1"/>
  <c r="CU49" i="6" s="1"/>
  <c r="CV49" i="6" a="1"/>
  <c r="CV49" i="6"/>
  <c r="BR50" i="6" a="1"/>
  <c r="BR50" i="6" s="1"/>
  <c r="BS50" i="6" a="1"/>
  <c r="BS50" i="6" s="1"/>
  <c r="BT50" i="6" a="1"/>
  <c r="BT50" i="6" s="1"/>
  <c r="BU50" i="6" a="1"/>
  <c r="BU50" i="6"/>
  <c r="BV50" i="6" a="1"/>
  <c r="BV50" i="6" s="1"/>
  <c r="BW50" i="6" a="1"/>
  <c r="BW50" i="6" s="1"/>
  <c r="BX50" i="6" a="1"/>
  <c r="BX50" i="6" s="1"/>
  <c r="BY50" i="6" a="1"/>
  <c r="BY50" i="6"/>
  <c r="BZ50" i="6" a="1"/>
  <c r="BZ50" i="6" s="1"/>
  <c r="CA50" i="6" a="1"/>
  <c r="CA50" i="6" s="1"/>
  <c r="CB50" i="6" a="1"/>
  <c r="CB50" i="6" s="1"/>
  <c r="CC50" i="6" a="1"/>
  <c r="CC50" i="6"/>
  <c r="CD50" i="6" a="1"/>
  <c r="CD50" i="6" s="1"/>
  <c r="CE50" i="6" a="1"/>
  <c r="CE50" i="6" s="1"/>
  <c r="CF50" i="6" a="1"/>
  <c r="CF50" i="6" s="1"/>
  <c r="CG50" i="6" a="1"/>
  <c r="CG50" i="6"/>
  <c r="CH50" i="6" a="1"/>
  <c r="CH50" i="6" s="1"/>
  <c r="CI50" i="6" a="1"/>
  <c r="CI50" i="6" s="1"/>
  <c r="CJ50" i="6" a="1"/>
  <c r="CJ50" i="6" s="1"/>
  <c r="CK50" i="6" a="1"/>
  <c r="CK50" i="6"/>
  <c r="CL50" i="6" a="1"/>
  <c r="CL50" i="6" s="1"/>
  <c r="CM50" i="6" a="1"/>
  <c r="CM50" i="6" s="1"/>
  <c r="CN50" i="6" a="1"/>
  <c r="CN50" i="6" s="1"/>
  <c r="CO50" i="6" a="1"/>
  <c r="CO50" i="6"/>
  <c r="CP50" i="6" a="1"/>
  <c r="CP50" i="6" s="1"/>
  <c r="CQ50" i="6" a="1"/>
  <c r="CQ50" i="6" s="1"/>
  <c r="CR50" i="6" a="1"/>
  <c r="CR50" i="6" s="1"/>
  <c r="CS50" i="6" a="1"/>
  <c r="CS50" i="6"/>
  <c r="CT50" i="6" a="1"/>
  <c r="CT50" i="6" s="1"/>
  <c r="CU50" i="6" a="1"/>
  <c r="CU50" i="6" s="1"/>
  <c r="CV50" i="6" a="1"/>
  <c r="CV50" i="6" s="1"/>
  <c r="BR51" i="6" a="1"/>
  <c r="BR51" i="6"/>
  <c r="BS51" i="6" a="1"/>
  <c r="BS51" i="6" s="1"/>
  <c r="BT51" i="6" a="1"/>
  <c r="BT51" i="6" s="1"/>
  <c r="BU51" i="6" a="1"/>
  <c r="BU51" i="6" s="1"/>
  <c r="BV51" i="6" a="1"/>
  <c r="BV51" i="6"/>
  <c r="BW51" i="6" a="1"/>
  <c r="BW51" i="6" s="1"/>
  <c r="BX51" i="6" a="1"/>
  <c r="BX51" i="6" s="1"/>
  <c r="BY51" i="6" a="1"/>
  <c r="BY51" i="6" s="1"/>
  <c r="BZ51" i="6" a="1"/>
  <c r="BZ51" i="6"/>
  <c r="CA51" i="6" a="1"/>
  <c r="CA51" i="6" s="1"/>
  <c r="CB51" i="6" a="1"/>
  <c r="CB51" i="6" s="1"/>
  <c r="CC51" i="6" a="1"/>
  <c r="CC51" i="6" s="1"/>
  <c r="CD51" i="6" a="1"/>
  <c r="CD51" i="6"/>
  <c r="CE51" i="6" a="1"/>
  <c r="CE51" i="6" s="1"/>
  <c r="CF51" i="6" a="1"/>
  <c r="CF51" i="6" s="1"/>
  <c r="CG51" i="6" a="1"/>
  <c r="CG51" i="6" s="1"/>
  <c r="CH51" i="6" a="1"/>
  <c r="CH51" i="6"/>
  <c r="CI51" i="6" a="1"/>
  <c r="CI51" i="6" s="1"/>
  <c r="CJ51" i="6" a="1"/>
  <c r="CJ51" i="6" s="1"/>
  <c r="CK51" i="6" a="1"/>
  <c r="CK51" i="6" s="1"/>
  <c r="CL51" i="6" a="1"/>
  <c r="CL51" i="6"/>
  <c r="CM51" i="6" a="1"/>
  <c r="CM51" i="6" s="1"/>
  <c r="CN51" i="6" a="1"/>
  <c r="CN51" i="6" s="1"/>
  <c r="CO51" i="6" a="1"/>
  <c r="CO51" i="6" s="1"/>
  <c r="CP51" i="6" a="1"/>
  <c r="CP51" i="6"/>
  <c r="CQ51" i="6" a="1"/>
  <c r="CQ51" i="6" s="1"/>
  <c r="CR51" i="6" a="1"/>
  <c r="CR51" i="6" s="1"/>
  <c r="CS51" i="6" a="1"/>
  <c r="CS51" i="6" s="1"/>
  <c r="CT51" i="6" a="1"/>
  <c r="CT51" i="6"/>
  <c r="CU51" i="6" a="1"/>
  <c r="CU51" i="6" s="1"/>
  <c r="CV51" i="6" a="1"/>
  <c r="CV51" i="6" s="1"/>
  <c r="BR52" i="6" a="1"/>
  <c r="BR52" i="6" s="1"/>
  <c r="BS52" i="6" a="1"/>
  <c r="BS52" i="6"/>
  <c r="BT52" i="6" a="1"/>
  <c r="BT52" i="6" s="1"/>
  <c r="BU52" i="6" a="1"/>
  <c r="BU52" i="6" s="1"/>
  <c r="BV52" i="6" a="1"/>
  <c r="BV52" i="6" s="1"/>
  <c r="BW52" i="6" a="1"/>
  <c r="BW52" i="6"/>
  <c r="BX52" i="6" a="1"/>
  <c r="BX52" i="6" s="1"/>
  <c r="BY52" i="6" a="1"/>
  <c r="BY52" i="6" s="1"/>
  <c r="BZ52" i="6" a="1"/>
  <c r="BZ52" i="6" s="1"/>
  <c r="CA52" i="6" a="1"/>
  <c r="CA52" i="6"/>
  <c r="CB52" i="6" a="1"/>
  <c r="CB52" i="6" s="1"/>
  <c r="CC52" i="6" a="1"/>
  <c r="CC52" i="6" s="1"/>
  <c r="CD52" i="6" a="1"/>
  <c r="CD52" i="6" s="1"/>
  <c r="CE52" i="6" a="1"/>
  <c r="CE52" i="6"/>
  <c r="CF52" i="6" a="1"/>
  <c r="CF52" i="6" s="1"/>
  <c r="CG52" i="6" a="1"/>
  <c r="CG52" i="6" s="1"/>
  <c r="CH52" i="6" a="1"/>
  <c r="CH52" i="6" s="1"/>
  <c r="CI52" i="6" a="1"/>
  <c r="CI52" i="6"/>
  <c r="CJ52" i="6" a="1"/>
  <c r="CJ52" i="6" s="1"/>
  <c r="CK52" i="6" a="1"/>
  <c r="CK52" i="6" s="1"/>
  <c r="CL52" i="6" a="1"/>
  <c r="CL52" i="6" s="1"/>
  <c r="CM52" i="6" a="1"/>
  <c r="CM52" i="6"/>
  <c r="CN52" i="6" a="1"/>
  <c r="CN52" i="6" s="1"/>
  <c r="CO52" i="6" a="1"/>
  <c r="CO52" i="6" s="1"/>
  <c r="CP52" i="6" a="1"/>
  <c r="CP52" i="6" s="1"/>
  <c r="CQ52" i="6" a="1"/>
  <c r="CQ52" i="6"/>
  <c r="CR52" i="6" a="1"/>
  <c r="CR52" i="6" s="1"/>
  <c r="CS52" i="6" a="1"/>
  <c r="CS52" i="6" s="1"/>
  <c r="CT52" i="6" a="1"/>
  <c r="CT52" i="6" s="1"/>
  <c r="CU52" i="6" a="1"/>
  <c r="CU52" i="6"/>
  <c r="CV52" i="6" a="1"/>
  <c r="CV52" i="6" s="1"/>
  <c r="BR53" i="6" a="1"/>
  <c r="BR53" i="6" s="1"/>
  <c r="BS53" i="6" a="1"/>
  <c r="BS53" i="6" s="1"/>
  <c r="BT53" i="6" a="1"/>
  <c r="BT53" i="6"/>
  <c r="BU53" i="6" a="1"/>
  <c r="BU53" i="6" s="1"/>
  <c r="BV53" i="6" a="1"/>
  <c r="BV53" i="6" s="1"/>
  <c r="BW53" i="6" a="1"/>
  <c r="BW53" i="6" s="1"/>
  <c r="BX53" i="6" a="1"/>
  <c r="BX53" i="6"/>
  <c r="BY53" i="6" a="1"/>
  <c r="BY53" i="6" s="1"/>
  <c r="BZ53" i="6" a="1"/>
  <c r="BZ53" i="6" s="1"/>
  <c r="CA53" i="6" a="1"/>
  <c r="CA53" i="6" s="1"/>
  <c r="CB53" i="6" a="1"/>
  <c r="CB53" i="6"/>
  <c r="CC53" i="6" a="1"/>
  <c r="CC53" i="6" s="1"/>
  <c r="CD53" i="6" a="1"/>
  <c r="CD53" i="6" s="1"/>
  <c r="CE53" i="6" a="1"/>
  <c r="CE53" i="6" s="1"/>
  <c r="CF53" i="6" a="1"/>
  <c r="CF53" i="6"/>
  <c r="CG53" i="6" a="1"/>
  <c r="CG53" i="6" s="1"/>
  <c r="CH53" i="6" a="1"/>
  <c r="CH53" i="6" s="1"/>
  <c r="CI53" i="6" a="1"/>
  <c r="CI53" i="6" s="1"/>
  <c r="CJ53" i="6" a="1"/>
  <c r="CJ53" i="6"/>
  <c r="CK53" i="6" a="1"/>
  <c r="CK53" i="6" s="1"/>
  <c r="CL53" i="6" a="1"/>
  <c r="CL53" i="6" s="1"/>
  <c r="CM53" i="6" a="1"/>
  <c r="CM53" i="6" s="1"/>
  <c r="CN53" i="6" a="1"/>
  <c r="CN53" i="6"/>
  <c r="CO53" i="6" a="1"/>
  <c r="CO53" i="6" s="1"/>
  <c r="CP53" i="6" a="1"/>
  <c r="CP53" i="6" s="1"/>
  <c r="CQ53" i="6" a="1"/>
  <c r="CQ53" i="6" s="1"/>
  <c r="CR53" i="6" a="1"/>
  <c r="CR53" i="6"/>
  <c r="CS53" i="6" a="1"/>
  <c r="CS53" i="6" s="1"/>
  <c r="CT53" i="6" a="1"/>
  <c r="CT53" i="6" s="1"/>
  <c r="CU53" i="6" a="1"/>
  <c r="CU53" i="6" s="1"/>
  <c r="CV53" i="6" a="1"/>
  <c r="CV53" i="6"/>
  <c r="BR54" i="6" a="1"/>
  <c r="BR54" i="6" s="1"/>
  <c r="BS54" i="6" a="1"/>
  <c r="BS54" i="6" s="1"/>
  <c r="BT54" i="6" a="1"/>
  <c r="BT54" i="6" s="1"/>
  <c r="BU54" i="6" a="1"/>
  <c r="BU54" i="6"/>
  <c r="BV54" i="6" a="1"/>
  <c r="BV54" i="6" s="1"/>
  <c r="BW54" i="6" a="1"/>
  <c r="BW54" i="6" s="1"/>
  <c r="BX54" i="6" a="1"/>
  <c r="BX54" i="6" s="1"/>
  <c r="BY54" i="6" a="1"/>
  <c r="BY54" i="6"/>
  <c r="BZ54" i="6" a="1"/>
  <c r="BZ54" i="6" s="1"/>
  <c r="CA54" i="6" a="1"/>
  <c r="CA54" i="6" s="1"/>
  <c r="CB54" i="6" a="1"/>
  <c r="CB54" i="6" s="1"/>
  <c r="CC54" i="6" a="1"/>
  <c r="CC54" i="6"/>
  <c r="CD54" i="6" a="1"/>
  <c r="CD54" i="6" s="1"/>
  <c r="CE54" i="6" a="1"/>
  <c r="CE54" i="6" s="1"/>
  <c r="CF54" i="6" a="1"/>
  <c r="CF54" i="6" s="1"/>
  <c r="CG54" i="6" a="1"/>
  <c r="CG54" i="6"/>
  <c r="CH54" i="6" a="1"/>
  <c r="CH54" i="6" s="1"/>
  <c r="CI54" i="6" a="1"/>
  <c r="CI54" i="6" s="1"/>
  <c r="CJ54" i="6" a="1"/>
  <c r="CJ54" i="6" s="1"/>
  <c r="CK54" i="6" a="1"/>
  <c r="CK54" i="6"/>
  <c r="CL54" i="6" a="1"/>
  <c r="CL54" i="6" s="1"/>
  <c r="CM54" i="6" a="1"/>
  <c r="CM54" i="6" s="1"/>
  <c r="CN54" i="6" a="1"/>
  <c r="CN54" i="6" s="1"/>
  <c r="CO54" i="6" a="1"/>
  <c r="CO54" i="6"/>
  <c r="CP54" i="6" a="1"/>
  <c r="CP54" i="6" s="1"/>
  <c r="CQ54" i="6" a="1"/>
  <c r="CQ54" i="6" s="1"/>
  <c r="CR54" i="6" a="1"/>
  <c r="CR54" i="6" s="1"/>
  <c r="CS54" i="6" a="1"/>
  <c r="CS54" i="6"/>
  <c r="CT54" i="6" a="1"/>
  <c r="CT54" i="6" s="1"/>
  <c r="CU54" i="6" a="1"/>
  <c r="CU54" i="6" s="1"/>
  <c r="CV54" i="6" a="1"/>
  <c r="CV54" i="6" s="1"/>
  <c r="BR55" i="6" a="1"/>
  <c r="BR55" i="6"/>
  <c r="BS55" i="6" a="1"/>
  <c r="BS55" i="6" s="1"/>
  <c r="BT55" i="6" a="1"/>
  <c r="BT55" i="6" s="1"/>
  <c r="BU55" i="6" a="1"/>
  <c r="BU55" i="6" s="1"/>
  <c r="BV55" i="6" a="1"/>
  <c r="BV55" i="6"/>
  <c r="BW55" i="6" a="1"/>
  <c r="BW55" i="6" s="1"/>
  <c r="BX55" i="6" a="1"/>
  <c r="BX55" i="6" s="1"/>
  <c r="BY55" i="6" a="1"/>
  <c r="BY55" i="6" s="1"/>
  <c r="BZ55" i="6" a="1"/>
  <c r="BZ55" i="6"/>
  <c r="CA55" i="6" a="1"/>
  <c r="CA55" i="6" s="1"/>
  <c r="CB55" i="6" a="1"/>
  <c r="CB55" i="6" s="1"/>
  <c r="CC55" i="6" a="1"/>
  <c r="CC55" i="6" s="1"/>
  <c r="CD55" i="6" a="1"/>
  <c r="CD55" i="6"/>
  <c r="CE55" i="6" a="1"/>
  <c r="CE55" i="6" s="1"/>
  <c r="CF55" i="6" a="1"/>
  <c r="CF55" i="6" s="1"/>
  <c r="CG55" i="6" a="1"/>
  <c r="CG55" i="6" s="1"/>
  <c r="CH55" i="6" a="1"/>
  <c r="CH55" i="6"/>
  <c r="CI55" i="6" a="1"/>
  <c r="CI55" i="6" s="1"/>
  <c r="CJ55" i="6" a="1"/>
  <c r="CJ55" i="6" s="1"/>
  <c r="CK55" i="6" a="1"/>
  <c r="CK55" i="6" s="1"/>
  <c r="CL55" i="6" a="1"/>
  <c r="CL55" i="6"/>
  <c r="CM55" i="6" a="1"/>
  <c r="CM55" i="6" s="1"/>
  <c r="CN55" i="6" a="1"/>
  <c r="CN55" i="6" s="1"/>
  <c r="CO55" i="6" a="1"/>
  <c r="CO55" i="6" s="1"/>
  <c r="CP55" i="6" a="1"/>
  <c r="CP55" i="6"/>
  <c r="CQ55" i="6" a="1"/>
  <c r="CQ55" i="6" s="1"/>
  <c r="CR55" i="6" a="1"/>
  <c r="CR55" i="6" s="1"/>
  <c r="CS55" i="6" a="1"/>
  <c r="CS55" i="6" s="1"/>
  <c r="CT55" i="6" a="1"/>
  <c r="CT55" i="6"/>
  <c r="CU55" i="6" a="1"/>
  <c r="CU55" i="6" s="1"/>
  <c r="CV55" i="6" a="1"/>
  <c r="CV55" i="6" s="1"/>
  <c r="BR56" i="6" a="1"/>
  <c r="BR56" i="6" s="1"/>
  <c r="BS56" i="6" a="1"/>
  <c r="BS56" i="6"/>
  <c r="BT56" i="6" a="1"/>
  <c r="BT56" i="6" s="1"/>
  <c r="BU56" i="6" a="1"/>
  <c r="BU56" i="6" s="1"/>
  <c r="BV56" i="6" a="1"/>
  <c r="BV56" i="6" s="1"/>
  <c r="BW56" i="6" a="1"/>
  <c r="BW56" i="6"/>
  <c r="BX56" i="6" a="1"/>
  <c r="BX56" i="6" s="1"/>
  <c r="BY56" i="6" a="1"/>
  <c r="BY56" i="6" s="1"/>
  <c r="BZ56" i="6" a="1"/>
  <c r="BZ56" i="6" s="1"/>
  <c r="CA56" i="6" a="1"/>
  <c r="CA56" i="6"/>
  <c r="CB56" i="6" a="1"/>
  <c r="CB56" i="6" s="1"/>
  <c r="CC56" i="6" a="1"/>
  <c r="CC56" i="6" s="1"/>
  <c r="CD56" i="6" a="1"/>
  <c r="CD56" i="6" s="1"/>
  <c r="CE56" i="6" a="1"/>
  <c r="CE56" i="6"/>
  <c r="CF56" i="6" a="1"/>
  <c r="CF56" i="6" s="1"/>
  <c r="CG56" i="6" a="1"/>
  <c r="CG56" i="6" s="1"/>
  <c r="CH56" i="6" a="1"/>
  <c r="CH56" i="6" s="1"/>
  <c r="CI56" i="6" a="1"/>
  <c r="CI56" i="6"/>
  <c r="CJ56" i="6" a="1"/>
  <c r="CJ56" i="6" s="1"/>
  <c r="CK56" i="6" a="1"/>
  <c r="CK56" i="6" s="1"/>
  <c r="CL56" i="6" a="1"/>
  <c r="CL56" i="6" s="1"/>
  <c r="CM56" i="6" a="1"/>
  <c r="CM56" i="6"/>
  <c r="CN56" i="6" a="1"/>
  <c r="CN56" i="6" s="1"/>
  <c r="CO56" i="6" a="1"/>
  <c r="CO56" i="6" s="1"/>
  <c r="CP56" i="6" a="1"/>
  <c r="CP56" i="6" s="1"/>
  <c r="CQ56" i="6" a="1"/>
  <c r="CQ56" i="6"/>
  <c r="CR56" i="6" a="1"/>
  <c r="CR56" i="6" s="1"/>
  <c r="CS56" i="6" a="1"/>
  <c r="CS56" i="6" s="1"/>
  <c r="CT56" i="6" a="1"/>
  <c r="CT56" i="6" s="1"/>
  <c r="CU56" i="6" a="1"/>
  <c r="CU56" i="6"/>
  <c r="CV56" i="6" a="1"/>
  <c r="CV56" i="6" s="1"/>
  <c r="BR57" i="6" a="1"/>
  <c r="BR57" i="6" s="1"/>
  <c r="BS57" i="6" a="1"/>
  <c r="BS57" i="6" s="1"/>
  <c r="BT57" i="6" a="1"/>
  <c r="BT57" i="6"/>
  <c r="BU57" i="6" a="1"/>
  <c r="BU57" i="6" s="1"/>
  <c r="BV57" i="6" a="1"/>
  <c r="BV57" i="6" s="1"/>
  <c r="BW57" i="6" a="1"/>
  <c r="BW57" i="6" s="1"/>
  <c r="BX57" i="6" a="1"/>
  <c r="BX57" i="6"/>
  <c r="BY57" i="6" a="1"/>
  <c r="BY57" i="6" s="1"/>
  <c r="BZ57" i="6" a="1"/>
  <c r="BZ57" i="6" s="1"/>
  <c r="CA57" i="6" a="1"/>
  <c r="CA57" i="6" s="1"/>
  <c r="CB57" i="6" a="1"/>
  <c r="CB57" i="6"/>
  <c r="CC57" i="6" a="1"/>
  <c r="CC57" i="6" s="1"/>
  <c r="CD57" i="6" a="1"/>
  <c r="CD57" i="6" s="1"/>
  <c r="CE57" i="6" a="1"/>
  <c r="CE57" i="6" s="1"/>
  <c r="CF57" i="6" a="1"/>
  <c r="CF57" i="6"/>
  <c r="CG57" i="6" a="1"/>
  <c r="CG57" i="6" s="1"/>
  <c r="CH57" i="6" a="1"/>
  <c r="CH57" i="6" s="1"/>
  <c r="CI57" i="6" a="1"/>
  <c r="CI57" i="6" s="1"/>
  <c r="CJ57" i="6" a="1"/>
  <c r="CJ57" i="6"/>
  <c r="CK57" i="6" a="1"/>
  <c r="CK57" i="6" s="1"/>
  <c r="CL57" i="6" a="1"/>
  <c r="CL57" i="6" s="1"/>
  <c r="CM57" i="6" a="1"/>
  <c r="CM57" i="6" s="1"/>
  <c r="CN57" i="6" a="1"/>
  <c r="CN57" i="6"/>
  <c r="CO57" i="6" a="1"/>
  <c r="CO57" i="6" s="1"/>
  <c r="CP57" i="6" a="1"/>
  <c r="CP57" i="6" s="1"/>
  <c r="CQ57" i="6" a="1"/>
  <c r="CQ57" i="6" s="1"/>
  <c r="CR57" i="6" a="1"/>
  <c r="CR57" i="6"/>
  <c r="CS57" i="6" a="1"/>
  <c r="CS57" i="6" s="1"/>
  <c r="CT57" i="6" a="1"/>
  <c r="CT57" i="6" s="1"/>
  <c r="CU57" i="6" a="1"/>
  <c r="CU57" i="6" s="1"/>
  <c r="CV57" i="6" a="1"/>
  <c r="CV57" i="6"/>
  <c r="BR58" i="6" a="1"/>
  <c r="BR58" i="6" s="1"/>
  <c r="BS58" i="6" a="1"/>
  <c r="BS58" i="6" s="1"/>
  <c r="BT58" i="6" a="1"/>
  <c r="BT58" i="6" s="1"/>
  <c r="BU58" i="6" a="1"/>
  <c r="BU58" i="6"/>
  <c r="BV58" i="6" a="1"/>
  <c r="BV58" i="6" s="1"/>
  <c r="BW58" i="6" a="1"/>
  <c r="BW58" i="6" s="1"/>
  <c r="BX58" i="6" a="1"/>
  <c r="BX58" i="6" s="1"/>
  <c r="BY58" i="6" a="1"/>
  <c r="BY58" i="6"/>
  <c r="BZ58" i="6" a="1"/>
  <c r="BZ58" i="6" s="1"/>
  <c r="CA58" i="6" a="1"/>
  <c r="CA58" i="6" s="1"/>
  <c r="CB58" i="6" a="1"/>
  <c r="CB58" i="6" s="1"/>
  <c r="CC58" i="6" a="1"/>
  <c r="CC58" i="6"/>
  <c r="CD58" i="6" a="1"/>
  <c r="CD58" i="6" s="1"/>
  <c r="CE58" i="6" a="1"/>
  <c r="CE58" i="6" s="1"/>
  <c r="CF58" i="6" a="1"/>
  <c r="CF58" i="6" s="1"/>
  <c r="CG58" i="6" a="1"/>
  <c r="CG58" i="6"/>
  <c r="CH58" i="6" a="1"/>
  <c r="CH58" i="6" s="1"/>
  <c r="CI58" i="6" a="1"/>
  <c r="CI58" i="6" s="1"/>
  <c r="CJ58" i="6" a="1"/>
  <c r="CJ58" i="6" s="1"/>
  <c r="CK58" i="6" a="1"/>
  <c r="CK58" i="6"/>
  <c r="CL58" i="6" a="1"/>
  <c r="CL58" i="6" s="1"/>
  <c r="CM58" i="6" a="1"/>
  <c r="CM58" i="6" s="1"/>
  <c r="CN58" i="6" a="1"/>
  <c r="CN58" i="6" s="1"/>
  <c r="CO58" i="6" a="1"/>
  <c r="CO58" i="6"/>
  <c r="CP58" i="6" a="1"/>
  <c r="CP58" i="6" s="1"/>
  <c r="CQ58" i="6" a="1"/>
  <c r="CQ58" i="6" s="1"/>
  <c r="CR58" i="6" a="1"/>
  <c r="CR58" i="6" s="1"/>
  <c r="CS58" i="6" a="1"/>
  <c r="CS58" i="6"/>
  <c r="CT58" i="6" a="1"/>
  <c r="CT58" i="6" s="1"/>
  <c r="CU58" i="6" a="1"/>
  <c r="CU58" i="6" s="1"/>
  <c r="CV58" i="6" a="1"/>
  <c r="CV58" i="6" s="1"/>
  <c r="BR59" i="6" a="1"/>
  <c r="BR59" i="6"/>
  <c r="BS59" i="6" a="1"/>
  <c r="BS59" i="6" s="1"/>
  <c r="BT59" i="6" a="1"/>
  <c r="BT59" i="6" s="1"/>
  <c r="BU59" i="6" a="1"/>
  <c r="BU59" i="6" s="1"/>
  <c r="BV59" i="6" a="1"/>
  <c r="BV59" i="6"/>
  <c r="BW59" i="6" a="1"/>
  <c r="BW59" i="6" s="1"/>
  <c r="BX59" i="6" a="1"/>
  <c r="BX59" i="6" s="1"/>
  <c r="BY59" i="6" a="1"/>
  <c r="BY59" i="6" s="1"/>
  <c r="BZ59" i="6" a="1"/>
  <c r="BZ59" i="6"/>
  <c r="CA59" i="6" a="1"/>
  <c r="CA59" i="6" s="1"/>
  <c r="CB59" i="6" a="1"/>
  <c r="CB59" i="6" s="1"/>
  <c r="CC59" i="6" a="1"/>
  <c r="CC59" i="6" s="1"/>
  <c r="CD59" i="6" a="1"/>
  <c r="CD59" i="6"/>
  <c r="CE59" i="6" a="1"/>
  <c r="CE59" i="6"/>
  <c r="CF59" i="6" a="1"/>
  <c r="CF59" i="6"/>
  <c r="CG59" i="6" a="1"/>
  <c r="CG59" i="6"/>
  <c r="CH59" i="6" a="1"/>
  <c r="CH59" i="6"/>
  <c r="CI59" i="6" a="1"/>
  <c r="CI59" i="6"/>
  <c r="CJ59" i="6" a="1"/>
  <c r="CJ59" i="6" s="1"/>
  <c r="CK59" i="6" a="1"/>
  <c r="CK59" i="6"/>
  <c r="CL59" i="6" a="1"/>
  <c r="CL59" i="6" s="1"/>
  <c r="CM59" i="6" a="1"/>
  <c r="CM59" i="6"/>
  <c r="CN59" i="6" a="1"/>
  <c r="CN59" i="6" s="1"/>
  <c r="CO59" i="6" a="1"/>
  <c r="CO59" i="6"/>
  <c r="CP59" i="6" a="1"/>
  <c r="CP59" i="6" s="1"/>
  <c r="CQ59" i="6" a="1"/>
  <c r="CQ59" i="6"/>
  <c r="CR59" i="6" a="1"/>
  <c r="CR59" i="6" s="1"/>
  <c r="CS59" i="6" a="1"/>
  <c r="CS59" i="6"/>
  <c r="CT59" i="6" a="1"/>
  <c r="CT59" i="6" s="1"/>
  <c r="CU59" i="6" a="1"/>
  <c r="CU59" i="6"/>
  <c r="CV59" i="6" a="1"/>
  <c r="CV59" i="6" s="1"/>
  <c r="BR60" i="6" a="1"/>
  <c r="BR60" i="6"/>
  <c r="BS60" i="6" a="1"/>
  <c r="BS60" i="6" s="1"/>
  <c r="BT60" i="6" a="1"/>
  <c r="BT60" i="6"/>
  <c r="BU60" i="6" a="1"/>
  <c r="BU60" i="6" s="1"/>
  <c r="BV60" i="6" a="1"/>
  <c r="BV60" i="6"/>
  <c r="BW60" i="6" a="1"/>
  <c r="BW60" i="6" s="1"/>
  <c r="BX60" i="6" a="1"/>
  <c r="BX60" i="6"/>
  <c r="BY60" i="6" a="1"/>
  <c r="BY60" i="6" s="1"/>
  <c r="BZ60" i="6" a="1"/>
  <c r="BZ60" i="6"/>
  <c r="CA60" i="6" a="1"/>
  <c r="CA60" i="6" s="1"/>
  <c r="CB60" i="6" a="1"/>
  <c r="CB60" i="6"/>
  <c r="CC60" i="6" a="1"/>
  <c r="CC60" i="6" s="1"/>
  <c r="CD60" i="6" a="1"/>
  <c r="CD60" i="6"/>
  <c r="CE60" i="6" a="1"/>
  <c r="CE60" i="6" s="1"/>
  <c r="CF60" i="6" a="1"/>
  <c r="CF60" i="6"/>
  <c r="CG60" i="6" a="1"/>
  <c r="CG60" i="6" s="1"/>
  <c r="CH60" i="6" a="1"/>
  <c r="CH60" i="6"/>
  <c r="CI60" i="6" a="1"/>
  <c r="CI60" i="6" s="1"/>
  <c r="CJ60" i="6" a="1"/>
  <c r="CJ60" i="6"/>
  <c r="CK60" i="6" a="1"/>
  <c r="CK60" i="6" s="1"/>
  <c r="CL60" i="6" a="1"/>
  <c r="CL60" i="6"/>
  <c r="CM60" i="6" a="1"/>
  <c r="CM60" i="6" s="1"/>
  <c r="CN60" i="6" a="1"/>
  <c r="CN60" i="6"/>
  <c r="CO60" i="6" a="1"/>
  <c r="CO60" i="6" s="1"/>
  <c r="CP60" i="6" a="1"/>
  <c r="CP60" i="6"/>
  <c r="CQ60" i="6" a="1"/>
  <c r="CQ60" i="6" s="1"/>
  <c r="CR60" i="6" a="1"/>
  <c r="CR60" i="6"/>
  <c r="CS60" i="6" a="1"/>
  <c r="CS60" i="6" s="1"/>
  <c r="CT60" i="6" a="1"/>
  <c r="CT60" i="6"/>
  <c r="CU60" i="6" a="1"/>
  <c r="CU60" i="6" s="1"/>
  <c r="CV60" i="6" a="1"/>
  <c r="CV60" i="6"/>
  <c r="BR61" i="6" a="1"/>
  <c r="BR61" i="6" s="1"/>
  <c r="BS61" i="6" a="1"/>
  <c r="BS61" i="6"/>
  <c r="BT61" i="6" a="1"/>
  <c r="BT61" i="6" s="1"/>
  <c r="BU61" i="6" a="1"/>
  <c r="BU61" i="6"/>
  <c r="BV61" i="6" a="1"/>
  <c r="BV61" i="6" s="1"/>
  <c r="BW61" i="6" a="1"/>
  <c r="BW61" i="6"/>
  <c r="BX61" i="6" a="1"/>
  <c r="BX61" i="6" s="1"/>
  <c r="BY61" i="6" a="1"/>
  <c r="BY61" i="6"/>
  <c r="BZ61" i="6" a="1"/>
  <c r="BZ61" i="6" s="1"/>
  <c r="CA61" i="6" a="1"/>
  <c r="CA61" i="6"/>
  <c r="CB61" i="6" a="1"/>
  <c r="CB61" i="6" s="1"/>
  <c r="CC61" i="6" a="1"/>
  <c r="CC61" i="6"/>
  <c r="CD61" i="6" a="1"/>
  <c r="CD61" i="6" s="1"/>
  <c r="CE61" i="6" a="1"/>
  <c r="CE61" i="6"/>
  <c r="CF61" i="6" a="1"/>
  <c r="CF61" i="6" s="1"/>
  <c r="CG61" i="6" a="1"/>
  <c r="CG61" i="6"/>
  <c r="CH61" i="6" a="1"/>
  <c r="CH61" i="6" s="1"/>
  <c r="CI61" i="6" a="1"/>
  <c r="CI61" i="6"/>
  <c r="CJ61" i="6" a="1"/>
  <c r="CJ61" i="6" s="1"/>
  <c r="CK61" i="6" a="1"/>
  <c r="CK61" i="6"/>
  <c r="CL61" i="6" a="1"/>
  <c r="CL61" i="6" s="1"/>
  <c r="CM61" i="6" a="1"/>
  <c r="CM61" i="6"/>
  <c r="CN61" i="6" a="1"/>
  <c r="CN61" i="6" s="1"/>
  <c r="CO61" i="6" a="1"/>
  <c r="CO61" i="6"/>
  <c r="CP61" i="6" a="1"/>
  <c r="CP61" i="6" s="1"/>
  <c r="CQ61" i="6" a="1"/>
  <c r="CQ61" i="6"/>
  <c r="CR61" i="6" a="1"/>
  <c r="CR61" i="6" s="1"/>
  <c r="CS61" i="6" a="1"/>
  <c r="CS61" i="6"/>
  <c r="CT61" i="6" a="1"/>
  <c r="CT61" i="6" s="1"/>
  <c r="CU61" i="6" a="1"/>
  <c r="CU61" i="6"/>
  <c r="CV61" i="6" a="1"/>
  <c r="CV61" i="6" s="1"/>
  <c r="BR62" i="6" a="1"/>
  <c r="BR62" i="6"/>
  <c r="BS62" i="6" a="1"/>
  <c r="BS62" i="6" s="1"/>
  <c r="BT62" i="6" a="1"/>
  <c r="BT62" i="6"/>
  <c r="BU62" i="6" a="1"/>
  <c r="BU62" i="6" s="1"/>
  <c r="BV62" i="6" a="1"/>
  <c r="BV62" i="6"/>
  <c r="BW62" i="6" a="1"/>
  <c r="BW62" i="6" s="1"/>
  <c r="BX62" i="6" a="1"/>
  <c r="BX62" i="6"/>
  <c r="BY62" i="6" a="1"/>
  <c r="BY62" i="6" s="1"/>
  <c r="BZ62" i="6" a="1"/>
  <c r="BZ62" i="6"/>
  <c r="CA62" i="6" a="1"/>
  <c r="CA62" i="6" s="1"/>
  <c r="CB62" i="6" a="1"/>
  <c r="CB62" i="6"/>
  <c r="CC62" i="6" a="1"/>
  <c r="CC62" i="6" s="1"/>
  <c r="CD62" i="6" a="1"/>
  <c r="CD62" i="6"/>
  <c r="CE62" i="6" a="1"/>
  <c r="CE62" i="6" s="1"/>
  <c r="CF62" i="6" a="1"/>
  <c r="CF62" i="6"/>
  <c r="CG62" i="6" a="1"/>
  <c r="CG62" i="6" s="1"/>
  <c r="CH62" i="6" a="1"/>
  <c r="CH62" i="6"/>
  <c r="CI62" i="6" a="1"/>
  <c r="CI62" i="6" s="1"/>
  <c r="CJ62" i="6" a="1"/>
  <c r="CJ62" i="6"/>
  <c r="CK62" i="6" a="1"/>
  <c r="CK62" i="6" s="1"/>
  <c r="CL62" i="6" a="1"/>
  <c r="CL62" i="6"/>
  <c r="CM62" i="6" a="1"/>
  <c r="CM62" i="6" s="1"/>
  <c r="CN62" i="6" a="1"/>
  <c r="CN62" i="6"/>
  <c r="CO62" i="6" a="1"/>
  <c r="CO62" i="6" s="1"/>
  <c r="CP62" i="6" a="1"/>
  <c r="CP62" i="6"/>
  <c r="CQ62" i="6" a="1"/>
  <c r="CQ62" i="6" s="1"/>
  <c r="CR62" i="6" a="1"/>
  <c r="CR62" i="6"/>
  <c r="CS62" i="6" a="1"/>
  <c r="CS62" i="6" s="1"/>
  <c r="CT62" i="6" a="1"/>
  <c r="CT62" i="6"/>
  <c r="CU62" i="6" a="1"/>
  <c r="CU62" i="6" s="1"/>
  <c r="CV62" i="6" a="1"/>
  <c r="CV62" i="6"/>
  <c r="BR63" i="6" a="1"/>
  <c r="BR63" i="6" s="1"/>
  <c r="BS63" i="6" a="1"/>
  <c r="BS63" i="6"/>
  <c r="BT63" i="6" a="1"/>
  <c r="BT63" i="6" s="1"/>
  <c r="BU63" i="6" a="1"/>
  <c r="BU63" i="6"/>
  <c r="BV63" i="6" a="1"/>
  <c r="BV63" i="6" s="1"/>
  <c r="BW63" i="6" a="1"/>
  <c r="BW63" i="6"/>
  <c r="BX63" i="6" a="1"/>
  <c r="BX63" i="6" s="1"/>
  <c r="BY63" i="6" a="1"/>
  <c r="BY63" i="6"/>
  <c r="BZ63" i="6" a="1"/>
  <c r="BZ63" i="6" s="1"/>
  <c r="CA63" i="6" a="1"/>
  <c r="CA63" i="6"/>
  <c r="CB63" i="6" a="1"/>
  <c r="CB63" i="6" s="1"/>
  <c r="CC63" i="6" a="1"/>
  <c r="CC63" i="6"/>
  <c r="CD63" i="6" a="1"/>
  <c r="CD63" i="6" s="1"/>
  <c r="CE63" i="6" a="1"/>
  <c r="CE63" i="6"/>
  <c r="CF63" i="6" a="1"/>
  <c r="CF63" i="6" s="1"/>
  <c r="CG63" i="6" a="1"/>
  <c r="CG63" i="6"/>
  <c r="CH63" i="6" a="1"/>
  <c r="CH63" i="6" s="1"/>
  <c r="CI63" i="6" a="1"/>
  <c r="CI63" i="6"/>
  <c r="CJ63" i="6" a="1"/>
  <c r="CJ63" i="6" s="1"/>
  <c r="CK63" i="6" a="1"/>
  <c r="CK63" i="6"/>
  <c r="CL63" i="6" a="1"/>
  <c r="CL63" i="6" s="1"/>
  <c r="CM63" i="6" a="1"/>
  <c r="CM63" i="6"/>
  <c r="CN63" i="6" a="1"/>
  <c r="CN63" i="6" s="1"/>
  <c r="CO63" i="6" a="1"/>
  <c r="CO63" i="6"/>
  <c r="CP63" i="6" a="1"/>
  <c r="CP63" i="6" s="1"/>
  <c r="CQ63" i="6" a="1"/>
  <c r="CQ63" i="6"/>
  <c r="CR63" i="6" a="1"/>
  <c r="CR63" i="6" s="1"/>
  <c r="CS63" i="6" a="1"/>
  <c r="CS63" i="6"/>
  <c r="CT63" i="6" a="1"/>
  <c r="CT63" i="6" s="1"/>
  <c r="CU63" i="6" a="1"/>
  <c r="CU63" i="6"/>
  <c r="CV63" i="6" a="1"/>
  <c r="CV63" i="6" s="1"/>
  <c r="BR64" i="6" a="1"/>
  <c r="BR64" i="6"/>
  <c r="BS64" i="6" a="1"/>
  <c r="BS64" i="6" s="1"/>
  <c r="BT64" i="6" a="1"/>
  <c r="BT64" i="6"/>
  <c r="BU64" i="6" a="1"/>
  <c r="BU64" i="6" s="1"/>
  <c r="BV64" i="6" a="1"/>
  <c r="BV64" i="6"/>
  <c r="BW64" i="6" a="1"/>
  <c r="BW64" i="6" s="1"/>
  <c r="BX64" i="6" a="1"/>
  <c r="BX64" i="6"/>
  <c r="BY64" i="6" a="1"/>
  <c r="BY64" i="6" s="1"/>
  <c r="BZ64" i="6" a="1"/>
  <c r="BZ64" i="6"/>
  <c r="CA64" i="6" a="1"/>
  <c r="CA64" i="6" s="1"/>
  <c r="CB64" i="6" a="1"/>
  <c r="CB64" i="6"/>
  <c r="CC64" i="6" a="1"/>
  <c r="CC64" i="6" s="1"/>
  <c r="CD64" i="6" a="1"/>
  <c r="CD64" i="6"/>
  <c r="CE64" i="6" a="1"/>
  <c r="CE64" i="6" s="1"/>
  <c r="CF64" i="6" a="1"/>
  <c r="CF64" i="6"/>
  <c r="CG64" i="6" a="1"/>
  <c r="CG64" i="6" s="1"/>
  <c r="CH64" i="6" a="1"/>
  <c r="CH64" i="6"/>
  <c r="CI64" i="6" a="1"/>
  <c r="CI64" i="6" s="1"/>
  <c r="CJ64" i="6" a="1"/>
  <c r="CJ64" i="6"/>
  <c r="CK64" i="6" a="1"/>
  <c r="CK64" i="6" s="1"/>
  <c r="CL64" i="6" a="1"/>
  <c r="CL64" i="6"/>
  <c r="CM64" i="6" a="1"/>
  <c r="CM64" i="6" s="1"/>
  <c r="CN64" i="6" a="1"/>
  <c r="CN64" i="6"/>
  <c r="CO64" i="6" a="1"/>
  <c r="CO64" i="6" s="1"/>
  <c r="CP64" i="6" a="1"/>
  <c r="CP64" i="6"/>
  <c r="CQ64" i="6" a="1"/>
  <c r="CQ64" i="6" s="1"/>
  <c r="CR64" i="6" a="1"/>
  <c r="CR64" i="6"/>
  <c r="CS64" i="6" a="1"/>
  <c r="CS64" i="6" s="1"/>
  <c r="CT64" i="6" a="1"/>
  <c r="CT64" i="6"/>
  <c r="CU64" i="6" a="1"/>
  <c r="CU64" i="6" s="1"/>
  <c r="CV64" i="6" a="1"/>
  <c r="CV64" i="6"/>
  <c r="BR65" i="6" a="1"/>
  <c r="BR65" i="6" s="1"/>
  <c r="BS65" i="6" a="1"/>
  <c r="BS65" i="6"/>
  <c r="BT65" i="6" a="1"/>
  <c r="BT65" i="6" s="1"/>
  <c r="BU65" i="6" a="1"/>
  <c r="BU65" i="6"/>
  <c r="BV65" i="6" a="1"/>
  <c r="BV65" i="6" s="1"/>
  <c r="BW65" i="6" a="1"/>
  <c r="BW65" i="6"/>
  <c r="BX65" i="6" a="1"/>
  <c r="BX65" i="6" s="1"/>
  <c r="BY65" i="6" a="1"/>
  <c r="BY65" i="6"/>
  <c r="BZ65" i="6" a="1"/>
  <c r="BZ65" i="6" s="1"/>
  <c r="CA65" i="6" a="1"/>
  <c r="CA65" i="6"/>
  <c r="CB65" i="6" a="1"/>
  <c r="CB65" i="6" s="1"/>
  <c r="CC65" i="6" a="1"/>
  <c r="CC65" i="6"/>
  <c r="CD65" i="6" a="1"/>
  <c r="CD65" i="6" s="1"/>
  <c r="CE65" i="6" a="1"/>
  <c r="CE65" i="6"/>
  <c r="CF65" i="6" a="1"/>
  <c r="CF65" i="6" s="1"/>
  <c r="CG65" i="6" a="1"/>
  <c r="CG65" i="6"/>
  <c r="CH65" i="6" a="1"/>
  <c r="CH65" i="6" s="1"/>
  <c r="CI65" i="6" a="1"/>
  <c r="CI65" i="6"/>
  <c r="CJ65" i="6" a="1"/>
  <c r="CJ65" i="6" s="1"/>
  <c r="CK65" i="6" a="1"/>
  <c r="CK65" i="6"/>
  <c r="CL65" i="6" a="1"/>
  <c r="CL65" i="6" s="1"/>
  <c r="CM65" i="6" a="1"/>
  <c r="CM65" i="6"/>
  <c r="CN65" i="6" a="1"/>
  <c r="CN65" i="6" s="1"/>
  <c r="CO65" i="6" a="1"/>
  <c r="CO65" i="6"/>
  <c r="CP65" i="6" a="1"/>
  <c r="CP65" i="6" s="1"/>
  <c r="CQ65" i="6" a="1"/>
  <c r="CQ65" i="6"/>
  <c r="CR65" i="6" a="1"/>
  <c r="CR65" i="6" s="1"/>
  <c r="CS65" i="6" a="1"/>
  <c r="CS65" i="6"/>
  <c r="CT65" i="6" a="1"/>
  <c r="CT65" i="6" s="1"/>
  <c r="CU65" i="6" a="1"/>
  <c r="CU65" i="6"/>
  <c r="CV65" i="6" a="1"/>
  <c r="CV65" i="6" s="1"/>
  <c r="BR66" i="6" a="1"/>
  <c r="BR66" i="6"/>
  <c r="BS66" i="6" a="1"/>
  <c r="BS66" i="6" s="1"/>
  <c r="BT66" i="6" a="1"/>
  <c r="BT66" i="6"/>
  <c r="BU66" i="6" a="1"/>
  <c r="BU66" i="6" s="1"/>
  <c r="BV66" i="6" a="1"/>
  <c r="BV66" i="6"/>
  <c r="BW66" i="6" a="1"/>
  <c r="BW66" i="6" s="1"/>
  <c r="BX66" i="6" a="1"/>
  <c r="BX66" i="6"/>
  <c r="BY66" i="6" a="1"/>
  <c r="BY66" i="6" s="1"/>
  <c r="BZ66" i="6" a="1"/>
  <c r="BZ66" i="6"/>
  <c r="CA66" i="6" a="1"/>
  <c r="CA66" i="6" s="1"/>
  <c r="CB66" i="6" a="1"/>
  <c r="CB66" i="6"/>
  <c r="CC66" i="6" a="1"/>
  <c r="CC66" i="6" s="1"/>
  <c r="CD66" i="6" a="1"/>
  <c r="CD66" i="6"/>
  <c r="CE66" i="6" a="1"/>
  <c r="CE66" i="6" s="1"/>
  <c r="CF66" i="6" a="1"/>
  <c r="CF66" i="6"/>
  <c r="CG66" i="6" a="1"/>
  <c r="CG66" i="6" s="1"/>
  <c r="CH66" i="6" a="1"/>
  <c r="CH66" i="6"/>
  <c r="CI66" i="6" a="1"/>
  <c r="CI66" i="6" s="1"/>
  <c r="CJ66" i="6" a="1"/>
  <c r="CJ66" i="6"/>
  <c r="CK66" i="6" a="1"/>
  <c r="CK66" i="6" s="1"/>
  <c r="CL66" i="6" a="1"/>
  <c r="CL66" i="6"/>
  <c r="CM66" i="6" a="1"/>
  <c r="CM66" i="6" s="1"/>
  <c r="CN66" i="6" a="1"/>
  <c r="CN66" i="6"/>
  <c r="CO66" i="6" a="1"/>
  <c r="CO66" i="6" s="1"/>
  <c r="CP66" i="6" a="1"/>
  <c r="CP66" i="6"/>
  <c r="CQ66" i="6" a="1"/>
  <c r="CQ66" i="6" s="1"/>
  <c r="CR66" i="6" a="1"/>
  <c r="CR66" i="6"/>
  <c r="CS66" i="6" a="1"/>
  <c r="CS66" i="6" s="1"/>
  <c r="CT66" i="6" a="1"/>
  <c r="CT66" i="6"/>
  <c r="CU66" i="6" a="1"/>
  <c r="CU66" i="6" s="1"/>
  <c r="CV66" i="6" a="1"/>
  <c r="CV66" i="6"/>
  <c r="BR67" i="6" a="1"/>
  <c r="BR67" i="6" s="1"/>
  <c r="BS67" i="6" a="1"/>
  <c r="BS67" i="6"/>
  <c r="BT67" i="6" a="1"/>
  <c r="BT67" i="6" s="1"/>
  <c r="BU67" i="6" a="1"/>
  <c r="BU67" i="6"/>
  <c r="BV67" i="6" a="1"/>
  <c r="BV67" i="6" s="1"/>
  <c r="BW67" i="6" a="1"/>
  <c r="BW67" i="6"/>
  <c r="BX67" i="6" a="1"/>
  <c r="BX67" i="6" s="1"/>
  <c r="BY67" i="6" a="1"/>
  <c r="BY67" i="6"/>
  <c r="BZ67" i="6" a="1"/>
  <c r="BZ67" i="6" s="1"/>
  <c r="CA67" i="6" a="1"/>
  <c r="CA67" i="6"/>
  <c r="CB67" i="6" a="1"/>
  <c r="CB67" i="6" s="1"/>
  <c r="CC67" i="6" a="1"/>
  <c r="CC67" i="6"/>
  <c r="CD67" i="6" a="1"/>
  <c r="CD67" i="6" s="1"/>
  <c r="CE67" i="6" a="1"/>
  <c r="CE67" i="6"/>
  <c r="CF67" i="6" a="1"/>
  <c r="CF67" i="6" s="1"/>
  <c r="CG67" i="6" a="1"/>
  <c r="CG67" i="6"/>
  <c r="CH67" i="6" a="1"/>
  <c r="CH67" i="6" s="1"/>
  <c r="CI67" i="6" a="1"/>
  <c r="CI67" i="6"/>
  <c r="CJ67" i="6" a="1"/>
  <c r="CJ67" i="6" s="1"/>
  <c r="CK67" i="6" a="1"/>
  <c r="CK67" i="6"/>
  <c r="CL67" i="6" a="1"/>
  <c r="CL67" i="6" s="1"/>
  <c r="CM67" i="6" a="1"/>
  <c r="CM67" i="6"/>
  <c r="CN67" i="6" a="1"/>
  <c r="CN67" i="6" s="1"/>
  <c r="CO67" i="6" a="1"/>
  <c r="CO67" i="6"/>
  <c r="CP67" i="6" a="1"/>
  <c r="CP67" i="6" s="1"/>
  <c r="CQ67" i="6" a="1"/>
  <c r="CQ67" i="6"/>
  <c r="CR67" i="6" a="1"/>
  <c r="CR67" i="6" s="1"/>
  <c r="CS67" i="6" a="1"/>
  <c r="CS67" i="6"/>
  <c r="CT67" i="6" a="1"/>
  <c r="CT67" i="6" s="1"/>
  <c r="CU67" i="6" a="1"/>
  <c r="CU67" i="6"/>
  <c r="CV67" i="6" a="1"/>
  <c r="CV67" i="6" s="1"/>
  <c r="BR68" i="6" a="1"/>
  <c r="BR68" i="6"/>
  <c r="BS68" i="6" a="1"/>
  <c r="BS68" i="6" s="1"/>
  <c r="BT68" i="6" a="1"/>
  <c r="BT68" i="6"/>
  <c r="BU68" i="6" a="1"/>
  <c r="BU68" i="6" s="1"/>
  <c r="BV68" i="6" a="1"/>
  <c r="BV68" i="6"/>
  <c r="BW68" i="6" a="1"/>
  <c r="BW68" i="6" s="1"/>
  <c r="BX68" i="6" a="1"/>
  <c r="BX68" i="6"/>
  <c r="BY68" i="6" a="1"/>
  <c r="BY68" i="6" s="1"/>
  <c r="BZ68" i="6" a="1"/>
  <c r="BZ68" i="6"/>
  <c r="CA68" i="6" a="1"/>
  <c r="CA68" i="6" s="1"/>
  <c r="CB68" i="6" a="1"/>
  <c r="CB68" i="6"/>
  <c r="CC68" i="6" a="1"/>
  <c r="CC68" i="6" s="1"/>
  <c r="CD68" i="6" a="1"/>
  <c r="CD68" i="6"/>
  <c r="CE68" i="6" a="1"/>
  <c r="CE68" i="6" s="1"/>
  <c r="CF68" i="6" a="1"/>
  <c r="CF68" i="6"/>
  <c r="CG68" i="6" a="1"/>
  <c r="CG68" i="6" s="1"/>
  <c r="CH68" i="6" a="1"/>
  <c r="CH68" i="6"/>
  <c r="CI68" i="6" a="1"/>
  <c r="CI68" i="6" s="1"/>
  <c r="CJ68" i="6" a="1"/>
  <c r="CJ68" i="6"/>
  <c r="CK68" i="6" a="1"/>
  <c r="CK68" i="6" s="1"/>
  <c r="CL68" i="6" a="1"/>
  <c r="CL68" i="6"/>
  <c r="CM68" i="6" a="1"/>
  <c r="CM68" i="6" s="1"/>
  <c r="CN68" i="6" a="1"/>
  <c r="CN68" i="6"/>
  <c r="CO68" i="6" a="1"/>
  <c r="CO68" i="6" s="1"/>
  <c r="CP68" i="6" a="1"/>
  <c r="CP68" i="6"/>
  <c r="CQ68" i="6" a="1"/>
  <c r="CQ68" i="6" s="1"/>
  <c r="CR68" i="6" a="1"/>
  <c r="CR68" i="6"/>
  <c r="CS68" i="6" a="1"/>
  <c r="CS68" i="6" s="1"/>
  <c r="CT68" i="6" a="1"/>
  <c r="CT68" i="6"/>
  <c r="CU68" i="6" a="1"/>
  <c r="CU68" i="6" s="1"/>
  <c r="CV68" i="6" a="1"/>
  <c r="CV68" i="6"/>
  <c r="BS38" i="6" a="1"/>
  <c r="BS38" i="6" s="1"/>
  <c r="BT38" i="6" a="1"/>
  <c r="BT38" i="6"/>
  <c r="BU38" i="6" a="1"/>
  <c r="BU38" i="6" s="1"/>
  <c r="BV38" i="6" a="1"/>
  <c r="BV38" i="6"/>
  <c r="BW38" i="6" a="1"/>
  <c r="BW38" i="6" s="1"/>
  <c r="BX38" i="6" a="1"/>
  <c r="BX38" i="6"/>
  <c r="BY38" i="6" a="1"/>
  <c r="BY38" i="6" s="1"/>
  <c r="BZ38" i="6" a="1"/>
  <c r="BZ38" i="6"/>
  <c r="CA38" i="6" a="1"/>
  <c r="CA38" i="6" s="1"/>
  <c r="CB38" i="6" a="1"/>
  <c r="CB38" i="6"/>
  <c r="CC38" i="6" a="1"/>
  <c r="CC38" i="6" s="1"/>
  <c r="CD38" i="6" a="1"/>
  <c r="CD38" i="6"/>
  <c r="CE38" i="6" a="1"/>
  <c r="CE38" i="6" s="1"/>
  <c r="CF38" i="6" a="1"/>
  <c r="CF38" i="6"/>
  <c r="CG38" i="6" a="1"/>
  <c r="CG38" i="6" s="1"/>
  <c r="CH38" i="6" a="1"/>
  <c r="CH38" i="6"/>
  <c r="CI38" i="6" a="1"/>
  <c r="CI38" i="6" s="1"/>
  <c r="CJ38" i="6" a="1"/>
  <c r="CJ38" i="6"/>
  <c r="CK38" i="6" a="1"/>
  <c r="CK38" i="6" s="1"/>
  <c r="CL38" i="6" a="1"/>
  <c r="CL38" i="6"/>
  <c r="CM38" i="6" a="1"/>
  <c r="CM38" i="6" s="1"/>
  <c r="CN38" i="6" a="1"/>
  <c r="CN38" i="6"/>
  <c r="CO38" i="6" a="1"/>
  <c r="CO38" i="6" s="1"/>
  <c r="CP38" i="6" a="1"/>
  <c r="CP38" i="6"/>
  <c r="CQ38" i="6" a="1"/>
  <c r="CQ38" i="6" s="1"/>
  <c r="CR38" i="6" a="1"/>
  <c r="CR38" i="6"/>
  <c r="CS38" i="6" a="1"/>
  <c r="CS38" i="6" s="1"/>
  <c r="CT38" i="6" a="1"/>
  <c r="CT38" i="6"/>
  <c r="CU38" i="6" a="1"/>
  <c r="CU38" i="6" s="1"/>
  <c r="CV38" i="6" a="1"/>
  <c r="CV38" i="6"/>
  <c r="BR69" i="6" a="1"/>
  <c r="BR69" i="6" s="1"/>
  <c r="BR38" i="6" a="1"/>
  <c r="BR38" i="6" s="1"/>
  <c r="BE8" i="6"/>
  <c r="BE9" i="6"/>
  <c r="BE10" i="6"/>
  <c r="BE11" i="6"/>
  <c r="BE12" i="6"/>
  <c r="BE13" i="6"/>
  <c r="BE14" i="6"/>
  <c r="BE15" i="6"/>
  <c r="BE16" i="6"/>
  <c r="BE17" i="6"/>
  <c r="BE18" i="6"/>
  <c r="BE19" i="6"/>
  <c r="BE20" i="6"/>
  <c r="BE21" i="6"/>
  <c r="BE22" i="6"/>
  <c r="BE7" i="6"/>
  <c r="ET62" i="6" s="1" a="1"/>
  <c r="ET62" i="6" s="1"/>
  <c r="AZ8" i="6"/>
  <c r="AZ9" i="6"/>
  <c r="AZ10" i="6"/>
  <c r="AZ11" i="6"/>
  <c r="AZ12" i="6"/>
  <c r="AZ13" i="6"/>
  <c r="AZ14" i="6"/>
  <c r="AZ15" i="6"/>
  <c r="AZ16" i="6"/>
  <c r="AZ17" i="6"/>
  <c r="AZ18" i="6"/>
  <c r="AZ19" i="6"/>
  <c r="AZ20" i="6"/>
  <c r="AZ21" i="6"/>
  <c r="AZ22" i="6"/>
  <c r="AZ7" i="6"/>
  <c r="DY64" i="6" s="1" a="1"/>
  <c r="DY64" i="6" s="1"/>
  <c r="AU8" i="6"/>
  <c r="AU9" i="6"/>
  <c r="AU10" i="6"/>
  <c r="AU11" i="6"/>
  <c r="AU12" i="6"/>
  <c r="AU13" i="6"/>
  <c r="AU14" i="6"/>
  <c r="AU15" i="6"/>
  <c r="AU16" i="6"/>
  <c r="AU17" i="6"/>
  <c r="AU18" i="6"/>
  <c r="AU19" i="6"/>
  <c r="AU20" i="6"/>
  <c r="AU21" i="6"/>
  <c r="AU22" i="6"/>
  <c r="AU7" i="6"/>
  <c r="AP8" i="6"/>
  <c r="BC38" i="6" s="1" a="1"/>
  <c r="BC38" i="6" s="1"/>
  <c r="S100" i="15" s="1"/>
  <c r="AP9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AP7" i="6"/>
  <c r="BN38" i="6" l="1" a="1"/>
  <c r="BN38" i="6" s="1"/>
  <c r="BH38" i="6" a="1"/>
  <c r="BH38" i="6" s="1"/>
  <c r="BD38" i="6" a="1"/>
  <c r="BD38" i="6" s="1"/>
  <c r="T100" i="15" s="1"/>
  <c r="BB38" i="6" a="1"/>
  <c r="BB38" i="6" s="1"/>
  <c r="R100" i="15" s="1"/>
  <c r="AZ38" i="6" a="1"/>
  <c r="AZ38" i="6" s="1"/>
  <c r="AV38" i="6" a="1"/>
  <c r="AV38" i="6" s="1"/>
  <c r="AO38" i="6" a="1"/>
  <c r="AO38" i="6" s="1"/>
  <c r="BN68" i="6" a="1"/>
  <c r="BN68" i="6" s="1"/>
  <c r="BF68" i="6" a="1"/>
  <c r="BF68" i="6" s="1"/>
  <c r="AX68" i="6" a="1"/>
  <c r="AX68" i="6" s="1"/>
  <c r="AP68" i="6" a="1"/>
  <c r="AP68" i="6" s="1"/>
  <c r="BH67" i="6" a="1"/>
  <c r="BH67" i="6" s="1"/>
  <c r="AW67" i="6" a="1"/>
  <c r="AW67" i="6" s="1"/>
  <c r="BO66" i="6" a="1"/>
  <c r="BO66" i="6" s="1"/>
  <c r="BD66" i="6" a="1"/>
  <c r="BD66" i="6" s="1"/>
  <c r="AQ66" i="6" a="1"/>
  <c r="AQ66" i="6" s="1"/>
  <c r="BK65" i="6" a="1"/>
  <c r="BK65" i="6" s="1"/>
  <c r="AX65" i="6" a="1"/>
  <c r="AX65" i="6" s="1"/>
  <c r="AM65" i="6" a="1"/>
  <c r="AM65" i="6" s="1"/>
  <c r="BE64" i="6" a="1"/>
  <c r="BE64" i="6" s="1"/>
  <c r="AL64" i="6" a="1"/>
  <c r="AL64" i="6" s="1"/>
  <c r="AU62" i="6" a="1"/>
  <c r="AU62" i="6" s="1"/>
  <c r="BN60" i="6" a="1"/>
  <c r="BN60" i="6" s="1"/>
  <c r="BI58" i="6" a="1"/>
  <c r="BI58" i="6" s="1"/>
  <c r="BB57" i="6" a="1"/>
  <c r="BB57" i="6" s="1"/>
  <c r="R119" i="15" s="1"/>
  <c r="BM55" i="6" a="1"/>
  <c r="BM55" i="6" s="1"/>
  <c r="AS54" i="6" a="1"/>
  <c r="AS54" i="6" s="1"/>
  <c r="I116" i="15" s="1"/>
  <c r="BK53" i="6" a="1"/>
  <c r="BK53" i="6" s="1"/>
  <c r="AQ52" i="6" a="1"/>
  <c r="AQ52" i="6" s="1"/>
  <c r="BA50" i="6" a="1"/>
  <c r="BA50" i="6" s="1"/>
  <c r="AT49" i="6" a="1"/>
  <c r="AT49" i="6" s="1"/>
  <c r="BE47" i="6" a="1"/>
  <c r="BE47" i="6" s="1"/>
  <c r="U109" i="15" s="1"/>
  <c r="AL39" i="6" a="1"/>
  <c r="AL39" i="6" s="1"/>
  <c r="AO39" i="6" a="1"/>
  <c r="AO39" i="6" s="1"/>
  <c r="AS39" i="6" a="1"/>
  <c r="AS39" i="6" s="1"/>
  <c r="AV39" i="6" a="1"/>
  <c r="AV39" i="6" s="1"/>
  <c r="AZ39" i="6" a="1"/>
  <c r="AZ39" i="6" s="1"/>
  <c r="BC39" i="6" a="1"/>
  <c r="BC39" i="6" s="1"/>
  <c r="S101" i="15" s="1"/>
  <c r="BG39" i="6" a="1"/>
  <c r="BG39" i="6" s="1"/>
  <c r="BJ39" i="6" a="1"/>
  <c r="BJ39" i="6" s="1"/>
  <c r="BN39" i="6" a="1"/>
  <c r="BN39" i="6" s="1"/>
  <c r="AP40" i="6" a="1"/>
  <c r="AP40" i="6" s="1"/>
  <c r="AT40" i="6" a="1"/>
  <c r="AT40" i="6" s="1"/>
  <c r="AW40" i="6" a="1"/>
  <c r="AW40" i="6" s="1"/>
  <c r="BA40" i="6" a="1"/>
  <c r="BA40" i="6" s="1"/>
  <c r="BD40" i="6" a="1"/>
  <c r="BD40" i="6" s="1"/>
  <c r="T102" i="15" s="1"/>
  <c r="BH40" i="6" a="1"/>
  <c r="BH40" i="6" s="1"/>
  <c r="BK40" i="6" a="1"/>
  <c r="BK40" i="6" s="1"/>
  <c r="BO40" i="6" a="1"/>
  <c r="BO40" i="6" s="1"/>
  <c r="AQ41" i="6" a="1"/>
  <c r="AQ41" i="6" s="1"/>
  <c r="AU41" i="6" a="1"/>
  <c r="AU41" i="6" s="1"/>
  <c r="AX41" i="6" a="1"/>
  <c r="AX41" i="6" s="1"/>
  <c r="BB41" i="6" a="1"/>
  <c r="BB41" i="6" s="1"/>
  <c r="R103" i="15" s="1"/>
  <c r="BE41" i="6" a="1"/>
  <c r="BE41" i="6" s="1"/>
  <c r="U103" i="15" s="1"/>
  <c r="BI41" i="6" a="1"/>
  <c r="BI41" i="6" s="1"/>
  <c r="BL41" i="6" a="1"/>
  <c r="BL41" i="6" s="1"/>
  <c r="BP41" i="6" a="1"/>
  <c r="BP41" i="6" s="1"/>
  <c r="AR42" i="6" a="1"/>
  <c r="AR42" i="6" s="1"/>
  <c r="AV42" i="6" a="1"/>
  <c r="AV42" i="6" s="1"/>
  <c r="AY42" i="6" a="1"/>
  <c r="AY42" i="6" s="1"/>
  <c r="BC42" i="6" a="1"/>
  <c r="BC42" i="6" s="1"/>
  <c r="S104" i="15" s="1"/>
  <c r="BF42" i="6" a="1"/>
  <c r="BF42" i="6" s="1"/>
  <c r="V104" i="15" s="1"/>
  <c r="BJ42" i="6" a="1"/>
  <c r="BJ42" i="6" s="1"/>
  <c r="BM42" i="6" a="1"/>
  <c r="BM42" i="6" s="1"/>
  <c r="AL43" i="6" a="1"/>
  <c r="AL43" i="6" s="1"/>
  <c r="AS43" i="6" a="1"/>
  <c r="AS43" i="6" s="1"/>
  <c r="AW43" i="6" a="1"/>
  <c r="AW43" i="6" s="1"/>
  <c r="AZ43" i="6" a="1"/>
  <c r="AZ43" i="6" s="1"/>
  <c r="BD43" i="6" a="1"/>
  <c r="BD43" i="6" s="1"/>
  <c r="T105" i="15" s="1"/>
  <c r="BG43" i="6" a="1"/>
  <c r="BG43" i="6" s="1"/>
  <c r="BK43" i="6" a="1"/>
  <c r="BK43" i="6" s="1"/>
  <c r="BN43" i="6" a="1"/>
  <c r="BN43" i="6" s="1"/>
  <c r="AM44" i="6" a="1"/>
  <c r="AM44" i="6" s="1"/>
  <c r="AT44" i="6" a="1"/>
  <c r="AT44" i="6" s="1"/>
  <c r="AX44" i="6" a="1"/>
  <c r="AX44" i="6" s="1"/>
  <c r="BA44" i="6" a="1"/>
  <c r="BA44" i="6" s="1"/>
  <c r="BE44" i="6" a="1"/>
  <c r="BE44" i="6" s="1"/>
  <c r="U106" i="15" s="1"/>
  <c r="BK44" i="6" a="1"/>
  <c r="BK44" i="6" s="1"/>
  <c r="BN44" i="6" a="1"/>
  <c r="BN44" i="6" s="1"/>
  <c r="AL45" i="6" a="1"/>
  <c r="AL45" i="6" s="1"/>
  <c r="AP45" i="6" a="1"/>
  <c r="AP45" i="6" s="1"/>
  <c r="AV45" i="6" a="1"/>
  <c r="AV45" i="6" s="1"/>
  <c r="AY45" i="6" a="1"/>
  <c r="AY45" i="6" s="1"/>
  <c r="BB45" i="6" a="1"/>
  <c r="BB45" i="6" s="1"/>
  <c r="R107" i="15" s="1"/>
  <c r="BF45" i="6" a="1"/>
  <c r="BF45" i="6" s="1"/>
  <c r="V107" i="15" s="1"/>
  <c r="BI45" i="6" a="1"/>
  <c r="BI45" i="6" s="1"/>
  <c r="BL45" i="6" a="1"/>
  <c r="BL45" i="6" s="1"/>
  <c r="BO45" i="6" a="1"/>
  <c r="BO45" i="6" s="1"/>
  <c r="AQ46" i="6" a="1"/>
  <c r="AQ46" i="6" s="1"/>
  <c r="AT46" i="6" a="1"/>
  <c r="AT46" i="6" s="1"/>
  <c r="AW46" i="6" a="1"/>
  <c r="AW46" i="6" s="1"/>
  <c r="AZ46" i="6" a="1"/>
  <c r="AZ46" i="6" s="1"/>
  <c r="BG46" i="6" a="1"/>
  <c r="BG46" i="6" s="1"/>
  <c r="BJ46" i="6" a="1"/>
  <c r="BJ46" i="6" s="1"/>
  <c r="BM46" i="6" a="1"/>
  <c r="BM46" i="6" s="1"/>
  <c r="BP46" i="6" a="1"/>
  <c r="BP46" i="6" s="1"/>
  <c r="AR47" i="6" a="1"/>
  <c r="AR47" i="6" s="1"/>
  <c r="AU47" i="6" a="1"/>
  <c r="AU47" i="6" s="1"/>
  <c r="AX47" i="6" a="1"/>
  <c r="AX47" i="6" s="1"/>
  <c r="BA47" i="6" a="1"/>
  <c r="BA47" i="6" s="1"/>
  <c r="BH47" i="6" a="1"/>
  <c r="BH47" i="6" s="1"/>
  <c r="BK47" i="6" a="1"/>
  <c r="BK47" i="6" s="1"/>
  <c r="BN47" i="6" a="1"/>
  <c r="BN47" i="6" s="1"/>
  <c r="AL48" i="6" a="1"/>
  <c r="AL48" i="6" s="1"/>
  <c r="AM39" i="6" a="1"/>
  <c r="AM39" i="6" s="1"/>
  <c r="AP39" i="6" a="1"/>
  <c r="AP39" i="6" s="1"/>
  <c r="AW39" i="6" a="1"/>
  <c r="AW39" i="6" s="1"/>
  <c r="BA39" i="6" a="1"/>
  <c r="BA39" i="6" s="1"/>
  <c r="BD39" i="6" a="1"/>
  <c r="BD39" i="6" s="1"/>
  <c r="T101" i="15" s="1"/>
  <c r="BH39" i="6" a="1"/>
  <c r="BH39" i="6" s="1"/>
  <c r="BK39" i="6" a="1"/>
  <c r="BK39" i="6" s="1"/>
  <c r="BO39" i="6" a="1"/>
  <c r="BO39" i="6" s="1"/>
  <c r="AM40" i="6" a="1"/>
  <c r="AM40" i="6" s="1"/>
  <c r="AQ40" i="6" a="1"/>
  <c r="AQ40" i="6" s="1"/>
  <c r="AX40" i="6" a="1"/>
  <c r="AX40" i="6" s="1"/>
  <c r="BB40" i="6" a="1"/>
  <c r="BB40" i="6" s="1"/>
  <c r="R102" i="15" s="1"/>
  <c r="BE40" i="6" a="1"/>
  <c r="BE40" i="6" s="1"/>
  <c r="U102" i="15" s="1"/>
  <c r="BI40" i="6" a="1"/>
  <c r="BI40" i="6" s="1"/>
  <c r="BL40" i="6" a="1"/>
  <c r="BL40" i="6" s="1"/>
  <c r="BP40" i="6" a="1"/>
  <c r="BP40" i="6" s="1"/>
  <c r="AN41" i="6" a="1"/>
  <c r="AN41" i="6" s="1"/>
  <c r="AR41" i="6" a="1"/>
  <c r="AR41" i="6" s="1"/>
  <c r="AY41" i="6" a="1"/>
  <c r="AY41" i="6" s="1"/>
  <c r="BC41" i="6" a="1"/>
  <c r="BC41" i="6" s="1"/>
  <c r="S103" i="15" s="1"/>
  <c r="BF41" i="6" a="1"/>
  <c r="BF41" i="6" s="1"/>
  <c r="V103" i="15" s="1"/>
  <c r="BJ41" i="6" a="1"/>
  <c r="BJ41" i="6" s="1"/>
  <c r="BM41" i="6" a="1"/>
  <c r="BM41" i="6" s="1"/>
  <c r="AL42" i="6" a="1"/>
  <c r="AL42" i="6" s="1"/>
  <c r="AO42" i="6" a="1"/>
  <c r="AO42" i="6" s="1"/>
  <c r="AS42" i="6" a="1"/>
  <c r="AS42" i="6" s="1"/>
  <c r="AZ42" i="6" a="1"/>
  <c r="AZ42" i="6" s="1"/>
  <c r="BD42" i="6" a="1"/>
  <c r="BD42" i="6" s="1"/>
  <c r="T104" i="15" s="1"/>
  <c r="BG42" i="6" a="1"/>
  <c r="BG42" i="6" s="1"/>
  <c r="BK42" i="6" a="1"/>
  <c r="BK42" i="6" s="1"/>
  <c r="BN42" i="6" a="1"/>
  <c r="BN42" i="6" s="1"/>
  <c r="AM43" i="6" a="1"/>
  <c r="AM43" i="6" s="1"/>
  <c r="AP43" i="6" a="1"/>
  <c r="AP43" i="6" s="1"/>
  <c r="AT43" i="6" a="1"/>
  <c r="AT43" i="6" s="1"/>
  <c r="BA43" i="6" a="1"/>
  <c r="BA43" i="6" s="1"/>
  <c r="BE43" i="6" a="1"/>
  <c r="BE43" i="6" s="1"/>
  <c r="U105" i="15" s="1"/>
  <c r="BH43" i="6" a="1"/>
  <c r="BH43" i="6" s="1"/>
  <c r="BL43" i="6" a="1"/>
  <c r="BL43" i="6" s="1"/>
  <c r="BO43" i="6" a="1"/>
  <c r="BO43" i="6" s="1"/>
  <c r="AN44" i="6" a="1"/>
  <c r="AN44" i="6" s="1"/>
  <c r="AQ44" i="6" a="1"/>
  <c r="AQ44" i="6" s="1"/>
  <c r="AU44" i="6" a="1"/>
  <c r="AU44" i="6" s="1"/>
  <c r="BB44" i="6" a="1"/>
  <c r="BB44" i="6" s="1"/>
  <c r="R106" i="15" s="1"/>
  <c r="BH44" i="6" a="1"/>
  <c r="BH44" i="6" s="1"/>
  <c r="BL44" i="6" a="1"/>
  <c r="BL44" i="6" s="1"/>
  <c r="BO44" i="6" a="1"/>
  <c r="BO44" i="6" s="1"/>
  <c r="AM45" i="6" a="1"/>
  <c r="AM45" i="6" s="1"/>
  <c r="AS45" i="6" a="1"/>
  <c r="AS45" i="6" s="1"/>
  <c r="AW45" i="6" a="1"/>
  <c r="AW45" i="6" s="1"/>
  <c r="AZ45" i="6" a="1"/>
  <c r="AZ45" i="6" s="1"/>
  <c r="BC45" i="6" a="1"/>
  <c r="BC45" i="6" s="1"/>
  <c r="S107" i="15" s="1"/>
  <c r="BJ45" i="6" a="1"/>
  <c r="BJ45" i="6" s="1"/>
  <c r="BM45" i="6" a="1"/>
  <c r="BM45" i="6" s="1"/>
  <c r="BP45" i="6" a="1"/>
  <c r="BP45" i="6" s="1"/>
  <c r="AN46" i="6" a="1"/>
  <c r="AN46" i="6" s="1"/>
  <c r="AU46" i="6" a="1"/>
  <c r="AU46" i="6" s="1"/>
  <c r="AX46" i="6" a="1"/>
  <c r="AX46" i="6" s="1"/>
  <c r="BA46" i="6" a="1"/>
  <c r="BA46" i="6" s="1"/>
  <c r="BD46" i="6" a="1"/>
  <c r="BD46" i="6" s="1"/>
  <c r="T108" i="15" s="1"/>
  <c r="BK46" i="6" a="1"/>
  <c r="BK46" i="6" s="1"/>
  <c r="BN46" i="6" a="1"/>
  <c r="BN46" i="6" s="1"/>
  <c r="AL47" i="6" a="1"/>
  <c r="AL47" i="6" s="1"/>
  <c r="AO47" i="6" a="1"/>
  <c r="AO47" i="6" s="1"/>
  <c r="AV47" i="6" a="1"/>
  <c r="AV47" i="6" s="1"/>
  <c r="AY47" i="6" a="1"/>
  <c r="AY47" i="6" s="1"/>
  <c r="BB47" i="6" a="1"/>
  <c r="BB47" i="6" s="1"/>
  <c r="R109" i="15" s="1"/>
  <c r="AQ39" i="6" a="1"/>
  <c r="AQ39" i="6" s="1"/>
  <c r="AT39" i="6" a="1"/>
  <c r="AT39" i="6" s="1"/>
  <c r="AX39" i="6" a="1"/>
  <c r="AX39" i="6" s="1"/>
  <c r="BE39" i="6" a="1"/>
  <c r="BE39" i="6" s="1"/>
  <c r="U101" i="15" s="1"/>
  <c r="BI39" i="6" a="1"/>
  <c r="BI39" i="6" s="1"/>
  <c r="BL39" i="6" a="1"/>
  <c r="BL39" i="6" s="1"/>
  <c r="BP39" i="6" a="1"/>
  <c r="BP39" i="6" s="1"/>
  <c r="AN40" i="6" a="1"/>
  <c r="AN40" i="6" s="1"/>
  <c r="AR40" i="6" a="1"/>
  <c r="AR40" i="6" s="1"/>
  <c r="AU40" i="6" a="1"/>
  <c r="AU40" i="6" s="1"/>
  <c r="AY40" i="6" a="1"/>
  <c r="AY40" i="6" s="1"/>
  <c r="BF40" i="6" a="1"/>
  <c r="BF40" i="6" s="1"/>
  <c r="V102" i="15" s="1"/>
  <c r="BJ40" i="6" a="1"/>
  <c r="BJ40" i="6" s="1"/>
  <c r="BM40" i="6" a="1"/>
  <c r="BM40" i="6" s="1"/>
  <c r="AL41" i="6" a="1"/>
  <c r="AL41" i="6" s="1"/>
  <c r="AO41" i="6" a="1"/>
  <c r="AO41" i="6" s="1"/>
  <c r="AS41" i="6" a="1"/>
  <c r="AS41" i="6" s="1"/>
  <c r="AV41" i="6" a="1"/>
  <c r="AV41" i="6" s="1"/>
  <c r="AZ41" i="6" a="1"/>
  <c r="AZ41" i="6" s="1"/>
  <c r="BG41" i="6" a="1"/>
  <c r="BG41" i="6" s="1"/>
  <c r="BK41" i="6" a="1"/>
  <c r="BK41" i="6" s="1"/>
  <c r="BN41" i="6" a="1"/>
  <c r="BN41" i="6" s="1"/>
  <c r="AM42" i="6" a="1"/>
  <c r="AM42" i="6" s="1"/>
  <c r="AP42" i="6" a="1"/>
  <c r="AP42" i="6" s="1"/>
  <c r="AT42" i="6" a="1"/>
  <c r="AT42" i="6" s="1"/>
  <c r="AW42" i="6" a="1"/>
  <c r="AW42" i="6" s="1"/>
  <c r="BA42" i="6" a="1"/>
  <c r="BA42" i="6" s="1"/>
  <c r="BH42" i="6" a="1"/>
  <c r="BH42" i="6" s="1"/>
  <c r="BL42" i="6" a="1"/>
  <c r="BL42" i="6" s="1"/>
  <c r="BO42" i="6" a="1"/>
  <c r="BO42" i="6" s="1"/>
  <c r="AN43" i="6" a="1"/>
  <c r="AN43" i="6" s="1"/>
  <c r="AQ43" i="6" a="1"/>
  <c r="AQ43" i="6" s="1"/>
  <c r="AU43" i="6" a="1"/>
  <c r="AU43" i="6" s="1"/>
  <c r="AX43" i="6" a="1"/>
  <c r="AX43" i="6" s="1"/>
  <c r="BB43" i="6" a="1"/>
  <c r="BB43" i="6" s="1"/>
  <c r="R105" i="15" s="1"/>
  <c r="BI43" i="6" a="1"/>
  <c r="BI43" i="6" s="1"/>
  <c r="BM43" i="6" a="1"/>
  <c r="BM43" i="6" s="1"/>
  <c r="BP43" i="6" a="1"/>
  <c r="BP43" i="6" s="1"/>
  <c r="AO44" i="6" a="1"/>
  <c r="AO44" i="6" s="1"/>
  <c r="AR44" i="6" a="1"/>
  <c r="AR44" i="6" s="1"/>
  <c r="AV44" i="6" a="1"/>
  <c r="AV44" i="6" s="1"/>
  <c r="AY44" i="6" a="1"/>
  <c r="AY44" i="6" s="1"/>
  <c r="BC44" i="6" a="1"/>
  <c r="BC44" i="6" s="1"/>
  <c r="S106" i="15" s="1"/>
  <c r="BF44" i="6" a="1"/>
  <c r="BF44" i="6" s="1"/>
  <c r="V106" i="15" s="1"/>
  <c r="BI44" i="6" a="1"/>
  <c r="BI44" i="6" s="1"/>
  <c r="BM44" i="6" a="1"/>
  <c r="BM44" i="6" s="1"/>
  <c r="AN45" i="6" a="1"/>
  <c r="AN45" i="6" s="1"/>
  <c r="AQ45" i="6" a="1"/>
  <c r="AQ45" i="6" s="1"/>
  <c r="AT45" i="6" a="1"/>
  <c r="AT45" i="6" s="1"/>
  <c r="AX45" i="6" a="1"/>
  <c r="AX45" i="6" s="1"/>
  <c r="BD45" i="6" a="1"/>
  <c r="BD45" i="6" s="1"/>
  <c r="T107" i="15" s="1"/>
  <c r="BG45" i="6" a="1"/>
  <c r="BG45" i="6" s="1"/>
  <c r="BN45" i="6" a="1"/>
  <c r="BN45" i="6" s="1"/>
  <c r="AL46" i="6" a="1"/>
  <c r="AL46" i="6" s="1"/>
  <c r="AO46" i="6" a="1"/>
  <c r="AO46" i="6" s="1"/>
  <c r="AR46" i="6" a="1"/>
  <c r="AR46" i="6" s="1"/>
  <c r="AY46" i="6" a="1"/>
  <c r="AY46" i="6" s="1"/>
  <c r="BB46" i="6" a="1"/>
  <c r="BB46" i="6" s="1"/>
  <c r="R108" i="15" s="1"/>
  <c r="BE46" i="6" a="1"/>
  <c r="BE46" i="6" s="1"/>
  <c r="U108" i="15" s="1"/>
  <c r="BH46" i="6" a="1"/>
  <c r="BH46" i="6" s="1"/>
  <c r="BO46" i="6" a="1"/>
  <c r="BO46" i="6" s="1"/>
  <c r="AM47" i="6" a="1"/>
  <c r="AM47" i="6" s="1"/>
  <c r="AP47" i="6" a="1"/>
  <c r="AP47" i="6" s="1"/>
  <c r="AS47" i="6" a="1"/>
  <c r="AS47" i="6" s="1"/>
  <c r="AZ47" i="6" a="1"/>
  <c r="AZ47" i="6" s="1"/>
  <c r="BC47" i="6" a="1"/>
  <c r="BC47" i="6" s="1"/>
  <c r="S109" i="15" s="1"/>
  <c r="BF47" i="6" a="1"/>
  <c r="BF47" i="6" s="1"/>
  <c r="V109" i="15" s="1"/>
  <c r="BI47" i="6" a="1"/>
  <c r="BI47" i="6" s="1"/>
  <c r="BP47" i="6" a="1"/>
  <c r="BP47" i="6" s="1"/>
  <c r="AN48" i="6" a="1"/>
  <c r="AN48" i="6" s="1"/>
  <c r="AQ48" i="6" a="1"/>
  <c r="AQ48" i="6" s="1"/>
  <c r="AT48" i="6" a="1"/>
  <c r="AT48" i="6" s="1"/>
  <c r="AQ38" i="6" a="1"/>
  <c r="AQ38" i="6" s="1"/>
  <c r="AN39" i="6" a="1"/>
  <c r="AN39" i="6" s="1"/>
  <c r="AR39" i="6" a="1"/>
  <c r="AR39" i="6" s="1"/>
  <c r="AU39" i="6" a="1"/>
  <c r="AU39" i="6" s="1"/>
  <c r="AY39" i="6" a="1"/>
  <c r="AY39" i="6" s="1"/>
  <c r="BB39" i="6" a="1"/>
  <c r="BB39" i="6" s="1"/>
  <c r="R101" i="15" s="1"/>
  <c r="BF39" i="6" a="1"/>
  <c r="BF39" i="6" s="1"/>
  <c r="V101" i="15" s="1"/>
  <c r="BM39" i="6" a="1"/>
  <c r="BM39" i="6" s="1"/>
  <c r="AL40" i="6" a="1"/>
  <c r="AL40" i="6" s="1"/>
  <c r="AO40" i="6" a="1"/>
  <c r="AO40" i="6" s="1"/>
  <c r="AS40" i="6" a="1"/>
  <c r="AS40" i="6" s="1"/>
  <c r="AV40" i="6" a="1"/>
  <c r="AV40" i="6" s="1"/>
  <c r="AZ40" i="6" a="1"/>
  <c r="AZ40" i="6" s="1"/>
  <c r="BC40" i="6" a="1"/>
  <c r="BC40" i="6" s="1"/>
  <c r="S102" i="15" s="1"/>
  <c r="BG40" i="6" a="1"/>
  <c r="BG40" i="6" s="1"/>
  <c r="BN40" i="6" a="1"/>
  <c r="BN40" i="6" s="1"/>
  <c r="AM41" i="6" a="1"/>
  <c r="AM41" i="6" s="1"/>
  <c r="AP41" i="6" a="1"/>
  <c r="AP41" i="6" s="1"/>
  <c r="AT41" i="6" a="1"/>
  <c r="AT41" i="6" s="1"/>
  <c r="AW41" i="6" a="1"/>
  <c r="AW41" i="6" s="1"/>
  <c r="BA41" i="6" a="1"/>
  <c r="BA41" i="6" s="1"/>
  <c r="BD41" i="6" a="1"/>
  <c r="BD41" i="6" s="1"/>
  <c r="T103" i="15" s="1"/>
  <c r="BH41" i="6" a="1"/>
  <c r="BH41" i="6" s="1"/>
  <c r="BO41" i="6" a="1"/>
  <c r="BO41" i="6" s="1"/>
  <c r="AN42" i="6" a="1"/>
  <c r="AN42" i="6" s="1"/>
  <c r="AQ42" i="6" a="1"/>
  <c r="AQ42" i="6" s="1"/>
  <c r="AU42" i="6" a="1"/>
  <c r="AU42" i="6" s="1"/>
  <c r="AX42" i="6" a="1"/>
  <c r="AX42" i="6" s="1"/>
  <c r="BB42" i="6" a="1"/>
  <c r="BB42" i="6" s="1"/>
  <c r="R104" i="15" s="1"/>
  <c r="BE42" i="6" a="1"/>
  <c r="BE42" i="6" s="1"/>
  <c r="U104" i="15" s="1"/>
  <c r="BI42" i="6" a="1"/>
  <c r="BI42" i="6" s="1"/>
  <c r="BP42" i="6" a="1"/>
  <c r="BP42" i="6" s="1"/>
  <c r="AO43" i="6" a="1"/>
  <c r="AO43" i="6" s="1"/>
  <c r="AR43" i="6" a="1"/>
  <c r="AR43" i="6" s="1"/>
  <c r="AV43" i="6" a="1"/>
  <c r="AV43" i="6" s="1"/>
  <c r="AY43" i="6" a="1"/>
  <c r="AY43" i="6" s="1"/>
  <c r="BC43" i="6" a="1"/>
  <c r="BC43" i="6" s="1"/>
  <c r="S105" i="15" s="1"/>
  <c r="BF43" i="6" a="1"/>
  <c r="BF43" i="6" s="1"/>
  <c r="V105" i="15" s="1"/>
  <c r="BJ43" i="6" a="1"/>
  <c r="BJ43" i="6" s="1"/>
  <c r="AL44" i="6" a="1"/>
  <c r="AL44" i="6" s="1"/>
  <c r="AP44" i="6" a="1"/>
  <c r="AP44" i="6" s="1"/>
  <c r="AS44" i="6" a="1"/>
  <c r="AS44" i="6" s="1"/>
  <c r="AW44" i="6" a="1"/>
  <c r="AW44" i="6" s="1"/>
  <c r="AZ44" i="6" a="1"/>
  <c r="AZ44" i="6" s="1"/>
  <c r="BD44" i="6" a="1"/>
  <c r="BD44" i="6" s="1"/>
  <c r="T106" i="15" s="1"/>
  <c r="BG44" i="6" a="1"/>
  <c r="BG44" i="6" s="1"/>
  <c r="BJ44" i="6" a="1"/>
  <c r="BJ44" i="6" s="1"/>
  <c r="BP44" i="6" a="1"/>
  <c r="BP44" i="6" s="1"/>
  <c r="AO45" i="6" a="1"/>
  <c r="AO45" i="6" s="1"/>
  <c r="AR45" i="6" a="1"/>
  <c r="AR45" i="6" s="1"/>
  <c r="AU45" i="6" a="1"/>
  <c r="AU45" i="6" s="1"/>
  <c r="BA45" i="6" a="1"/>
  <c r="BA45" i="6" s="1"/>
  <c r="BE45" i="6" a="1"/>
  <c r="BE45" i="6" s="1"/>
  <c r="U107" i="15" s="1"/>
  <c r="BH45" i="6" a="1"/>
  <c r="BH45" i="6" s="1"/>
  <c r="BK45" i="6" a="1"/>
  <c r="BK45" i="6" s="1"/>
  <c r="AM46" i="6" a="1"/>
  <c r="AM46" i="6" s="1"/>
  <c r="AP46" i="6" a="1"/>
  <c r="AP46" i="6" s="1"/>
  <c r="AS46" i="6" a="1"/>
  <c r="AS46" i="6" s="1"/>
  <c r="AV46" i="6" a="1"/>
  <c r="AV46" i="6" s="1"/>
  <c r="BC46" i="6" a="1"/>
  <c r="BC46" i="6" s="1"/>
  <c r="S108" i="15" s="1"/>
  <c r="BF46" i="6" a="1"/>
  <c r="BF46" i="6" s="1"/>
  <c r="V108" i="15" s="1"/>
  <c r="BI46" i="6" a="1"/>
  <c r="BI46" i="6" s="1"/>
  <c r="BL46" i="6" a="1"/>
  <c r="BL46" i="6" s="1"/>
  <c r="AN47" i="6" a="1"/>
  <c r="AN47" i="6" s="1"/>
  <c r="AQ47" i="6" a="1"/>
  <c r="AQ47" i="6" s="1"/>
  <c r="AT47" i="6" a="1"/>
  <c r="AT47" i="6" s="1"/>
  <c r="AW47" i="6" a="1"/>
  <c r="AW47" i="6" s="1"/>
  <c r="BD47" i="6" a="1"/>
  <c r="BD47" i="6" s="1"/>
  <c r="T109" i="15" s="1"/>
  <c r="BG47" i="6" a="1"/>
  <c r="BG47" i="6" s="1"/>
  <c r="BJ47" i="6" a="1"/>
  <c r="BJ47" i="6" s="1"/>
  <c r="BM47" i="6" a="1"/>
  <c r="BM47" i="6" s="1"/>
  <c r="AO48" i="6" a="1"/>
  <c r="AO48" i="6" s="1"/>
  <c r="AR48" i="6" a="1"/>
  <c r="AR48" i="6" s="1"/>
  <c r="AU48" i="6" a="1"/>
  <c r="AU48" i="6" s="1"/>
  <c r="AX48" i="6" a="1"/>
  <c r="AX48" i="6" s="1"/>
  <c r="BE48" i="6" a="1"/>
  <c r="BE48" i="6" s="1"/>
  <c r="U110" i="15" s="1"/>
  <c r="BG48" i="6" a="1"/>
  <c r="BG48" i="6" s="1"/>
  <c r="BJ48" i="6" a="1"/>
  <c r="BJ48" i="6" s="1"/>
  <c r="BM48" i="6" a="1"/>
  <c r="BM48" i="6" s="1"/>
  <c r="BP48" i="6" a="1"/>
  <c r="BP48" i="6" s="1"/>
  <c r="AO49" i="6" a="1"/>
  <c r="AO49" i="6" s="1"/>
  <c r="AU49" i="6" a="1"/>
  <c r="AU49" i="6" s="1"/>
  <c r="AX49" i="6" a="1"/>
  <c r="AX49" i="6" s="1"/>
  <c r="BA49" i="6" a="1"/>
  <c r="BA49" i="6" s="1"/>
  <c r="BE49" i="6" a="1"/>
  <c r="BE49" i="6" s="1"/>
  <c r="U111" i="15" s="1"/>
  <c r="BK49" i="6" a="1"/>
  <c r="BK49" i="6" s="1"/>
  <c r="BN49" i="6" a="1"/>
  <c r="BN49" i="6" s="1"/>
  <c r="AL50" i="6" a="1"/>
  <c r="AL50" i="6" s="1"/>
  <c r="AP50" i="6" a="1"/>
  <c r="AP50" i="6" s="1"/>
  <c r="AV50" i="6" a="1"/>
  <c r="AV50" i="6" s="1"/>
  <c r="AY50" i="6" a="1"/>
  <c r="AY50" i="6" s="1"/>
  <c r="BB50" i="6" a="1"/>
  <c r="BB50" i="6" s="1"/>
  <c r="R112" i="15" s="1"/>
  <c r="BF50" i="6" a="1"/>
  <c r="BF50" i="6" s="1"/>
  <c r="V112" i="15" s="1"/>
  <c r="BL50" i="6" a="1"/>
  <c r="BL50" i="6" s="1"/>
  <c r="BO50" i="6" a="1"/>
  <c r="BO50" i="6" s="1"/>
  <c r="AM51" i="6" a="1"/>
  <c r="AM51" i="6" s="1"/>
  <c r="AQ51" i="6" a="1"/>
  <c r="AQ51" i="6" s="1"/>
  <c r="AW51" i="6" a="1"/>
  <c r="AW51" i="6" s="1"/>
  <c r="AZ51" i="6" a="1"/>
  <c r="AZ51" i="6" s="1"/>
  <c r="BC51" i="6" a="1"/>
  <c r="BC51" i="6" s="1"/>
  <c r="S113" i="15" s="1"/>
  <c r="BG51" i="6" a="1"/>
  <c r="BG51" i="6" s="1"/>
  <c r="BM51" i="6" a="1"/>
  <c r="BM51" i="6" s="1"/>
  <c r="BP51" i="6" a="1"/>
  <c r="BP51" i="6" s="1"/>
  <c r="AN52" i="6" a="1"/>
  <c r="AN52" i="6" s="1"/>
  <c r="AR52" i="6" a="1"/>
  <c r="AR52" i="6" s="1"/>
  <c r="AX52" i="6" a="1"/>
  <c r="AX52" i="6" s="1"/>
  <c r="BA52" i="6" a="1"/>
  <c r="BA52" i="6" s="1"/>
  <c r="BD52" i="6" a="1"/>
  <c r="BD52" i="6" s="1"/>
  <c r="T114" i="15" s="1"/>
  <c r="BH52" i="6" a="1"/>
  <c r="BH52" i="6" s="1"/>
  <c r="BN52" i="6" a="1"/>
  <c r="BN52" i="6" s="1"/>
  <c r="AL53" i="6" a="1"/>
  <c r="AL53" i="6" s="1"/>
  <c r="AO53" i="6" a="1"/>
  <c r="AO53" i="6" s="1"/>
  <c r="AS53" i="6" a="1"/>
  <c r="AS53" i="6" s="1"/>
  <c r="AY53" i="6" a="1"/>
  <c r="AY53" i="6" s="1"/>
  <c r="BB53" i="6" a="1"/>
  <c r="BB53" i="6" s="1"/>
  <c r="R115" i="15" s="1"/>
  <c r="BE53" i="6" a="1"/>
  <c r="BE53" i="6" s="1"/>
  <c r="U115" i="15" s="1"/>
  <c r="BI53" i="6" a="1"/>
  <c r="BI53" i="6" s="1"/>
  <c r="BO53" i="6" a="1"/>
  <c r="BO53" i="6" s="1"/>
  <c r="AM54" i="6" a="1"/>
  <c r="AM54" i="6" s="1"/>
  <c r="C116" i="15" s="1"/>
  <c r="AP54" i="6" a="1"/>
  <c r="AP54" i="6" s="1"/>
  <c r="F116" i="15" s="1"/>
  <c r="AT54" i="6" a="1"/>
  <c r="AT54" i="6" s="1"/>
  <c r="J116" i="15" s="1"/>
  <c r="AZ54" i="6" a="1"/>
  <c r="AZ54" i="6" s="1"/>
  <c r="P116" i="15" s="1"/>
  <c r="BC54" i="6" a="1"/>
  <c r="BC54" i="6" s="1"/>
  <c r="S116" i="15" s="1"/>
  <c r="BF54" i="6" a="1"/>
  <c r="BF54" i="6" s="1"/>
  <c r="V116" i="15" s="1"/>
  <c r="BJ54" i="6" a="1"/>
  <c r="BJ54" i="6" s="1"/>
  <c r="BP54" i="6" a="1"/>
  <c r="BP54" i="6" s="1"/>
  <c r="AN55" i="6" a="1"/>
  <c r="AN55" i="6" s="1"/>
  <c r="D117" i="15" s="1"/>
  <c r="AQ55" i="6" a="1"/>
  <c r="AQ55" i="6" s="1"/>
  <c r="G117" i="15" s="1"/>
  <c r="AU55" i="6" a="1"/>
  <c r="AU55" i="6" s="1"/>
  <c r="K117" i="15" s="1"/>
  <c r="BA55" i="6" a="1"/>
  <c r="BA55" i="6" s="1"/>
  <c r="Q117" i="15" s="1"/>
  <c r="BD55" i="6" a="1"/>
  <c r="BD55" i="6" s="1"/>
  <c r="T117" i="15" s="1"/>
  <c r="BG55" i="6" a="1"/>
  <c r="BG55" i="6" s="1"/>
  <c r="BK55" i="6" a="1"/>
  <c r="BK55" i="6" s="1"/>
  <c r="AL56" i="6" a="1"/>
  <c r="AL56" i="6" s="1"/>
  <c r="B118" i="15" s="1"/>
  <c r="W118" i="15" s="1"/>
  <c r="AO56" i="6" a="1"/>
  <c r="AO56" i="6" s="1"/>
  <c r="E118" i="15" s="1"/>
  <c r="AR56" i="6" a="1"/>
  <c r="AR56" i="6" s="1"/>
  <c r="H118" i="15" s="1"/>
  <c r="AV56" i="6" a="1"/>
  <c r="AV56" i="6" s="1"/>
  <c r="L118" i="15" s="1"/>
  <c r="BB56" i="6" a="1"/>
  <c r="BB56" i="6" s="1"/>
  <c r="R118" i="15" s="1"/>
  <c r="BE56" i="6" a="1"/>
  <c r="BE56" i="6" s="1"/>
  <c r="U118" i="15" s="1"/>
  <c r="BH56" i="6" a="1"/>
  <c r="BH56" i="6" s="1"/>
  <c r="BL56" i="6" a="1"/>
  <c r="BL56" i="6" s="1"/>
  <c r="AM57" i="6" a="1"/>
  <c r="AM57" i="6" s="1"/>
  <c r="C119" i="15" s="1"/>
  <c r="AP57" i="6" a="1"/>
  <c r="AP57" i="6" s="1"/>
  <c r="F119" i="15" s="1"/>
  <c r="AS57" i="6" a="1"/>
  <c r="AS57" i="6" s="1"/>
  <c r="I119" i="15" s="1"/>
  <c r="AW57" i="6" a="1"/>
  <c r="AW57" i="6" s="1"/>
  <c r="M119" i="15" s="1"/>
  <c r="BC57" i="6" a="1"/>
  <c r="BC57" i="6" s="1"/>
  <c r="S119" i="15" s="1"/>
  <c r="BF57" i="6" a="1"/>
  <c r="BF57" i="6" s="1"/>
  <c r="V119" i="15" s="1"/>
  <c r="BI57" i="6" a="1"/>
  <c r="BI57" i="6" s="1"/>
  <c r="BM57" i="6" a="1"/>
  <c r="BM57" i="6" s="1"/>
  <c r="AN58" i="6" a="1"/>
  <c r="AN58" i="6" s="1"/>
  <c r="D120" i="15" s="1"/>
  <c r="AQ58" i="6" a="1"/>
  <c r="AQ58" i="6" s="1"/>
  <c r="G120" i="15" s="1"/>
  <c r="AT58" i="6" a="1"/>
  <c r="AT58" i="6" s="1"/>
  <c r="J120" i="15" s="1"/>
  <c r="AX58" i="6" a="1"/>
  <c r="AX58" i="6" s="1"/>
  <c r="N120" i="15" s="1"/>
  <c r="BD58" i="6" a="1"/>
  <c r="BD58" i="6" s="1"/>
  <c r="T120" i="15" s="1"/>
  <c r="BG58" i="6" a="1"/>
  <c r="BG58" i="6" s="1"/>
  <c r="BJ58" i="6" a="1"/>
  <c r="BJ58" i="6" s="1"/>
  <c r="BN58" i="6" a="1"/>
  <c r="BN58" i="6" s="1"/>
  <c r="AO59" i="6" a="1"/>
  <c r="AO59" i="6" s="1"/>
  <c r="AR59" i="6" a="1"/>
  <c r="AR59" i="6" s="1"/>
  <c r="AU59" i="6" a="1"/>
  <c r="AU59" i="6" s="1"/>
  <c r="AX59" i="6" a="1"/>
  <c r="AX59" i="6" s="1"/>
  <c r="BC59" i="6" a="1"/>
  <c r="BC59" i="6" s="1"/>
  <c r="BF59" i="6" a="1"/>
  <c r="BF59" i="6" s="1"/>
  <c r="BK59" i="6" a="1"/>
  <c r="BK59" i="6" s="1"/>
  <c r="BN59" i="6" a="1"/>
  <c r="BN59" i="6" s="1"/>
  <c r="AN60" i="6" a="1"/>
  <c r="AN60" i="6" s="1"/>
  <c r="AQ60" i="6" a="1"/>
  <c r="AQ60" i="6" s="1"/>
  <c r="AV60" i="6" a="1"/>
  <c r="AV60" i="6" s="1"/>
  <c r="AY60" i="6" a="1"/>
  <c r="AY60" i="6" s="1"/>
  <c r="BD60" i="6" a="1"/>
  <c r="BD60" i="6" s="1"/>
  <c r="BG60" i="6" a="1"/>
  <c r="BG60" i="6" s="1"/>
  <c r="BL60" i="6" a="1"/>
  <c r="BL60" i="6" s="1"/>
  <c r="BO60" i="6" a="1"/>
  <c r="BO60" i="6" s="1"/>
  <c r="AO61" i="6" a="1"/>
  <c r="AO61" i="6" s="1"/>
  <c r="AR61" i="6" a="1"/>
  <c r="AR61" i="6" s="1"/>
  <c r="AW61" i="6" a="1"/>
  <c r="AW61" i="6" s="1"/>
  <c r="AZ61" i="6" a="1"/>
  <c r="AZ61" i="6" s="1"/>
  <c r="BE61" i="6" a="1"/>
  <c r="BE61" i="6" s="1"/>
  <c r="BH61" i="6" a="1"/>
  <c r="BH61" i="6" s="1"/>
  <c r="BM61" i="6" a="1"/>
  <c r="BM61" i="6" s="1"/>
  <c r="BP61" i="6" a="1"/>
  <c r="BP61" i="6" s="1"/>
  <c r="AP62" i="6" a="1"/>
  <c r="AP62" i="6" s="1"/>
  <c r="AS62" i="6" a="1"/>
  <c r="AS62" i="6" s="1"/>
  <c r="AX62" i="6" a="1"/>
  <c r="AX62" i="6" s="1"/>
  <c r="BA62" i="6" a="1"/>
  <c r="BA62" i="6" s="1"/>
  <c r="BF62" i="6" a="1"/>
  <c r="BF62" i="6" s="1"/>
  <c r="BI62" i="6" a="1"/>
  <c r="BI62" i="6" s="1"/>
  <c r="BN62" i="6" a="1"/>
  <c r="BN62" i="6" s="1"/>
  <c r="AL63" i="6" a="1"/>
  <c r="AL63" i="6" s="1"/>
  <c r="AQ63" i="6" a="1"/>
  <c r="AQ63" i="6" s="1"/>
  <c r="AT63" i="6" a="1"/>
  <c r="AT63" i="6" s="1"/>
  <c r="AY63" i="6" a="1"/>
  <c r="AY63" i="6" s="1"/>
  <c r="BB63" i="6" a="1"/>
  <c r="BB63" i="6" s="1"/>
  <c r="BG63" i="6" a="1"/>
  <c r="BG63" i="6" s="1"/>
  <c r="BJ63" i="6" a="1"/>
  <c r="BJ63" i="6" s="1"/>
  <c r="BO63" i="6" a="1"/>
  <c r="BO63" i="6" s="1"/>
  <c r="AM64" i="6" a="1"/>
  <c r="AM64" i="6" s="1"/>
  <c r="AR64" i="6" a="1"/>
  <c r="AR64" i="6" s="1"/>
  <c r="AU64" i="6" a="1"/>
  <c r="AU64" i="6" s="1"/>
  <c r="AZ64" i="6" a="1"/>
  <c r="AZ64" i="6" s="1"/>
  <c r="BL47" i="6" a="1"/>
  <c r="BL47" i="6" s="1"/>
  <c r="AP48" i="6" a="1"/>
  <c r="AP48" i="6" s="1"/>
  <c r="AV48" i="6" a="1"/>
  <c r="AV48" i="6" s="1"/>
  <c r="AY48" i="6" a="1"/>
  <c r="AY48" i="6" s="1"/>
  <c r="BB48" i="6" a="1"/>
  <c r="BB48" i="6" s="1"/>
  <c r="R110" i="15" s="1"/>
  <c r="BH48" i="6" a="1"/>
  <c r="BH48" i="6" s="1"/>
  <c r="BK48" i="6" a="1"/>
  <c r="BK48" i="6" s="1"/>
  <c r="BN48" i="6" a="1"/>
  <c r="BN48" i="6" s="1"/>
  <c r="AL49" i="6" a="1"/>
  <c r="AL49" i="6" s="1"/>
  <c r="AR49" i="6" a="1"/>
  <c r="AR49" i="6" s="1"/>
  <c r="AV49" i="6" a="1"/>
  <c r="AV49" i="6" s="1"/>
  <c r="AY49" i="6" a="1"/>
  <c r="AY49" i="6" s="1"/>
  <c r="BB49" i="6" a="1"/>
  <c r="BB49" i="6" s="1"/>
  <c r="R111" i="15" s="1"/>
  <c r="BH49" i="6" a="1"/>
  <c r="BH49" i="6" s="1"/>
  <c r="BL49" i="6" a="1"/>
  <c r="BL49" i="6" s="1"/>
  <c r="BO49" i="6" a="1"/>
  <c r="BO49" i="6" s="1"/>
  <c r="AM50" i="6" a="1"/>
  <c r="AM50" i="6" s="1"/>
  <c r="AS50" i="6" a="1"/>
  <c r="AS50" i="6" s="1"/>
  <c r="AW50" i="6" a="1"/>
  <c r="AW50" i="6" s="1"/>
  <c r="AZ50" i="6" a="1"/>
  <c r="AZ50" i="6" s="1"/>
  <c r="BC50" i="6" a="1"/>
  <c r="BC50" i="6" s="1"/>
  <c r="S112" i="15" s="1"/>
  <c r="BI50" i="6" a="1"/>
  <c r="BI50" i="6" s="1"/>
  <c r="BM50" i="6" a="1"/>
  <c r="BM50" i="6" s="1"/>
  <c r="BP50" i="6" a="1"/>
  <c r="BP50" i="6" s="1"/>
  <c r="AN51" i="6" a="1"/>
  <c r="AN51" i="6" s="1"/>
  <c r="AT51" i="6" a="1"/>
  <c r="AT51" i="6" s="1"/>
  <c r="AX51" i="6" a="1"/>
  <c r="AX51" i="6" s="1"/>
  <c r="BA51" i="6" a="1"/>
  <c r="BA51" i="6" s="1"/>
  <c r="BD51" i="6" a="1"/>
  <c r="BD51" i="6" s="1"/>
  <c r="T113" i="15" s="1"/>
  <c r="BJ51" i="6" a="1"/>
  <c r="BJ51" i="6" s="1"/>
  <c r="BN51" i="6" a="1"/>
  <c r="BN51" i="6" s="1"/>
  <c r="AL52" i="6" a="1"/>
  <c r="AL52" i="6" s="1"/>
  <c r="AO52" i="6" a="1"/>
  <c r="AO52" i="6" s="1"/>
  <c r="AU52" i="6" a="1"/>
  <c r="AU52" i="6" s="1"/>
  <c r="AY52" i="6" a="1"/>
  <c r="AY52" i="6" s="1"/>
  <c r="BB52" i="6" a="1"/>
  <c r="BB52" i="6" s="1"/>
  <c r="R114" i="15" s="1"/>
  <c r="BE52" i="6" a="1"/>
  <c r="BE52" i="6" s="1"/>
  <c r="U114" i="15" s="1"/>
  <c r="BK52" i="6" a="1"/>
  <c r="BK52" i="6" s="1"/>
  <c r="BO52" i="6" a="1"/>
  <c r="BO52" i="6" s="1"/>
  <c r="AM53" i="6" a="1"/>
  <c r="AM53" i="6" s="1"/>
  <c r="AP53" i="6" a="1"/>
  <c r="AP53" i="6" s="1"/>
  <c r="AV53" i="6" a="1"/>
  <c r="AV53" i="6" s="1"/>
  <c r="AZ53" i="6" a="1"/>
  <c r="AZ53" i="6" s="1"/>
  <c r="BC53" i="6" a="1"/>
  <c r="BC53" i="6" s="1"/>
  <c r="S115" i="15" s="1"/>
  <c r="BF53" i="6" a="1"/>
  <c r="BF53" i="6" s="1"/>
  <c r="V115" i="15" s="1"/>
  <c r="BL53" i="6" a="1"/>
  <c r="BL53" i="6" s="1"/>
  <c r="BP53" i="6" a="1"/>
  <c r="BP53" i="6" s="1"/>
  <c r="AN54" i="6" a="1"/>
  <c r="AN54" i="6" s="1"/>
  <c r="D116" i="15" s="1"/>
  <c r="AQ54" i="6" a="1"/>
  <c r="AQ54" i="6" s="1"/>
  <c r="G116" i="15" s="1"/>
  <c r="AW54" i="6" a="1"/>
  <c r="AW54" i="6" s="1"/>
  <c r="M116" i="15" s="1"/>
  <c r="BA54" i="6" a="1"/>
  <c r="BA54" i="6" s="1"/>
  <c r="Q116" i="15" s="1"/>
  <c r="BD54" i="6" a="1"/>
  <c r="BD54" i="6" s="1"/>
  <c r="T116" i="15" s="1"/>
  <c r="BG54" i="6" a="1"/>
  <c r="BG54" i="6" s="1"/>
  <c r="BM54" i="6" a="1"/>
  <c r="BM54" i="6" s="1"/>
  <c r="AL55" i="6" a="1"/>
  <c r="AL55" i="6" s="1"/>
  <c r="B117" i="15" s="1"/>
  <c r="W117" i="15" s="1"/>
  <c r="AO55" i="6" a="1"/>
  <c r="AO55" i="6" s="1"/>
  <c r="E117" i="15" s="1"/>
  <c r="AR55" i="6" a="1"/>
  <c r="AR55" i="6" s="1"/>
  <c r="H117" i="15" s="1"/>
  <c r="AX55" i="6" a="1"/>
  <c r="AX55" i="6" s="1"/>
  <c r="N117" i="15" s="1"/>
  <c r="BB55" i="6" a="1"/>
  <c r="BB55" i="6" s="1"/>
  <c r="R117" i="15" s="1"/>
  <c r="BE55" i="6" a="1"/>
  <c r="BE55" i="6" s="1"/>
  <c r="U117" i="15" s="1"/>
  <c r="BH55" i="6" a="1"/>
  <c r="BH55" i="6" s="1"/>
  <c r="BN55" i="6" a="1"/>
  <c r="BN55" i="6" s="1"/>
  <c r="AM56" i="6" a="1"/>
  <c r="AM56" i="6" s="1"/>
  <c r="C118" i="15" s="1"/>
  <c r="AP56" i="6" a="1"/>
  <c r="AP56" i="6" s="1"/>
  <c r="F118" i="15" s="1"/>
  <c r="AS56" i="6" a="1"/>
  <c r="AS56" i="6" s="1"/>
  <c r="I118" i="15" s="1"/>
  <c r="AY56" i="6" a="1"/>
  <c r="AY56" i="6" s="1"/>
  <c r="O118" i="15" s="1"/>
  <c r="BC56" i="6" a="1"/>
  <c r="BC56" i="6" s="1"/>
  <c r="S118" i="15" s="1"/>
  <c r="BF56" i="6" a="1"/>
  <c r="BF56" i="6" s="1"/>
  <c r="V118" i="15" s="1"/>
  <c r="BI56" i="6" a="1"/>
  <c r="BI56" i="6" s="1"/>
  <c r="BO56" i="6" a="1"/>
  <c r="BO56" i="6" s="1"/>
  <c r="AN57" i="6" a="1"/>
  <c r="AN57" i="6" s="1"/>
  <c r="D119" i="15" s="1"/>
  <c r="AQ57" i="6" a="1"/>
  <c r="AQ57" i="6" s="1"/>
  <c r="G119" i="15" s="1"/>
  <c r="AT57" i="6" a="1"/>
  <c r="AT57" i="6" s="1"/>
  <c r="J119" i="15" s="1"/>
  <c r="AZ57" i="6" a="1"/>
  <c r="AZ57" i="6" s="1"/>
  <c r="P119" i="15" s="1"/>
  <c r="BD57" i="6" a="1"/>
  <c r="BD57" i="6" s="1"/>
  <c r="T119" i="15" s="1"/>
  <c r="BG57" i="6" a="1"/>
  <c r="BG57" i="6" s="1"/>
  <c r="BJ57" i="6" a="1"/>
  <c r="BJ57" i="6" s="1"/>
  <c r="BP57" i="6" a="1"/>
  <c r="BP57" i="6" s="1"/>
  <c r="AO58" i="6" a="1"/>
  <c r="AO58" i="6" s="1"/>
  <c r="E120" i="15" s="1"/>
  <c r="AR58" i="6" a="1"/>
  <c r="AR58" i="6" s="1"/>
  <c r="H120" i="15" s="1"/>
  <c r="AU58" i="6" a="1"/>
  <c r="AU58" i="6" s="1"/>
  <c r="K120" i="15" s="1"/>
  <c r="BA58" i="6" a="1"/>
  <c r="BA58" i="6" s="1"/>
  <c r="Q120" i="15" s="1"/>
  <c r="BE58" i="6" a="1"/>
  <c r="BE58" i="6" s="1"/>
  <c r="U120" i="15" s="1"/>
  <c r="BH58" i="6" a="1"/>
  <c r="BH58" i="6" s="1"/>
  <c r="BK58" i="6" a="1"/>
  <c r="BK58" i="6" s="1"/>
  <c r="AL59" i="6" a="1"/>
  <c r="AL59" i="6" s="1"/>
  <c r="AP59" i="6" a="1"/>
  <c r="AP59" i="6" s="1"/>
  <c r="AS59" i="6" a="1"/>
  <c r="AS59" i="6" s="1"/>
  <c r="AV59" i="6" a="1"/>
  <c r="AV59" i="6" s="1"/>
  <c r="BA59" i="6" a="1"/>
  <c r="BA59" i="6" s="1"/>
  <c r="BD59" i="6" a="1"/>
  <c r="BD59" i="6" s="1"/>
  <c r="BI59" i="6" a="1"/>
  <c r="BI59" i="6" s="1"/>
  <c r="BL59" i="6" a="1"/>
  <c r="BL59" i="6" s="1"/>
  <c r="AL60" i="6" a="1"/>
  <c r="AL60" i="6" s="1"/>
  <c r="AO60" i="6" a="1"/>
  <c r="AO60" i="6" s="1"/>
  <c r="AT60" i="6" a="1"/>
  <c r="AT60" i="6" s="1"/>
  <c r="AW60" i="6" a="1"/>
  <c r="AW60" i="6" s="1"/>
  <c r="BB60" i="6" a="1"/>
  <c r="BB60" i="6" s="1"/>
  <c r="BE60" i="6" a="1"/>
  <c r="BE60" i="6" s="1"/>
  <c r="BJ60" i="6" a="1"/>
  <c r="BJ60" i="6" s="1"/>
  <c r="BM60" i="6" a="1"/>
  <c r="BM60" i="6" s="1"/>
  <c r="AM61" i="6" a="1"/>
  <c r="AM61" i="6" s="1"/>
  <c r="AP61" i="6" a="1"/>
  <c r="AP61" i="6" s="1"/>
  <c r="AU61" i="6" a="1"/>
  <c r="AU61" i="6" s="1"/>
  <c r="AX61" i="6" a="1"/>
  <c r="AX61" i="6" s="1"/>
  <c r="BC61" i="6" a="1"/>
  <c r="BC61" i="6" s="1"/>
  <c r="BF61" i="6" a="1"/>
  <c r="BF61" i="6" s="1"/>
  <c r="BK61" i="6" a="1"/>
  <c r="BK61" i="6" s="1"/>
  <c r="BN61" i="6" a="1"/>
  <c r="BN61" i="6" s="1"/>
  <c r="AN62" i="6" a="1"/>
  <c r="AN62" i="6" s="1"/>
  <c r="AQ62" i="6" a="1"/>
  <c r="AQ62" i="6" s="1"/>
  <c r="AV62" i="6" a="1"/>
  <c r="AV62" i="6" s="1"/>
  <c r="AY62" i="6" a="1"/>
  <c r="AY62" i="6" s="1"/>
  <c r="BD62" i="6" a="1"/>
  <c r="BD62" i="6" s="1"/>
  <c r="BG62" i="6" a="1"/>
  <c r="BG62" i="6" s="1"/>
  <c r="BL62" i="6" a="1"/>
  <c r="BL62" i="6" s="1"/>
  <c r="BO62" i="6" a="1"/>
  <c r="BO62" i="6" s="1"/>
  <c r="AO63" i="6" a="1"/>
  <c r="AO63" i="6" s="1"/>
  <c r="AR63" i="6" a="1"/>
  <c r="AR63" i="6" s="1"/>
  <c r="AW63" i="6" a="1"/>
  <c r="AW63" i="6" s="1"/>
  <c r="AZ63" i="6" a="1"/>
  <c r="AZ63" i="6" s="1"/>
  <c r="BE63" i="6" a="1"/>
  <c r="BE63" i="6" s="1"/>
  <c r="BH63" i="6" a="1"/>
  <c r="BH63" i="6" s="1"/>
  <c r="BM63" i="6" a="1"/>
  <c r="BM63" i="6" s="1"/>
  <c r="BP63" i="6" a="1"/>
  <c r="BP63" i="6" s="1"/>
  <c r="BO47" i="6" a="1"/>
  <c r="BO47" i="6" s="1"/>
  <c r="AS48" i="6" a="1"/>
  <c r="AS48" i="6" s="1"/>
  <c r="AW48" i="6" a="1"/>
  <c r="AW48" i="6" s="1"/>
  <c r="AZ48" i="6" a="1"/>
  <c r="AZ48" i="6" s="1"/>
  <c r="BC48" i="6" a="1"/>
  <c r="BC48" i="6" s="1"/>
  <c r="S110" i="15" s="1"/>
  <c r="BF48" i="6" a="1"/>
  <c r="BF48" i="6" s="1"/>
  <c r="V110" i="15" s="1"/>
  <c r="BL48" i="6" a="1"/>
  <c r="BL48" i="6" s="1"/>
  <c r="AM49" i="6" a="1"/>
  <c r="AM49" i="6" s="1"/>
  <c r="AP49" i="6" a="1"/>
  <c r="AP49" i="6" s="1"/>
  <c r="AS49" i="6" a="1"/>
  <c r="AS49" i="6" s="1"/>
  <c r="AW49" i="6" a="1"/>
  <c r="AW49" i="6" s="1"/>
  <c r="BC49" i="6" a="1"/>
  <c r="BC49" i="6" s="1"/>
  <c r="S111" i="15" s="1"/>
  <c r="BF49" i="6" a="1"/>
  <c r="BF49" i="6" s="1"/>
  <c r="V111" i="15" s="1"/>
  <c r="BI49" i="6" a="1"/>
  <c r="BI49" i="6" s="1"/>
  <c r="BM49" i="6" a="1"/>
  <c r="BM49" i="6" s="1"/>
  <c r="AN50" i="6" a="1"/>
  <c r="AN50" i="6" s="1"/>
  <c r="AQ50" i="6" a="1"/>
  <c r="AQ50" i="6" s="1"/>
  <c r="AT50" i="6" a="1"/>
  <c r="AT50" i="6" s="1"/>
  <c r="AX50" i="6" a="1"/>
  <c r="AX50" i="6" s="1"/>
  <c r="BD50" i="6" a="1"/>
  <c r="BD50" i="6" s="1"/>
  <c r="T112" i="15" s="1"/>
  <c r="BG50" i="6" a="1"/>
  <c r="BG50" i="6" s="1"/>
  <c r="BJ50" i="6" a="1"/>
  <c r="BJ50" i="6" s="1"/>
  <c r="BN50" i="6" a="1"/>
  <c r="BN50" i="6" s="1"/>
  <c r="AO51" i="6" a="1"/>
  <c r="AO51" i="6" s="1"/>
  <c r="AR51" i="6" a="1"/>
  <c r="AR51" i="6" s="1"/>
  <c r="AU51" i="6" a="1"/>
  <c r="AU51" i="6" s="1"/>
  <c r="AY51" i="6" a="1"/>
  <c r="AY51" i="6" s="1"/>
  <c r="BE51" i="6" a="1"/>
  <c r="BE51" i="6" s="1"/>
  <c r="U113" i="15" s="1"/>
  <c r="BH51" i="6" a="1"/>
  <c r="BH51" i="6" s="1"/>
  <c r="BK51" i="6" a="1"/>
  <c r="BK51" i="6" s="1"/>
  <c r="BO51" i="6" a="1"/>
  <c r="BO51" i="6" s="1"/>
  <c r="AP52" i="6" a="1"/>
  <c r="AP52" i="6" s="1"/>
  <c r="AS52" i="6" a="1"/>
  <c r="AS52" i="6" s="1"/>
  <c r="AV52" i="6" a="1"/>
  <c r="AV52" i="6" s="1"/>
  <c r="AZ52" i="6" a="1"/>
  <c r="AZ52" i="6" s="1"/>
  <c r="BF52" i="6" a="1"/>
  <c r="BF52" i="6" s="1"/>
  <c r="V114" i="15" s="1"/>
  <c r="BI52" i="6" a="1"/>
  <c r="BI52" i="6" s="1"/>
  <c r="BL52" i="6" a="1"/>
  <c r="BL52" i="6" s="1"/>
  <c r="BP52" i="6" a="1"/>
  <c r="BP52" i="6" s="1"/>
  <c r="AQ53" i="6" a="1"/>
  <c r="AQ53" i="6" s="1"/>
  <c r="AT53" i="6" a="1"/>
  <c r="AT53" i="6" s="1"/>
  <c r="AW53" i="6" a="1"/>
  <c r="AW53" i="6" s="1"/>
  <c r="BA53" i="6" a="1"/>
  <c r="BA53" i="6" s="1"/>
  <c r="BG53" i="6" a="1"/>
  <c r="BG53" i="6" s="1"/>
  <c r="BJ53" i="6" a="1"/>
  <c r="BJ53" i="6" s="1"/>
  <c r="BM53" i="6" a="1"/>
  <c r="BM53" i="6" s="1"/>
  <c r="AL54" i="6" a="1"/>
  <c r="AL54" i="6" s="1"/>
  <c r="B116" i="15" s="1"/>
  <c r="W116" i="15" s="1"/>
  <c r="AR54" i="6" a="1"/>
  <c r="AR54" i="6" s="1"/>
  <c r="H116" i="15" s="1"/>
  <c r="AU54" i="6" a="1"/>
  <c r="AU54" i="6" s="1"/>
  <c r="K116" i="15" s="1"/>
  <c r="AX54" i="6" a="1"/>
  <c r="AX54" i="6" s="1"/>
  <c r="N116" i="15" s="1"/>
  <c r="BB54" i="6" a="1"/>
  <c r="BB54" i="6" s="1"/>
  <c r="R116" i="15" s="1"/>
  <c r="BH54" i="6" a="1"/>
  <c r="BH54" i="6" s="1"/>
  <c r="BK54" i="6" a="1"/>
  <c r="BK54" i="6" s="1"/>
  <c r="BN54" i="6" a="1"/>
  <c r="BN54" i="6" s="1"/>
  <c r="AM55" i="6" a="1"/>
  <c r="AM55" i="6" s="1"/>
  <c r="C117" i="15" s="1"/>
  <c r="AS55" i="6" a="1"/>
  <c r="AS55" i="6" s="1"/>
  <c r="I117" i="15" s="1"/>
  <c r="AV55" i="6" a="1"/>
  <c r="AV55" i="6" s="1"/>
  <c r="L117" i="15" s="1"/>
  <c r="AY55" i="6" a="1"/>
  <c r="AY55" i="6" s="1"/>
  <c r="O117" i="15" s="1"/>
  <c r="BC55" i="6" a="1"/>
  <c r="BC55" i="6" s="1"/>
  <c r="S117" i="15" s="1"/>
  <c r="BI55" i="6" a="1"/>
  <c r="BI55" i="6" s="1"/>
  <c r="BL55" i="6" a="1"/>
  <c r="BL55" i="6" s="1"/>
  <c r="BO55" i="6" a="1"/>
  <c r="BO55" i="6" s="1"/>
  <c r="AN56" i="6" a="1"/>
  <c r="AN56" i="6" s="1"/>
  <c r="D118" i="15" s="1"/>
  <c r="AT56" i="6" a="1"/>
  <c r="AT56" i="6" s="1"/>
  <c r="J118" i="15" s="1"/>
  <c r="AW56" i="6" a="1"/>
  <c r="AW56" i="6" s="1"/>
  <c r="M118" i="15" s="1"/>
  <c r="AZ56" i="6" a="1"/>
  <c r="AZ56" i="6" s="1"/>
  <c r="P118" i="15" s="1"/>
  <c r="BD56" i="6" a="1"/>
  <c r="BD56" i="6" s="1"/>
  <c r="T118" i="15" s="1"/>
  <c r="BJ56" i="6" a="1"/>
  <c r="BJ56" i="6" s="1"/>
  <c r="BM56" i="6" a="1"/>
  <c r="BM56" i="6" s="1"/>
  <c r="BP56" i="6" a="1"/>
  <c r="BP56" i="6" s="1"/>
  <c r="AO57" i="6" a="1"/>
  <c r="AO57" i="6" s="1"/>
  <c r="E119" i="15" s="1"/>
  <c r="AU57" i="6" a="1"/>
  <c r="AU57" i="6" s="1"/>
  <c r="K119" i="15" s="1"/>
  <c r="AX57" i="6" a="1"/>
  <c r="AX57" i="6" s="1"/>
  <c r="N119" i="15" s="1"/>
  <c r="BA57" i="6" a="1"/>
  <c r="BA57" i="6" s="1"/>
  <c r="Q119" i="15" s="1"/>
  <c r="BE57" i="6" a="1"/>
  <c r="BE57" i="6" s="1"/>
  <c r="U119" i="15" s="1"/>
  <c r="BK57" i="6" a="1"/>
  <c r="BK57" i="6" s="1"/>
  <c r="BN57" i="6" a="1"/>
  <c r="BN57" i="6" s="1"/>
  <c r="AL58" i="6" a="1"/>
  <c r="AL58" i="6" s="1"/>
  <c r="B120" i="15" s="1"/>
  <c r="W120" i="15" s="1"/>
  <c r="AP58" i="6" a="1"/>
  <c r="AP58" i="6" s="1"/>
  <c r="F120" i="15" s="1"/>
  <c r="AV58" i="6" a="1"/>
  <c r="AV58" i="6" s="1"/>
  <c r="L120" i="15" s="1"/>
  <c r="AY58" i="6" a="1"/>
  <c r="AY58" i="6" s="1"/>
  <c r="O120" i="15" s="1"/>
  <c r="BB58" i="6" a="1"/>
  <c r="BB58" i="6" s="1"/>
  <c r="R120" i="15" s="1"/>
  <c r="BF58" i="6" a="1"/>
  <c r="BF58" i="6" s="1"/>
  <c r="V120" i="15" s="1"/>
  <c r="BL58" i="6" a="1"/>
  <c r="BL58" i="6" s="1"/>
  <c r="BO58" i="6" a="1"/>
  <c r="BO58" i="6" s="1"/>
  <c r="AM59" i="6" a="1"/>
  <c r="AM59" i="6" s="1"/>
  <c r="AQ59" i="6" a="1"/>
  <c r="AQ59" i="6" s="1"/>
  <c r="AY59" i="6" a="1"/>
  <c r="AY59" i="6" s="1"/>
  <c r="BB59" i="6" a="1"/>
  <c r="BB59" i="6" s="1"/>
  <c r="BG59" i="6" a="1"/>
  <c r="BG59" i="6" s="1"/>
  <c r="BJ59" i="6" a="1"/>
  <c r="BJ59" i="6" s="1"/>
  <c r="BO59" i="6" a="1"/>
  <c r="BO59" i="6" s="1"/>
  <c r="AM60" i="6" a="1"/>
  <c r="AM60" i="6" s="1"/>
  <c r="AR60" i="6" a="1"/>
  <c r="AR60" i="6" s="1"/>
  <c r="AU60" i="6" a="1"/>
  <c r="AU60" i="6" s="1"/>
  <c r="AZ60" i="6" a="1"/>
  <c r="AZ60" i="6" s="1"/>
  <c r="BC60" i="6" a="1"/>
  <c r="BC60" i="6" s="1"/>
  <c r="BH60" i="6" a="1"/>
  <c r="BH60" i="6" s="1"/>
  <c r="BK60" i="6" a="1"/>
  <c r="BK60" i="6" s="1"/>
  <c r="BP60" i="6" a="1"/>
  <c r="BP60" i="6" s="1"/>
  <c r="AN61" i="6" a="1"/>
  <c r="AN61" i="6" s="1"/>
  <c r="AS61" i="6" a="1"/>
  <c r="AS61" i="6" s="1"/>
  <c r="AV61" i="6" a="1"/>
  <c r="AV61" i="6" s="1"/>
  <c r="BA61" i="6" a="1"/>
  <c r="BA61" i="6" s="1"/>
  <c r="BD61" i="6" a="1"/>
  <c r="BD61" i="6" s="1"/>
  <c r="BI61" i="6" a="1"/>
  <c r="BI61" i="6" s="1"/>
  <c r="BL61" i="6" a="1"/>
  <c r="BL61" i="6" s="1"/>
  <c r="AL62" i="6" a="1"/>
  <c r="AL62" i="6" s="1"/>
  <c r="AO62" i="6" a="1"/>
  <c r="AO62" i="6" s="1"/>
  <c r="AT62" i="6" a="1"/>
  <c r="AT62" i="6" s="1"/>
  <c r="AW62" i="6" a="1"/>
  <c r="AW62" i="6" s="1"/>
  <c r="BB62" i="6" a="1"/>
  <c r="BB62" i="6" s="1"/>
  <c r="BE62" i="6" a="1"/>
  <c r="BE62" i="6" s="1"/>
  <c r="BJ62" i="6" a="1"/>
  <c r="BJ62" i="6" s="1"/>
  <c r="BM62" i="6" a="1"/>
  <c r="BM62" i="6" s="1"/>
  <c r="AM63" i="6" a="1"/>
  <c r="AM63" i="6" s="1"/>
  <c r="AP63" i="6" a="1"/>
  <c r="AP63" i="6" s="1"/>
  <c r="AU63" i="6" a="1"/>
  <c r="AU63" i="6" s="1"/>
  <c r="AX63" i="6" a="1"/>
  <c r="AX63" i="6" s="1"/>
  <c r="BC63" i="6" a="1"/>
  <c r="BC63" i="6" s="1"/>
  <c r="BF63" i="6" a="1"/>
  <c r="BF63" i="6" s="1"/>
  <c r="BK63" i="6" a="1"/>
  <c r="BK63" i="6" s="1"/>
  <c r="BN63" i="6" a="1"/>
  <c r="BN63" i="6" s="1"/>
  <c r="AN64" i="6" a="1"/>
  <c r="AN64" i="6" s="1"/>
  <c r="AQ64" i="6" a="1"/>
  <c r="AQ64" i="6" s="1"/>
  <c r="AV64" i="6" a="1"/>
  <c r="AV64" i="6" s="1"/>
  <c r="AY64" i="6" a="1"/>
  <c r="AY64" i="6" s="1"/>
  <c r="BP68" i="6" a="1"/>
  <c r="BP68" i="6" s="1"/>
  <c r="BK68" i="6" a="1"/>
  <c r="BK68" i="6" s="1"/>
  <c r="BH68" i="6" a="1"/>
  <c r="BH68" i="6" s="1"/>
  <c r="BC68" i="6" a="1"/>
  <c r="BC68" i="6" s="1"/>
  <c r="AZ68" i="6" a="1"/>
  <c r="AZ68" i="6" s="1"/>
  <c r="AU68" i="6" a="1"/>
  <c r="AU68" i="6" s="1"/>
  <c r="AR68" i="6" a="1"/>
  <c r="AR68" i="6" s="1"/>
  <c r="AM68" i="6" a="1"/>
  <c r="AM68" i="6" s="1"/>
  <c r="BO67" i="6" a="1"/>
  <c r="BO67" i="6" s="1"/>
  <c r="BJ67" i="6" a="1"/>
  <c r="BJ67" i="6" s="1"/>
  <c r="BG67" i="6" a="1"/>
  <c r="BG67" i="6" s="1"/>
  <c r="BB67" i="6" a="1"/>
  <c r="BB67" i="6" s="1"/>
  <c r="AY67" i="6" a="1"/>
  <c r="AY67" i="6" s="1"/>
  <c r="AT67" i="6" a="1"/>
  <c r="AT67" i="6" s="1"/>
  <c r="AQ67" i="6" a="1"/>
  <c r="AQ67" i="6" s="1"/>
  <c r="AL67" i="6" a="1"/>
  <c r="AL67" i="6" s="1"/>
  <c r="BN66" i="6" a="1"/>
  <c r="BN66" i="6" s="1"/>
  <c r="BI66" i="6" a="1"/>
  <c r="BI66" i="6" s="1"/>
  <c r="BF66" i="6" a="1"/>
  <c r="BF66" i="6" s="1"/>
  <c r="BA66" i="6" a="1"/>
  <c r="BA66" i="6" s="1"/>
  <c r="AX66" i="6" a="1"/>
  <c r="AX66" i="6" s="1"/>
  <c r="AS66" i="6" a="1"/>
  <c r="AS66" i="6" s="1"/>
  <c r="AP66" i="6" a="1"/>
  <c r="AP66" i="6" s="1"/>
  <c r="BP65" i="6" a="1"/>
  <c r="BP65" i="6" s="1"/>
  <c r="BM65" i="6" a="1"/>
  <c r="BM65" i="6" s="1"/>
  <c r="BH65" i="6" a="1"/>
  <c r="BH65" i="6" s="1"/>
  <c r="BE65" i="6" a="1"/>
  <c r="BE65" i="6" s="1"/>
  <c r="AZ65" i="6" a="1"/>
  <c r="AZ65" i="6" s="1"/>
  <c r="AW65" i="6" a="1"/>
  <c r="AW65" i="6" s="1"/>
  <c r="AR65" i="6" a="1"/>
  <c r="AR65" i="6" s="1"/>
  <c r="AO65" i="6" a="1"/>
  <c r="AO65" i="6" s="1"/>
  <c r="BO64" i="6" a="1"/>
  <c r="BO64" i="6" s="1"/>
  <c r="BL64" i="6" a="1"/>
  <c r="BL64" i="6" s="1"/>
  <c r="BG64" i="6" a="1"/>
  <c r="BG64" i="6" s="1"/>
  <c r="BD64" i="6" a="1"/>
  <c r="BD64" i="6" s="1"/>
  <c r="BA64" i="6" a="1"/>
  <c r="BA64" i="6" s="1"/>
  <c r="AP64" i="6" a="1"/>
  <c r="AP64" i="6" s="1"/>
  <c r="BD63" i="6" a="1"/>
  <c r="BD63" i="6" s="1"/>
  <c r="AS63" i="6" a="1"/>
  <c r="AS63" i="6" s="1"/>
  <c r="BC62" i="6" a="1"/>
  <c r="BC62" i="6" s="1"/>
  <c r="AR62" i="6" a="1"/>
  <c r="AR62" i="6" s="1"/>
  <c r="BB61" i="6" a="1"/>
  <c r="BB61" i="6" s="1"/>
  <c r="AQ61" i="6" a="1"/>
  <c r="AQ61" i="6" s="1"/>
  <c r="BA60" i="6" a="1"/>
  <c r="BA60" i="6" s="1"/>
  <c r="AP60" i="6" a="1"/>
  <c r="AP60" i="6" s="1"/>
  <c r="AZ59" i="6" a="1"/>
  <c r="AZ59" i="6" s="1"/>
  <c r="AN59" i="6" a="1"/>
  <c r="AN59" i="6" s="1"/>
  <c r="AS58" i="6" a="1"/>
  <c r="AS58" i="6" s="1"/>
  <c r="I120" i="15" s="1"/>
  <c r="BL57" i="6" a="1"/>
  <c r="BL57" i="6" s="1"/>
  <c r="AY57" i="6" a="1"/>
  <c r="AY57" i="6" s="1"/>
  <c r="O119" i="15" s="1"/>
  <c r="AL57" i="6" a="1"/>
  <c r="AL57" i="6" s="1"/>
  <c r="B119" i="15" s="1"/>
  <c r="W119" i="15" s="1"/>
  <c r="AQ56" i="6" a="1"/>
  <c r="AQ56" i="6" s="1"/>
  <c r="G118" i="15" s="1"/>
  <c r="BJ55" i="6" a="1"/>
  <c r="BJ55" i="6" s="1"/>
  <c r="AW55" i="6" a="1"/>
  <c r="AW55" i="6" s="1"/>
  <c r="M117" i="15" s="1"/>
  <c r="BO54" i="6" a="1"/>
  <c r="BO54" i="6" s="1"/>
  <c r="AO54" i="6" a="1"/>
  <c r="AO54" i="6" s="1"/>
  <c r="E116" i="15" s="1"/>
  <c r="BH53" i="6" a="1"/>
  <c r="BH53" i="6" s="1"/>
  <c r="AU53" i="6" a="1"/>
  <c r="AU53" i="6" s="1"/>
  <c r="BM52" i="6" a="1"/>
  <c r="BM52" i="6" s="1"/>
  <c r="AM52" i="6" a="1"/>
  <c r="AM52" i="6" s="1"/>
  <c r="BF51" i="6" a="1"/>
  <c r="BF51" i="6" s="1"/>
  <c r="V113" i="15" s="1"/>
  <c r="AS51" i="6" a="1"/>
  <c r="AS51" i="6" s="1"/>
  <c r="BK50" i="6" a="1"/>
  <c r="BK50" i="6" s="1"/>
  <c r="BP49" i="6" a="1"/>
  <c r="BP49" i="6" s="1"/>
  <c r="BD49" i="6" a="1"/>
  <c r="BD49" i="6" s="1"/>
  <c r="T111" i="15" s="1"/>
  <c r="AQ49" i="6" a="1"/>
  <c r="AQ49" i="6" s="1"/>
  <c r="BI48" i="6" a="1"/>
  <c r="BI48" i="6" s="1"/>
  <c r="BP38" i="6" a="1"/>
  <c r="BP38" i="6" s="1"/>
  <c r="BL38" i="6" a="1"/>
  <c r="BL38" i="6" s="1"/>
  <c r="AT38" i="6" a="1"/>
  <c r="AT38" i="6" s="1"/>
  <c r="BM67" i="6" a="1"/>
  <c r="BM67" i="6" s="1"/>
  <c r="AZ67" i="6" a="1"/>
  <c r="AZ67" i="6" s="1"/>
  <c r="AR67" i="6" a="1"/>
  <c r="AR67" i="6" s="1"/>
  <c r="BL66" i="6" a="1"/>
  <c r="BL66" i="6" s="1"/>
  <c r="AY66" i="6" a="1"/>
  <c r="AY66" i="6" s="1"/>
  <c r="AN66" i="6" a="1"/>
  <c r="AN66" i="6" s="1"/>
  <c r="BF65" i="6" a="1"/>
  <c r="BF65" i="6" s="1"/>
  <c r="AU65" i="6" a="1"/>
  <c r="AU65" i="6" s="1"/>
  <c r="BJ64" i="6" a="1"/>
  <c r="BJ64" i="6" s="1"/>
  <c r="BB64" i="6" a="1"/>
  <c r="BB64" i="6" s="1"/>
  <c r="BP62" i="6" a="1"/>
  <c r="BP62" i="6" s="1"/>
  <c r="BO61" i="6" a="1"/>
  <c r="BO61" i="6" s="1"/>
  <c r="BM59" i="6" a="1"/>
  <c r="BM59" i="6" s="1"/>
  <c r="AW58" i="6" a="1"/>
  <c r="AW58" i="6" s="1"/>
  <c r="M120" i="15" s="1"/>
  <c r="BG56" i="6" a="1"/>
  <c r="BG56" i="6" s="1"/>
  <c r="AZ55" i="6" a="1"/>
  <c r="AZ55" i="6" s="1"/>
  <c r="P117" i="15" s="1"/>
  <c r="AX53" i="6" a="1"/>
  <c r="AX53" i="6" s="1"/>
  <c r="AV51" i="6" a="1"/>
  <c r="AV51" i="6" s="1"/>
  <c r="AO50" i="6" a="1"/>
  <c r="AO50" i="6" s="1"/>
  <c r="BA48" i="6" a="1"/>
  <c r="BA48" i="6" s="1"/>
  <c r="AL38" i="6" a="1"/>
  <c r="AL38" i="6" s="1"/>
  <c r="BM38" i="6" a="1"/>
  <c r="BM38" i="6" s="1"/>
  <c r="BK38" i="6" a="1"/>
  <c r="BK38" i="6" s="1"/>
  <c r="BG38" i="6" a="1"/>
  <c r="BG38" i="6" s="1"/>
  <c r="BA38" i="6" a="1"/>
  <c r="BA38" i="6" s="1"/>
  <c r="AY38" i="6" a="1"/>
  <c r="AY38" i="6" s="1"/>
  <c r="AW38" i="6" a="1"/>
  <c r="AW38" i="6" s="1"/>
  <c r="AU38" i="6" a="1"/>
  <c r="AU38" i="6" s="1"/>
  <c r="AS38" i="6" a="1"/>
  <c r="AS38" i="6" s="1"/>
  <c r="AP38" i="6" a="1"/>
  <c r="AP38" i="6" s="1"/>
  <c r="AN38" i="6" a="1"/>
  <c r="AN38" i="6" s="1"/>
  <c r="BM68" i="6" a="1"/>
  <c r="BM68" i="6" s="1"/>
  <c r="BJ68" i="6" a="1"/>
  <c r="BJ68" i="6" s="1"/>
  <c r="BE68" i="6" a="1"/>
  <c r="BE68" i="6" s="1"/>
  <c r="BB68" i="6" a="1"/>
  <c r="BB68" i="6" s="1"/>
  <c r="AW68" i="6" a="1"/>
  <c r="AW68" i="6" s="1"/>
  <c r="AT68" i="6" a="1"/>
  <c r="AT68" i="6" s="1"/>
  <c r="AO68" i="6" a="1"/>
  <c r="AO68" i="6" s="1"/>
  <c r="AL68" i="6" a="1"/>
  <c r="AL68" i="6" s="1"/>
  <c r="BL67" i="6" a="1"/>
  <c r="BL67" i="6" s="1"/>
  <c r="BI67" i="6" a="1"/>
  <c r="BI67" i="6" s="1"/>
  <c r="BD67" i="6" a="1"/>
  <c r="BD67" i="6" s="1"/>
  <c r="BA67" i="6" a="1"/>
  <c r="BA67" i="6" s="1"/>
  <c r="AV67" i="6" a="1"/>
  <c r="AV67" i="6" s="1"/>
  <c r="AS67" i="6" a="1"/>
  <c r="AS67" i="6" s="1"/>
  <c r="AN67" i="6" a="1"/>
  <c r="AN67" i="6" s="1"/>
  <c r="BP66" i="6" a="1"/>
  <c r="BP66" i="6" s="1"/>
  <c r="BK66" i="6" a="1"/>
  <c r="BK66" i="6" s="1"/>
  <c r="BH66" i="6" a="1"/>
  <c r="BH66" i="6" s="1"/>
  <c r="BC66" i="6" a="1"/>
  <c r="BC66" i="6" s="1"/>
  <c r="AZ66" i="6" a="1"/>
  <c r="AZ66" i="6" s="1"/>
  <c r="AU66" i="6" a="1"/>
  <c r="AU66" i="6" s="1"/>
  <c r="AR66" i="6" a="1"/>
  <c r="AR66" i="6" s="1"/>
  <c r="AM66" i="6" a="1"/>
  <c r="AM66" i="6" s="1"/>
  <c r="BO65" i="6" a="1"/>
  <c r="BO65" i="6" s="1"/>
  <c r="BJ65" i="6" a="1"/>
  <c r="BJ65" i="6" s="1"/>
  <c r="BG65" i="6" a="1"/>
  <c r="BG65" i="6" s="1"/>
  <c r="BB65" i="6" a="1"/>
  <c r="BB65" i="6" s="1"/>
  <c r="AY65" i="6" a="1"/>
  <c r="AY65" i="6" s="1"/>
  <c r="AT65" i="6" a="1"/>
  <c r="AT65" i="6" s="1"/>
  <c r="AQ65" i="6" a="1"/>
  <c r="AQ65" i="6" s="1"/>
  <c r="AL65" i="6" a="1"/>
  <c r="AL65" i="6" s="1"/>
  <c r="BN64" i="6" a="1"/>
  <c r="BN64" i="6" s="1"/>
  <c r="BI64" i="6" a="1"/>
  <c r="BI64" i="6" s="1"/>
  <c r="BF64" i="6" a="1"/>
  <c r="BF64" i="6" s="1"/>
  <c r="AT64" i="6" a="1"/>
  <c r="AT64" i="6" s="1"/>
  <c r="AO64" i="6" a="1"/>
  <c r="AO64" i="6" s="1"/>
  <c r="BL63" i="6" a="1"/>
  <c r="BL63" i="6" s="1"/>
  <c r="BA63" i="6" a="1"/>
  <c r="BA63" i="6" s="1"/>
  <c r="BK62" i="6" a="1"/>
  <c r="BK62" i="6" s="1"/>
  <c r="AZ62" i="6" a="1"/>
  <c r="AZ62" i="6" s="1"/>
  <c r="BJ61" i="6" a="1"/>
  <c r="BJ61" i="6" s="1"/>
  <c r="AY61" i="6" a="1"/>
  <c r="AY61" i="6" s="1"/>
  <c r="BI60" i="6" a="1"/>
  <c r="BI60" i="6" s="1"/>
  <c r="AX60" i="6" a="1"/>
  <c r="AX60" i="6" s="1"/>
  <c r="BH59" i="6" a="1"/>
  <c r="BH59" i="6" s="1"/>
  <c r="AW59" i="6" a="1"/>
  <c r="AW59" i="6" s="1"/>
  <c r="BP58" i="6" a="1"/>
  <c r="BP58" i="6" s="1"/>
  <c r="BC58" i="6" a="1"/>
  <c r="BC58" i="6" s="1"/>
  <c r="S120" i="15" s="1"/>
  <c r="BH57" i="6" a="1"/>
  <c r="BH57" i="6" s="1"/>
  <c r="AV57" i="6" a="1"/>
  <c r="AV57" i="6" s="1"/>
  <c r="L119" i="15" s="1"/>
  <c r="BN56" i="6" a="1"/>
  <c r="BN56" i="6" s="1"/>
  <c r="BA56" i="6" a="1"/>
  <c r="BA56" i="6" s="1"/>
  <c r="Q118" i="15" s="1"/>
  <c r="BF55" i="6" a="1"/>
  <c r="BF55" i="6" s="1"/>
  <c r="V117" i="15" s="1"/>
  <c r="AT55" i="6" a="1"/>
  <c r="AT55" i="6" s="1"/>
  <c r="J117" i="15" s="1"/>
  <c r="BL54" i="6" a="1"/>
  <c r="BL54" i="6" s="1"/>
  <c r="AY54" i="6" a="1"/>
  <c r="AY54" i="6" s="1"/>
  <c r="O116" i="15" s="1"/>
  <c r="BD53" i="6" a="1"/>
  <c r="BD53" i="6" s="1"/>
  <c r="T115" i="15" s="1"/>
  <c r="AR53" i="6" a="1"/>
  <c r="AR53" i="6" s="1"/>
  <c r="BJ52" i="6" a="1"/>
  <c r="BJ52" i="6" s="1"/>
  <c r="AW52" i="6" a="1"/>
  <c r="AW52" i="6" s="1"/>
  <c r="BB51" i="6" a="1"/>
  <c r="BB51" i="6" s="1"/>
  <c r="R113" i="15" s="1"/>
  <c r="AP51" i="6" a="1"/>
  <c r="AP51" i="6" s="1"/>
  <c r="BH50" i="6" a="1"/>
  <c r="BH50" i="6" s="1"/>
  <c r="AU50" i="6" a="1"/>
  <c r="AU50" i="6" s="1"/>
  <c r="AZ49" i="6" a="1"/>
  <c r="AZ49" i="6" s="1"/>
  <c r="AN49" i="6" a="1"/>
  <c r="AN49" i="6" s="1"/>
  <c r="BJ38" i="6" a="1"/>
  <c r="BJ38" i="6" s="1"/>
  <c r="BF38" i="6" a="1"/>
  <c r="BF38" i="6" s="1"/>
  <c r="V100" i="15" s="1"/>
  <c r="AX38" i="6" a="1"/>
  <c r="AX38" i="6" s="1"/>
  <c r="AR38" i="6" a="1"/>
  <c r="AR38" i="6" s="1"/>
  <c r="AM38" i="6" a="1"/>
  <c r="AM38" i="6" s="1"/>
  <c r="BI68" i="6" a="1"/>
  <c r="BI68" i="6" s="1"/>
  <c r="BA68" i="6" a="1"/>
  <c r="BA68" i="6" s="1"/>
  <c r="AS68" i="6" a="1"/>
  <c r="AS68" i="6" s="1"/>
  <c r="BP67" i="6" a="1"/>
  <c r="BP67" i="6" s="1"/>
  <c r="BE67" i="6" a="1"/>
  <c r="BE67" i="6" s="1"/>
  <c r="AO67" i="6" a="1"/>
  <c r="AO67" i="6" s="1"/>
  <c r="BG66" i="6" a="1"/>
  <c r="BG66" i="6" s="1"/>
  <c r="AV66" i="6" a="1"/>
  <c r="AV66" i="6" s="1"/>
  <c r="BN65" i="6" a="1"/>
  <c r="BN65" i="6" s="1"/>
  <c r="BC65" i="6" a="1"/>
  <c r="BC65" i="6" s="1"/>
  <c r="AP65" i="6" a="1"/>
  <c r="AP65" i="6" s="1"/>
  <c r="BM64" i="6" a="1"/>
  <c r="BM64" i="6" s="1"/>
  <c r="AW64" i="6" a="1"/>
  <c r="AW64" i="6" s="1"/>
  <c r="AV63" i="6" a="1"/>
  <c r="AV63" i="6" s="1"/>
  <c r="AT61" i="6" a="1"/>
  <c r="AT61" i="6" s="1"/>
  <c r="AS60" i="6" a="1"/>
  <c r="AS60" i="6" s="1"/>
  <c r="BO57" i="6" a="1"/>
  <c r="BO57" i="6" s="1"/>
  <c r="AU56" i="6" a="1"/>
  <c r="AU56" i="6" s="1"/>
  <c r="K118" i="15" s="1"/>
  <c r="BE54" i="6" a="1"/>
  <c r="BE54" i="6" s="1"/>
  <c r="U116" i="15" s="1"/>
  <c r="BC52" i="6" a="1"/>
  <c r="BC52" i="6" s="1"/>
  <c r="S114" i="15" s="1"/>
  <c r="BI51" i="6" a="1"/>
  <c r="BI51" i="6" s="1"/>
  <c r="BG49" i="6" a="1"/>
  <c r="BG49" i="6" s="1"/>
  <c r="BO38" i="6" a="1"/>
  <c r="BO38" i="6" s="1"/>
  <c r="BI38" i="6" a="1"/>
  <c r="BI38" i="6" s="1"/>
  <c r="BE38" i="6" a="1"/>
  <c r="BE38" i="6" s="1"/>
  <c r="U100" i="15" s="1"/>
  <c r="BO68" i="6" a="1"/>
  <c r="BO68" i="6" s="1"/>
  <c r="BL68" i="6" a="1"/>
  <c r="BL68" i="6" s="1"/>
  <c r="BG68" i="6" a="1"/>
  <c r="BG68" i="6" s="1"/>
  <c r="BD68" i="6" a="1"/>
  <c r="BD68" i="6" s="1"/>
  <c r="AY68" i="6" a="1"/>
  <c r="AY68" i="6" s="1"/>
  <c r="AV68" i="6" a="1"/>
  <c r="AV68" i="6" s="1"/>
  <c r="AQ68" i="6" a="1"/>
  <c r="AQ68" i="6" s="1"/>
  <c r="AN68" i="6" a="1"/>
  <c r="AN68" i="6" s="1"/>
  <c r="BN67" i="6" a="1"/>
  <c r="BN67" i="6" s="1"/>
  <c r="BK67" i="6" a="1"/>
  <c r="BK67" i="6" s="1"/>
  <c r="BF67" i="6" a="1"/>
  <c r="BF67" i="6" s="1"/>
  <c r="BC67" i="6" a="1"/>
  <c r="BC67" i="6" s="1"/>
  <c r="AX67" i="6" a="1"/>
  <c r="AX67" i="6" s="1"/>
  <c r="AU67" i="6" a="1"/>
  <c r="AU67" i="6" s="1"/>
  <c r="AP67" i="6" a="1"/>
  <c r="AP67" i="6" s="1"/>
  <c r="AM67" i="6" a="1"/>
  <c r="AM67" i="6" s="1"/>
  <c r="BM66" i="6" a="1"/>
  <c r="BM66" i="6" s="1"/>
  <c r="BJ66" i="6" a="1"/>
  <c r="BJ66" i="6" s="1"/>
  <c r="BE66" i="6" a="1"/>
  <c r="BE66" i="6" s="1"/>
  <c r="BB66" i="6" a="1"/>
  <c r="BB66" i="6" s="1"/>
  <c r="AW66" i="6" a="1"/>
  <c r="AW66" i="6" s="1"/>
  <c r="AT66" i="6" a="1"/>
  <c r="AT66" i="6" s="1"/>
  <c r="AO66" i="6" a="1"/>
  <c r="AO66" i="6" s="1"/>
  <c r="AL66" i="6" a="1"/>
  <c r="AL66" i="6" s="1"/>
  <c r="BL65" i="6" a="1"/>
  <c r="BL65" i="6" s="1"/>
  <c r="BI65" i="6" a="1"/>
  <c r="BI65" i="6" s="1"/>
  <c r="BD65" i="6" a="1"/>
  <c r="BD65" i="6" s="1"/>
  <c r="BA65" i="6" a="1"/>
  <c r="BA65" i="6" s="1"/>
  <c r="AV65" i="6" a="1"/>
  <c r="AV65" i="6" s="1"/>
  <c r="AS65" i="6" a="1"/>
  <c r="AS65" i="6" s="1"/>
  <c r="AN65" i="6" a="1"/>
  <c r="AN65" i="6" s="1"/>
  <c r="BP64" i="6" a="1"/>
  <c r="BP64" i="6" s="1"/>
  <c r="BK64" i="6" a="1"/>
  <c r="BK64" i="6" s="1"/>
  <c r="BH64" i="6" a="1"/>
  <c r="BH64" i="6" s="1"/>
  <c r="BC64" i="6" a="1"/>
  <c r="BC64" i="6" s="1"/>
  <c r="AX64" i="6" a="1"/>
  <c r="AX64" i="6" s="1"/>
  <c r="AS64" i="6" a="1"/>
  <c r="AS64" i="6" s="1"/>
  <c r="BI63" i="6" a="1"/>
  <c r="BI63" i="6" s="1"/>
  <c r="AN63" i="6" a="1"/>
  <c r="AN63" i="6" s="1"/>
  <c r="BH62" i="6" a="1"/>
  <c r="BH62" i="6" s="1"/>
  <c r="AM62" i="6" a="1"/>
  <c r="AM62" i="6" s="1"/>
  <c r="BG61" i="6" a="1"/>
  <c r="BG61" i="6" s="1"/>
  <c r="AL61" i="6" a="1"/>
  <c r="AL61" i="6" s="1"/>
  <c r="BF60" i="6" a="1"/>
  <c r="BF60" i="6" s="1"/>
  <c r="BP59" i="6" a="1"/>
  <c r="BP59" i="6" s="1"/>
  <c r="BE59" i="6" a="1"/>
  <c r="BE59" i="6" s="1"/>
  <c r="AT59" i="6" a="1"/>
  <c r="AT59" i="6" s="1"/>
  <c r="BM58" i="6" a="1"/>
  <c r="BM58" i="6" s="1"/>
  <c r="AZ58" i="6" a="1"/>
  <c r="AZ58" i="6" s="1"/>
  <c r="P120" i="15" s="1"/>
  <c r="AM58" i="6" a="1"/>
  <c r="AM58" i="6" s="1"/>
  <c r="C120" i="15" s="1"/>
  <c r="AR57" i="6" a="1"/>
  <c r="AR57" i="6" s="1"/>
  <c r="H119" i="15" s="1"/>
  <c r="BK56" i="6" a="1"/>
  <c r="BK56" i="6" s="1"/>
  <c r="AX56" i="6" a="1"/>
  <c r="AX56" i="6" s="1"/>
  <c r="N118" i="15" s="1"/>
  <c r="BP55" i="6" a="1"/>
  <c r="BP55" i="6" s="1"/>
  <c r="AP55" i="6" a="1"/>
  <c r="AP55" i="6" s="1"/>
  <c r="F117" i="15" s="1"/>
  <c r="BI54" i="6" a="1"/>
  <c r="BI54" i="6" s="1"/>
  <c r="AV54" i="6" a="1"/>
  <c r="AV54" i="6" s="1"/>
  <c r="L116" i="15" s="1"/>
  <c r="BN53" i="6" a="1"/>
  <c r="BN53" i="6" s="1"/>
  <c r="AN53" i="6" a="1"/>
  <c r="AN53" i="6" s="1"/>
  <c r="BG52" i="6" a="1"/>
  <c r="BG52" i="6" s="1"/>
  <c r="AT52" i="6" a="1"/>
  <c r="AT52" i="6" s="1"/>
  <c r="BL51" i="6" a="1"/>
  <c r="BL51" i="6" s="1"/>
  <c r="AL51" i="6" a="1"/>
  <c r="AL51" i="6" s="1"/>
  <c r="BE50" i="6" a="1"/>
  <c r="BE50" i="6" s="1"/>
  <c r="U112" i="15" s="1"/>
  <c r="AR50" i="6" a="1"/>
  <c r="AR50" i="6" s="1"/>
  <c r="BJ49" i="6" a="1"/>
  <c r="BJ49" i="6" s="1"/>
  <c r="BO48" i="6" a="1"/>
  <c r="BO48" i="6" s="1"/>
  <c r="BD48" i="6" a="1"/>
  <c r="BD48" i="6" s="1"/>
  <c r="T110" i="15" s="1"/>
  <c r="AM48" i="6" a="1"/>
  <c r="AM48" i="6" s="1"/>
  <c r="DZ38" i="6" a="1"/>
  <c r="DZ38" i="6" s="1"/>
  <c r="DW38" i="6" a="1"/>
  <c r="DW38" i="6" s="1"/>
  <c r="DR38" i="6" a="1"/>
  <c r="DR38" i="6" s="1"/>
  <c r="BN100" i="15" s="1"/>
  <c r="DO38" i="6" a="1"/>
  <c r="DO38" i="6" s="1"/>
  <c r="BK100" i="15" s="1"/>
  <c r="DJ38" i="6" a="1"/>
  <c r="DJ38" i="6" s="1"/>
  <c r="DG38" i="6" a="1"/>
  <c r="DG38" i="6" s="1"/>
  <c r="DB38" i="6" a="1"/>
  <c r="DB38" i="6" s="1"/>
  <c r="DZ69" i="6" a="1"/>
  <c r="DZ69" i="6" s="1"/>
  <c r="DV69" i="6" a="1"/>
  <c r="DV69" i="6" s="1"/>
  <c r="DR69" i="6" a="1"/>
  <c r="DR69" i="6" s="1"/>
  <c r="DN69" i="6" a="1"/>
  <c r="DN69" i="6" s="1"/>
  <c r="DJ69" i="6" a="1"/>
  <c r="DJ69" i="6" s="1"/>
  <c r="DF69" i="6" a="1"/>
  <c r="DF69" i="6" s="1"/>
  <c r="DB69" i="6" a="1"/>
  <c r="DB69" i="6" s="1"/>
  <c r="CX69" i="6" a="1"/>
  <c r="CX69" i="6" s="1"/>
  <c r="DY68" i="6" a="1"/>
  <c r="DY68" i="6" s="1"/>
  <c r="DU68" i="6" a="1"/>
  <c r="DU68" i="6" s="1"/>
  <c r="DQ68" i="6" a="1"/>
  <c r="DQ68" i="6" s="1"/>
  <c r="DM68" i="6" a="1"/>
  <c r="DM68" i="6" s="1"/>
  <c r="DJ68" i="6" a="1"/>
  <c r="DJ68" i="6" s="1"/>
  <c r="DF68" i="6" a="1"/>
  <c r="DF68" i="6" s="1"/>
  <c r="DC68" i="6" a="1"/>
  <c r="DC68" i="6" s="1"/>
  <c r="CY68" i="6" a="1"/>
  <c r="CY68" i="6" s="1"/>
  <c r="EA67" i="6" a="1"/>
  <c r="EA67" i="6" s="1"/>
  <c r="DW67" i="6" a="1"/>
  <c r="DW67" i="6" s="1"/>
  <c r="DT67" i="6" a="1"/>
  <c r="DT67" i="6" s="1"/>
  <c r="DP67" i="6" a="1"/>
  <c r="DP67" i="6" s="1"/>
  <c r="DI67" i="6" a="1"/>
  <c r="DI67" i="6" s="1"/>
  <c r="DE67" i="6" a="1"/>
  <c r="DE67" i="6" s="1"/>
  <c r="DB67" i="6" a="1"/>
  <c r="DB67" i="6" s="1"/>
  <c r="CX67" i="6" a="1"/>
  <c r="CX67" i="6" s="1"/>
  <c r="DZ66" i="6" a="1"/>
  <c r="DZ66" i="6" s="1"/>
  <c r="DV66" i="6" a="1"/>
  <c r="DV66" i="6" s="1"/>
  <c r="DN66" i="6" a="1"/>
  <c r="DN66" i="6" s="1"/>
  <c r="DA66" i="6" a="1"/>
  <c r="DA66" i="6" s="1"/>
  <c r="DS65" i="6" a="1"/>
  <c r="DS65" i="6" s="1"/>
  <c r="CX39" i="6" a="1"/>
  <c r="CX39" i="6" s="1"/>
  <c r="DA39" i="6" a="1"/>
  <c r="DA39" i="6" s="1"/>
  <c r="DE39" i="6" a="1"/>
  <c r="DE39" i="6" s="1"/>
  <c r="DH39" i="6" a="1"/>
  <c r="DH39" i="6" s="1"/>
  <c r="DL39" i="6" a="1"/>
  <c r="DL39" i="6" s="1"/>
  <c r="DO39" i="6" a="1"/>
  <c r="DO39" i="6" s="1"/>
  <c r="BK101" i="15" s="1"/>
  <c r="DS39" i="6" a="1"/>
  <c r="DS39" i="6" s="1"/>
  <c r="DV39" i="6" a="1"/>
  <c r="DV39" i="6" s="1"/>
  <c r="DZ39" i="6" a="1"/>
  <c r="DZ39" i="6" s="1"/>
  <c r="DB40" i="6" a="1"/>
  <c r="DB40" i="6" s="1"/>
  <c r="DF40" i="6" a="1"/>
  <c r="DF40" i="6" s="1"/>
  <c r="DI40" i="6" a="1"/>
  <c r="DI40" i="6" s="1"/>
  <c r="DM40" i="6" a="1"/>
  <c r="DM40" i="6" s="1"/>
  <c r="DP40" i="6" a="1"/>
  <c r="DP40" i="6" s="1"/>
  <c r="BL102" i="15" s="1"/>
  <c r="DS40" i="6" a="1"/>
  <c r="DS40" i="6" s="1"/>
  <c r="DZ40" i="6" a="1"/>
  <c r="DZ40" i="6" s="1"/>
  <c r="CX41" i="6" a="1"/>
  <c r="CX41" i="6" s="1"/>
  <c r="DA41" i="6" a="1"/>
  <c r="DA41" i="6" s="1"/>
  <c r="DD41" i="6" a="1"/>
  <c r="DD41" i="6" s="1"/>
  <c r="DK41" i="6" a="1"/>
  <c r="DK41" i="6" s="1"/>
  <c r="DN41" i="6" a="1"/>
  <c r="DN41" i="6" s="1"/>
  <c r="BJ103" i="15" s="1"/>
  <c r="DQ41" i="6" a="1"/>
  <c r="DQ41" i="6" s="1"/>
  <c r="BM103" i="15" s="1"/>
  <c r="DT41" i="6" a="1"/>
  <c r="DT41" i="6" s="1"/>
  <c r="EA41" i="6" a="1"/>
  <c r="EA41" i="6" s="1"/>
  <c r="CY42" i="6" a="1"/>
  <c r="CY42" i="6" s="1"/>
  <c r="DB42" i="6" a="1"/>
  <c r="DB42" i="6" s="1"/>
  <c r="DE42" i="6" a="1"/>
  <c r="DE42" i="6" s="1"/>
  <c r="DL42" i="6" a="1"/>
  <c r="DL42" i="6" s="1"/>
  <c r="DP42" i="6" a="1"/>
  <c r="DP42" i="6" s="1"/>
  <c r="BL104" i="15" s="1"/>
  <c r="DS42" i="6" a="1"/>
  <c r="DS42" i="6" s="1"/>
  <c r="DV42" i="6" a="1"/>
  <c r="DV42" i="6" s="1"/>
  <c r="DY42" i="6" a="1"/>
  <c r="DY42" i="6" s="1"/>
  <c r="DA43" i="6" a="1"/>
  <c r="DA43" i="6" s="1"/>
  <c r="DD43" i="6" a="1"/>
  <c r="DD43" i="6" s="1"/>
  <c r="DG43" i="6" a="1"/>
  <c r="DG43" i="6" s="1"/>
  <c r="DJ43" i="6" a="1"/>
  <c r="DJ43" i="6" s="1"/>
  <c r="DQ43" i="6" a="1"/>
  <c r="DQ43" i="6" s="1"/>
  <c r="BM105" i="15" s="1"/>
  <c r="DT43" i="6" a="1"/>
  <c r="DT43" i="6" s="1"/>
  <c r="DW43" i="6" a="1"/>
  <c r="DW43" i="6" s="1"/>
  <c r="DZ43" i="6" a="1"/>
  <c r="DZ43" i="6" s="1"/>
  <c r="DB44" i="6" a="1"/>
  <c r="DB44" i="6" s="1"/>
  <c r="DE44" i="6" a="1"/>
  <c r="DE44" i="6" s="1"/>
  <c r="DH44" i="6" a="1"/>
  <c r="DH44" i="6" s="1"/>
  <c r="DK44" i="6" a="1"/>
  <c r="DK44" i="6" s="1"/>
  <c r="DO44" i="6" a="1"/>
  <c r="DO44" i="6" s="1"/>
  <c r="BK106" i="15" s="1"/>
  <c r="DS44" i="6" a="1"/>
  <c r="DS44" i="6" s="1"/>
  <c r="DW44" i="6" a="1"/>
  <c r="DW44" i="6" s="1"/>
  <c r="EA44" i="6" a="1"/>
  <c r="EA44" i="6" s="1"/>
  <c r="CZ45" i="6" a="1"/>
  <c r="CZ45" i="6" s="1"/>
  <c r="DD45" i="6" a="1"/>
  <c r="DD45" i="6" s="1"/>
  <c r="DH45" i="6" a="1"/>
  <c r="DH45" i="6" s="1"/>
  <c r="DL45" i="6" a="1"/>
  <c r="DL45" i="6" s="1"/>
  <c r="DP45" i="6" a="1"/>
  <c r="DP45" i="6" s="1"/>
  <c r="BL107" i="15" s="1"/>
  <c r="DT45" i="6" a="1"/>
  <c r="DT45" i="6" s="1"/>
  <c r="DX45" i="6" a="1"/>
  <c r="DX45" i="6" s="1"/>
  <c r="EB45" i="6" a="1"/>
  <c r="EB45" i="6" s="1"/>
  <c r="DA46" i="6" a="1"/>
  <c r="DA46" i="6" s="1"/>
  <c r="DE46" i="6" a="1"/>
  <c r="DE46" i="6" s="1"/>
  <c r="DI46" i="6" a="1"/>
  <c r="DI46" i="6" s="1"/>
  <c r="DM46" i="6" a="1"/>
  <c r="DM46" i="6" s="1"/>
  <c r="DQ46" i="6" a="1"/>
  <c r="DQ46" i="6" s="1"/>
  <c r="BM108" i="15" s="1"/>
  <c r="DU46" i="6" a="1"/>
  <c r="DU46" i="6" s="1"/>
  <c r="DY46" i="6" a="1"/>
  <c r="DY46" i="6" s="1"/>
  <c r="CX47" i="6" a="1"/>
  <c r="CX47" i="6" s="1"/>
  <c r="DB47" i="6" a="1"/>
  <c r="DB47" i="6" s="1"/>
  <c r="DF47" i="6" a="1"/>
  <c r="DF47" i="6" s="1"/>
  <c r="DJ47" i="6" a="1"/>
  <c r="DJ47" i="6" s="1"/>
  <c r="DN47" i="6" a="1"/>
  <c r="DN47" i="6" s="1"/>
  <c r="BJ109" i="15" s="1"/>
  <c r="DR47" i="6" a="1"/>
  <c r="DR47" i="6" s="1"/>
  <c r="BN109" i="15" s="1"/>
  <c r="DV47" i="6" a="1"/>
  <c r="DV47" i="6" s="1"/>
  <c r="DZ47" i="6" a="1"/>
  <c r="DZ47" i="6" s="1"/>
  <c r="CY48" i="6" a="1"/>
  <c r="CY48" i="6" s="1"/>
  <c r="DC48" i="6" a="1"/>
  <c r="DC48" i="6" s="1"/>
  <c r="DG48" i="6" a="1"/>
  <c r="DG48" i="6" s="1"/>
  <c r="DK48" i="6" a="1"/>
  <c r="DK48" i="6" s="1"/>
  <c r="DO48" i="6" a="1"/>
  <c r="DO48" i="6" s="1"/>
  <c r="BK110" i="15" s="1"/>
  <c r="CY39" i="6" a="1"/>
  <c r="CY39" i="6" s="1"/>
  <c r="DB39" i="6" a="1"/>
  <c r="DB39" i="6" s="1"/>
  <c r="DI39" i="6" a="1"/>
  <c r="DI39" i="6" s="1"/>
  <c r="DM39" i="6" a="1"/>
  <c r="DM39" i="6" s="1"/>
  <c r="DP39" i="6" a="1"/>
  <c r="DP39" i="6" s="1"/>
  <c r="BL101" i="15" s="1"/>
  <c r="DT39" i="6" a="1"/>
  <c r="DT39" i="6" s="1"/>
  <c r="DW39" i="6" a="1"/>
  <c r="DW39" i="6" s="1"/>
  <c r="EA39" i="6" a="1"/>
  <c r="EA39" i="6" s="1"/>
  <c r="CY40" i="6" a="1"/>
  <c r="CY40" i="6" s="1"/>
  <c r="DC40" i="6" a="1"/>
  <c r="DC40" i="6" s="1"/>
  <c r="DJ40" i="6" a="1"/>
  <c r="DJ40" i="6" s="1"/>
  <c r="DN40" i="6" a="1"/>
  <c r="DN40" i="6" s="1"/>
  <c r="BJ102" i="15" s="1"/>
  <c r="DQ40" i="6" a="1"/>
  <c r="DQ40" i="6" s="1"/>
  <c r="BM102" i="15" s="1"/>
  <c r="DT40" i="6" a="1"/>
  <c r="DT40" i="6" s="1"/>
  <c r="DW40" i="6" a="1"/>
  <c r="DW40" i="6" s="1"/>
  <c r="CY41" i="6" a="1"/>
  <c r="CY41" i="6" s="1"/>
  <c r="DB41" i="6" a="1"/>
  <c r="DB41" i="6" s="1"/>
  <c r="DE41" i="6" a="1"/>
  <c r="DE41" i="6" s="1"/>
  <c r="DH41" i="6" a="1"/>
  <c r="DH41" i="6" s="1"/>
  <c r="DO41" i="6" a="1"/>
  <c r="DO41" i="6" s="1"/>
  <c r="BK103" i="15" s="1"/>
  <c r="DR41" i="6" a="1"/>
  <c r="DR41" i="6" s="1"/>
  <c r="BN103" i="15" s="1"/>
  <c r="DU41" i="6" a="1"/>
  <c r="DU41" i="6" s="1"/>
  <c r="DX41" i="6" a="1"/>
  <c r="DX41" i="6" s="1"/>
  <c r="CZ42" i="6" a="1"/>
  <c r="CZ42" i="6" s="1"/>
  <c r="DC42" i="6" a="1"/>
  <c r="DC42" i="6" s="1"/>
  <c r="DF42" i="6" a="1"/>
  <c r="DF42" i="6" s="1"/>
  <c r="DI42" i="6" a="1"/>
  <c r="DI42" i="6" s="1"/>
  <c r="DM42" i="6" a="1"/>
  <c r="DM42" i="6" s="1"/>
  <c r="DT42" i="6" a="1"/>
  <c r="DT42" i="6" s="1"/>
  <c r="DW42" i="6" a="1"/>
  <c r="DW42" i="6" s="1"/>
  <c r="DZ42" i="6" a="1"/>
  <c r="DZ42" i="6" s="1"/>
  <c r="CX43" i="6" a="1"/>
  <c r="CX43" i="6" s="1"/>
  <c r="DE43" i="6" a="1"/>
  <c r="DE43" i="6" s="1"/>
  <c r="DH43" i="6" a="1"/>
  <c r="DH43" i="6" s="1"/>
  <c r="DK43" i="6" a="1"/>
  <c r="DK43" i="6" s="1"/>
  <c r="DN43" i="6" a="1"/>
  <c r="DN43" i="6" s="1"/>
  <c r="BJ105" i="15" s="1"/>
  <c r="DU43" i="6" a="1"/>
  <c r="DU43" i="6" s="1"/>
  <c r="DX43" i="6" a="1"/>
  <c r="DX43" i="6" s="1"/>
  <c r="EA43" i="6" a="1"/>
  <c r="EA43" i="6" s="1"/>
  <c r="CY44" i="6" a="1"/>
  <c r="CY44" i="6" s="1"/>
  <c r="DF44" i="6" a="1"/>
  <c r="DF44" i="6" s="1"/>
  <c r="DI44" i="6" a="1"/>
  <c r="DI44" i="6" s="1"/>
  <c r="DL44" i="6" a="1"/>
  <c r="DL44" i="6" s="1"/>
  <c r="DP44" i="6" a="1"/>
  <c r="DP44" i="6" s="1"/>
  <c r="BL106" i="15" s="1"/>
  <c r="DT44" i="6" a="1"/>
  <c r="DT44" i="6" s="1"/>
  <c r="DX44" i="6" a="1"/>
  <c r="DX44" i="6" s="1"/>
  <c r="EB44" i="6" a="1"/>
  <c r="EB44" i="6" s="1"/>
  <c r="DA45" i="6" a="1"/>
  <c r="DA45" i="6" s="1"/>
  <c r="DE45" i="6" a="1"/>
  <c r="DE45" i="6" s="1"/>
  <c r="DI45" i="6" a="1"/>
  <c r="DI45" i="6" s="1"/>
  <c r="DM45" i="6" a="1"/>
  <c r="DM45" i="6" s="1"/>
  <c r="DQ45" i="6" a="1"/>
  <c r="DQ45" i="6" s="1"/>
  <c r="BM107" i="15" s="1"/>
  <c r="DU45" i="6" a="1"/>
  <c r="DU45" i="6" s="1"/>
  <c r="DY45" i="6" a="1"/>
  <c r="DY45" i="6" s="1"/>
  <c r="CX46" i="6" a="1"/>
  <c r="CX46" i="6" s="1"/>
  <c r="DB46" i="6" a="1"/>
  <c r="DB46" i="6" s="1"/>
  <c r="DF46" i="6" a="1"/>
  <c r="DF46" i="6" s="1"/>
  <c r="DJ46" i="6" a="1"/>
  <c r="DJ46" i="6" s="1"/>
  <c r="DN46" i="6" a="1"/>
  <c r="DN46" i="6" s="1"/>
  <c r="BJ108" i="15" s="1"/>
  <c r="DR46" i="6" a="1"/>
  <c r="DR46" i="6" s="1"/>
  <c r="BN108" i="15" s="1"/>
  <c r="DV46" i="6" a="1"/>
  <c r="DV46" i="6" s="1"/>
  <c r="DZ46" i="6" a="1"/>
  <c r="DZ46" i="6" s="1"/>
  <c r="CY47" i="6" a="1"/>
  <c r="CY47" i="6" s="1"/>
  <c r="DC47" i="6" a="1"/>
  <c r="DC47" i="6" s="1"/>
  <c r="DG47" i="6" a="1"/>
  <c r="DG47" i="6" s="1"/>
  <c r="DK47" i="6" a="1"/>
  <c r="DK47" i="6" s="1"/>
  <c r="DO47" i="6" a="1"/>
  <c r="DO47" i="6" s="1"/>
  <c r="BK109" i="15" s="1"/>
  <c r="DS47" i="6" a="1"/>
  <c r="DS47" i="6" s="1"/>
  <c r="DW47" i="6" a="1"/>
  <c r="DW47" i="6" s="1"/>
  <c r="EA47" i="6" a="1"/>
  <c r="EA47" i="6" s="1"/>
  <c r="CZ48" i="6" a="1"/>
  <c r="CZ48" i="6" s="1"/>
  <c r="DD48" i="6" a="1"/>
  <c r="DD48" i="6" s="1"/>
  <c r="DH48" i="6" a="1"/>
  <c r="DH48" i="6" s="1"/>
  <c r="DL48" i="6" a="1"/>
  <c r="DL48" i="6" s="1"/>
  <c r="DP48" i="6" a="1"/>
  <c r="DP48" i="6" s="1"/>
  <c r="BL110" i="15" s="1"/>
  <c r="DC39" i="6" a="1"/>
  <c r="DC39" i="6" s="1"/>
  <c r="DF39" i="6" a="1"/>
  <c r="DF39" i="6" s="1"/>
  <c r="DJ39" i="6" a="1"/>
  <c r="DJ39" i="6" s="1"/>
  <c r="DQ39" i="6" a="1"/>
  <c r="DQ39" i="6" s="1"/>
  <c r="BM101" i="15" s="1"/>
  <c r="DU39" i="6" a="1"/>
  <c r="DU39" i="6" s="1"/>
  <c r="DX39" i="6" a="1"/>
  <c r="DX39" i="6" s="1"/>
  <c r="EB39" i="6" a="1"/>
  <c r="EB39" i="6" s="1"/>
  <c r="CZ40" i="6" a="1"/>
  <c r="CZ40" i="6" s="1"/>
  <c r="DD40" i="6" a="1"/>
  <c r="DD40" i="6" s="1"/>
  <c r="DG40" i="6" a="1"/>
  <c r="DG40" i="6" s="1"/>
  <c r="DK40" i="6" a="1"/>
  <c r="DK40" i="6" s="1"/>
  <c r="DR40" i="6" a="1"/>
  <c r="DR40" i="6" s="1"/>
  <c r="BN102" i="15" s="1"/>
  <c r="DU40" i="6" a="1"/>
  <c r="DU40" i="6" s="1"/>
  <c r="DX40" i="6" a="1"/>
  <c r="DX40" i="6" s="1"/>
  <c r="EA40" i="6" a="1"/>
  <c r="EA40" i="6" s="1"/>
  <c r="DC41" i="6" a="1"/>
  <c r="DC41" i="6" s="1"/>
  <c r="DF41" i="6" a="1"/>
  <c r="DF41" i="6" s="1"/>
  <c r="DI41" i="6" a="1"/>
  <c r="DI41" i="6" s="1"/>
  <c r="DL41" i="6" a="1"/>
  <c r="DL41" i="6" s="1"/>
  <c r="DS41" i="6" a="1"/>
  <c r="DS41" i="6" s="1"/>
  <c r="DV41" i="6" a="1"/>
  <c r="DV41" i="6" s="1"/>
  <c r="DY41" i="6" a="1"/>
  <c r="DY41" i="6" s="1"/>
  <c r="EB41" i="6" a="1"/>
  <c r="EB41" i="6" s="1"/>
  <c r="DD42" i="6" a="1"/>
  <c r="DD42" i="6" s="1"/>
  <c r="DG42" i="6" a="1"/>
  <c r="DG42" i="6" s="1"/>
  <c r="DJ42" i="6" a="1"/>
  <c r="DJ42" i="6" s="1"/>
  <c r="DN42" i="6" a="1"/>
  <c r="DN42" i="6" s="1"/>
  <c r="BJ104" i="15" s="1"/>
  <c r="DQ42" i="6" a="1"/>
  <c r="DQ42" i="6" s="1"/>
  <c r="BM104" i="15" s="1"/>
  <c r="DX42" i="6" a="1"/>
  <c r="DX42" i="6" s="1"/>
  <c r="EA42" i="6" a="1"/>
  <c r="EA42" i="6" s="1"/>
  <c r="CY43" i="6" a="1"/>
  <c r="CY43" i="6" s="1"/>
  <c r="DB43" i="6" a="1"/>
  <c r="DB43" i="6" s="1"/>
  <c r="DI43" i="6" a="1"/>
  <c r="DI43" i="6" s="1"/>
  <c r="DL43" i="6" a="1"/>
  <c r="DL43" i="6" s="1"/>
  <c r="DO43" i="6" a="1"/>
  <c r="DO43" i="6" s="1"/>
  <c r="BK105" i="15" s="1"/>
  <c r="DR43" i="6" a="1"/>
  <c r="DR43" i="6" s="1"/>
  <c r="BN105" i="15" s="1"/>
  <c r="DY43" i="6" a="1"/>
  <c r="DY43" i="6" s="1"/>
  <c r="EB43" i="6" a="1"/>
  <c r="EB43" i="6" s="1"/>
  <c r="CZ44" i="6" a="1"/>
  <c r="CZ44" i="6" s="1"/>
  <c r="DC44" i="6" a="1"/>
  <c r="DC44" i="6" s="1"/>
  <c r="DJ44" i="6" a="1"/>
  <c r="DJ44" i="6" s="1"/>
  <c r="DM44" i="6" a="1"/>
  <c r="DM44" i="6" s="1"/>
  <c r="DQ44" i="6" a="1"/>
  <c r="DQ44" i="6" s="1"/>
  <c r="BM106" i="15" s="1"/>
  <c r="DU44" i="6" a="1"/>
  <c r="DU44" i="6" s="1"/>
  <c r="DY44" i="6" a="1"/>
  <c r="DY44" i="6" s="1"/>
  <c r="CX45" i="6" a="1"/>
  <c r="CX45" i="6" s="1"/>
  <c r="DB45" i="6" a="1"/>
  <c r="DB45" i="6" s="1"/>
  <c r="DF45" i="6" a="1"/>
  <c r="DF45" i="6" s="1"/>
  <c r="DJ45" i="6" a="1"/>
  <c r="DJ45" i="6" s="1"/>
  <c r="DN45" i="6" a="1"/>
  <c r="DN45" i="6" s="1"/>
  <c r="BJ107" i="15" s="1"/>
  <c r="DR45" i="6" a="1"/>
  <c r="DR45" i="6" s="1"/>
  <c r="BN107" i="15" s="1"/>
  <c r="DV45" i="6" a="1"/>
  <c r="DV45" i="6" s="1"/>
  <c r="DZ45" i="6" a="1"/>
  <c r="DZ45" i="6" s="1"/>
  <c r="CY46" i="6" a="1"/>
  <c r="CY46" i="6" s="1"/>
  <c r="DC46" i="6" a="1"/>
  <c r="DC46" i="6" s="1"/>
  <c r="DG46" i="6" a="1"/>
  <c r="DG46" i="6" s="1"/>
  <c r="DK46" i="6" a="1"/>
  <c r="DK46" i="6" s="1"/>
  <c r="DO46" i="6" a="1"/>
  <c r="DO46" i="6" s="1"/>
  <c r="BK108" i="15" s="1"/>
  <c r="DS46" i="6" a="1"/>
  <c r="DS46" i="6" s="1"/>
  <c r="DW46" i="6" a="1"/>
  <c r="DW46" i="6" s="1"/>
  <c r="EA46" i="6" a="1"/>
  <c r="EA46" i="6" s="1"/>
  <c r="CZ47" i="6" a="1"/>
  <c r="CZ47" i="6" s="1"/>
  <c r="DD47" i="6" a="1"/>
  <c r="DD47" i="6" s="1"/>
  <c r="DH47" i="6" a="1"/>
  <c r="DH47" i="6" s="1"/>
  <c r="DL47" i="6" a="1"/>
  <c r="DL47" i="6" s="1"/>
  <c r="DP47" i="6" a="1"/>
  <c r="DP47" i="6" s="1"/>
  <c r="BL109" i="15" s="1"/>
  <c r="DT47" i="6" a="1"/>
  <c r="DT47" i="6" s="1"/>
  <c r="DX47" i="6" a="1"/>
  <c r="DX47" i="6" s="1"/>
  <c r="EB47" i="6" a="1"/>
  <c r="EB47" i="6" s="1"/>
  <c r="DA48" i="6" a="1"/>
  <c r="DA48" i="6" s="1"/>
  <c r="DE48" i="6" a="1"/>
  <c r="DE48" i="6" s="1"/>
  <c r="DI48" i="6" a="1"/>
  <c r="DI48" i="6" s="1"/>
  <c r="DM48" i="6" a="1"/>
  <c r="DM48" i="6" s="1"/>
  <c r="DQ48" i="6" a="1"/>
  <c r="DQ48" i="6" s="1"/>
  <c r="BM110" i="15" s="1"/>
  <c r="CZ39" i="6" a="1"/>
  <c r="CZ39" i="6" s="1"/>
  <c r="DD39" i="6" a="1"/>
  <c r="DD39" i="6" s="1"/>
  <c r="DG39" i="6" a="1"/>
  <c r="DG39" i="6" s="1"/>
  <c r="DK39" i="6" a="1"/>
  <c r="DK39" i="6" s="1"/>
  <c r="DN39" i="6" a="1"/>
  <c r="DN39" i="6" s="1"/>
  <c r="BJ101" i="15" s="1"/>
  <c r="DR39" i="6" a="1"/>
  <c r="DR39" i="6" s="1"/>
  <c r="BN101" i="15" s="1"/>
  <c r="DY39" i="6" a="1"/>
  <c r="DY39" i="6" s="1"/>
  <c r="CX40" i="6" a="1"/>
  <c r="CX40" i="6" s="1"/>
  <c r="DA40" i="6" a="1"/>
  <c r="DA40" i="6" s="1"/>
  <c r="DE40" i="6" a="1"/>
  <c r="DE40" i="6" s="1"/>
  <c r="DH40" i="6" a="1"/>
  <c r="DH40" i="6" s="1"/>
  <c r="DL40" i="6" a="1"/>
  <c r="DL40" i="6" s="1"/>
  <c r="DO40" i="6" a="1"/>
  <c r="DO40" i="6" s="1"/>
  <c r="BK102" i="15" s="1"/>
  <c r="DV40" i="6" a="1"/>
  <c r="DV40" i="6" s="1"/>
  <c r="DY40" i="6" a="1"/>
  <c r="DY40" i="6" s="1"/>
  <c r="EB40" i="6" a="1"/>
  <c r="EB40" i="6" s="1"/>
  <c r="CZ41" i="6" a="1"/>
  <c r="CZ41" i="6" s="1"/>
  <c r="DG41" i="6" a="1"/>
  <c r="DG41" i="6" s="1"/>
  <c r="DJ41" i="6" a="1"/>
  <c r="DJ41" i="6" s="1"/>
  <c r="DM41" i="6" a="1"/>
  <c r="DM41" i="6" s="1"/>
  <c r="DP41" i="6" a="1"/>
  <c r="DP41" i="6" s="1"/>
  <c r="BL103" i="15" s="1"/>
  <c r="DW41" i="6" a="1"/>
  <c r="DW41" i="6" s="1"/>
  <c r="DZ41" i="6" a="1"/>
  <c r="DZ41" i="6" s="1"/>
  <c r="CX42" i="6" a="1"/>
  <c r="CX42" i="6" s="1"/>
  <c r="DA42" i="6" a="1"/>
  <c r="DA42" i="6" s="1"/>
  <c r="DH42" i="6" a="1"/>
  <c r="DH42" i="6" s="1"/>
  <c r="DK42" i="6" a="1"/>
  <c r="DK42" i="6" s="1"/>
  <c r="DO42" i="6" a="1"/>
  <c r="DO42" i="6" s="1"/>
  <c r="BK104" i="15" s="1"/>
  <c r="DR42" i="6" a="1"/>
  <c r="DR42" i="6" s="1"/>
  <c r="BN104" i="15" s="1"/>
  <c r="DU42" i="6" a="1"/>
  <c r="DU42" i="6" s="1"/>
  <c r="EB42" i="6" a="1"/>
  <c r="EB42" i="6" s="1"/>
  <c r="CZ43" i="6" a="1"/>
  <c r="CZ43" i="6" s="1"/>
  <c r="DC43" i="6" a="1"/>
  <c r="DC43" i="6" s="1"/>
  <c r="DF43" i="6" a="1"/>
  <c r="DF43" i="6" s="1"/>
  <c r="DM43" i="6" a="1"/>
  <c r="DM43" i="6" s="1"/>
  <c r="DP43" i="6" a="1"/>
  <c r="DP43" i="6" s="1"/>
  <c r="BL105" i="15" s="1"/>
  <c r="DS43" i="6" a="1"/>
  <c r="DS43" i="6" s="1"/>
  <c r="DV43" i="6" a="1"/>
  <c r="DV43" i="6" s="1"/>
  <c r="CX44" i="6" a="1"/>
  <c r="CX44" i="6" s="1"/>
  <c r="DA44" i="6" a="1"/>
  <c r="DA44" i="6" s="1"/>
  <c r="DD44" i="6" a="1"/>
  <c r="DD44" i="6" s="1"/>
  <c r="DG44" i="6" a="1"/>
  <c r="DG44" i="6" s="1"/>
  <c r="DN44" i="6" a="1"/>
  <c r="DN44" i="6" s="1"/>
  <c r="BJ106" i="15" s="1"/>
  <c r="DR44" i="6" a="1"/>
  <c r="DR44" i="6" s="1"/>
  <c r="BN106" i="15" s="1"/>
  <c r="DV44" i="6" a="1"/>
  <c r="DV44" i="6" s="1"/>
  <c r="DZ44" i="6" a="1"/>
  <c r="DZ44" i="6" s="1"/>
  <c r="CY45" i="6" a="1"/>
  <c r="CY45" i="6" s="1"/>
  <c r="DC45" i="6" a="1"/>
  <c r="DC45" i="6" s="1"/>
  <c r="DG45" i="6" a="1"/>
  <c r="DG45" i="6" s="1"/>
  <c r="DK45" i="6" a="1"/>
  <c r="DK45" i="6" s="1"/>
  <c r="DO45" i="6" a="1"/>
  <c r="DO45" i="6" s="1"/>
  <c r="BK107" i="15" s="1"/>
  <c r="DS45" i="6" a="1"/>
  <c r="DS45" i="6" s="1"/>
  <c r="DW45" i="6" a="1"/>
  <c r="DW45" i="6" s="1"/>
  <c r="EA45" i="6" a="1"/>
  <c r="EA45" i="6" s="1"/>
  <c r="CZ46" i="6" a="1"/>
  <c r="CZ46" i="6" s="1"/>
  <c r="DD46" i="6" a="1"/>
  <c r="DD46" i="6" s="1"/>
  <c r="DH46" i="6" a="1"/>
  <c r="DH46" i="6" s="1"/>
  <c r="DL46" i="6" a="1"/>
  <c r="DL46" i="6" s="1"/>
  <c r="DP46" i="6" a="1"/>
  <c r="DP46" i="6" s="1"/>
  <c r="BL108" i="15" s="1"/>
  <c r="DT46" i="6" a="1"/>
  <c r="DT46" i="6" s="1"/>
  <c r="DX46" i="6" a="1"/>
  <c r="DX46" i="6" s="1"/>
  <c r="EB46" i="6" a="1"/>
  <c r="EB46" i="6" s="1"/>
  <c r="DA47" i="6" a="1"/>
  <c r="DA47" i="6" s="1"/>
  <c r="DE47" i="6" a="1"/>
  <c r="DE47" i="6" s="1"/>
  <c r="DI47" i="6" a="1"/>
  <c r="DI47" i="6" s="1"/>
  <c r="DM47" i="6" a="1"/>
  <c r="DM47" i="6" s="1"/>
  <c r="DQ47" i="6" a="1"/>
  <c r="DQ47" i="6" s="1"/>
  <c r="BM109" i="15" s="1"/>
  <c r="DU47" i="6" a="1"/>
  <c r="DU47" i="6" s="1"/>
  <c r="DY47" i="6" a="1"/>
  <c r="DY47" i="6" s="1"/>
  <c r="CX48" i="6" a="1"/>
  <c r="CX48" i="6" s="1"/>
  <c r="DB48" i="6" a="1"/>
  <c r="DB48" i="6" s="1"/>
  <c r="DF48" i="6" a="1"/>
  <c r="DF48" i="6" s="1"/>
  <c r="DJ48" i="6" a="1"/>
  <c r="DJ48" i="6" s="1"/>
  <c r="DN48" i="6" a="1"/>
  <c r="DN48" i="6" s="1"/>
  <c r="BJ110" i="15" s="1"/>
  <c r="DR48" i="6" a="1"/>
  <c r="DR48" i="6" s="1"/>
  <c r="BN110" i="15" s="1"/>
  <c r="DW48" i="6" a="1"/>
  <c r="DW48" i="6" s="1"/>
  <c r="DZ48" i="6" a="1"/>
  <c r="DZ48" i="6" s="1"/>
  <c r="CX49" i="6" a="1"/>
  <c r="CX49" i="6" s="1"/>
  <c r="DD49" i="6" a="1"/>
  <c r="DD49" i="6" s="1"/>
  <c r="DH49" i="6" a="1"/>
  <c r="DH49" i="6" s="1"/>
  <c r="DK49" i="6" a="1"/>
  <c r="DK49" i="6" s="1"/>
  <c r="DN49" i="6" a="1"/>
  <c r="DN49" i="6" s="1"/>
  <c r="BJ111" i="15" s="1"/>
  <c r="DT49" i="6" a="1"/>
  <c r="DT49" i="6" s="1"/>
  <c r="DX49" i="6" a="1"/>
  <c r="DX49" i="6" s="1"/>
  <c r="EA49" i="6" a="1"/>
  <c r="EA49" i="6" s="1"/>
  <c r="CY50" i="6" a="1"/>
  <c r="CY50" i="6" s="1"/>
  <c r="DE50" i="6" a="1"/>
  <c r="DE50" i="6" s="1"/>
  <c r="DI50" i="6" a="1"/>
  <c r="DI50" i="6" s="1"/>
  <c r="DL50" i="6" a="1"/>
  <c r="DL50" i="6" s="1"/>
  <c r="DO50" i="6" a="1"/>
  <c r="DO50" i="6" s="1"/>
  <c r="BK112" i="15" s="1"/>
  <c r="DU50" i="6" a="1"/>
  <c r="DU50" i="6" s="1"/>
  <c r="DY50" i="6" a="1"/>
  <c r="DY50" i="6" s="1"/>
  <c r="EB50" i="6" a="1"/>
  <c r="EB50" i="6" s="1"/>
  <c r="CZ51" i="6" a="1"/>
  <c r="CZ51" i="6" s="1"/>
  <c r="DF51" i="6" a="1"/>
  <c r="DF51" i="6" s="1"/>
  <c r="DJ51" i="6" a="1"/>
  <c r="DJ51" i="6" s="1"/>
  <c r="DM51" i="6" a="1"/>
  <c r="DM51" i="6" s="1"/>
  <c r="DP51" i="6" a="1"/>
  <c r="DP51" i="6" s="1"/>
  <c r="BL113" i="15" s="1"/>
  <c r="DV51" i="6" a="1"/>
  <c r="DV51" i="6" s="1"/>
  <c r="DZ51" i="6" a="1"/>
  <c r="DZ51" i="6" s="1"/>
  <c r="CX52" i="6" a="1"/>
  <c r="CX52" i="6" s="1"/>
  <c r="DB52" i="6" a="1"/>
  <c r="DB52" i="6" s="1"/>
  <c r="DE52" i="6" a="1"/>
  <c r="DE52" i="6" s="1"/>
  <c r="DH52" i="6" a="1"/>
  <c r="DH52" i="6" s="1"/>
  <c r="DL52" i="6" a="1"/>
  <c r="DL52" i="6" s="1"/>
  <c r="DR52" i="6" a="1"/>
  <c r="DR52" i="6" s="1"/>
  <c r="BN114" i="15" s="1"/>
  <c r="DU52" i="6" a="1"/>
  <c r="DU52" i="6" s="1"/>
  <c r="DX52" i="6" a="1"/>
  <c r="DX52" i="6" s="1"/>
  <c r="EB52" i="6" a="1"/>
  <c r="EB52" i="6" s="1"/>
  <c r="CZ53" i="6" a="1"/>
  <c r="CZ53" i="6" s="1"/>
  <c r="DD53" i="6" a="1"/>
  <c r="DD53" i="6" s="1"/>
  <c r="DG53" i="6" a="1"/>
  <c r="DG53" i="6" s="1"/>
  <c r="DJ53" i="6" a="1"/>
  <c r="DJ53" i="6" s="1"/>
  <c r="DQ53" i="6" a="1"/>
  <c r="DQ53" i="6" s="1"/>
  <c r="BM115" i="15" s="1"/>
  <c r="DU53" i="6" a="1"/>
  <c r="DU53" i="6" s="1"/>
  <c r="EA53" i="6" a="1"/>
  <c r="EA53" i="6" s="1"/>
  <c r="CY54" i="6" a="1"/>
  <c r="CY54" i="6" s="1"/>
  <c r="AU116" i="15" s="1"/>
  <c r="DB54" i="6" a="1"/>
  <c r="DB54" i="6" s="1"/>
  <c r="AX116" i="15" s="1"/>
  <c r="DF54" i="6" a="1"/>
  <c r="DF54" i="6" s="1"/>
  <c r="BB116" i="15" s="1"/>
  <c r="DI54" i="6" a="1"/>
  <c r="DI54" i="6" s="1"/>
  <c r="BE116" i="15" s="1"/>
  <c r="DL54" i="6" a="1"/>
  <c r="DL54" i="6" s="1"/>
  <c r="BH116" i="15" s="1"/>
  <c r="DP54" i="6" a="1"/>
  <c r="DP54" i="6" s="1"/>
  <c r="BL116" i="15" s="1"/>
  <c r="DS54" i="6" a="1"/>
  <c r="DS54" i="6" s="1"/>
  <c r="DW54" i="6" a="1"/>
  <c r="DW54" i="6" s="1"/>
  <c r="CY55" i="6" a="1"/>
  <c r="CY55" i="6" s="1"/>
  <c r="AU117" i="15" s="1"/>
  <c r="DC55" i="6" a="1"/>
  <c r="DC55" i="6" s="1"/>
  <c r="AY117" i="15" s="1"/>
  <c r="DF55" i="6" a="1"/>
  <c r="DF55" i="6" s="1"/>
  <c r="BB117" i="15" s="1"/>
  <c r="DJ55" i="6" a="1"/>
  <c r="DJ55" i="6" s="1"/>
  <c r="BF117" i="15" s="1"/>
  <c r="DM55" i="6" a="1"/>
  <c r="DM55" i="6" s="1"/>
  <c r="BI117" i="15" s="1"/>
  <c r="DQ55" i="6" a="1"/>
  <c r="DQ55" i="6" s="1"/>
  <c r="BM117" i="15" s="1"/>
  <c r="DT55" i="6" a="1"/>
  <c r="DT55" i="6" s="1"/>
  <c r="DX55" i="6" a="1"/>
  <c r="DX55" i="6" s="1"/>
  <c r="CZ56" i="6" a="1"/>
  <c r="CZ56" i="6" s="1"/>
  <c r="AV118" i="15" s="1"/>
  <c r="DD56" i="6" a="1"/>
  <c r="DD56" i="6" s="1"/>
  <c r="AZ118" i="15" s="1"/>
  <c r="DG56" i="6" a="1"/>
  <c r="DG56" i="6" s="1"/>
  <c r="BC118" i="15" s="1"/>
  <c r="DK56" i="6" a="1"/>
  <c r="DK56" i="6" s="1"/>
  <c r="BG118" i="15" s="1"/>
  <c r="DN56" i="6" a="1"/>
  <c r="DN56" i="6" s="1"/>
  <c r="BJ118" i="15" s="1"/>
  <c r="DR56" i="6" a="1"/>
  <c r="DR56" i="6" s="1"/>
  <c r="BN118" i="15" s="1"/>
  <c r="DU56" i="6" a="1"/>
  <c r="DU56" i="6" s="1"/>
  <c r="DY56" i="6" a="1"/>
  <c r="DY56" i="6" s="1"/>
  <c r="DA57" i="6" a="1"/>
  <c r="DA57" i="6" s="1"/>
  <c r="AW119" i="15" s="1"/>
  <c r="DE57" i="6" a="1"/>
  <c r="DE57" i="6" s="1"/>
  <c r="BA119" i="15" s="1"/>
  <c r="DH57" i="6" a="1"/>
  <c r="DH57" i="6" s="1"/>
  <c r="BD119" i="15" s="1"/>
  <c r="DL57" i="6" a="1"/>
  <c r="DL57" i="6" s="1"/>
  <c r="BH119" i="15" s="1"/>
  <c r="DO57" i="6" a="1"/>
  <c r="DO57" i="6" s="1"/>
  <c r="BK119" i="15" s="1"/>
  <c r="DS57" i="6" a="1"/>
  <c r="DS57" i="6" s="1"/>
  <c r="DV57" i="6" a="1"/>
  <c r="DV57" i="6" s="1"/>
  <c r="DY57" i="6" a="1"/>
  <c r="DY57" i="6" s="1"/>
  <c r="CX58" i="6" a="1"/>
  <c r="CX58" i="6" s="1"/>
  <c r="AT120" i="15" s="1"/>
  <c r="BO120" i="15" s="1"/>
  <c r="DD58" i="6" a="1"/>
  <c r="DD58" i="6" s="1"/>
  <c r="AZ120" i="15" s="1"/>
  <c r="DG58" i="6" a="1"/>
  <c r="DG58" i="6" s="1"/>
  <c r="BC120" i="15" s="1"/>
  <c r="DK58" i="6" a="1"/>
  <c r="DK58" i="6" s="1"/>
  <c r="BG120" i="15" s="1"/>
  <c r="DQ58" i="6" a="1"/>
  <c r="DQ58" i="6" s="1"/>
  <c r="BM120" i="15" s="1"/>
  <c r="DT58" i="6" a="1"/>
  <c r="DT58" i="6" s="1"/>
  <c r="DX58" i="6" a="1"/>
  <c r="DX58" i="6" s="1"/>
  <c r="EA58" i="6" a="1"/>
  <c r="EA58" i="6" s="1"/>
  <c r="CZ59" i="6" a="1"/>
  <c r="CZ59" i="6" s="1"/>
  <c r="DC59" i="6" a="1"/>
  <c r="DC59" i="6" s="1"/>
  <c r="DG59" i="6" a="1"/>
  <c r="DG59" i="6" s="1"/>
  <c r="DN59" i="6" a="1"/>
  <c r="DN59" i="6" s="1"/>
  <c r="DR59" i="6" a="1"/>
  <c r="DR59" i="6" s="1"/>
  <c r="DU59" i="6" a="1"/>
  <c r="DU59" i="6" s="1"/>
  <c r="DY59" i="6" a="1"/>
  <c r="DY59" i="6" s="1"/>
  <c r="EB59" i="6" a="1"/>
  <c r="EB59" i="6" s="1"/>
  <c r="DA60" i="6" a="1"/>
  <c r="DA60" i="6" s="1"/>
  <c r="DD60" i="6" a="1"/>
  <c r="DD60" i="6" s="1"/>
  <c r="DH60" i="6" a="1"/>
  <c r="DH60" i="6" s="1"/>
  <c r="DK60" i="6" a="1"/>
  <c r="DK60" i="6" s="1"/>
  <c r="DN60" i="6" a="1"/>
  <c r="DN60" i="6" s="1"/>
  <c r="DU60" i="6" a="1"/>
  <c r="DU60" i="6" s="1"/>
  <c r="DX60" i="6" a="1"/>
  <c r="DX60" i="6" s="1"/>
  <c r="EA60" i="6" a="1"/>
  <c r="EA60" i="6" s="1"/>
  <c r="CY61" i="6" a="1"/>
  <c r="CY61" i="6" s="1"/>
  <c r="DF61" i="6" a="1"/>
  <c r="DF61" i="6" s="1"/>
  <c r="DI61" i="6" a="1"/>
  <c r="DI61" i="6" s="1"/>
  <c r="DL61" i="6" a="1"/>
  <c r="DL61" i="6" s="1"/>
  <c r="DO61" i="6" a="1"/>
  <c r="DO61" i="6" s="1"/>
  <c r="DV61" i="6" a="1"/>
  <c r="DV61" i="6" s="1"/>
  <c r="DY61" i="6" a="1"/>
  <c r="DY61" i="6" s="1"/>
  <c r="EB61" i="6" a="1"/>
  <c r="EB61" i="6" s="1"/>
  <c r="CZ62" i="6" a="1"/>
  <c r="CZ62" i="6" s="1"/>
  <c r="DG62" i="6" a="1"/>
  <c r="DG62" i="6" s="1"/>
  <c r="DJ62" i="6" a="1"/>
  <c r="DJ62" i="6" s="1"/>
  <c r="DM62" i="6" a="1"/>
  <c r="DM62" i="6" s="1"/>
  <c r="DP62" i="6" a="1"/>
  <c r="DP62" i="6" s="1"/>
  <c r="DW62" i="6" a="1"/>
  <c r="DW62" i="6" s="1"/>
  <c r="DZ62" i="6" a="1"/>
  <c r="DZ62" i="6" s="1"/>
  <c r="CX63" i="6" a="1"/>
  <c r="CX63" i="6" s="1"/>
  <c r="DA63" i="6" a="1"/>
  <c r="DA63" i="6" s="1"/>
  <c r="DH63" i="6" a="1"/>
  <c r="DH63" i="6" s="1"/>
  <c r="DK63" i="6" a="1"/>
  <c r="DK63" i="6" s="1"/>
  <c r="DN63" i="6" a="1"/>
  <c r="DN63" i="6" s="1"/>
  <c r="DQ63" i="6" a="1"/>
  <c r="DQ63" i="6" s="1"/>
  <c r="DX63" i="6" a="1"/>
  <c r="DX63" i="6" s="1"/>
  <c r="EA63" i="6" a="1"/>
  <c r="EA63" i="6" s="1"/>
  <c r="CY64" i="6" a="1"/>
  <c r="CY64" i="6" s="1"/>
  <c r="DB64" i="6" a="1"/>
  <c r="DB64" i="6" s="1"/>
  <c r="DI64" i="6" a="1"/>
  <c r="DI64" i="6" s="1"/>
  <c r="DL64" i="6" a="1"/>
  <c r="DL64" i="6" s="1"/>
  <c r="DU48" i="6" a="1"/>
  <c r="DU48" i="6" s="1"/>
  <c r="DX48" i="6" a="1"/>
  <c r="DX48" i="6" s="1"/>
  <c r="CY49" i="6" a="1"/>
  <c r="CY49" i="6" s="1"/>
  <c r="DB49" i="6" a="1"/>
  <c r="DB49" i="6" s="1"/>
  <c r="DE49" i="6" a="1"/>
  <c r="DE49" i="6" s="1"/>
  <c r="DI49" i="6" a="1"/>
  <c r="DI49" i="6" s="1"/>
  <c r="DO49" i="6" a="1"/>
  <c r="DO49" i="6" s="1"/>
  <c r="BK111" i="15" s="1"/>
  <c r="DR49" i="6" a="1"/>
  <c r="DR49" i="6" s="1"/>
  <c r="BN111" i="15" s="1"/>
  <c r="DU49" i="6" a="1"/>
  <c r="DU49" i="6" s="1"/>
  <c r="DY49" i="6" a="1"/>
  <c r="DY49" i="6" s="1"/>
  <c r="CZ50" i="6" a="1"/>
  <c r="CZ50" i="6" s="1"/>
  <c r="DC50" i="6" a="1"/>
  <c r="DC50" i="6" s="1"/>
  <c r="DF50" i="6" a="1"/>
  <c r="DF50" i="6" s="1"/>
  <c r="DJ50" i="6" a="1"/>
  <c r="DJ50" i="6" s="1"/>
  <c r="DP50" i="6" a="1"/>
  <c r="DP50" i="6" s="1"/>
  <c r="BL112" i="15" s="1"/>
  <c r="DS50" i="6" a="1"/>
  <c r="DS50" i="6" s="1"/>
  <c r="DV50" i="6" a="1"/>
  <c r="DV50" i="6" s="1"/>
  <c r="DZ50" i="6" a="1"/>
  <c r="DZ50" i="6" s="1"/>
  <c r="DA51" i="6" a="1"/>
  <c r="DA51" i="6" s="1"/>
  <c r="DD51" i="6" a="1"/>
  <c r="DD51" i="6" s="1"/>
  <c r="DG51" i="6" a="1"/>
  <c r="DG51" i="6" s="1"/>
  <c r="DK51" i="6" a="1"/>
  <c r="DK51" i="6" s="1"/>
  <c r="DQ51" i="6" a="1"/>
  <c r="DQ51" i="6" s="1"/>
  <c r="BM113" i="15" s="1"/>
  <c r="DT51" i="6" a="1"/>
  <c r="DT51" i="6" s="1"/>
  <c r="DW51" i="6" a="1"/>
  <c r="DW51" i="6" s="1"/>
  <c r="EA51" i="6" a="1"/>
  <c r="EA51" i="6" s="1"/>
  <c r="CY52" i="6" a="1"/>
  <c r="CY52" i="6" s="1"/>
  <c r="DC52" i="6" a="1"/>
  <c r="DC52" i="6" s="1"/>
  <c r="DF52" i="6" a="1"/>
  <c r="DF52" i="6" s="1"/>
  <c r="DI52" i="6" a="1"/>
  <c r="DI52" i="6" s="1"/>
  <c r="DO52" i="6" a="1"/>
  <c r="DO52" i="6" s="1"/>
  <c r="BK114" i="15" s="1"/>
  <c r="DS52" i="6" a="1"/>
  <c r="DS52" i="6" s="1"/>
  <c r="DV52" i="6" a="1"/>
  <c r="DV52" i="6" s="1"/>
  <c r="DY52" i="6" a="1"/>
  <c r="DY52" i="6" s="1"/>
  <c r="DA53" i="6" a="1"/>
  <c r="DA53" i="6" s="1"/>
  <c r="DE53" i="6" a="1"/>
  <c r="DE53" i="6" s="1"/>
  <c r="DK53" i="6" a="1"/>
  <c r="DK53" i="6" s="1"/>
  <c r="DN53" i="6" a="1"/>
  <c r="DN53" i="6" s="1"/>
  <c r="BJ115" i="15" s="1"/>
  <c r="DR53" i="6" a="1"/>
  <c r="DR53" i="6" s="1"/>
  <c r="BN115" i="15" s="1"/>
  <c r="DX53" i="6" a="1"/>
  <c r="DX53" i="6" s="1"/>
  <c r="EB53" i="6" a="1"/>
  <c r="EB53" i="6" s="1"/>
  <c r="CZ54" i="6" a="1"/>
  <c r="CZ54" i="6" s="1"/>
  <c r="AV116" i="15" s="1"/>
  <c r="DC54" i="6" a="1"/>
  <c r="DC54" i="6" s="1"/>
  <c r="AY116" i="15" s="1"/>
  <c r="DJ54" i="6" a="1"/>
  <c r="DJ54" i="6" s="1"/>
  <c r="BF116" i="15" s="1"/>
  <c r="DM54" i="6" a="1"/>
  <c r="DM54" i="6" s="1"/>
  <c r="BI116" i="15" s="1"/>
  <c r="DQ54" i="6" a="1"/>
  <c r="DQ54" i="6" s="1"/>
  <c r="BM116" i="15" s="1"/>
  <c r="DT54" i="6" a="1"/>
  <c r="DT54" i="6" s="1"/>
  <c r="DX54" i="6" a="1"/>
  <c r="DX54" i="6" s="1"/>
  <c r="EA54" i="6" a="1"/>
  <c r="EA54" i="6" s="1"/>
  <c r="CZ55" i="6" a="1"/>
  <c r="CZ55" i="6" s="1"/>
  <c r="AV117" i="15" s="1"/>
  <c r="DG55" i="6" a="1"/>
  <c r="DG55" i="6" s="1"/>
  <c r="BC117" i="15" s="1"/>
  <c r="DK55" i="6" a="1"/>
  <c r="DK55" i="6" s="1"/>
  <c r="BG117" i="15" s="1"/>
  <c r="DN55" i="6" a="1"/>
  <c r="DN55" i="6" s="1"/>
  <c r="BJ117" i="15" s="1"/>
  <c r="DR55" i="6" a="1"/>
  <c r="DR55" i="6" s="1"/>
  <c r="BN117" i="15" s="1"/>
  <c r="DU55" i="6" a="1"/>
  <c r="DU55" i="6" s="1"/>
  <c r="DY55" i="6" a="1"/>
  <c r="DY55" i="6" s="1"/>
  <c r="EB55" i="6" a="1"/>
  <c r="EB55" i="6" s="1"/>
  <c r="DA56" i="6" a="1"/>
  <c r="DA56" i="6" s="1"/>
  <c r="AW118" i="15" s="1"/>
  <c r="DH56" i="6" a="1"/>
  <c r="DH56" i="6" s="1"/>
  <c r="BD118" i="15" s="1"/>
  <c r="DL56" i="6" a="1"/>
  <c r="DL56" i="6" s="1"/>
  <c r="BH118" i="15" s="1"/>
  <c r="DO56" i="6" a="1"/>
  <c r="DO56" i="6" s="1"/>
  <c r="BK118" i="15" s="1"/>
  <c r="DS56" i="6" a="1"/>
  <c r="DS56" i="6" s="1"/>
  <c r="DV56" i="6" a="1"/>
  <c r="DV56" i="6" s="1"/>
  <c r="DZ56" i="6" a="1"/>
  <c r="DZ56" i="6" s="1"/>
  <c r="CX57" i="6" a="1"/>
  <c r="CX57" i="6" s="1"/>
  <c r="AT119" i="15" s="1"/>
  <c r="BO119" i="15" s="1"/>
  <c r="DB57" i="6" a="1"/>
  <c r="DB57" i="6" s="1"/>
  <c r="AX119" i="15" s="1"/>
  <c r="DI57" i="6" a="1"/>
  <c r="DI57" i="6" s="1"/>
  <c r="BE119" i="15" s="1"/>
  <c r="DM57" i="6" a="1"/>
  <c r="DM57" i="6" s="1"/>
  <c r="BI119" i="15" s="1"/>
  <c r="DP57" i="6" a="1"/>
  <c r="DP57" i="6" s="1"/>
  <c r="BL119" i="15" s="1"/>
  <c r="DT57" i="6" a="1"/>
  <c r="DT57" i="6" s="1"/>
  <c r="DW57" i="6" a="1"/>
  <c r="DW57" i="6" s="1"/>
  <c r="DZ57" i="6" a="1"/>
  <c r="DZ57" i="6" s="1"/>
  <c r="DA58" i="6" a="1"/>
  <c r="DA58" i="6" s="1"/>
  <c r="AW120" i="15" s="1"/>
  <c r="DE58" i="6" a="1"/>
  <c r="DE58" i="6" s="1"/>
  <c r="BA120" i="15" s="1"/>
  <c r="DH58" i="6" a="1"/>
  <c r="DH58" i="6" s="1"/>
  <c r="BD120" i="15" s="1"/>
  <c r="DN58" i="6" a="1"/>
  <c r="DN58" i="6" s="1"/>
  <c r="BJ120" i="15" s="1"/>
  <c r="DU58" i="6" a="1"/>
  <c r="DU58" i="6" s="1"/>
  <c r="DY58" i="6" a="1"/>
  <c r="DY58" i="6" s="1"/>
  <c r="EB58" i="6" a="1"/>
  <c r="EB58" i="6" s="1"/>
  <c r="DA59" i="6" a="1"/>
  <c r="DA59" i="6" s="1"/>
  <c r="DD59" i="6" a="1"/>
  <c r="DD59" i="6" s="1"/>
  <c r="DH59" i="6" a="1"/>
  <c r="DH59" i="6" s="1"/>
  <c r="DK59" i="6" a="1"/>
  <c r="DK59" i="6" s="1"/>
  <c r="DO59" i="6" a="1"/>
  <c r="DO59" i="6" s="1"/>
  <c r="DV59" i="6" a="1"/>
  <c r="DV59" i="6" s="1"/>
  <c r="DZ59" i="6" a="1"/>
  <c r="DZ59" i="6" s="1"/>
  <c r="CX60" i="6" a="1"/>
  <c r="CX60" i="6" s="1"/>
  <c r="DB60" i="6" a="1"/>
  <c r="DB60" i="6" s="1"/>
  <c r="DE60" i="6" a="1"/>
  <c r="DE60" i="6" s="1"/>
  <c r="DI60" i="6" a="1"/>
  <c r="DI60" i="6" s="1"/>
  <c r="DL60" i="6" a="1"/>
  <c r="DL60" i="6" s="1"/>
  <c r="DO60" i="6" a="1"/>
  <c r="DO60" i="6" s="1"/>
  <c r="DR60" i="6" a="1"/>
  <c r="DR60" i="6" s="1"/>
  <c r="DY60" i="6" a="1"/>
  <c r="DY60" i="6" s="1"/>
  <c r="EB60" i="6" a="1"/>
  <c r="EB60" i="6" s="1"/>
  <c r="CZ61" i="6" a="1"/>
  <c r="CZ61" i="6" s="1"/>
  <c r="DC61" i="6" a="1"/>
  <c r="DC61" i="6" s="1"/>
  <c r="DJ61" i="6" a="1"/>
  <c r="DJ61" i="6" s="1"/>
  <c r="DM61" i="6" a="1"/>
  <c r="DM61" i="6" s="1"/>
  <c r="DP61" i="6" a="1"/>
  <c r="DP61" i="6" s="1"/>
  <c r="DS61" i="6" a="1"/>
  <c r="DS61" i="6" s="1"/>
  <c r="DZ61" i="6" a="1"/>
  <c r="DZ61" i="6" s="1"/>
  <c r="CX62" i="6" a="1"/>
  <c r="CX62" i="6" s="1"/>
  <c r="DA62" i="6" a="1"/>
  <c r="DA62" i="6" s="1"/>
  <c r="DD62" i="6" a="1"/>
  <c r="DD62" i="6" s="1"/>
  <c r="DK62" i="6" a="1"/>
  <c r="DK62" i="6" s="1"/>
  <c r="DN62" i="6" a="1"/>
  <c r="DN62" i="6" s="1"/>
  <c r="DQ62" i="6" a="1"/>
  <c r="DQ62" i="6" s="1"/>
  <c r="DT62" i="6" a="1"/>
  <c r="DT62" i="6" s="1"/>
  <c r="EA62" i="6" a="1"/>
  <c r="EA62" i="6" s="1"/>
  <c r="CY63" i="6" a="1"/>
  <c r="CY63" i="6" s="1"/>
  <c r="DB63" i="6" a="1"/>
  <c r="DB63" i="6" s="1"/>
  <c r="DE63" i="6" a="1"/>
  <c r="DE63" i="6" s="1"/>
  <c r="DL63" i="6" a="1"/>
  <c r="DL63" i="6" s="1"/>
  <c r="DO63" i="6" a="1"/>
  <c r="DO63" i="6" s="1"/>
  <c r="DR63" i="6" a="1"/>
  <c r="DR63" i="6" s="1"/>
  <c r="DU63" i="6" a="1"/>
  <c r="DU63" i="6" s="1"/>
  <c r="EB63" i="6" a="1"/>
  <c r="EB63" i="6" s="1"/>
  <c r="CZ64" i="6" a="1"/>
  <c r="CZ64" i="6" s="1"/>
  <c r="DC64" i="6" a="1"/>
  <c r="DC64" i="6" s="1"/>
  <c r="DF64" i="6" a="1"/>
  <c r="DF64" i="6" s="1"/>
  <c r="DM64" i="6" a="1"/>
  <c r="DM64" i="6" s="1"/>
  <c r="DP64" i="6" a="1"/>
  <c r="DP64" i="6" s="1"/>
  <c r="DS64" i="6" a="1"/>
  <c r="DS64" i="6" s="1"/>
  <c r="DV64" i="6" a="1"/>
  <c r="DV64" i="6" s="1"/>
  <c r="CX65" i="6" a="1"/>
  <c r="CX65" i="6" s="1"/>
  <c r="DA65" i="6" a="1"/>
  <c r="DA65" i="6" s="1"/>
  <c r="DD65" i="6" a="1"/>
  <c r="DD65" i="6" s="1"/>
  <c r="DG65" i="6" a="1"/>
  <c r="DG65" i="6" s="1"/>
  <c r="DN65" i="6" a="1"/>
  <c r="DN65" i="6" s="1"/>
  <c r="DQ65" i="6" a="1"/>
  <c r="DQ65" i="6" s="1"/>
  <c r="DT65" i="6" a="1"/>
  <c r="DT65" i="6" s="1"/>
  <c r="DW65" i="6" a="1"/>
  <c r="DW65" i="6" s="1"/>
  <c r="CY66" i="6" a="1"/>
  <c r="CY66" i="6" s="1"/>
  <c r="DB66" i="6" a="1"/>
  <c r="DB66" i="6" s="1"/>
  <c r="DE66" i="6" a="1"/>
  <c r="DE66" i="6" s="1"/>
  <c r="DH66" i="6" a="1"/>
  <c r="DH66" i="6" s="1"/>
  <c r="DO66" i="6" a="1"/>
  <c r="DO66" i="6" s="1"/>
  <c r="DR66" i="6" a="1"/>
  <c r="DR66" i="6" s="1"/>
  <c r="DS48" i="6" a="1"/>
  <c r="DS48" i="6" s="1"/>
  <c r="EA48" i="6" a="1"/>
  <c r="EA48" i="6" s="1"/>
  <c r="CZ49" i="6" a="1"/>
  <c r="CZ49" i="6" s="1"/>
  <c r="DC49" i="6" a="1"/>
  <c r="DC49" i="6" s="1"/>
  <c r="DF49" i="6" a="1"/>
  <c r="DF49" i="6" s="1"/>
  <c r="DL49" i="6" a="1"/>
  <c r="DL49" i="6" s="1"/>
  <c r="DP49" i="6" a="1"/>
  <c r="DP49" i="6" s="1"/>
  <c r="BL111" i="15" s="1"/>
  <c r="DS49" i="6" a="1"/>
  <c r="DS49" i="6" s="1"/>
  <c r="DV49" i="6" a="1"/>
  <c r="DV49" i="6" s="1"/>
  <c r="EB49" i="6" a="1"/>
  <c r="EB49" i="6" s="1"/>
  <c r="DA50" i="6" a="1"/>
  <c r="DA50" i="6" s="1"/>
  <c r="DD50" i="6" a="1"/>
  <c r="DD50" i="6" s="1"/>
  <c r="DG50" i="6" a="1"/>
  <c r="DG50" i="6" s="1"/>
  <c r="DM50" i="6" a="1"/>
  <c r="DM50" i="6" s="1"/>
  <c r="DQ50" i="6" a="1"/>
  <c r="DQ50" i="6" s="1"/>
  <c r="BM112" i="15" s="1"/>
  <c r="DT50" i="6" a="1"/>
  <c r="DT50" i="6" s="1"/>
  <c r="DW50" i="6" a="1"/>
  <c r="DW50" i="6" s="1"/>
  <c r="CX51" i="6" a="1"/>
  <c r="CX51" i="6" s="1"/>
  <c r="DB51" i="6" a="1"/>
  <c r="DB51" i="6" s="1"/>
  <c r="DE51" i="6" a="1"/>
  <c r="DE51" i="6" s="1"/>
  <c r="DH51" i="6" a="1"/>
  <c r="DH51" i="6" s="1"/>
  <c r="DN51" i="6" a="1"/>
  <c r="DN51" i="6" s="1"/>
  <c r="BJ113" i="15" s="1"/>
  <c r="DR51" i="6" a="1"/>
  <c r="DR51" i="6" s="1"/>
  <c r="BN113" i="15" s="1"/>
  <c r="DU51" i="6" a="1"/>
  <c r="DU51" i="6" s="1"/>
  <c r="DX51" i="6" a="1"/>
  <c r="DX51" i="6" s="1"/>
  <c r="CZ52" i="6" a="1"/>
  <c r="CZ52" i="6" s="1"/>
  <c r="DD52" i="6" a="1"/>
  <c r="DD52" i="6" s="1"/>
  <c r="DJ52" i="6" a="1"/>
  <c r="DJ52" i="6" s="1"/>
  <c r="DM52" i="6" a="1"/>
  <c r="DM52" i="6" s="1"/>
  <c r="DP52" i="6" a="1"/>
  <c r="DP52" i="6" s="1"/>
  <c r="BL114" i="15" s="1"/>
  <c r="DT52" i="6" a="1"/>
  <c r="DT52" i="6" s="1"/>
  <c r="DZ52" i="6" a="1"/>
  <c r="DZ52" i="6" s="1"/>
  <c r="CX53" i="6" a="1"/>
  <c r="CX53" i="6" s="1"/>
  <c r="DB53" i="6" a="1"/>
  <c r="DB53" i="6" s="1"/>
  <c r="DH53" i="6" a="1"/>
  <c r="DH53" i="6" s="1"/>
  <c r="DL53" i="6" a="1"/>
  <c r="DL53" i="6" s="1"/>
  <c r="DO53" i="6" a="1"/>
  <c r="DO53" i="6" s="1"/>
  <c r="BK115" i="15" s="1"/>
  <c r="DS53" i="6" a="1"/>
  <c r="DS53" i="6" s="1"/>
  <c r="DV53" i="6" a="1"/>
  <c r="DV53" i="6" s="1"/>
  <c r="DY53" i="6" a="1"/>
  <c r="DY53" i="6" s="1"/>
  <c r="CX54" i="6" a="1"/>
  <c r="CX54" i="6" s="1"/>
  <c r="AT116" i="15" s="1"/>
  <c r="BO116" i="15" s="1"/>
  <c r="DD54" i="6" a="1"/>
  <c r="DD54" i="6" s="1"/>
  <c r="AZ116" i="15" s="1"/>
  <c r="DG54" i="6" a="1"/>
  <c r="DG54" i="6" s="1"/>
  <c r="BC116" i="15" s="1"/>
  <c r="DN54" i="6" a="1"/>
  <c r="DN54" i="6" s="1"/>
  <c r="BJ116" i="15" s="1"/>
  <c r="DR54" i="6" a="1"/>
  <c r="DR54" i="6" s="1"/>
  <c r="BN116" i="15" s="1"/>
  <c r="DU54" i="6" a="1"/>
  <c r="DU54" i="6" s="1"/>
  <c r="DY54" i="6" a="1"/>
  <c r="DY54" i="6" s="1"/>
  <c r="EB54" i="6" a="1"/>
  <c r="EB54" i="6" s="1"/>
  <c r="DA55" i="6" a="1"/>
  <c r="DA55" i="6" s="1"/>
  <c r="AW117" i="15" s="1"/>
  <c r="DD55" i="6" a="1"/>
  <c r="DD55" i="6" s="1"/>
  <c r="AZ117" i="15" s="1"/>
  <c r="DH55" i="6" a="1"/>
  <c r="DH55" i="6" s="1"/>
  <c r="BD117" i="15" s="1"/>
  <c r="DO55" i="6" a="1"/>
  <c r="DO55" i="6" s="1"/>
  <c r="BK117" i="15" s="1"/>
  <c r="DS55" i="6" a="1"/>
  <c r="DS55" i="6" s="1"/>
  <c r="DV55" i="6" a="1"/>
  <c r="DV55" i="6" s="1"/>
  <c r="DZ55" i="6" a="1"/>
  <c r="DZ55" i="6" s="1"/>
  <c r="CX56" i="6" a="1"/>
  <c r="CX56" i="6" s="1"/>
  <c r="AT118" i="15" s="1"/>
  <c r="BO118" i="15" s="1"/>
  <c r="DB56" i="6" a="1"/>
  <c r="DB56" i="6" s="1"/>
  <c r="AX118" i="15" s="1"/>
  <c r="DE56" i="6" a="1"/>
  <c r="DE56" i="6" s="1"/>
  <c r="BA118" i="15" s="1"/>
  <c r="DI56" i="6" a="1"/>
  <c r="DI56" i="6" s="1"/>
  <c r="BE118" i="15" s="1"/>
  <c r="DP56" i="6" a="1"/>
  <c r="DP56" i="6" s="1"/>
  <c r="BL118" i="15" s="1"/>
  <c r="DT56" i="6" a="1"/>
  <c r="DT56" i="6" s="1"/>
  <c r="DW56" i="6" a="1"/>
  <c r="DW56" i="6" s="1"/>
  <c r="EA56" i="6" a="1"/>
  <c r="EA56" i="6" s="1"/>
  <c r="CY57" i="6" a="1"/>
  <c r="CY57" i="6" s="1"/>
  <c r="AU119" i="15" s="1"/>
  <c r="DC57" i="6" a="1"/>
  <c r="DC57" i="6" s="1"/>
  <c r="AY119" i="15" s="1"/>
  <c r="DF57" i="6" a="1"/>
  <c r="DF57" i="6" s="1"/>
  <c r="BB119" i="15" s="1"/>
  <c r="DJ57" i="6" a="1"/>
  <c r="DJ57" i="6" s="1"/>
  <c r="BF119" i="15" s="1"/>
  <c r="DQ57" i="6" a="1"/>
  <c r="DQ57" i="6" s="1"/>
  <c r="BM119" i="15" s="1"/>
  <c r="DU57" i="6" a="1"/>
  <c r="DU57" i="6" s="1"/>
  <c r="EA57" i="6" a="1"/>
  <c r="EA57" i="6" s="1"/>
  <c r="CY58" i="6" a="1"/>
  <c r="CY58" i="6" s="1"/>
  <c r="AU120" i="15" s="1"/>
  <c r="DB58" i="6" a="1"/>
  <c r="DB58" i="6" s="1"/>
  <c r="AX120" i="15" s="1"/>
  <c r="DF58" i="6" a="1"/>
  <c r="DF58" i="6" s="1"/>
  <c r="BB120" i="15" s="1"/>
  <c r="DI58" i="6" a="1"/>
  <c r="DI58" i="6" s="1"/>
  <c r="BE120" i="15" s="1"/>
  <c r="DL58" i="6" a="1"/>
  <c r="DL58" i="6" s="1"/>
  <c r="BH120" i="15" s="1"/>
  <c r="DO58" i="6" a="1"/>
  <c r="DO58" i="6" s="1"/>
  <c r="BK120" i="15" s="1"/>
  <c r="DR58" i="6" a="1"/>
  <c r="DR58" i="6" s="1"/>
  <c r="BN120" i="15" s="1"/>
  <c r="DV58" i="6" a="1"/>
  <c r="DV58" i="6" s="1"/>
  <c r="CX59" i="6" a="1"/>
  <c r="CX59" i="6" s="1"/>
  <c r="DB59" i="6" a="1"/>
  <c r="DB59" i="6" s="1"/>
  <c r="DE59" i="6" a="1"/>
  <c r="DE59" i="6" s="1"/>
  <c r="DI59" i="6" a="1"/>
  <c r="DI59" i="6" s="1"/>
  <c r="DL59" i="6" a="1"/>
  <c r="DL59" i="6" s="1"/>
  <c r="DP59" i="6" a="1"/>
  <c r="DP59" i="6" s="1"/>
  <c r="DS59" i="6" a="1"/>
  <c r="DS59" i="6" s="1"/>
  <c r="DW59" i="6" a="1"/>
  <c r="DW59" i="6" s="1"/>
  <c r="CY60" i="6" a="1"/>
  <c r="CY60" i="6" s="1"/>
  <c r="DC60" i="6" a="1"/>
  <c r="DC60" i="6" s="1"/>
  <c r="DF60" i="6" a="1"/>
  <c r="DF60" i="6" s="1"/>
  <c r="DM60" i="6" a="1"/>
  <c r="DM60" i="6" s="1"/>
  <c r="DP60" i="6" a="1"/>
  <c r="DP60" i="6" s="1"/>
  <c r="DS60" i="6" a="1"/>
  <c r="DS60" i="6" s="1"/>
  <c r="DV60" i="6" a="1"/>
  <c r="DV60" i="6" s="1"/>
  <c r="CX61" i="6" a="1"/>
  <c r="CX61" i="6" s="1"/>
  <c r="DA61" i="6" a="1"/>
  <c r="DA61" i="6" s="1"/>
  <c r="DD61" i="6" a="1"/>
  <c r="DD61" i="6" s="1"/>
  <c r="DG61" i="6" a="1"/>
  <c r="DG61" i="6" s="1"/>
  <c r="DN61" i="6" a="1"/>
  <c r="DN61" i="6" s="1"/>
  <c r="DQ61" i="6" a="1"/>
  <c r="DQ61" i="6" s="1"/>
  <c r="DT61" i="6" a="1"/>
  <c r="DT61" i="6" s="1"/>
  <c r="DW61" i="6" a="1"/>
  <c r="DW61" i="6" s="1"/>
  <c r="CY62" i="6" a="1"/>
  <c r="CY62" i="6" s="1"/>
  <c r="DB62" i="6" a="1"/>
  <c r="DB62" i="6" s="1"/>
  <c r="DE62" i="6" a="1"/>
  <c r="DE62" i="6" s="1"/>
  <c r="DH62" i="6" a="1"/>
  <c r="DH62" i="6" s="1"/>
  <c r="DO62" i="6" a="1"/>
  <c r="DO62" i="6" s="1"/>
  <c r="DR62" i="6" a="1"/>
  <c r="DR62" i="6" s="1"/>
  <c r="DU62" i="6" a="1"/>
  <c r="DU62" i="6" s="1"/>
  <c r="DX62" i="6" a="1"/>
  <c r="DX62" i="6" s="1"/>
  <c r="CZ63" i="6" a="1"/>
  <c r="CZ63" i="6" s="1"/>
  <c r="DC63" i="6" a="1"/>
  <c r="DC63" i="6" s="1"/>
  <c r="DF63" i="6" a="1"/>
  <c r="DF63" i="6" s="1"/>
  <c r="DI63" i="6" a="1"/>
  <c r="DI63" i="6" s="1"/>
  <c r="DP63" i="6" a="1"/>
  <c r="DP63" i="6" s="1"/>
  <c r="DS63" i="6" a="1"/>
  <c r="DS63" i="6" s="1"/>
  <c r="DV63" i="6" a="1"/>
  <c r="DV63" i="6" s="1"/>
  <c r="DY63" i="6" a="1"/>
  <c r="DY63" i="6" s="1"/>
  <c r="DA64" i="6" a="1"/>
  <c r="DA64" i="6" s="1"/>
  <c r="DD64" i="6" a="1"/>
  <c r="DD64" i="6" s="1"/>
  <c r="DG64" i="6" a="1"/>
  <c r="DG64" i="6" s="1"/>
  <c r="DJ64" i="6" a="1"/>
  <c r="DJ64" i="6" s="1"/>
  <c r="DQ64" i="6" a="1"/>
  <c r="DQ64" i="6" s="1"/>
  <c r="DT64" i="6" a="1"/>
  <c r="DT64" i="6" s="1"/>
  <c r="DW64" i="6" a="1"/>
  <c r="DW64" i="6" s="1"/>
  <c r="DZ64" i="6" a="1"/>
  <c r="DZ64" i="6" s="1"/>
  <c r="DB65" i="6" a="1"/>
  <c r="DB65" i="6" s="1"/>
  <c r="DE65" i="6" a="1"/>
  <c r="DE65" i="6" s="1"/>
  <c r="DH65" i="6" a="1"/>
  <c r="DH65" i="6" s="1"/>
  <c r="DK65" i="6" a="1"/>
  <c r="DK65" i="6" s="1"/>
  <c r="DR65" i="6" a="1"/>
  <c r="DR65" i="6" s="1"/>
  <c r="DU65" i="6" a="1"/>
  <c r="DU65" i="6" s="1"/>
  <c r="DX65" i="6" a="1"/>
  <c r="DX65" i="6" s="1"/>
  <c r="EA65" i="6" a="1"/>
  <c r="EA65" i="6" s="1"/>
  <c r="DC66" i="6" a="1"/>
  <c r="DC66" i="6" s="1"/>
  <c r="DF66" i="6" a="1"/>
  <c r="DF66" i="6" s="1"/>
  <c r="DI66" i="6" a="1"/>
  <c r="DI66" i="6" s="1"/>
  <c r="DL66" i="6" a="1"/>
  <c r="DL66" i="6" s="1"/>
  <c r="DP66" i="6" a="1"/>
  <c r="DP66" i="6" s="1"/>
  <c r="DS66" i="6" a="1"/>
  <c r="DS66" i="6" s="1"/>
  <c r="DT48" i="6" a="1"/>
  <c r="DT48" i="6" s="1"/>
  <c r="DV48" i="6" a="1"/>
  <c r="DV48" i="6" s="1"/>
  <c r="DY48" i="6" a="1"/>
  <c r="DY48" i="6" s="1"/>
  <c r="EB48" i="6" a="1"/>
  <c r="EB48" i="6" s="1"/>
  <c r="DA49" i="6" a="1"/>
  <c r="DA49" i="6" s="1"/>
  <c r="DG49" i="6" a="1"/>
  <c r="DG49" i="6" s="1"/>
  <c r="DJ49" i="6" a="1"/>
  <c r="DJ49" i="6" s="1"/>
  <c r="DM49" i="6" a="1"/>
  <c r="DM49" i="6" s="1"/>
  <c r="DQ49" i="6" a="1"/>
  <c r="DQ49" i="6" s="1"/>
  <c r="BM111" i="15" s="1"/>
  <c r="DW49" i="6" a="1"/>
  <c r="DW49" i="6" s="1"/>
  <c r="DZ49" i="6" a="1"/>
  <c r="DZ49" i="6" s="1"/>
  <c r="CX50" i="6" a="1"/>
  <c r="CX50" i="6" s="1"/>
  <c r="DB50" i="6" a="1"/>
  <c r="DB50" i="6" s="1"/>
  <c r="DH50" i="6" a="1"/>
  <c r="DH50" i="6" s="1"/>
  <c r="DK50" i="6" a="1"/>
  <c r="DK50" i="6" s="1"/>
  <c r="DN50" i="6" a="1"/>
  <c r="DN50" i="6" s="1"/>
  <c r="BJ112" i="15" s="1"/>
  <c r="DR50" i="6" a="1"/>
  <c r="DR50" i="6" s="1"/>
  <c r="BN112" i="15" s="1"/>
  <c r="DX50" i="6" a="1"/>
  <c r="DX50" i="6" s="1"/>
  <c r="EA50" i="6" a="1"/>
  <c r="EA50" i="6" s="1"/>
  <c r="CY51" i="6" a="1"/>
  <c r="CY51" i="6" s="1"/>
  <c r="DC51" i="6" a="1"/>
  <c r="DC51" i="6" s="1"/>
  <c r="DI51" i="6" a="1"/>
  <c r="DI51" i="6" s="1"/>
  <c r="DL51" i="6" a="1"/>
  <c r="DL51" i="6" s="1"/>
  <c r="DO51" i="6" a="1"/>
  <c r="DO51" i="6" s="1"/>
  <c r="BK113" i="15" s="1"/>
  <c r="DS51" i="6" a="1"/>
  <c r="DS51" i="6" s="1"/>
  <c r="DY51" i="6" a="1"/>
  <c r="DY51" i="6" s="1"/>
  <c r="EB51" i="6" a="1"/>
  <c r="EB51" i="6" s="1"/>
  <c r="DA52" i="6" a="1"/>
  <c r="DA52" i="6" s="1"/>
  <c r="DG52" i="6" a="1"/>
  <c r="DG52" i="6" s="1"/>
  <c r="DK52" i="6" a="1"/>
  <c r="DK52" i="6" s="1"/>
  <c r="DN52" i="6" a="1"/>
  <c r="DN52" i="6" s="1"/>
  <c r="BJ114" i="15" s="1"/>
  <c r="DQ52" i="6" a="1"/>
  <c r="DQ52" i="6" s="1"/>
  <c r="BM114" i="15" s="1"/>
  <c r="DW52" i="6" a="1"/>
  <c r="DW52" i="6" s="1"/>
  <c r="EA52" i="6" a="1"/>
  <c r="EA52" i="6" s="1"/>
  <c r="CY53" i="6" a="1"/>
  <c r="CY53" i="6" s="1"/>
  <c r="DC53" i="6" a="1"/>
  <c r="DC53" i="6" s="1"/>
  <c r="DF53" i="6" a="1"/>
  <c r="DF53" i="6" s="1"/>
  <c r="DI53" i="6" a="1"/>
  <c r="DI53" i="6" s="1"/>
  <c r="DM53" i="6" a="1"/>
  <c r="DM53" i="6" s="1"/>
  <c r="DP53" i="6" a="1"/>
  <c r="DP53" i="6" s="1"/>
  <c r="BL115" i="15" s="1"/>
  <c r="DT53" i="6" a="1"/>
  <c r="DT53" i="6" s="1"/>
  <c r="DW53" i="6" a="1"/>
  <c r="DW53" i="6" s="1"/>
  <c r="DZ53" i="6" a="1"/>
  <c r="DZ53" i="6" s="1"/>
  <c r="DA54" i="6" a="1"/>
  <c r="DA54" i="6" s="1"/>
  <c r="AW116" i="15" s="1"/>
  <c r="DE54" i="6" a="1"/>
  <c r="DE54" i="6" s="1"/>
  <c r="BA116" i="15" s="1"/>
  <c r="DH54" i="6" a="1"/>
  <c r="DH54" i="6" s="1"/>
  <c r="BD116" i="15" s="1"/>
  <c r="DK54" i="6" a="1"/>
  <c r="DK54" i="6" s="1"/>
  <c r="BG116" i="15" s="1"/>
  <c r="DO54" i="6" a="1"/>
  <c r="DO54" i="6" s="1"/>
  <c r="BK116" i="15" s="1"/>
  <c r="DV54" i="6" a="1"/>
  <c r="DV54" i="6" s="1"/>
  <c r="DZ54" i="6" a="1"/>
  <c r="DZ54" i="6" s="1"/>
  <c r="CX55" i="6" a="1"/>
  <c r="CX55" i="6" s="1"/>
  <c r="AT117" i="15" s="1"/>
  <c r="BO117" i="15" s="1"/>
  <c r="DB55" i="6" a="1"/>
  <c r="DB55" i="6" s="1"/>
  <c r="AX117" i="15" s="1"/>
  <c r="DE55" i="6" a="1"/>
  <c r="DE55" i="6" s="1"/>
  <c r="BA117" i="15" s="1"/>
  <c r="DI55" i="6" a="1"/>
  <c r="DI55" i="6" s="1"/>
  <c r="BE117" i="15" s="1"/>
  <c r="DL55" i="6" a="1"/>
  <c r="DL55" i="6" s="1"/>
  <c r="BH117" i="15" s="1"/>
  <c r="DP55" i="6" a="1"/>
  <c r="DP55" i="6" s="1"/>
  <c r="BL117" i="15" s="1"/>
  <c r="DW55" i="6" a="1"/>
  <c r="DW55" i="6" s="1"/>
  <c r="EA55" i="6" a="1"/>
  <c r="EA55" i="6" s="1"/>
  <c r="CY56" i="6" a="1"/>
  <c r="CY56" i="6" s="1"/>
  <c r="AU118" i="15" s="1"/>
  <c r="DC56" i="6" a="1"/>
  <c r="DC56" i="6" s="1"/>
  <c r="AY118" i="15" s="1"/>
  <c r="DF56" i="6" a="1"/>
  <c r="DF56" i="6" s="1"/>
  <c r="BB118" i="15" s="1"/>
  <c r="DJ56" i="6" a="1"/>
  <c r="DJ56" i="6" s="1"/>
  <c r="BF118" i="15" s="1"/>
  <c r="DM56" i="6" a="1"/>
  <c r="DM56" i="6" s="1"/>
  <c r="BI118" i="15" s="1"/>
  <c r="DQ56" i="6" a="1"/>
  <c r="DQ56" i="6" s="1"/>
  <c r="BM118" i="15" s="1"/>
  <c r="DX56" i="6" a="1"/>
  <c r="DX56" i="6" s="1"/>
  <c r="EB56" i="6" a="1"/>
  <c r="EB56" i="6" s="1"/>
  <c r="CZ57" i="6" a="1"/>
  <c r="CZ57" i="6" s="1"/>
  <c r="AV119" i="15" s="1"/>
  <c r="DD57" i="6" a="1"/>
  <c r="DD57" i="6" s="1"/>
  <c r="AZ119" i="15" s="1"/>
  <c r="DG57" i="6" a="1"/>
  <c r="DG57" i="6" s="1"/>
  <c r="BC119" i="15" s="1"/>
  <c r="DK57" i="6" a="1"/>
  <c r="DK57" i="6" s="1"/>
  <c r="BG119" i="15" s="1"/>
  <c r="DN57" i="6" a="1"/>
  <c r="DN57" i="6" s="1"/>
  <c r="BJ119" i="15" s="1"/>
  <c r="DR57" i="6" a="1"/>
  <c r="DR57" i="6" s="1"/>
  <c r="BN119" i="15" s="1"/>
  <c r="DX57" i="6" a="1"/>
  <c r="DX57" i="6" s="1"/>
  <c r="EB57" i="6" a="1"/>
  <c r="EB57" i="6" s="1"/>
  <c r="CZ58" i="6" a="1"/>
  <c r="CZ58" i="6" s="1"/>
  <c r="AV120" i="15" s="1"/>
  <c r="DC58" i="6" a="1"/>
  <c r="DC58" i="6" s="1"/>
  <c r="AY120" i="15" s="1"/>
  <c r="DJ58" i="6" a="1"/>
  <c r="DJ58" i="6" s="1"/>
  <c r="BF120" i="15" s="1"/>
  <c r="DM58" i="6" a="1"/>
  <c r="DM58" i="6" s="1"/>
  <c r="BI120" i="15" s="1"/>
  <c r="DP58" i="6" a="1"/>
  <c r="DP58" i="6" s="1"/>
  <c r="BL120" i="15" s="1"/>
  <c r="DS58" i="6" a="1"/>
  <c r="DS58" i="6" s="1"/>
  <c r="DW58" i="6" a="1"/>
  <c r="DW58" i="6" s="1"/>
  <c r="DZ58" i="6" a="1"/>
  <c r="DZ58" i="6" s="1"/>
  <c r="CY59" i="6" a="1"/>
  <c r="CY59" i="6" s="1"/>
  <c r="DF59" i="6" a="1"/>
  <c r="DF59" i="6" s="1"/>
  <c r="DJ59" i="6" a="1"/>
  <c r="DJ59" i="6" s="1"/>
  <c r="DM59" i="6" a="1"/>
  <c r="DM59" i="6" s="1"/>
  <c r="DQ59" i="6" a="1"/>
  <c r="DQ59" i="6" s="1"/>
  <c r="DT59" i="6" a="1"/>
  <c r="DT59" i="6" s="1"/>
  <c r="DX59" i="6" a="1"/>
  <c r="DX59" i="6" s="1"/>
  <c r="EA59" i="6" a="1"/>
  <c r="EA59" i="6" s="1"/>
  <c r="CZ60" i="6" a="1"/>
  <c r="CZ60" i="6" s="1"/>
  <c r="DG60" i="6" a="1"/>
  <c r="DG60" i="6" s="1"/>
  <c r="DJ60" i="6" a="1"/>
  <c r="DJ60" i="6" s="1"/>
  <c r="DQ60" i="6" a="1"/>
  <c r="DQ60" i="6" s="1"/>
  <c r="DT60" i="6" a="1"/>
  <c r="DT60" i="6" s="1"/>
  <c r="DW60" i="6" a="1"/>
  <c r="DW60" i="6" s="1"/>
  <c r="DZ60" i="6" a="1"/>
  <c r="DZ60" i="6" s="1"/>
  <c r="DB61" i="6" a="1"/>
  <c r="DB61" i="6" s="1"/>
  <c r="DE61" i="6" a="1"/>
  <c r="DE61" i="6" s="1"/>
  <c r="DH61" i="6" a="1"/>
  <c r="DH61" i="6" s="1"/>
  <c r="DK61" i="6" a="1"/>
  <c r="DK61" i="6" s="1"/>
  <c r="DR61" i="6" a="1"/>
  <c r="DR61" i="6" s="1"/>
  <c r="DU61" i="6" a="1"/>
  <c r="DU61" i="6" s="1"/>
  <c r="DX61" i="6" a="1"/>
  <c r="DX61" i="6" s="1"/>
  <c r="EA61" i="6" a="1"/>
  <c r="EA61" i="6" s="1"/>
  <c r="DC62" i="6" a="1"/>
  <c r="DC62" i="6" s="1"/>
  <c r="DF62" i="6" a="1"/>
  <c r="DF62" i="6" s="1"/>
  <c r="DI62" i="6" a="1"/>
  <c r="DI62" i="6" s="1"/>
  <c r="DL62" i="6" a="1"/>
  <c r="DL62" i="6" s="1"/>
  <c r="DS62" i="6" a="1"/>
  <c r="DS62" i="6" s="1"/>
  <c r="DV62" i="6" a="1"/>
  <c r="DV62" i="6" s="1"/>
  <c r="DY62" i="6" a="1"/>
  <c r="DY62" i="6" s="1"/>
  <c r="EB62" i="6" a="1"/>
  <c r="EB62" i="6" s="1"/>
  <c r="DD63" i="6" a="1"/>
  <c r="DD63" i="6" s="1"/>
  <c r="DG63" i="6" a="1"/>
  <c r="DG63" i="6" s="1"/>
  <c r="DJ63" i="6" a="1"/>
  <c r="DJ63" i="6" s="1"/>
  <c r="DM63" i="6" a="1"/>
  <c r="DM63" i="6" s="1"/>
  <c r="DT63" i="6" a="1"/>
  <c r="DT63" i="6" s="1"/>
  <c r="DW63" i="6" a="1"/>
  <c r="DW63" i="6" s="1"/>
  <c r="DZ63" i="6" a="1"/>
  <c r="DZ63" i="6" s="1"/>
  <c r="CX64" i="6" a="1"/>
  <c r="CX64" i="6" s="1"/>
  <c r="DE64" i="6" a="1"/>
  <c r="DE64" i="6" s="1"/>
  <c r="DH64" i="6" a="1"/>
  <c r="DH64" i="6" s="1"/>
  <c r="DK64" i="6" a="1"/>
  <c r="DK64" i="6" s="1"/>
  <c r="DN64" i="6" a="1"/>
  <c r="DN64" i="6" s="1"/>
  <c r="DU64" i="6" a="1"/>
  <c r="DU64" i="6" s="1"/>
  <c r="DX64" i="6" a="1"/>
  <c r="DX64" i="6" s="1"/>
  <c r="EA64" i="6" a="1"/>
  <c r="EA64" i="6" s="1"/>
  <c r="CY65" i="6" a="1"/>
  <c r="CY65" i="6" s="1"/>
  <c r="DF65" i="6" a="1"/>
  <c r="DF65" i="6" s="1"/>
  <c r="DI65" i="6" a="1"/>
  <c r="DI65" i="6" s="1"/>
  <c r="DL65" i="6" a="1"/>
  <c r="DL65" i="6" s="1"/>
  <c r="DO65" i="6" a="1"/>
  <c r="DO65" i="6" s="1"/>
  <c r="DV65" i="6" a="1"/>
  <c r="DV65" i="6" s="1"/>
  <c r="DY65" i="6" a="1"/>
  <c r="DY65" i="6" s="1"/>
  <c r="EB65" i="6" a="1"/>
  <c r="EB65" i="6" s="1"/>
  <c r="CZ66" i="6" a="1"/>
  <c r="CZ66" i="6" s="1"/>
  <c r="DG66" i="6" a="1"/>
  <c r="DG66" i="6" s="1"/>
  <c r="DJ66" i="6" a="1"/>
  <c r="DJ66" i="6" s="1"/>
  <c r="DM66" i="6" a="1"/>
  <c r="DM66" i="6" s="1"/>
  <c r="DQ66" i="6" a="1"/>
  <c r="DQ66" i="6" s="1"/>
  <c r="EB38" i="6" a="1"/>
  <c r="EB38" i="6" s="1"/>
  <c r="DY38" i="6" a="1"/>
  <c r="DY38" i="6" s="1"/>
  <c r="DT38" i="6" a="1"/>
  <c r="DT38" i="6" s="1"/>
  <c r="DQ38" i="6" a="1"/>
  <c r="DQ38" i="6" s="1"/>
  <c r="BM100" i="15" s="1"/>
  <c r="DL38" i="6" a="1"/>
  <c r="DL38" i="6" s="1"/>
  <c r="DI38" i="6" a="1"/>
  <c r="DI38" i="6" s="1"/>
  <c r="DD38" i="6" a="1"/>
  <c r="DD38" i="6" s="1"/>
  <c r="DA38" i="6" a="1"/>
  <c r="DA38" i="6" s="1"/>
  <c r="CY38" i="6" a="1"/>
  <c r="CY38" i="6" s="1"/>
  <c r="DY69" i="6" a="1"/>
  <c r="DY69" i="6" s="1"/>
  <c r="DU69" i="6" a="1"/>
  <c r="DU69" i="6" s="1"/>
  <c r="DQ69" i="6" a="1"/>
  <c r="DQ69" i="6" s="1"/>
  <c r="DM69" i="6" a="1"/>
  <c r="DM69" i="6" s="1"/>
  <c r="DI69" i="6" a="1"/>
  <c r="DI69" i="6" s="1"/>
  <c r="DE69" i="6" a="1"/>
  <c r="DE69" i="6" s="1"/>
  <c r="DA69" i="6" a="1"/>
  <c r="DA69" i="6" s="1"/>
  <c r="EB68" i="6" a="1"/>
  <c r="EB68" i="6" s="1"/>
  <c r="DX68" i="6" a="1"/>
  <c r="DX68" i="6" s="1"/>
  <c r="DT68" i="6" a="1"/>
  <c r="DT68" i="6" s="1"/>
  <c r="DP68" i="6" a="1"/>
  <c r="DP68" i="6" s="1"/>
  <c r="DL68" i="6" a="1"/>
  <c r="DL68" i="6" s="1"/>
  <c r="DI68" i="6" a="1"/>
  <c r="DI68" i="6" s="1"/>
  <c r="DB68" i="6" a="1"/>
  <c r="DB68" i="6" s="1"/>
  <c r="CX68" i="6" a="1"/>
  <c r="CX68" i="6" s="1"/>
  <c r="DZ67" i="6" a="1"/>
  <c r="DZ67" i="6" s="1"/>
  <c r="DV67" i="6" a="1"/>
  <c r="DV67" i="6" s="1"/>
  <c r="DS67" i="6" a="1"/>
  <c r="DS67" i="6" s="1"/>
  <c r="DO67" i="6" a="1"/>
  <c r="DO67" i="6" s="1"/>
  <c r="DL67" i="6" a="1"/>
  <c r="DL67" i="6" s="1"/>
  <c r="DH67" i="6" a="1"/>
  <c r="DH67" i="6" s="1"/>
  <c r="DA67" i="6" a="1"/>
  <c r="DA67" i="6" s="1"/>
  <c r="EB66" i="6" a="1"/>
  <c r="EB66" i="6" s="1"/>
  <c r="DY66" i="6" a="1"/>
  <c r="DY66" i="6" s="1"/>
  <c r="DU66" i="6" a="1"/>
  <c r="DU66" i="6" s="1"/>
  <c r="DK66" i="6" a="1"/>
  <c r="DK66" i="6" s="1"/>
  <c r="CX66" i="6" a="1"/>
  <c r="CX66" i="6" s="1"/>
  <c r="DP65" i="6" a="1"/>
  <c r="DP65" i="6" s="1"/>
  <c r="DC65" i="6" a="1"/>
  <c r="DC65" i="6" s="1"/>
  <c r="EA38" i="6" a="1"/>
  <c r="EA38" i="6" s="1"/>
  <c r="DV38" i="6" a="1"/>
  <c r="DV38" i="6" s="1"/>
  <c r="DS38" i="6" a="1"/>
  <c r="DS38" i="6" s="1"/>
  <c r="DN38" i="6" a="1"/>
  <c r="DN38" i="6" s="1"/>
  <c r="BJ100" i="15" s="1"/>
  <c r="DK38" i="6" a="1"/>
  <c r="DK38" i="6" s="1"/>
  <c r="DF38" i="6" a="1"/>
  <c r="DF38" i="6" s="1"/>
  <c r="DC38" i="6" a="1"/>
  <c r="DC38" i="6" s="1"/>
  <c r="EB69" i="6" a="1"/>
  <c r="EB69" i="6" s="1"/>
  <c r="DX69" i="6" a="1"/>
  <c r="DX69" i="6" s="1"/>
  <c r="DT69" i="6" a="1"/>
  <c r="DT69" i="6" s="1"/>
  <c r="DP69" i="6" a="1"/>
  <c r="DP69" i="6" s="1"/>
  <c r="DL69" i="6" a="1"/>
  <c r="DL69" i="6" s="1"/>
  <c r="DH69" i="6" a="1"/>
  <c r="DH69" i="6" s="1"/>
  <c r="DD69" i="6" a="1"/>
  <c r="DD69" i="6" s="1"/>
  <c r="CZ69" i="6" a="1"/>
  <c r="CZ69" i="6" s="1"/>
  <c r="EA68" i="6" a="1"/>
  <c r="EA68" i="6" s="1"/>
  <c r="DW68" i="6" a="1"/>
  <c r="DW68" i="6" s="1"/>
  <c r="DS68" i="6" a="1"/>
  <c r="DS68" i="6" s="1"/>
  <c r="DO68" i="6" a="1"/>
  <c r="DO68" i="6" s="1"/>
  <c r="DK68" i="6" a="1"/>
  <c r="DK68" i="6" s="1"/>
  <c r="DH68" i="6" a="1"/>
  <c r="DH68" i="6" s="1"/>
  <c r="DE68" i="6" a="1"/>
  <c r="DE68" i="6" s="1"/>
  <c r="DA68" i="6" a="1"/>
  <c r="DA68" i="6" s="1"/>
  <c r="DY67" i="6" a="1"/>
  <c r="DY67" i="6" s="1"/>
  <c r="DU67" i="6" a="1"/>
  <c r="DU67" i="6" s="1"/>
  <c r="DR67" i="6" a="1"/>
  <c r="DR67" i="6" s="1"/>
  <c r="DN67" i="6" a="1"/>
  <c r="DN67" i="6" s="1"/>
  <c r="DK67" i="6" a="1"/>
  <c r="DK67" i="6" s="1"/>
  <c r="DG67" i="6" a="1"/>
  <c r="DG67" i="6" s="1"/>
  <c r="DD67" i="6" a="1"/>
  <c r="DD67" i="6" s="1"/>
  <c r="CZ67" i="6" a="1"/>
  <c r="CZ67" i="6" s="1"/>
  <c r="DX66" i="6" a="1"/>
  <c r="DX66" i="6" s="1"/>
  <c r="DT66" i="6" a="1"/>
  <c r="DT66" i="6" s="1"/>
  <c r="DZ65" i="6" a="1"/>
  <c r="DZ65" i="6" s="1"/>
  <c r="DM65" i="6" a="1"/>
  <c r="DM65" i="6" s="1"/>
  <c r="CZ65" i="6" a="1"/>
  <c r="CZ65" i="6" s="1"/>
  <c r="DR64" i="6" a="1"/>
  <c r="DR64" i="6" s="1"/>
  <c r="CX38" i="6" a="1"/>
  <c r="CX38" i="6" s="1"/>
  <c r="DX38" i="6" a="1"/>
  <c r="DX38" i="6" s="1"/>
  <c r="DU38" i="6" a="1"/>
  <c r="DU38" i="6" s="1"/>
  <c r="DP38" i="6" a="1"/>
  <c r="DP38" i="6" s="1"/>
  <c r="BL100" i="15" s="1"/>
  <c r="DM38" i="6" a="1"/>
  <c r="DM38" i="6" s="1"/>
  <c r="DH38" i="6" a="1"/>
  <c r="DH38" i="6" s="1"/>
  <c r="DE38" i="6" a="1"/>
  <c r="DE38" i="6" s="1"/>
  <c r="CZ38" i="6" a="1"/>
  <c r="CZ38" i="6" s="1"/>
  <c r="EA69" i="6" a="1"/>
  <c r="EA69" i="6" s="1"/>
  <c r="DW69" i="6" a="1"/>
  <c r="DW69" i="6" s="1"/>
  <c r="DS69" i="6" a="1"/>
  <c r="DS69" i="6" s="1"/>
  <c r="DO69" i="6" a="1"/>
  <c r="DO69" i="6" s="1"/>
  <c r="DK69" i="6" a="1"/>
  <c r="DK69" i="6" s="1"/>
  <c r="DG69" i="6" a="1"/>
  <c r="DG69" i="6" s="1"/>
  <c r="DC69" i="6" a="1"/>
  <c r="DC69" i="6" s="1"/>
  <c r="CY69" i="6" a="1"/>
  <c r="CY69" i="6" s="1"/>
  <c r="DZ68" i="6" a="1"/>
  <c r="DZ68" i="6" s="1"/>
  <c r="DV68" i="6" a="1"/>
  <c r="DV68" i="6" s="1"/>
  <c r="DR68" i="6" a="1"/>
  <c r="DR68" i="6" s="1"/>
  <c r="DN68" i="6" a="1"/>
  <c r="DN68" i="6" s="1"/>
  <c r="DG68" i="6" a="1"/>
  <c r="DG68" i="6" s="1"/>
  <c r="DD68" i="6" a="1"/>
  <c r="DD68" i="6" s="1"/>
  <c r="CZ68" i="6" a="1"/>
  <c r="CZ68" i="6" s="1"/>
  <c r="EB67" i="6" a="1"/>
  <c r="EB67" i="6" s="1"/>
  <c r="DX67" i="6" a="1"/>
  <c r="DX67" i="6" s="1"/>
  <c r="DQ67" i="6" a="1"/>
  <c r="DQ67" i="6" s="1"/>
  <c r="DM67" i="6" a="1"/>
  <c r="DM67" i="6" s="1"/>
  <c r="DJ67" i="6" a="1"/>
  <c r="DJ67" i="6" s="1"/>
  <c r="DF67" i="6" a="1"/>
  <c r="DF67" i="6" s="1"/>
  <c r="DC67" i="6" a="1"/>
  <c r="DC67" i="6" s="1"/>
  <c r="CY67" i="6" a="1"/>
  <c r="CY67" i="6" s="1"/>
  <c r="EA66" i="6" a="1"/>
  <c r="EA66" i="6" s="1"/>
  <c r="DW66" i="6" a="1"/>
  <c r="DW66" i="6" s="1"/>
  <c r="DD66" i="6" a="1"/>
  <c r="DD66" i="6" s="1"/>
  <c r="DJ65" i="6" a="1"/>
  <c r="DJ65" i="6" s="1"/>
  <c r="EB64" i="6" a="1"/>
  <c r="EB64" i="6" s="1"/>
  <c r="DO64" i="6" a="1"/>
  <c r="DO64" i="6" s="1"/>
  <c r="FH38" i="6" a="1"/>
  <c r="FH38" i="6" s="1"/>
  <c r="FE38" i="6" a="1"/>
  <c r="FE38" i="6" s="1"/>
  <c r="EZ38" i="6" a="1"/>
  <c r="EZ38" i="6" s="1"/>
  <c r="EW38" i="6" a="1"/>
  <c r="EW38" i="6" s="1"/>
  <c r="CI100" i="15" s="1"/>
  <c r="ER38" i="6" a="1"/>
  <c r="ER38" i="6" s="1"/>
  <c r="EO38" i="6" a="1"/>
  <c r="EO38" i="6" s="1"/>
  <c r="EJ38" i="6" a="1"/>
  <c r="EJ38" i="6" s="1"/>
  <c r="EG38" i="6" a="1"/>
  <c r="EG38" i="6" s="1"/>
  <c r="ED66" i="6" a="1"/>
  <c r="ED66" i="6" s="1"/>
  <c r="FA65" i="6" a="1"/>
  <c r="FA65" i="6" s="1"/>
  <c r="EX65" i="6" a="1"/>
  <c r="EX65" i="6" s="1"/>
  <c r="ES65" i="6" a="1"/>
  <c r="ES65" i="6" s="1"/>
  <c r="EP65" i="6" a="1"/>
  <c r="EP65" i="6" s="1"/>
  <c r="EK65" i="6" a="1"/>
  <c r="EK65" i="6" s="1"/>
  <c r="EH65" i="6" a="1"/>
  <c r="EH65" i="6" s="1"/>
  <c r="FB64" i="6" a="1"/>
  <c r="FB64" i="6" s="1"/>
  <c r="EY64" i="6" a="1"/>
  <c r="EY64" i="6" s="1"/>
  <c r="ET64" i="6" a="1"/>
  <c r="ET64" i="6" s="1"/>
  <c r="EQ64" i="6" a="1"/>
  <c r="EQ64" i="6" s="1"/>
  <c r="EL64" i="6" a="1"/>
  <c r="EL64" i="6" s="1"/>
  <c r="EI64" i="6" a="1"/>
  <c r="EI64" i="6" s="1"/>
  <c r="ED64" i="6" a="1"/>
  <c r="ED64" i="6" s="1"/>
  <c r="FA63" i="6" a="1"/>
  <c r="FA63" i="6" s="1"/>
  <c r="EX63" i="6" a="1"/>
  <c r="EX63" i="6" s="1"/>
  <c r="ES63" i="6" a="1"/>
  <c r="ES63" i="6" s="1"/>
  <c r="EP63" i="6" a="1"/>
  <c r="EP63" i="6" s="1"/>
  <c r="EK63" i="6" a="1"/>
  <c r="EK63" i="6" s="1"/>
  <c r="EH63" i="6" a="1"/>
  <c r="EH63" i="6" s="1"/>
  <c r="FB62" i="6" a="1"/>
  <c r="FB62" i="6" s="1"/>
  <c r="EY62" i="6" a="1"/>
  <c r="EY62" i="6" s="1"/>
  <c r="EO62" i="6" a="1"/>
  <c r="EO62" i="6" s="1"/>
  <c r="ED38" i="6" a="1"/>
  <c r="ED38" i="6" s="1"/>
  <c r="FG38" i="6" a="1"/>
  <c r="FG38" i="6" s="1"/>
  <c r="FB38" i="6" a="1"/>
  <c r="FB38" i="6" s="1"/>
  <c r="EY38" i="6" a="1"/>
  <c r="EY38" i="6" s="1"/>
  <c r="ET38" i="6" a="1"/>
  <c r="ET38" i="6" s="1"/>
  <c r="CF100" i="15" s="1"/>
  <c r="EQ38" i="6" a="1"/>
  <c r="EQ38" i="6" s="1"/>
  <c r="EL38" i="6" a="1"/>
  <c r="EL38" i="6" s="1"/>
  <c r="EI38" i="6" a="1"/>
  <c r="EI38" i="6" s="1"/>
  <c r="ED68" i="6" a="1"/>
  <c r="ED68" i="6" s="1"/>
  <c r="FC65" i="6" a="1"/>
  <c r="FC65" i="6" s="1"/>
  <c r="EZ65" i="6" a="1"/>
  <c r="EZ65" i="6" s="1"/>
  <c r="EU65" i="6" a="1"/>
  <c r="EU65" i="6" s="1"/>
  <c r="ER65" i="6" a="1"/>
  <c r="ER65" i="6" s="1"/>
  <c r="EM65" i="6" a="1"/>
  <c r="EM65" i="6" s="1"/>
  <c r="EJ65" i="6" a="1"/>
  <c r="EJ65" i="6" s="1"/>
  <c r="EE65" i="6" a="1"/>
  <c r="EE65" i="6" s="1"/>
  <c r="FD64" i="6" a="1"/>
  <c r="FD64" i="6" s="1"/>
  <c r="FA64" i="6" a="1"/>
  <c r="FA64" i="6" s="1"/>
  <c r="EV64" i="6" a="1"/>
  <c r="EV64" i="6" s="1"/>
  <c r="ES64" i="6" a="1"/>
  <c r="ES64" i="6" s="1"/>
  <c r="EN64" i="6" a="1"/>
  <c r="EN64" i="6" s="1"/>
  <c r="EK64" i="6" a="1"/>
  <c r="EK64" i="6" s="1"/>
  <c r="EF64" i="6" a="1"/>
  <c r="EF64" i="6" s="1"/>
  <c r="FC63" i="6" a="1"/>
  <c r="FC63" i="6" s="1"/>
  <c r="EZ63" i="6" a="1"/>
  <c r="EZ63" i="6" s="1"/>
  <c r="EU63" i="6" a="1"/>
  <c r="EU63" i="6" s="1"/>
  <c r="ER63" i="6" a="1"/>
  <c r="ER63" i="6" s="1"/>
  <c r="EM63" i="6" a="1"/>
  <c r="EM63" i="6" s="1"/>
  <c r="EJ63" i="6" a="1"/>
  <c r="EJ63" i="6" s="1"/>
  <c r="EE63" i="6" a="1"/>
  <c r="EE63" i="6" s="1"/>
  <c r="FD62" i="6" a="1"/>
  <c r="FD62" i="6" s="1"/>
  <c r="FA62" i="6" a="1"/>
  <c r="FA62" i="6" s="1"/>
  <c r="FG39" i="6" a="1"/>
  <c r="FG39" i="6" s="1"/>
  <c r="FH40" i="6" a="1"/>
  <c r="FH40" i="6" s="1"/>
  <c r="FG43" i="6" a="1"/>
  <c r="FG43" i="6" s="1"/>
  <c r="FH44" i="6" a="1"/>
  <c r="FH44" i="6" s="1"/>
  <c r="FG47" i="6" a="1"/>
  <c r="FG47" i="6" s="1"/>
  <c r="FH48" i="6" a="1"/>
  <c r="FH48" i="6" s="1"/>
  <c r="FG51" i="6" a="1"/>
  <c r="FG51" i="6" s="1"/>
  <c r="FH52" i="6" a="1"/>
  <c r="FH52" i="6" s="1"/>
  <c r="FG55" i="6" a="1"/>
  <c r="FG55" i="6" s="1"/>
  <c r="FH56" i="6" a="1"/>
  <c r="FH56" i="6" s="1"/>
  <c r="FG59" i="6" a="1"/>
  <c r="FG59" i="6" s="1"/>
  <c r="FH60" i="6" a="1"/>
  <c r="FH60" i="6" s="1"/>
  <c r="FG63" i="6" a="1"/>
  <c r="FG63" i="6" s="1"/>
  <c r="FH64" i="6" a="1"/>
  <c r="FH64" i="6" s="1"/>
  <c r="FG67" i="6" a="1"/>
  <c r="FG67" i="6" s="1"/>
  <c r="FH68" i="6" a="1"/>
  <c r="FH68" i="6" s="1"/>
  <c r="FF41" i="6" a="1"/>
  <c r="FF41" i="6" s="1"/>
  <c r="FF45" i="6" a="1"/>
  <c r="FF45" i="6" s="1"/>
  <c r="FF49" i="6" a="1"/>
  <c r="FF49" i="6" s="1"/>
  <c r="FF53" i="6" a="1"/>
  <c r="FF53" i="6" s="1"/>
  <c r="FF57" i="6" a="1"/>
  <c r="FF57" i="6" s="1"/>
  <c r="FF61" i="6" a="1"/>
  <c r="FF61" i="6" s="1"/>
  <c r="FF65" i="6" a="1"/>
  <c r="FF65" i="6" s="1"/>
  <c r="EE66" i="6" a="1"/>
  <c r="EE66" i="6" s="1"/>
  <c r="EH66" i="6" a="1"/>
  <c r="EH66" i="6" s="1"/>
  <c r="EM66" i="6" a="1"/>
  <c r="EM66" i="6" s="1"/>
  <c r="EP66" i="6" a="1"/>
  <c r="EP66" i="6" s="1"/>
  <c r="EU66" i="6" a="1"/>
  <c r="EU66" i="6" s="1"/>
  <c r="EX66" i="6" a="1"/>
  <c r="EX66" i="6" s="1"/>
  <c r="FC66" i="6" a="1"/>
  <c r="FC66" i="6" s="1"/>
  <c r="EE67" i="6" a="1"/>
  <c r="EE67" i="6" s="1"/>
  <c r="EH67" i="6" a="1"/>
  <c r="EH67" i="6" s="1"/>
  <c r="EM67" i="6" a="1"/>
  <c r="EM67" i="6" s="1"/>
  <c r="EP67" i="6" a="1"/>
  <c r="EP67" i="6" s="1"/>
  <c r="EU67" i="6" a="1"/>
  <c r="EU67" i="6" s="1"/>
  <c r="EX67" i="6" a="1"/>
  <c r="EX67" i="6" s="1"/>
  <c r="FC67" i="6" a="1"/>
  <c r="FC67" i="6" s="1"/>
  <c r="EE68" i="6" a="1"/>
  <c r="EE68" i="6" s="1"/>
  <c r="EH68" i="6" a="1"/>
  <c r="EH68" i="6" s="1"/>
  <c r="EM68" i="6" a="1"/>
  <c r="EM68" i="6" s="1"/>
  <c r="EP68" i="6" a="1"/>
  <c r="EP68" i="6" s="1"/>
  <c r="EU68" i="6" a="1"/>
  <c r="EU68" i="6" s="1"/>
  <c r="EX68" i="6" a="1"/>
  <c r="EX68" i="6" s="1"/>
  <c r="FC68" i="6" a="1"/>
  <c r="FC68" i="6" s="1"/>
  <c r="ED39" i="6" a="1"/>
  <c r="ED39" i="6" s="1"/>
  <c r="EG39" i="6" a="1"/>
  <c r="EG39" i="6" s="1"/>
  <c r="EK39" i="6" a="1"/>
  <c r="EK39" i="6" s="1"/>
  <c r="EQ39" i="6" a="1"/>
  <c r="EQ39" i="6" s="1"/>
  <c r="ET39" i="6" a="1"/>
  <c r="ET39" i="6" s="1"/>
  <c r="CF101" i="15" s="1"/>
  <c r="EW39" i="6" a="1"/>
  <c r="EW39" i="6" s="1"/>
  <c r="CI101" i="15" s="1"/>
  <c r="FA39" i="6" a="1"/>
  <c r="FA39" i="6" s="1"/>
  <c r="EE40" i="6" a="1"/>
  <c r="EE40" i="6" s="1"/>
  <c r="EH40" i="6" a="1"/>
  <c r="EH40" i="6" s="1"/>
  <c r="EK40" i="6" a="1"/>
  <c r="EK40" i="6" s="1"/>
  <c r="EQ40" i="6" a="1"/>
  <c r="EQ40" i="6" s="1"/>
  <c r="EU40" i="6" a="1"/>
  <c r="EU40" i="6" s="1"/>
  <c r="CG102" i="15" s="1"/>
  <c r="EX40" i="6" a="1"/>
  <c r="EX40" i="6" s="1"/>
  <c r="CJ102" i="15" s="1"/>
  <c r="FA40" i="6" a="1"/>
  <c r="FA40" i="6" s="1"/>
  <c r="EF41" i="6" a="1"/>
  <c r="EF41" i="6" s="1"/>
  <c r="EL41" i="6" a="1"/>
  <c r="EL41" i="6" s="1"/>
  <c r="EP41" i="6" a="1"/>
  <c r="EP41" i="6" s="1"/>
  <c r="ES41" i="6" a="1"/>
  <c r="ES41" i="6" s="1"/>
  <c r="EV41" i="6" a="1"/>
  <c r="EV41" i="6" s="1"/>
  <c r="CH103" i="15" s="1"/>
  <c r="FB41" i="6" a="1"/>
  <c r="FB41" i="6" s="1"/>
  <c r="ED42" i="6" a="1"/>
  <c r="ED42" i="6" s="1"/>
  <c r="FH39" i="6" a="1"/>
  <c r="FH39" i="6" s="1"/>
  <c r="FG42" i="6" a="1"/>
  <c r="FG42" i="6" s="1"/>
  <c r="FH43" i="6" a="1"/>
  <c r="FH43" i="6" s="1"/>
  <c r="FG46" i="6" a="1"/>
  <c r="FG46" i="6" s="1"/>
  <c r="FH47" i="6" a="1"/>
  <c r="FH47" i="6" s="1"/>
  <c r="FG50" i="6" a="1"/>
  <c r="FG50" i="6" s="1"/>
  <c r="FH51" i="6" a="1"/>
  <c r="FH51" i="6" s="1"/>
  <c r="FG54" i="6" a="1"/>
  <c r="FG54" i="6" s="1"/>
  <c r="FH55" i="6" a="1"/>
  <c r="FH55" i="6" s="1"/>
  <c r="FG58" i="6" a="1"/>
  <c r="FG58" i="6" s="1"/>
  <c r="FH59" i="6" a="1"/>
  <c r="FH59" i="6" s="1"/>
  <c r="FG62" i="6" a="1"/>
  <c r="FG62" i="6" s="1"/>
  <c r="FH63" i="6" a="1"/>
  <c r="FH63" i="6" s="1"/>
  <c r="FG66" i="6" a="1"/>
  <c r="FG66" i="6" s="1"/>
  <c r="FH67" i="6" a="1"/>
  <c r="FH67" i="6" s="1"/>
  <c r="FF42" i="6" a="1"/>
  <c r="FF42" i="6" s="1"/>
  <c r="FF46" i="6" a="1"/>
  <c r="FF46" i="6" s="1"/>
  <c r="FF50" i="6" a="1"/>
  <c r="FF50" i="6" s="1"/>
  <c r="FF54" i="6" a="1"/>
  <c r="FF54" i="6" s="1"/>
  <c r="FF58" i="6" a="1"/>
  <c r="FF58" i="6" s="1"/>
  <c r="FF62" i="6" a="1"/>
  <c r="FF62" i="6" s="1"/>
  <c r="FF66" i="6" a="1"/>
  <c r="FF66" i="6" s="1"/>
  <c r="EF66" i="6" a="1"/>
  <c r="EF66" i="6" s="1"/>
  <c r="EK66" i="6" a="1"/>
  <c r="EK66" i="6" s="1"/>
  <c r="EN66" i="6" a="1"/>
  <c r="EN66" i="6" s="1"/>
  <c r="ES66" i="6" a="1"/>
  <c r="ES66" i="6" s="1"/>
  <c r="EV66" i="6" a="1"/>
  <c r="EV66" i="6" s="1"/>
  <c r="FA66" i="6" a="1"/>
  <c r="FA66" i="6" s="1"/>
  <c r="FD66" i="6" a="1"/>
  <c r="FD66" i="6" s="1"/>
  <c r="EF67" i="6" a="1"/>
  <c r="EF67" i="6" s="1"/>
  <c r="EK67" i="6" a="1"/>
  <c r="EK67" i="6" s="1"/>
  <c r="EN67" i="6" a="1"/>
  <c r="EN67" i="6" s="1"/>
  <c r="ES67" i="6" a="1"/>
  <c r="ES67" i="6" s="1"/>
  <c r="EV67" i="6" a="1"/>
  <c r="EV67" i="6" s="1"/>
  <c r="FA67" i="6" a="1"/>
  <c r="FA67" i="6" s="1"/>
  <c r="FD67" i="6" a="1"/>
  <c r="FD67" i="6" s="1"/>
  <c r="EF68" i="6" a="1"/>
  <c r="EF68" i="6" s="1"/>
  <c r="EK68" i="6" a="1"/>
  <c r="EK68" i="6" s="1"/>
  <c r="EN68" i="6" a="1"/>
  <c r="EN68" i="6" s="1"/>
  <c r="ES68" i="6" a="1"/>
  <c r="ES68" i="6" s="1"/>
  <c r="EV68" i="6" a="1"/>
  <c r="EV68" i="6" s="1"/>
  <c r="FA68" i="6" a="1"/>
  <c r="FA68" i="6" s="1"/>
  <c r="FD68" i="6" a="1"/>
  <c r="FD68" i="6" s="1"/>
  <c r="EE39" i="6" a="1"/>
  <c r="EE39" i="6" s="1"/>
  <c r="EH39" i="6" a="1"/>
  <c r="EH39" i="6" s="1"/>
  <c r="EN39" i="6" a="1"/>
  <c r="EN39" i="6" s="1"/>
  <c r="ER39" i="6" a="1"/>
  <c r="ER39" i="6" s="1"/>
  <c r="EU39" i="6" a="1"/>
  <c r="EU39" i="6" s="1"/>
  <c r="CG101" i="15" s="1"/>
  <c r="EX39" i="6" a="1"/>
  <c r="EX39" i="6" s="1"/>
  <c r="CJ101" i="15" s="1"/>
  <c r="FD39" i="6" a="1"/>
  <c r="FD39" i="6" s="1"/>
  <c r="EF40" i="6" a="1"/>
  <c r="EF40" i="6" s="1"/>
  <c r="EL40" i="6" a="1"/>
  <c r="EL40" i="6" s="1"/>
  <c r="EO40" i="6" a="1"/>
  <c r="EO40" i="6" s="1"/>
  <c r="ER40" i="6" a="1"/>
  <c r="ER40" i="6" s="1"/>
  <c r="EV40" i="6" a="1"/>
  <c r="EV40" i="6" s="1"/>
  <c r="CH102" i="15" s="1"/>
  <c r="FB40" i="6" a="1"/>
  <c r="FB40" i="6" s="1"/>
  <c r="FE40" i="6" a="1"/>
  <c r="FE40" i="6" s="1"/>
  <c r="EG41" i="6" a="1"/>
  <c r="EG41" i="6" s="1"/>
  <c r="EJ41" i="6" a="1"/>
  <c r="EJ41" i="6" s="1"/>
  <c r="EM41" i="6" a="1"/>
  <c r="EM41" i="6" s="1"/>
  <c r="EQ41" i="6" a="1"/>
  <c r="EQ41" i="6" s="1"/>
  <c r="EW41" i="6" a="1"/>
  <c r="EW41" i="6" s="1"/>
  <c r="CI103" i="15" s="1"/>
  <c r="EZ41" i="6" a="1"/>
  <c r="EZ41" i="6" s="1"/>
  <c r="FC41" i="6" a="1"/>
  <c r="FC41" i="6" s="1"/>
  <c r="FG41" i="6" a="1"/>
  <c r="FG41" i="6" s="1"/>
  <c r="FH42" i="6" a="1"/>
  <c r="FH42" i="6" s="1"/>
  <c r="FG45" i="6" a="1"/>
  <c r="FG45" i="6" s="1"/>
  <c r="FH46" i="6" a="1"/>
  <c r="FH46" i="6" s="1"/>
  <c r="FG49" i="6" a="1"/>
  <c r="FG49" i="6" s="1"/>
  <c r="FH50" i="6" a="1"/>
  <c r="FH50" i="6" s="1"/>
  <c r="FG53" i="6" a="1"/>
  <c r="FG53" i="6" s="1"/>
  <c r="FH54" i="6" a="1"/>
  <c r="FH54" i="6" s="1"/>
  <c r="FG57" i="6" a="1"/>
  <c r="FG57" i="6" s="1"/>
  <c r="FH58" i="6" a="1"/>
  <c r="FH58" i="6" s="1"/>
  <c r="FG61" i="6" a="1"/>
  <c r="FG61" i="6" s="1"/>
  <c r="FH62" i="6" a="1"/>
  <c r="FH62" i="6" s="1"/>
  <c r="FG65" i="6" a="1"/>
  <c r="FG65" i="6" s="1"/>
  <c r="FH66" i="6" a="1"/>
  <c r="FH66" i="6" s="1"/>
  <c r="FF39" i="6" a="1"/>
  <c r="FF39" i="6" s="1"/>
  <c r="FF43" i="6" a="1"/>
  <c r="FF43" i="6" s="1"/>
  <c r="FF47" i="6" a="1"/>
  <c r="FF47" i="6" s="1"/>
  <c r="FF51" i="6" a="1"/>
  <c r="FF51" i="6" s="1"/>
  <c r="FF55" i="6" a="1"/>
  <c r="FF55" i="6" s="1"/>
  <c r="FF59" i="6" a="1"/>
  <c r="FF59" i="6" s="1"/>
  <c r="FF63" i="6" a="1"/>
  <c r="FF63" i="6" s="1"/>
  <c r="FF67" i="6" a="1"/>
  <c r="FF67" i="6" s="1"/>
  <c r="EI66" i="6" a="1"/>
  <c r="EI66" i="6" s="1"/>
  <c r="EL66" i="6" a="1"/>
  <c r="EL66" i="6" s="1"/>
  <c r="EQ66" i="6" a="1"/>
  <c r="EQ66" i="6" s="1"/>
  <c r="ET66" i="6" a="1"/>
  <c r="ET66" i="6" s="1"/>
  <c r="EY66" i="6" a="1"/>
  <c r="EY66" i="6" s="1"/>
  <c r="FB66" i="6" a="1"/>
  <c r="FB66" i="6" s="1"/>
  <c r="EI67" i="6" a="1"/>
  <c r="EI67" i="6" s="1"/>
  <c r="EL67" i="6" a="1"/>
  <c r="EL67" i="6" s="1"/>
  <c r="EQ67" i="6" a="1"/>
  <c r="EQ67" i="6" s="1"/>
  <c r="ET67" i="6" a="1"/>
  <c r="ET67" i="6" s="1"/>
  <c r="EY67" i="6" a="1"/>
  <c r="EY67" i="6" s="1"/>
  <c r="FB67" i="6" a="1"/>
  <c r="FB67" i="6" s="1"/>
  <c r="EI68" i="6" a="1"/>
  <c r="EI68" i="6" s="1"/>
  <c r="EL68" i="6" a="1"/>
  <c r="EL68" i="6" s="1"/>
  <c r="EQ68" i="6" a="1"/>
  <c r="EQ68" i="6" s="1"/>
  <c r="ET68" i="6" a="1"/>
  <c r="ET68" i="6" s="1"/>
  <c r="EY68" i="6" a="1"/>
  <c r="EY68" i="6" s="1"/>
  <c r="FB68" i="6" a="1"/>
  <c r="FB68" i="6" s="1"/>
  <c r="EI39" i="6" a="1"/>
  <c r="EI39" i="6" s="1"/>
  <c r="EL39" i="6" a="1"/>
  <c r="EL39" i="6" s="1"/>
  <c r="EO39" i="6" a="1"/>
  <c r="EO39" i="6" s="1"/>
  <c r="ES39" i="6" a="1"/>
  <c r="ES39" i="6" s="1"/>
  <c r="EY39" i="6" a="1"/>
  <c r="EY39" i="6" s="1"/>
  <c r="FB39" i="6" a="1"/>
  <c r="FB39" i="6" s="1"/>
  <c r="FE39" i="6" a="1"/>
  <c r="FE39" i="6" s="1"/>
  <c r="EI40" i="6" a="1"/>
  <c r="EI40" i="6" s="1"/>
  <c r="EM40" i="6" a="1"/>
  <c r="EM40" i="6" s="1"/>
  <c r="EP40" i="6" a="1"/>
  <c r="EP40" i="6" s="1"/>
  <c r="ES40" i="6" a="1"/>
  <c r="ES40" i="6" s="1"/>
  <c r="EY40" i="6" a="1"/>
  <c r="EY40" i="6" s="1"/>
  <c r="FC40" i="6" a="1"/>
  <c r="FC40" i="6" s="1"/>
  <c r="ED41" i="6" a="1"/>
  <c r="ED41" i="6" s="1"/>
  <c r="EH41" i="6" a="1"/>
  <c r="EH41" i="6" s="1"/>
  <c r="EK41" i="6" a="1"/>
  <c r="EK41" i="6" s="1"/>
  <c r="EN41" i="6" a="1"/>
  <c r="EN41" i="6" s="1"/>
  <c r="ET41" i="6" a="1"/>
  <c r="ET41" i="6" s="1"/>
  <c r="CF103" i="15" s="1"/>
  <c r="EX41" i="6" a="1"/>
  <c r="EX41" i="6" s="1"/>
  <c r="CJ103" i="15" s="1"/>
  <c r="FA41" i="6" a="1"/>
  <c r="FA41" i="6" s="1"/>
  <c r="FD41" i="6" a="1"/>
  <c r="FD41" i="6" s="1"/>
  <c r="FG40" i="6" a="1"/>
  <c r="FG40" i="6" s="1"/>
  <c r="FH41" i="6" a="1"/>
  <c r="FH41" i="6" s="1"/>
  <c r="FG44" i="6" a="1"/>
  <c r="FG44" i="6" s="1"/>
  <c r="FH45" i="6" a="1"/>
  <c r="FH45" i="6" s="1"/>
  <c r="FG48" i="6" a="1"/>
  <c r="FG48" i="6" s="1"/>
  <c r="FH49" i="6" a="1"/>
  <c r="FH49" i="6" s="1"/>
  <c r="FG52" i="6" a="1"/>
  <c r="FG52" i="6" s="1"/>
  <c r="FH53" i="6" a="1"/>
  <c r="FH53" i="6" s="1"/>
  <c r="FG56" i="6" a="1"/>
  <c r="FG56" i="6" s="1"/>
  <c r="FH57" i="6" a="1"/>
  <c r="FH57" i="6" s="1"/>
  <c r="FG60" i="6" a="1"/>
  <c r="FG60" i="6" s="1"/>
  <c r="FH61" i="6" a="1"/>
  <c r="FH61" i="6" s="1"/>
  <c r="FG64" i="6" a="1"/>
  <c r="FG64" i="6" s="1"/>
  <c r="FH65" i="6" a="1"/>
  <c r="FH65" i="6" s="1"/>
  <c r="FG68" i="6" a="1"/>
  <c r="FG68" i="6" s="1"/>
  <c r="FF40" i="6" a="1"/>
  <c r="FF40" i="6" s="1"/>
  <c r="FF44" i="6" a="1"/>
  <c r="FF44" i="6" s="1"/>
  <c r="FF48" i="6" a="1"/>
  <c r="FF48" i="6" s="1"/>
  <c r="FF52" i="6" a="1"/>
  <c r="FF52" i="6" s="1"/>
  <c r="FF56" i="6" a="1"/>
  <c r="FF56" i="6" s="1"/>
  <c r="FF60" i="6" a="1"/>
  <c r="FF60" i="6" s="1"/>
  <c r="FF64" i="6" a="1"/>
  <c r="FF64" i="6" s="1"/>
  <c r="FF68" i="6" a="1"/>
  <c r="FF68" i="6" s="1"/>
  <c r="EG66" i="6" a="1"/>
  <c r="EG66" i="6" s="1"/>
  <c r="EJ66" i="6" a="1"/>
  <c r="EJ66" i="6" s="1"/>
  <c r="EO66" i="6" a="1"/>
  <c r="EO66" i="6" s="1"/>
  <c r="ER66" i="6" a="1"/>
  <c r="ER66" i="6" s="1"/>
  <c r="EW66" i="6" a="1"/>
  <c r="EW66" i="6" s="1"/>
  <c r="EZ66" i="6" a="1"/>
  <c r="EZ66" i="6" s="1"/>
  <c r="FE66" i="6" a="1"/>
  <c r="FE66" i="6" s="1"/>
  <c r="EG67" i="6" a="1"/>
  <c r="EG67" i="6" s="1"/>
  <c r="EJ67" i="6" a="1"/>
  <c r="EJ67" i="6" s="1"/>
  <c r="EO67" i="6" a="1"/>
  <c r="EO67" i="6" s="1"/>
  <c r="ER67" i="6" a="1"/>
  <c r="ER67" i="6" s="1"/>
  <c r="EW67" i="6" a="1"/>
  <c r="EW67" i="6" s="1"/>
  <c r="EZ67" i="6" a="1"/>
  <c r="EZ67" i="6" s="1"/>
  <c r="FE67" i="6" a="1"/>
  <c r="FE67" i="6" s="1"/>
  <c r="EG68" i="6" a="1"/>
  <c r="EG68" i="6" s="1"/>
  <c r="EJ68" i="6" a="1"/>
  <c r="EJ68" i="6" s="1"/>
  <c r="EO68" i="6" a="1"/>
  <c r="EO68" i="6" s="1"/>
  <c r="ER68" i="6" a="1"/>
  <c r="ER68" i="6" s="1"/>
  <c r="EW68" i="6" a="1"/>
  <c r="EW68" i="6" s="1"/>
  <c r="EZ68" i="6" a="1"/>
  <c r="EZ68" i="6" s="1"/>
  <c r="FE68" i="6" a="1"/>
  <c r="FE68" i="6" s="1"/>
  <c r="EF39" i="6" a="1"/>
  <c r="EF39" i="6" s="1"/>
  <c r="EJ39" i="6" a="1"/>
  <c r="EJ39" i="6" s="1"/>
  <c r="EM39" i="6" a="1"/>
  <c r="EM39" i="6" s="1"/>
  <c r="EP39" i="6" a="1"/>
  <c r="EP39" i="6" s="1"/>
  <c r="EV39" i="6" a="1"/>
  <c r="EV39" i="6" s="1"/>
  <c r="CH101" i="15" s="1"/>
  <c r="EZ39" i="6" a="1"/>
  <c r="EZ39" i="6" s="1"/>
  <c r="FC39" i="6" a="1"/>
  <c r="FC39" i="6" s="1"/>
  <c r="ED40" i="6" a="1"/>
  <c r="ED40" i="6" s="1"/>
  <c r="EG40" i="6" a="1"/>
  <c r="EG40" i="6" s="1"/>
  <c r="EJ40" i="6" a="1"/>
  <c r="EJ40" i="6" s="1"/>
  <c r="EN40" i="6" a="1"/>
  <c r="EN40" i="6" s="1"/>
  <c r="ET40" i="6" a="1"/>
  <c r="ET40" i="6" s="1"/>
  <c r="CF102" i="15" s="1"/>
  <c r="EW40" i="6" a="1"/>
  <c r="EW40" i="6" s="1"/>
  <c r="CI102" i="15" s="1"/>
  <c r="EZ40" i="6" a="1"/>
  <c r="EZ40" i="6" s="1"/>
  <c r="FD40" i="6" a="1"/>
  <c r="FD40" i="6" s="1"/>
  <c r="EE41" i="6" a="1"/>
  <c r="EE41" i="6" s="1"/>
  <c r="EI41" i="6" a="1"/>
  <c r="EI41" i="6" s="1"/>
  <c r="EO41" i="6" a="1"/>
  <c r="EO41" i="6" s="1"/>
  <c r="ER41" i="6" a="1"/>
  <c r="ER41" i="6" s="1"/>
  <c r="EU41" i="6" a="1"/>
  <c r="EU41" i="6" s="1"/>
  <c r="CG103" i="15" s="1"/>
  <c r="EY41" i="6" a="1"/>
  <c r="EY41" i="6" s="1"/>
  <c r="FE41" i="6" a="1"/>
  <c r="FE41" i="6" s="1"/>
  <c r="EG42" i="6" a="1"/>
  <c r="EG42" i="6" s="1"/>
  <c r="EK42" i="6" a="1"/>
  <c r="EK42" i="6" s="1"/>
  <c r="EN42" i="6" a="1"/>
  <c r="EN42" i="6" s="1"/>
  <c r="EQ42" i="6" a="1"/>
  <c r="EQ42" i="6" s="1"/>
  <c r="EW42" i="6" a="1"/>
  <c r="EW42" i="6" s="1"/>
  <c r="CI104" i="15" s="1"/>
  <c r="FA42" i="6" a="1"/>
  <c r="FA42" i="6" s="1"/>
  <c r="FD42" i="6" a="1"/>
  <c r="FD42" i="6" s="1"/>
  <c r="EE43" i="6" a="1"/>
  <c r="EE43" i="6" s="1"/>
  <c r="EH43" i="6" a="1"/>
  <c r="EH43" i="6" s="1"/>
  <c r="EK43" i="6" a="1"/>
  <c r="EK43" i="6" s="1"/>
  <c r="EO43" i="6" a="1"/>
  <c r="EO43" i="6" s="1"/>
  <c r="EU43" i="6" a="1"/>
  <c r="EU43" i="6" s="1"/>
  <c r="CG105" i="15" s="1"/>
  <c r="EX43" i="6" a="1"/>
  <c r="EX43" i="6" s="1"/>
  <c r="CJ105" i="15" s="1"/>
  <c r="FB43" i="6" a="1"/>
  <c r="FB43" i="6" s="1"/>
  <c r="EG44" i="6" a="1"/>
  <c r="EG44" i="6" s="1"/>
  <c r="EN44" i="6" a="1"/>
  <c r="EN44" i="6" s="1"/>
  <c r="ER44" i="6" a="1"/>
  <c r="ER44" i="6" s="1"/>
  <c r="EU44" i="6" a="1"/>
  <c r="EU44" i="6" s="1"/>
  <c r="CG106" i="15" s="1"/>
  <c r="EY44" i="6" a="1"/>
  <c r="EY44" i="6" s="1"/>
  <c r="FB44" i="6" a="1"/>
  <c r="FB44" i="6" s="1"/>
  <c r="ED45" i="6" a="1"/>
  <c r="ED45" i="6" s="1"/>
  <c r="EH45" i="6" a="1"/>
  <c r="EH45" i="6" s="1"/>
  <c r="EL45" i="6" a="1"/>
  <c r="EL45" i="6" s="1"/>
  <c r="EP45" i="6" a="1"/>
  <c r="EP45" i="6" s="1"/>
  <c r="ET45" i="6" a="1"/>
  <c r="ET45" i="6" s="1"/>
  <c r="CF107" i="15" s="1"/>
  <c r="EX45" i="6" a="1"/>
  <c r="EX45" i="6" s="1"/>
  <c r="CJ107" i="15" s="1"/>
  <c r="FB45" i="6" a="1"/>
  <c r="FB45" i="6" s="1"/>
  <c r="ED46" i="6" a="1"/>
  <c r="ED46" i="6" s="1"/>
  <c r="EH46" i="6" a="1"/>
  <c r="EH46" i="6" s="1"/>
  <c r="EL46" i="6" a="1"/>
  <c r="EL46" i="6" s="1"/>
  <c r="EP46" i="6" a="1"/>
  <c r="EP46" i="6" s="1"/>
  <c r="ET46" i="6" a="1"/>
  <c r="ET46" i="6" s="1"/>
  <c r="CF108" i="15" s="1"/>
  <c r="EX46" i="6" a="1"/>
  <c r="EX46" i="6" s="1"/>
  <c r="CJ108" i="15" s="1"/>
  <c r="FB46" i="6" a="1"/>
  <c r="FB46" i="6" s="1"/>
  <c r="ED47" i="6" a="1"/>
  <c r="ED47" i="6" s="1"/>
  <c r="EH47" i="6" a="1"/>
  <c r="EH47" i="6" s="1"/>
  <c r="EL47" i="6" a="1"/>
  <c r="EL47" i="6" s="1"/>
  <c r="EQ47" i="6" a="1"/>
  <c r="EQ47" i="6" s="1"/>
  <c r="EW47" i="6" a="1"/>
  <c r="EW47" i="6" s="1"/>
  <c r="CI109" i="15" s="1"/>
  <c r="EZ47" i="6" a="1"/>
  <c r="EZ47" i="6" s="1"/>
  <c r="FC47" i="6" a="1"/>
  <c r="FC47" i="6" s="1"/>
  <c r="ED48" i="6" a="1"/>
  <c r="ED48" i="6" s="1"/>
  <c r="EJ48" i="6" a="1"/>
  <c r="EJ48" i="6" s="1"/>
  <c r="EM48" i="6" a="1"/>
  <c r="EM48" i="6" s="1"/>
  <c r="EP48" i="6" a="1"/>
  <c r="EP48" i="6" s="1"/>
  <c r="ES48" i="6" a="1"/>
  <c r="ES48" i="6" s="1"/>
  <c r="EV48" i="6" a="1"/>
  <c r="EV48" i="6" s="1"/>
  <c r="CH110" i="15" s="1"/>
  <c r="EY48" i="6" a="1"/>
  <c r="EY48" i="6" s="1"/>
  <c r="FE48" i="6" a="1"/>
  <c r="FE48" i="6" s="1"/>
  <c r="EE49" i="6" a="1"/>
  <c r="EE49" i="6" s="1"/>
  <c r="EH49" i="6" a="1"/>
  <c r="EH49" i="6" s="1"/>
  <c r="EK49" i="6" a="1"/>
  <c r="EK49" i="6" s="1"/>
  <c r="EN49" i="6" a="1"/>
  <c r="EN49" i="6" s="1"/>
  <c r="EQ49" i="6" a="1"/>
  <c r="EQ49" i="6" s="1"/>
  <c r="ET49" i="6" a="1"/>
  <c r="ET49" i="6" s="1"/>
  <c r="CF111" i="15" s="1"/>
  <c r="EZ49" i="6" a="1"/>
  <c r="EZ49" i="6" s="1"/>
  <c r="FE49" i="6" a="1"/>
  <c r="FE49" i="6" s="1"/>
  <c r="EF50" i="6" a="1"/>
  <c r="EF50" i="6" s="1"/>
  <c r="EI50" i="6" a="1"/>
  <c r="EI50" i="6" s="1"/>
  <c r="EL50" i="6" a="1"/>
  <c r="EL50" i="6" s="1"/>
  <c r="EQ50" i="6" a="1"/>
  <c r="EQ50" i="6" s="1"/>
  <c r="EU50" i="6" a="1"/>
  <c r="EU50" i="6" s="1"/>
  <c r="CG112" i="15" s="1"/>
  <c r="EX50" i="6" a="1"/>
  <c r="EX50" i="6" s="1"/>
  <c r="CJ112" i="15" s="1"/>
  <c r="FB50" i="6" a="1"/>
  <c r="FB50" i="6" s="1"/>
  <c r="EG51" i="6" a="1"/>
  <c r="EG51" i="6" s="1"/>
  <c r="EN51" i="6" a="1"/>
  <c r="EN51" i="6" s="1"/>
  <c r="ER51" i="6" a="1"/>
  <c r="ER51" i="6" s="1"/>
  <c r="EU51" i="6" a="1"/>
  <c r="EU51" i="6" s="1"/>
  <c r="CG113" i="15" s="1"/>
  <c r="EY51" i="6" a="1"/>
  <c r="EY51" i="6" s="1"/>
  <c r="FB51" i="6" a="1"/>
  <c r="FB51" i="6" s="1"/>
  <c r="ED52" i="6" a="1"/>
  <c r="ED52" i="6" s="1"/>
  <c r="EG52" i="6" a="1"/>
  <c r="EG52" i="6" s="1"/>
  <c r="EK52" i="6" a="1"/>
  <c r="EK52" i="6" s="1"/>
  <c r="EN52" i="6" a="1"/>
  <c r="EN52" i="6" s="1"/>
  <c r="ER52" i="6" a="1"/>
  <c r="ER52" i="6" s="1"/>
  <c r="EY52" i="6" a="1"/>
  <c r="EY52" i="6" s="1"/>
  <c r="FC52" i="6" a="1"/>
  <c r="FC52" i="6" s="1"/>
  <c r="ED53" i="6" a="1"/>
  <c r="ED53" i="6" s="1"/>
  <c r="EH53" i="6" a="1"/>
  <c r="EH53" i="6" s="1"/>
  <c r="EK53" i="6" a="1"/>
  <c r="EK53" i="6" s="1"/>
  <c r="EO53" i="6" a="1"/>
  <c r="EO53" i="6" s="1"/>
  <c r="ER53" i="6" a="1"/>
  <c r="ER53" i="6" s="1"/>
  <c r="EV53" i="6" a="1"/>
  <c r="EV53" i="6" s="1"/>
  <c r="CH115" i="15" s="1"/>
  <c r="EY53" i="6" a="1"/>
  <c r="EY53" i="6" s="1"/>
  <c r="FC53" i="6" a="1"/>
  <c r="FC53" i="6" s="1"/>
  <c r="EE54" i="6" a="1"/>
  <c r="EE54" i="6" s="1"/>
  <c r="BQ116" i="15" s="1"/>
  <c r="EI54" i="6" a="1"/>
  <c r="EI54" i="6" s="1"/>
  <c r="BU116" i="15" s="1"/>
  <c r="EL54" i="6" a="1"/>
  <c r="EL54" i="6" s="1"/>
  <c r="BX116" i="15" s="1"/>
  <c r="EP54" i="6" a="1"/>
  <c r="EP54" i="6" s="1"/>
  <c r="CB116" i="15" s="1"/>
  <c r="EW54" i="6" a="1"/>
  <c r="EW54" i="6" s="1"/>
  <c r="CI116" i="15" s="1"/>
  <c r="FA54" i="6" a="1"/>
  <c r="FA54" i="6" s="1"/>
  <c r="FD54" i="6" a="1"/>
  <c r="FD54" i="6" s="1"/>
  <c r="EF55" i="6" a="1"/>
  <c r="EF55" i="6" s="1"/>
  <c r="BR117" i="15" s="1"/>
  <c r="EI55" i="6" a="1"/>
  <c r="EI55" i="6" s="1"/>
  <c r="BU117" i="15" s="1"/>
  <c r="EM55" i="6" a="1"/>
  <c r="EM55" i="6" s="1"/>
  <c r="BY117" i="15" s="1"/>
  <c r="EP55" i="6" a="1"/>
  <c r="EP55" i="6" s="1"/>
  <c r="CB117" i="15" s="1"/>
  <c r="ET55" i="6" a="1"/>
  <c r="ET55" i="6" s="1"/>
  <c r="CF117" i="15" s="1"/>
  <c r="EW55" i="6" a="1"/>
  <c r="EW55" i="6" s="1"/>
  <c r="CI117" i="15" s="1"/>
  <c r="FA55" i="6" a="1"/>
  <c r="FA55" i="6" s="1"/>
  <c r="EF56" i="6" a="1"/>
  <c r="EF56" i="6" s="1"/>
  <c r="BR118" i="15" s="1"/>
  <c r="EM56" i="6" a="1"/>
  <c r="EM56" i="6" s="1"/>
  <c r="BY118" i="15" s="1"/>
  <c r="EQ56" i="6" a="1"/>
  <c r="EQ56" i="6" s="1"/>
  <c r="CC118" i="15" s="1"/>
  <c r="ET56" i="6" a="1"/>
  <c r="ET56" i="6" s="1"/>
  <c r="CF118" i="15" s="1"/>
  <c r="EX56" i="6" a="1"/>
  <c r="EX56" i="6" s="1"/>
  <c r="CJ118" i="15" s="1"/>
  <c r="FA56" i="6" a="1"/>
  <c r="FA56" i="6" s="1"/>
  <c r="FE56" i="6" a="1"/>
  <c r="FE56" i="6" s="1"/>
  <c r="EF57" i="6" a="1"/>
  <c r="EF57" i="6" s="1"/>
  <c r="BR119" i="15" s="1"/>
  <c r="EJ57" i="6" a="1"/>
  <c r="EJ57" i="6" s="1"/>
  <c r="BV119" i="15" s="1"/>
  <c r="EM57" i="6" a="1"/>
  <c r="EM57" i="6" s="1"/>
  <c r="BY119" i="15" s="1"/>
  <c r="EQ57" i="6" a="1"/>
  <c r="EQ57" i="6" s="1"/>
  <c r="CC119" i="15" s="1"/>
  <c r="EX57" i="6" a="1"/>
  <c r="EX57" i="6" s="1"/>
  <c r="CJ119" i="15" s="1"/>
  <c r="FB57" i="6" a="1"/>
  <c r="FB57" i="6" s="1"/>
  <c r="FE57" i="6" a="1"/>
  <c r="FE57" i="6" s="1"/>
  <c r="EG58" i="6" a="1"/>
  <c r="EG58" i="6" s="1"/>
  <c r="BS120" i="15" s="1"/>
  <c r="EJ58" i="6" a="1"/>
  <c r="EJ58" i="6" s="1"/>
  <c r="BV120" i="15" s="1"/>
  <c r="EN58" i="6" a="1"/>
  <c r="EN58" i="6" s="1"/>
  <c r="BZ120" i="15" s="1"/>
  <c r="EQ58" i="6" a="1"/>
  <c r="EQ58" i="6" s="1"/>
  <c r="CC120" i="15" s="1"/>
  <c r="EU58" i="6" a="1"/>
  <c r="EU58" i="6" s="1"/>
  <c r="CG120" i="15" s="1"/>
  <c r="EX58" i="6" a="1"/>
  <c r="EX58" i="6" s="1"/>
  <c r="CJ120" i="15" s="1"/>
  <c r="FB58" i="6" a="1"/>
  <c r="FB58" i="6" s="1"/>
  <c r="EG59" i="6" a="1"/>
  <c r="EG59" i="6" s="1"/>
  <c r="EN59" i="6" a="1"/>
  <c r="EN59" i="6" s="1"/>
  <c r="ER59" i="6" a="1"/>
  <c r="ER59" i="6" s="1"/>
  <c r="EU59" i="6" a="1"/>
  <c r="EU59" i="6" s="1"/>
  <c r="EY59" i="6" a="1"/>
  <c r="EY59" i="6" s="1"/>
  <c r="FB59" i="6" a="1"/>
  <c r="FB59" i="6" s="1"/>
  <c r="ED60" i="6" a="1"/>
  <c r="ED60" i="6" s="1"/>
  <c r="EG60" i="6" a="1"/>
  <c r="EG60" i="6" s="1"/>
  <c r="EK60" i="6" a="1"/>
  <c r="EK60" i="6" s="1"/>
  <c r="EN60" i="6" a="1"/>
  <c r="EN60" i="6" s="1"/>
  <c r="ER60" i="6" a="1"/>
  <c r="ER60" i="6" s="1"/>
  <c r="EY60" i="6" a="1"/>
  <c r="EY60" i="6" s="1"/>
  <c r="FC60" i="6" a="1"/>
  <c r="FC60" i="6" s="1"/>
  <c r="ED61" i="6" a="1"/>
  <c r="ED61" i="6" s="1"/>
  <c r="EH61" i="6" a="1"/>
  <c r="EH61" i="6" s="1"/>
  <c r="EK61" i="6" a="1"/>
  <c r="EK61" i="6" s="1"/>
  <c r="EO61" i="6" a="1"/>
  <c r="EO61" i="6" s="1"/>
  <c r="ER61" i="6" a="1"/>
  <c r="ER61" i="6" s="1"/>
  <c r="EV61" i="6" a="1"/>
  <c r="EV61" i="6" s="1"/>
  <c r="EY61" i="6" a="1"/>
  <c r="EY61" i="6" s="1"/>
  <c r="FC61" i="6" a="1"/>
  <c r="FC61" i="6" s="1"/>
  <c r="EE62" i="6" a="1"/>
  <c r="EE62" i="6" s="1"/>
  <c r="EK62" i="6" a="1"/>
  <c r="EK62" i="6" s="1"/>
  <c r="EN62" i="6" a="1"/>
  <c r="EN62" i="6" s="1"/>
  <c r="ES62" i="6" a="1"/>
  <c r="ES62" i="6" s="1"/>
  <c r="EV62" i="6" a="1"/>
  <c r="EV62" i="6" s="1"/>
  <c r="EH42" i="6" a="1"/>
  <c r="EH42" i="6" s="1"/>
  <c r="EL42" i="6" a="1"/>
  <c r="EL42" i="6" s="1"/>
  <c r="ER42" i="6" a="1"/>
  <c r="ER42" i="6" s="1"/>
  <c r="EU42" i="6" a="1"/>
  <c r="EU42" i="6" s="1"/>
  <c r="CG104" i="15" s="1"/>
  <c r="EX42" i="6" a="1"/>
  <c r="EX42" i="6" s="1"/>
  <c r="CJ104" i="15" s="1"/>
  <c r="FB42" i="6" a="1"/>
  <c r="FB42" i="6" s="1"/>
  <c r="EF43" i="6" a="1"/>
  <c r="EF43" i="6" s="1"/>
  <c r="EI43" i="6" a="1"/>
  <c r="EI43" i="6" s="1"/>
  <c r="EL43" i="6" a="1"/>
  <c r="EL43" i="6" s="1"/>
  <c r="ER43" i="6" a="1"/>
  <c r="ER43" i="6" s="1"/>
  <c r="EV43" i="6" a="1"/>
  <c r="EV43" i="6" s="1"/>
  <c r="CH105" i="15" s="1"/>
  <c r="EY43" i="6" a="1"/>
  <c r="EY43" i="6" s="1"/>
  <c r="FC43" i="6" a="1"/>
  <c r="FC43" i="6" s="1"/>
  <c r="ED44" i="6" a="1"/>
  <c r="ED44" i="6" s="1"/>
  <c r="EH44" i="6" a="1"/>
  <c r="EH44" i="6" s="1"/>
  <c r="EK44" i="6" a="1"/>
  <c r="EK44" i="6" s="1"/>
  <c r="EO44" i="6" a="1"/>
  <c r="EO44" i="6" s="1"/>
  <c r="EV44" i="6" a="1"/>
  <c r="EV44" i="6" s="1"/>
  <c r="CH106" i="15" s="1"/>
  <c r="EZ44" i="6" a="1"/>
  <c r="EZ44" i="6" s="1"/>
  <c r="FC44" i="6" a="1"/>
  <c r="FC44" i="6" s="1"/>
  <c r="EE45" i="6" a="1"/>
  <c r="EE45" i="6" s="1"/>
  <c r="EI45" i="6" a="1"/>
  <c r="EI45" i="6" s="1"/>
  <c r="EM45" i="6" a="1"/>
  <c r="EM45" i="6" s="1"/>
  <c r="EQ45" i="6" a="1"/>
  <c r="EQ45" i="6" s="1"/>
  <c r="EU45" i="6" a="1"/>
  <c r="EU45" i="6" s="1"/>
  <c r="CG107" i="15" s="1"/>
  <c r="EY45" i="6" a="1"/>
  <c r="EY45" i="6" s="1"/>
  <c r="FC45" i="6" a="1"/>
  <c r="FC45" i="6" s="1"/>
  <c r="EE46" i="6" a="1"/>
  <c r="EE46" i="6" s="1"/>
  <c r="EI46" i="6" a="1"/>
  <c r="EI46" i="6" s="1"/>
  <c r="EM46" i="6" a="1"/>
  <c r="EM46" i="6" s="1"/>
  <c r="EQ46" i="6" a="1"/>
  <c r="EQ46" i="6" s="1"/>
  <c r="EU46" i="6" a="1"/>
  <c r="EU46" i="6" s="1"/>
  <c r="CG108" i="15" s="1"/>
  <c r="EY46" i="6" a="1"/>
  <c r="EY46" i="6" s="1"/>
  <c r="FC46" i="6" a="1"/>
  <c r="FC46" i="6" s="1"/>
  <c r="EE47" i="6" a="1"/>
  <c r="EE47" i="6" s="1"/>
  <c r="EI47" i="6" a="1"/>
  <c r="EI47" i="6" s="1"/>
  <c r="EO47" i="6" a="1"/>
  <c r="EO47" i="6" s="1"/>
  <c r="ER47" i="6" a="1"/>
  <c r="ER47" i="6" s="1"/>
  <c r="EU47" i="6" a="1"/>
  <c r="EU47" i="6" s="1"/>
  <c r="CG109" i="15" s="1"/>
  <c r="EX47" i="6" a="1"/>
  <c r="EX47" i="6" s="1"/>
  <c r="CJ109" i="15" s="1"/>
  <c r="FA47" i="6" a="1"/>
  <c r="FA47" i="6" s="1"/>
  <c r="FD47" i="6" a="1"/>
  <c r="FD47" i="6" s="1"/>
  <c r="EE48" i="6" a="1"/>
  <c r="EE48" i="6" s="1"/>
  <c r="EH48" i="6" a="1"/>
  <c r="EH48" i="6" s="1"/>
  <c r="EK48" i="6" a="1"/>
  <c r="EK48" i="6" s="1"/>
  <c r="EN48" i="6" a="1"/>
  <c r="EN48" i="6" s="1"/>
  <c r="EQ48" i="6" a="1"/>
  <c r="EQ48" i="6" s="1"/>
  <c r="EW48" i="6" a="1"/>
  <c r="EW48" i="6" s="1"/>
  <c r="CI110" i="15" s="1"/>
  <c r="FB48" i="6" a="1"/>
  <c r="FB48" i="6" s="1"/>
  <c r="EF49" i="6" a="1"/>
  <c r="EF49" i="6" s="1"/>
  <c r="EI49" i="6" a="1"/>
  <c r="EI49" i="6" s="1"/>
  <c r="EL49" i="6" a="1"/>
  <c r="EL49" i="6" s="1"/>
  <c r="ER49" i="6" a="1"/>
  <c r="ER49" i="6" s="1"/>
  <c r="EW49" i="6" a="1"/>
  <c r="EW49" i="6" s="1"/>
  <c r="CI111" i="15" s="1"/>
  <c r="FC49" i="6" a="1"/>
  <c r="FC49" i="6" s="1"/>
  <c r="ED50" i="6" a="1"/>
  <c r="ED50" i="6" s="1"/>
  <c r="EG50" i="6" a="1"/>
  <c r="EG50" i="6" s="1"/>
  <c r="EM50" i="6" a="1"/>
  <c r="EM50" i="6" s="1"/>
  <c r="EO50" i="6" a="1"/>
  <c r="EO50" i="6" s="1"/>
  <c r="ER50" i="6" a="1"/>
  <c r="ER50" i="6" s="1"/>
  <c r="EV50" i="6" a="1"/>
  <c r="EV50" i="6" s="1"/>
  <c r="CH112" i="15" s="1"/>
  <c r="EY50" i="6" a="1"/>
  <c r="EY50" i="6" s="1"/>
  <c r="FC50" i="6" a="1"/>
  <c r="FC50" i="6" s="1"/>
  <c r="ED51" i="6" a="1"/>
  <c r="ED51" i="6" s="1"/>
  <c r="EH51" i="6" a="1"/>
  <c r="EH51" i="6" s="1"/>
  <c r="EK51" i="6" a="1"/>
  <c r="EK51" i="6" s="1"/>
  <c r="EO51" i="6" a="1"/>
  <c r="EO51" i="6" s="1"/>
  <c r="EV51" i="6" a="1"/>
  <c r="EV51" i="6" s="1"/>
  <c r="CH113" i="15" s="1"/>
  <c r="EZ51" i="6" a="1"/>
  <c r="EZ51" i="6" s="1"/>
  <c r="FC51" i="6" a="1"/>
  <c r="FC51" i="6" s="1"/>
  <c r="EE52" i="6" a="1"/>
  <c r="EE52" i="6" s="1"/>
  <c r="EH52" i="6" a="1"/>
  <c r="EH52" i="6" s="1"/>
  <c r="EL52" i="6" a="1"/>
  <c r="EL52" i="6" s="1"/>
  <c r="EO52" i="6" a="1"/>
  <c r="EO52" i="6" s="1"/>
  <c r="ES52" i="6" a="1"/>
  <c r="ES52" i="6" s="1"/>
  <c r="EV52" i="6" a="1"/>
  <c r="EV52" i="6" s="1"/>
  <c r="CH114" i="15" s="1"/>
  <c r="EZ52" i="6" a="1"/>
  <c r="EZ52" i="6" s="1"/>
  <c r="EE53" i="6" a="1"/>
  <c r="EE53" i="6" s="1"/>
  <c r="EL53" i="6" a="1"/>
  <c r="EL53" i="6" s="1"/>
  <c r="EP53" i="6" a="1"/>
  <c r="EP53" i="6" s="1"/>
  <c r="ES53" i="6" a="1"/>
  <c r="ES53" i="6" s="1"/>
  <c r="EW53" i="6" a="1"/>
  <c r="EW53" i="6" s="1"/>
  <c r="CI115" i="15" s="1"/>
  <c r="EZ53" i="6" a="1"/>
  <c r="EZ53" i="6" s="1"/>
  <c r="FD53" i="6" a="1"/>
  <c r="FD53" i="6" s="1"/>
  <c r="EF54" i="6" a="1"/>
  <c r="EF54" i="6" s="1"/>
  <c r="BR116" i="15" s="1"/>
  <c r="EJ54" i="6" a="1"/>
  <c r="EJ54" i="6" s="1"/>
  <c r="BV116" i="15" s="1"/>
  <c r="EM54" i="6" a="1"/>
  <c r="EM54" i="6" s="1"/>
  <c r="BY116" i="15" s="1"/>
  <c r="EQ54" i="6" a="1"/>
  <c r="EQ54" i="6" s="1"/>
  <c r="CC116" i="15" s="1"/>
  <c r="ET54" i="6" a="1"/>
  <c r="ET54" i="6" s="1"/>
  <c r="CF116" i="15" s="1"/>
  <c r="EX54" i="6" a="1"/>
  <c r="EX54" i="6" s="1"/>
  <c r="CJ116" i="15" s="1"/>
  <c r="FE54" i="6" a="1"/>
  <c r="FE54" i="6" s="1"/>
  <c r="EJ55" i="6" a="1"/>
  <c r="EJ55" i="6" s="1"/>
  <c r="BV117" i="15" s="1"/>
  <c r="EN55" i="6" a="1"/>
  <c r="EN55" i="6" s="1"/>
  <c r="BZ117" i="15" s="1"/>
  <c r="EQ55" i="6" a="1"/>
  <c r="EQ55" i="6" s="1"/>
  <c r="CC117" i="15" s="1"/>
  <c r="EU55" i="6" a="1"/>
  <c r="EU55" i="6" s="1"/>
  <c r="CG117" i="15" s="1"/>
  <c r="EX55" i="6" a="1"/>
  <c r="EX55" i="6" s="1"/>
  <c r="CJ117" i="15" s="1"/>
  <c r="FB55" i="6" a="1"/>
  <c r="FB55" i="6" s="1"/>
  <c r="FE55" i="6" a="1"/>
  <c r="FE55" i="6" s="1"/>
  <c r="EG56" i="6" a="1"/>
  <c r="EG56" i="6" s="1"/>
  <c r="BS118" i="15" s="1"/>
  <c r="EJ56" i="6" a="1"/>
  <c r="EJ56" i="6" s="1"/>
  <c r="BV118" i="15" s="1"/>
  <c r="EN56" i="6" a="1"/>
  <c r="EN56" i="6" s="1"/>
  <c r="BZ118" i="15" s="1"/>
  <c r="EU56" i="6" a="1"/>
  <c r="EU56" i="6" s="1"/>
  <c r="CG118" i="15" s="1"/>
  <c r="EY56" i="6" a="1"/>
  <c r="EY56" i="6" s="1"/>
  <c r="FB56" i="6" a="1"/>
  <c r="FB56" i="6" s="1"/>
  <c r="ED57" i="6" a="1"/>
  <c r="ED57" i="6" s="1"/>
  <c r="BP119" i="15" s="1"/>
  <c r="CK119" i="15" s="1"/>
  <c r="EG57" i="6" a="1"/>
  <c r="EG57" i="6" s="1"/>
  <c r="BS119" i="15" s="1"/>
  <c r="EK57" i="6" a="1"/>
  <c r="EK57" i="6" s="1"/>
  <c r="BW119" i="15" s="1"/>
  <c r="EN57" i="6" a="1"/>
  <c r="EN57" i="6" s="1"/>
  <c r="BZ119" i="15" s="1"/>
  <c r="ER57" i="6" a="1"/>
  <c r="ER57" i="6" s="1"/>
  <c r="CD119" i="15" s="1"/>
  <c r="EU57" i="6" a="1"/>
  <c r="EU57" i="6" s="1"/>
  <c r="CG119" i="15" s="1"/>
  <c r="EY57" i="6" a="1"/>
  <c r="EY57" i="6" s="1"/>
  <c r="ED58" i="6" a="1"/>
  <c r="ED58" i="6" s="1"/>
  <c r="BP120" i="15" s="1"/>
  <c r="CK120" i="15" s="1"/>
  <c r="EK58" i="6" a="1"/>
  <c r="EK58" i="6" s="1"/>
  <c r="BW120" i="15" s="1"/>
  <c r="EO58" i="6" a="1"/>
  <c r="EO58" i="6" s="1"/>
  <c r="CA120" i="15" s="1"/>
  <c r="ER58" i="6" a="1"/>
  <c r="ER58" i="6" s="1"/>
  <c r="CD120" i="15" s="1"/>
  <c r="EV58" i="6" a="1"/>
  <c r="EV58" i="6" s="1"/>
  <c r="CH120" i="15" s="1"/>
  <c r="EY58" i="6" a="1"/>
  <c r="EY58" i="6" s="1"/>
  <c r="FC58" i="6" a="1"/>
  <c r="FC58" i="6" s="1"/>
  <c r="ED59" i="6" a="1"/>
  <c r="ED59" i="6" s="1"/>
  <c r="EH59" i="6" a="1"/>
  <c r="EH59" i="6" s="1"/>
  <c r="EK59" i="6" a="1"/>
  <c r="EK59" i="6" s="1"/>
  <c r="EO59" i="6" a="1"/>
  <c r="EO59" i="6" s="1"/>
  <c r="EV59" i="6" a="1"/>
  <c r="EV59" i="6" s="1"/>
  <c r="EZ59" i="6" a="1"/>
  <c r="EZ59" i="6" s="1"/>
  <c r="FC59" i="6" a="1"/>
  <c r="FC59" i="6" s="1"/>
  <c r="EE60" i="6" a="1"/>
  <c r="EE60" i="6" s="1"/>
  <c r="EH60" i="6" a="1"/>
  <c r="EH60" i="6" s="1"/>
  <c r="EL60" i="6" a="1"/>
  <c r="EL60" i="6" s="1"/>
  <c r="EO60" i="6" a="1"/>
  <c r="EO60" i="6" s="1"/>
  <c r="ES60" i="6" a="1"/>
  <c r="ES60" i="6" s="1"/>
  <c r="EV60" i="6" a="1"/>
  <c r="EV60" i="6" s="1"/>
  <c r="EZ60" i="6" a="1"/>
  <c r="EZ60" i="6" s="1"/>
  <c r="EE61" i="6" a="1"/>
  <c r="EE61" i="6" s="1"/>
  <c r="EL61" i="6" a="1"/>
  <c r="EL61" i="6" s="1"/>
  <c r="EP61" i="6" a="1"/>
  <c r="EP61" i="6" s="1"/>
  <c r="ES61" i="6" a="1"/>
  <c r="ES61" i="6" s="1"/>
  <c r="EW61" i="6" a="1"/>
  <c r="EW61" i="6" s="1"/>
  <c r="EZ61" i="6" a="1"/>
  <c r="EZ61" i="6" s="1"/>
  <c r="FD61" i="6" a="1"/>
  <c r="FD61" i="6" s="1"/>
  <c r="EF62" i="6" a="1"/>
  <c r="EF62" i="6" s="1"/>
  <c r="EI62" i="6" a="1"/>
  <c r="EI62" i="6" s="1"/>
  <c r="EE42" i="6" a="1"/>
  <c r="EE42" i="6" s="1"/>
  <c r="EI42" i="6" a="1"/>
  <c r="EI42" i="6" s="1"/>
  <c r="EO42" i="6" a="1"/>
  <c r="EO42" i="6" s="1"/>
  <c r="ES42" i="6" a="1"/>
  <c r="ES42" i="6" s="1"/>
  <c r="EV42" i="6" a="1"/>
  <c r="EV42" i="6" s="1"/>
  <c r="CH104" i="15" s="1"/>
  <c r="EY42" i="6" a="1"/>
  <c r="EY42" i="6" s="1"/>
  <c r="FE42" i="6" a="1"/>
  <c r="FE42" i="6" s="1"/>
  <c r="EG43" i="6" a="1"/>
  <c r="EG43" i="6" s="1"/>
  <c r="EM43" i="6" a="1"/>
  <c r="EM43" i="6" s="1"/>
  <c r="EP43" i="6" a="1"/>
  <c r="EP43" i="6" s="1"/>
  <c r="ES43" i="6" a="1"/>
  <c r="ES43" i="6" s="1"/>
  <c r="EW43" i="6" a="1"/>
  <c r="EW43" i="6" s="1"/>
  <c r="CI105" i="15" s="1"/>
  <c r="EZ43" i="6" a="1"/>
  <c r="EZ43" i="6" s="1"/>
  <c r="FD43" i="6" a="1"/>
  <c r="FD43" i="6" s="1"/>
  <c r="EE44" i="6" a="1"/>
  <c r="EE44" i="6" s="1"/>
  <c r="EI44" i="6" a="1"/>
  <c r="EI44" i="6" s="1"/>
  <c r="EL44" i="6" a="1"/>
  <c r="EL44" i="6" s="1"/>
  <c r="EP44" i="6" a="1"/>
  <c r="EP44" i="6" s="1"/>
  <c r="ES44" i="6" a="1"/>
  <c r="ES44" i="6" s="1"/>
  <c r="EW44" i="6" a="1"/>
  <c r="EW44" i="6" s="1"/>
  <c r="CI106" i="15" s="1"/>
  <c r="FD44" i="6" a="1"/>
  <c r="FD44" i="6" s="1"/>
  <c r="EF45" i="6" a="1"/>
  <c r="EF45" i="6" s="1"/>
  <c r="EJ45" i="6" a="1"/>
  <c r="EJ45" i="6" s="1"/>
  <c r="EN45" i="6" a="1"/>
  <c r="EN45" i="6" s="1"/>
  <c r="ER45" i="6" a="1"/>
  <c r="ER45" i="6" s="1"/>
  <c r="EV45" i="6" a="1"/>
  <c r="EV45" i="6" s="1"/>
  <c r="CH107" i="15" s="1"/>
  <c r="EZ45" i="6" a="1"/>
  <c r="EZ45" i="6" s="1"/>
  <c r="FD45" i="6" a="1"/>
  <c r="FD45" i="6" s="1"/>
  <c r="EF46" i="6" a="1"/>
  <c r="EF46" i="6" s="1"/>
  <c r="EJ46" i="6" a="1"/>
  <c r="EJ46" i="6" s="1"/>
  <c r="EN46" i="6" a="1"/>
  <c r="EN46" i="6" s="1"/>
  <c r="ER46" i="6" a="1"/>
  <c r="ER46" i="6" s="1"/>
  <c r="EV46" i="6" a="1"/>
  <c r="EV46" i="6" s="1"/>
  <c r="CH108" i="15" s="1"/>
  <c r="EZ46" i="6" a="1"/>
  <c r="EZ46" i="6" s="1"/>
  <c r="FD46" i="6" a="1"/>
  <c r="FD46" i="6" s="1"/>
  <c r="EF47" i="6" a="1"/>
  <c r="EF47" i="6" s="1"/>
  <c r="EJ47" i="6" a="1"/>
  <c r="EJ47" i="6" s="1"/>
  <c r="EM47" i="6" a="1"/>
  <c r="EM47" i="6" s="1"/>
  <c r="EP47" i="6" a="1"/>
  <c r="EP47" i="6" s="1"/>
  <c r="ES47" i="6" a="1"/>
  <c r="ES47" i="6" s="1"/>
  <c r="EV47" i="6" a="1"/>
  <c r="EV47" i="6" s="1"/>
  <c r="CH109" i="15" s="1"/>
  <c r="FB47" i="6" a="1"/>
  <c r="FB47" i="6" s="1"/>
  <c r="EF48" i="6" a="1"/>
  <c r="EF48" i="6" s="1"/>
  <c r="EI48" i="6" a="1"/>
  <c r="EI48" i="6" s="1"/>
  <c r="EO48" i="6" a="1"/>
  <c r="EO48" i="6" s="1"/>
  <c r="ET48" i="6" a="1"/>
  <c r="ET48" i="6" s="1"/>
  <c r="CF110" i="15" s="1"/>
  <c r="EZ48" i="6" a="1"/>
  <c r="EZ48" i="6" s="1"/>
  <c r="FC48" i="6" a="1"/>
  <c r="FC48" i="6" s="1"/>
  <c r="ED49" i="6" a="1"/>
  <c r="ED49" i="6" s="1"/>
  <c r="EJ49" i="6" a="1"/>
  <c r="EJ49" i="6" s="1"/>
  <c r="EO49" i="6" a="1"/>
  <c r="EO49" i="6" s="1"/>
  <c r="EU49" i="6" a="1"/>
  <c r="EU49" i="6" s="1"/>
  <c r="CG111" i="15" s="1"/>
  <c r="EX49" i="6" a="1"/>
  <c r="EX49" i="6" s="1"/>
  <c r="CJ111" i="15" s="1"/>
  <c r="FA49" i="6" a="1"/>
  <c r="FA49" i="6" s="1"/>
  <c r="FD49" i="6" a="1"/>
  <c r="FD49" i="6" s="1"/>
  <c r="EE50" i="6" a="1"/>
  <c r="EE50" i="6" s="1"/>
  <c r="EJ50" i="6" a="1"/>
  <c r="EJ50" i="6" s="1"/>
  <c r="ES50" i="6" a="1"/>
  <c r="ES50" i="6" s="1"/>
  <c r="EW50" i="6" a="1"/>
  <c r="EW50" i="6" s="1"/>
  <c r="CI112" i="15" s="1"/>
  <c r="EZ50" i="6" a="1"/>
  <c r="EZ50" i="6" s="1"/>
  <c r="FD50" i="6" a="1"/>
  <c r="FD50" i="6" s="1"/>
  <c r="EE51" i="6" a="1"/>
  <c r="EE51" i="6" s="1"/>
  <c r="EI51" i="6" a="1"/>
  <c r="EI51" i="6" s="1"/>
  <c r="EL51" i="6" a="1"/>
  <c r="EL51" i="6" s="1"/>
  <c r="EP51" i="6" a="1"/>
  <c r="EP51" i="6" s="1"/>
  <c r="ES51" i="6" a="1"/>
  <c r="ES51" i="6" s="1"/>
  <c r="EW51" i="6" a="1"/>
  <c r="EW51" i="6" s="1"/>
  <c r="CI113" i="15" s="1"/>
  <c r="FD51" i="6" a="1"/>
  <c r="FD51" i="6" s="1"/>
  <c r="EI52" i="6" a="1"/>
  <c r="EI52" i="6" s="1"/>
  <c r="EM52" i="6" a="1"/>
  <c r="EM52" i="6" s="1"/>
  <c r="EP52" i="6" a="1"/>
  <c r="EP52" i="6" s="1"/>
  <c r="ET52" i="6" a="1"/>
  <c r="ET52" i="6" s="1"/>
  <c r="CF114" i="15" s="1"/>
  <c r="EW52" i="6" a="1"/>
  <c r="EW52" i="6" s="1"/>
  <c r="CI114" i="15" s="1"/>
  <c r="FA52" i="6" a="1"/>
  <c r="FA52" i="6" s="1"/>
  <c r="FD52" i="6" a="1"/>
  <c r="FD52" i="6" s="1"/>
  <c r="EF53" i="6" a="1"/>
  <c r="EF53" i="6" s="1"/>
  <c r="EI53" i="6" a="1"/>
  <c r="EI53" i="6" s="1"/>
  <c r="EM53" i="6" a="1"/>
  <c r="EM53" i="6" s="1"/>
  <c r="ET53" i="6" a="1"/>
  <c r="ET53" i="6" s="1"/>
  <c r="CF115" i="15" s="1"/>
  <c r="EX53" i="6" a="1"/>
  <c r="EX53" i="6" s="1"/>
  <c r="CJ115" i="15" s="1"/>
  <c r="FA53" i="6" a="1"/>
  <c r="FA53" i="6" s="1"/>
  <c r="FE53" i="6" a="1"/>
  <c r="FE53" i="6" s="1"/>
  <c r="EG54" i="6" a="1"/>
  <c r="EG54" i="6" s="1"/>
  <c r="BS116" i="15" s="1"/>
  <c r="EK54" i="6" a="1"/>
  <c r="EK54" i="6" s="1"/>
  <c r="BW116" i="15" s="1"/>
  <c r="EN54" i="6" a="1"/>
  <c r="EN54" i="6" s="1"/>
  <c r="BZ116" i="15" s="1"/>
  <c r="ER54" i="6" a="1"/>
  <c r="ER54" i="6" s="1"/>
  <c r="CD116" i="15" s="1"/>
  <c r="EU54" i="6" a="1"/>
  <c r="EU54" i="6" s="1"/>
  <c r="CG116" i="15" s="1"/>
  <c r="EY54" i="6" a="1"/>
  <c r="EY54" i="6" s="1"/>
  <c r="FB54" i="6" a="1"/>
  <c r="FB54" i="6" s="1"/>
  <c r="ED55" i="6" a="1"/>
  <c r="ED55" i="6" s="1"/>
  <c r="BP117" i="15" s="1"/>
  <c r="CK117" i="15" s="1"/>
  <c r="EG55" i="6" a="1"/>
  <c r="EG55" i="6" s="1"/>
  <c r="BS117" i="15" s="1"/>
  <c r="EK55" i="6" a="1"/>
  <c r="EK55" i="6" s="1"/>
  <c r="BW117" i="15" s="1"/>
  <c r="ER55" i="6" a="1"/>
  <c r="ER55" i="6" s="1"/>
  <c r="CD117" i="15" s="1"/>
  <c r="EV55" i="6" a="1"/>
  <c r="EV55" i="6" s="1"/>
  <c r="CH117" i="15" s="1"/>
  <c r="EY55" i="6" a="1"/>
  <c r="EY55" i="6" s="1"/>
  <c r="FC55" i="6" a="1"/>
  <c r="FC55" i="6" s="1"/>
  <c r="ED56" i="6" a="1"/>
  <c r="ED56" i="6" s="1"/>
  <c r="BP118" i="15" s="1"/>
  <c r="CK118" i="15" s="1"/>
  <c r="EH56" i="6" a="1"/>
  <c r="EH56" i="6" s="1"/>
  <c r="BT118" i="15" s="1"/>
  <c r="EK56" i="6" a="1"/>
  <c r="EK56" i="6" s="1"/>
  <c r="BW118" i="15" s="1"/>
  <c r="EO56" i="6" a="1"/>
  <c r="EO56" i="6" s="1"/>
  <c r="CA118" i="15" s="1"/>
  <c r="ER56" i="6" a="1"/>
  <c r="ER56" i="6" s="1"/>
  <c r="CD118" i="15" s="1"/>
  <c r="EV56" i="6" a="1"/>
  <c r="EV56" i="6" s="1"/>
  <c r="CH118" i="15" s="1"/>
  <c r="FC56" i="6" a="1"/>
  <c r="FC56" i="6" s="1"/>
  <c r="EH57" i="6" a="1"/>
  <c r="EH57" i="6" s="1"/>
  <c r="BT119" i="15" s="1"/>
  <c r="EL57" i="6" a="1"/>
  <c r="EL57" i="6" s="1"/>
  <c r="BX119" i="15" s="1"/>
  <c r="EO57" i="6" a="1"/>
  <c r="EO57" i="6" s="1"/>
  <c r="CA119" i="15" s="1"/>
  <c r="ES57" i="6" a="1"/>
  <c r="ES57" i="6" s="1"/>
  <c r="CE119" i="15" s="1"/>
  <c r="EV57" i="6" a="1"/>
  <c r="EV57" i="6" s="1"/>
  <c r="CH119" i="15" s="1"/>
  <c r="EZ57" i="6" a="1"/>
  <c r="EZ57" i="6" s="1"/>
  <c r="FC57" i="6" a="1"/>
  <c r="FC57" i="6" s="1"/>
  <c r="EE58" i="6" a="1"/>
  <c r="EE58" i="6" s="1"/>
  <c r="BQ120" i="15" s="1"/>
  <c r="EH58" i="6" a="1"/>
  <c r="EH58" i="6" s="1"/>
  <c r="BT120" i="15" s="1"/>
  <c r="EL58" i="6" a="1"/>
  <c r="EL58" i="6" s="1"/>
  <c r="BX120" i="15" s="1"/>
  <c r="ES58" i="6" a="1"/>
  <c r="ES58" i="6" s="1"/>
  <c r="CE120" i="15" s="1"/>
  <c r="EW58" i="6" a="1"/>
  <c r="EW58" i="6" s="1"/>
  <c r="CI120" i="15" s="1"/>
  <c r="EZ58" i="6" a="1"/>
  <c r="EZ58" i="6" s="1"/>
  <c r="FD58" i="6" a="1"/>
  <c r="FD58" i="6" s="1"/>
  <c r="EE59" i="6" a="1"/>
  <c r="EE59" i="6" s="1"/>
  <c r="EI59" i="6" a="1"/>
  <c r="EI59" i="6" s="1"/>
  <c r="EL59" i="6" a="1"/>
  <c r="EL59" i="6" s="1"/>
  <c r="EP59" i="6" a="1"/>
  <c r="EP59" i="6" s="1"/>
  <c r="ES59" i="6" a="1"/>
  <c r="ES59" i="6" s="1"/>
  <c r="EW59" i="6" a="1"/>
  <c r="EW59" i="6" s="1"/>
  <c r="FD59" i="6" a="1"/>
  <c r="FD59" i="6" s="1"/>
  <c r="EI60" i="6" a="1"/>
  <c r="EI60" i="6" s="1"/>
  <c r="EM60" i="6" a="1"/>
  <c r="EM60" i="6" s="1"/>
  <c r="EP60" i="6" a="1"/>
  <c r="EP60" i="6" s="1"/>
  <c r="ET60" i="6" a="1"/>
  <c r="ET60" i="6" s="1"/>
  <c r="EW60" i="6" a="1"/>
  <c r="EW60" i="6" s="1"/>
  <c r="FA60" i="6" a="1"/>
  <c r="FA60" i="6" s="1"/>
  <c r="FD60" i="6" a="1"/>
  <c r="FD60" i="6" s="1"/>
  <c r="EF61" i="6" a="1"/>
  <c r="EF61" i="6" s="1"/>
  <c r="EI61" i="6" a="1"/>
  <c r="EI61" i="6" s="1"/>
  <c r="EM61" i="6" a="1"/>
  <c r="EM61" i="6" s="1"/>
  <c r="ET61" i="6" a="1"/>
  <c r="ET61" i="6" s="1"/>
  <c r="EX61" i="6" a="1"/>
  <c r="EX61" i="6" s="1"/>
  <c r="FA61" i="6" a="1"/>
  <c r="FA61" i="6" s="1"/>
  <c r="FE61" i="6" a="1"/>
  <c r="FE61" i="6" s="1"/>
  <c r="EG62" i="6" a="1"/>
  <c r="EG62" i="6" s="1"/>
  <c r="EJ62" i="6" a="1"/>
  <c r="EJ62" i="6" s="1"/>
  <c r="EF42" i="6" a="1"/>
  <c r="EF42" i="6" s="1"/>
  <c r="EJ42" i="6" a="1"/>
  <c r="EJ42" i="6" s="1"/>
  <c r="EM42" i="6" a="1"/>
  <c r="EM42" i="6" s="1"/>
  <c r="EP42" i="6" a="1"/>
  <c r="EP42" i="6" s="1"/>
  <c r="ET42" i="6" a="1"/>
  <c r="ET42" i="6" s="1"/>
  <c r="CF104" i="15" s="1"/>
  <c r="EZ42" i="6" a="1"/>
  <c r="EZ42" i="6" s="1"/>
  <c r="FC42" i="6" a="1"/>
  <c r="FC42" i="6" s="1"/>
  <c r="ED43" i="6" a="1"/>
  <c r="ED43" i="6" s="1"/>
  <c r="EJ43" i="6" a="1"/>
  <c r="EJ43" i="6" s="1"/>
  <c r="EN43" i="6" a="1"/>
  <c r="EN43" i="6" s="1"/>
  <c r="EQ43" i="6" a="1"/>
  <c r="EQ43" i="6" s="1"/>
  <c r="ET43" i="6" a="1"/>
  <c r="ET43" i="6" s="1"/>
  <c r="CF105" i="15" s="1"/>
  <c r="FA43" i="6" a="1"/>
  <c r="FA43" i="6" s="1"/>
  <c r="FE43" i="6" a="1"/>
  <c r="FE43" i="6" s="1"/>
  <c r="EF44" i="6" a="1"/>
  <c r="EF44" i="6" s="1"/>
  <c r="EJ44" i="6" a="1"/>
  <c r="EJ44" i="6" s="1"/>
  <c r="EM44" i="6" a="1"/>
  <c r="EM44" i="6" s="1"/>
  <c r="EQ44" i="6" a="1"/>
  <c r="EQ44" i="6" s="1"/>
  <c r="ET44" i="6" a="1"/>
  <c r="ET44" i="6" s="1"/>
  <c r="CF106" i="15" s="1"/>
  <c r="EX44" i="6" a="1"/>
  <c r="EX44" i="6" s="1"/>
  <c r="CJ106" i="15" s="1"/>
  <c r="FA44" i="6" a="1"/>
  <c r="FA44" i="6" s="1"/>
  <c r="FE44" i="6" a="1"/>
  <c r="FE44" i="6" s="1"/>
  <c r="EG45" i="6" a="1"/>
  <c r="EG45" i="6" s="1"/>
  <c r="EK45" i="6" a="1"/>
  <c r="EK45" i="6" s="1"/>
  <c r="EO45" i="6" a="1"/>
  <c r="EO45" i="6" s="1"/>
  <c r="ES45" i="6" a="1"/>
  <c r="ES45" i="6" s="1"/>
  <c r="EW45" i="6" a="1"/>
  <c r="EW45" i="6" s="1"/>
  <c r="CI107" i="15" s="1"/>
  <c r="FA45" i="6" a="1"/>
  <c r="FA45" i="6" s="1"/>
  <c r="FE45" i="6" a="1"/>
  <c r="FE45" i="6" s="1"/>
  <c r="EG46" i="6" a="1"/>
  <c r="EG46" i="6" s="1"/>
  <c r="EK46" i="6" a="1"/>
  <c r="EK46" i="6" s="1"/>
  <c r="EO46" i="6" a="1"/>
  <c r="EO46" i="6" s="1"/>
  <c r="ES46" i="6" a="1"/>
  <c r="ES46" i="6" s="1"/>
  <c r="EW46" i="6" a="1"/>
  <c r="EW46" i="6" s="1"/>
  <c r="CI108" i="15" s="1"/>
  <c r="FA46" i="6" a="1"/>
  <c r="FA46" i="6" s="1"/>
  <c r="FE46" i="6" a="1"/>
  <c r="FE46" i="6" s="1"/>
  <c r="EG47" i="6" a="1"/>
  <c r="EG47" i="6" s="1"/>
  <c r="EK47" i="6" a="1"/>
  <c r="EK47" i="6" s="1"/>
  <c r="EN47" i="6" a="1"/>
  <c r="EN47" i="6" s="1"/>
  <c r="ET47" i="6" a="1"/>
  <c r="ET47" i="6" s="1"/>
  <c r="CF109" i="15" s="1"/>
  <c r="EY47" i="6" a="1"/>
  <c r="EY47" i="6" s="1"/>
  <c r="FE47" i="6" a="1"/>
  <c r="FE47" i="6" s="1"/>
  <c r="EG48" i="6" a="1"/>
  <c r="EG48" i="6" s="1"/>
  <c r="EL48" i="6" a="1"/>
  <c r="EL48" i="6" s="1"/>
  <c r="ER48" i="6" a="1"/>
  <c r="ER48" i="6" s="1"/>
  <c r="EU48" i="6" a="1"/>
  <c r="EU48" i="6" s="1"/>
  <c r="CG110" i="15" s="1"/>
  <c r="EX48" i="6" a="1"/>
  <c r="EX48" i="6" s="1"/>
  <c r="CJ110" i="15" s="1"/>
  <c r="FA48" i="6" a="1"/>
  <c r="FA48" i="6" s="1"/>
  <c r="FD48" i="6" a="1"/>
  <c r="FD48" i="6" s="1"/>
  <c r="EG49" i="6" a="1"/>
  <c r="EG49" i="6" s="1"/>
  <c r="EM49" i="6" a="1"/>
  <c r="EM49" i="6" s="1"/>
  <c r="EP49" i="6" a="1"/>
  <c r="EP49" i="6" s="1"/>
  <c r="ES49" i="6" a="1"/>
  <c r="ES49" i="6" s="1"/>
  <c r="EV49" i="6" a="1"/>
  <c r="EV49" i="6" s="1"/>
  <c r="CH111" i="15" s="1"/>
  <c r="EY49" i="6" a="1"/>
  <c r="EY49" i="6" s="1"/>
  <c r="FB49" i="6" a="1"/>
  <c r="FB49" i="6" s="1"/>
  <c r="EH50" i="6" a="1"/>
  <c r="EH50" i="6" s="1"/>
  <c r="EK50" i="6" a="1"/>
  <c r="EK50" i="6" s="1"/>
  <c r="EN50" i="6" a="1"/>
  <c r="EN50" i="6" s="1"/>
  <c r="EP50" i="6" a="1"/>
  <c r="EP50" i="6" s="1"/>
  <c r="ET50" i="6" a="1"/>
  <c r="ET50" i="6" s="1"/>
  <c r="CF112" i="15" s="1"/>
  <c r="FA50" i="6" a="1"/>
  <c r="FA50" i="6" s="1"/>
  <c r="FE50" i="6" a="1"/>
  <c r="FE50" i="6" s="1"/>
  <c r="EF51" i="6" a="1"/>
  <c r="EF51" i="6" s="1"/>
  <c r="EJ51" i="6" a="1"/>
  <c r="EJ51" i="6" s="1"/>
  <c r="EM51" i="6" a="1"/>
  <c r="EM51" i="6" s="1"/>
  <c r="EQ51" i="6" a="1"/>
  <c r="EQ51" i="6" s="1"/>
  <c r="ET51" i="6" a="1"/>
  <c r="ET51" i="6" s="1"/>
  <c r="CF113" i="15" s="1"/>
  <c r="EX51" i="6" a="1"/>
  <c r="EX51" i="6" s="1"/>
  <c r="CJ113" i="15" s="1"/>
  <c r="FA51" i="6" a="1"/>
  <c r="FA51" i="6" s="1"/>
  <c r="FE51" i="6" a="1"/>
  <c r="FE51" i="6" s="1"/>
  <c r="EF52" i="6" a="1"/>
  <c r="EF52" i="6" s="1"/>
  <c r="EJ52" i="6" a="1"/>
  <c r="EJ52" i="6" s="1"/>
  <c r="EQ52" i="6" a="1"/>
  <c r="EQ52" i="6" s="1"/>
  <c r="EU52" i="6" a="1"/>
  <c r="EU52" i="6" s="1"/>
  <c r="CG114" i="15" s="1"/>
  <c r="EX52" i="6" a="1"/>
  <c r="EX52" i="6" s="1"/>
  <c r="CJ114" i="15" s="1"/>
  <c r="FB52" i="6" a="1"/>
  <c r="FB52" i="6" s="1"/>
  <c r="FE52" i="6" a="1"/>
  <c r="FE52" i="6" s="1"/>
  <c r="EG53" i="6" a="1"/>
  <c r="EG53" i="6" s="1"/>
  <c r="EJ53" i="6" a="1"/>
  <c r="EJ53" i="6" s="1"/>
  <c r="EN53" i="6" a="1"/>
  <c r="EN53" i="6" s="1"/>
  <c r="EQ53" i="6" a="1"/>
  <c r="EQ53" i="6" s="1"/>
  <c r="EU53" i="6" a="1"/>
  <c r="EU53" i="6" s="1"/>
  <c r="CG115" i="15" s="1"/>
  <c r="FB53" i="6" a="1"/>
  <c r="FB53" i="6" s="1"/>
  <c r="ED54" i="6" a="1"/>
  <c r="ED54" i="6" s="1"/>
  <c r="BP116" i="15" s="1"/>
  <c r="CK116" i="15" s="1"/>
  <c r="EH54" i="6" a="1"/>
  <c r="EH54" i="6" s="1"/>
  <c r="BT116" i="15" s="1"/>
  <c r="EO54" i="6" a="1"/>
  <c r="EO54" i="6" s="1"/>
  <c r="CA116" i="15" s="1"/>
  <c r="ES54" i="6" a="1"/>
  <c r="ES54" i="6" s="1"/>
  <c r="CE116" i="15" s="1"/>
  <c r="EV54" i="6" a="1"/>
  <c r="EV54" i="6" s="1"/>
  <c r="CH116" i="15" s="1"/>
  <c r="EZ54" i="6" a="1"/>
  <c r="EZ54" i="6" s="1"/>
  <c r="FC54" i="6" a="1"/>
  <c r="FC54" i="6" s="1"/>
  <c r="EE55" i="6" a="1"/>
  <c r="EE55" i="6" s="1"/>
  <c r="BQ117" i="15" s="1"/>
  <c r="EH55" i="6" a="1"/>
  <c r="EH55" i="6" s="1"/>
  <c r="BT117" i="15" s="1"/>
  <c r="EL55" i="6" a="1"/>
  <c r="EL55" i="6" s="1"/>
  <c r="BX117" i="15" s="1"/>
  <c r="EO55" i="6" a="1"/>
  <c r="EO55" i="6" s="1"/>
  <c r="CA117" i="15" s="1"/>
  <c r="ES55" i="6" a="1"/>
  <c r="ES55" i="6" s="1"/>
  <c r="CE117" i="15" s="1"/>
  <c r="EZ55" i="6" a="1"/>
  <c r="EZ55" i="6" s="1"/>
  <c r="FD55" i="6" a="1"/>
  <c r="FD55" i="6" s="1"/>
  <c r="EE56" i="6" a="1"/>
  <c r="EE56" i="6" s="1"/>
  <c r="BQ118" i="15" s="1"/>
  <c r="EI56" i="6" a="1"/>
  <c r="EI56" i="6" s="1"/>
  <c r="BU118" i="15" s="1"/>
  <c r="EL56" i="6" a="1"/>
  <c r="EL56" i="6" s="1"/>
  <c r="BX118" i="15" s="1"/>
  <c r="EP56" i="6" a="1"/>
  <c r="EP56" i="6" s="1"/>
  <c r="CB118" i="15" s="1"/>
  <c r="ES56" i="6" a="1"/>
  <c r="ES56" i="6" s="1"/>
  <c r="CE118" i="15" s="1"/>
  <c r="EW56" i="6" a="1"/>
  <c r="EW56" i="6" s="1"/>
  <c r="CI118" i="15" s="1"/>
  <c r="EZ56" i="6" a="1"/>
  <c r="EZ56" i="6" s="1"/>
  <c r="FD56" i="6" a="1"/>
  <c r="FD56" i="6" s="1"/>
  <c r="EE57" i="6" a="1"/>
  <c r="EE57" i="6" s="1"/>
  <c r="BQ119" i="15" s="1"/>
  <c r="EI57" i="6" a="1"/>
  <c r="EI57" i="6" s="1"/>
  <c r="BU119" i="15" s="1"/>
  <c r="EP57" i="6" a="1"/>
  <c r="EP57" i="6" s="1"/>
  <c r="CB119" i="15" s="1"/>
  <c r="ET57" i="6" a="1"/>
  <c r="ET57" i="6" s="1"/>
  <c r="CF119" i="15" s="1"/>
  <c r="EW57" i="6" a="1"/>
  <c r="EW57" i="6" s="1"/>
  <c r="CI119" i="15" s="1"/>
  <c r="FA57" i="6" a="1"/>
  <c r="FA57" i="6" s="1"/>
  <c r="FD57" i="6" a="1"/>
  <c r="FD57" i="6" s="1"/>
  <c r="EF58" i="6" a="1"/>
  <c r="EF58" i="6" s="1"/>
  <c r="BR120" i="15" s="1"/>
  <c r="EI58" i="6" a="1"/>
  <c r="EI58" i="6" s="1"/>
  <c r="BU120" i="15" s="1"/>
  <c r="EM58" i="6" a="1"/>
  <c r="EM58" i="6" s="1"/>
  <c r="BY120" i="15" s="1"/>
  <c r="EP58" i="6" a="1"/>
  <c r="EP58" i="6" s="1"/>
  <c r="CB120" i="15" s="1"/>
  <c r="ET58" i="6" a="1"/>
  <c r="ET58" i="6" s="1"/>
  <c r="CF120" i="15" s="1"/>
  <c r="FA58" i="6" a="1"/>
  <c r="FA58" i="6" s="1"/>
  <c r="FE58" i="6" a="1"/>
  <c r="FE58" i="6" s="1"/>
  <c r="EF59" i="6" a="1"/>
  <c r="EF59" i="6" s="1"/>
  <c r="EJ59" i="6" a="1"/>
  <c r="EJ59" i="6" s="1"/>
  <c r="EM59" i="6" a="1"/>
  <c r="EM59" i="6" s="1"/>
  <c r="EQ59" i="6" a="1"/>
  <c r="EQ59" i="6" s="1"/>
  <c r="ET59" i="6" a="1"/>
  <c r="ET59" i="6" s="1"/>
  <c r="EX59" i="6" a="1"/>
  <c r="EX59" i="6" s="1"/>
  <c r="FA59" i="6" a="1"/>
  <c r="FA59" i="6" s="1"/>
  <c r="FE59" i="6" a="1"/>
  <c r="FE59" i="6" s="1"/>
  <c r="EF60" i="6" a="1"/>
  <c r="EF60" i="6" s="1"/>
  <c r="EJ60" i="6" a="1"/>
  <c r="EJ60" i="6" s="1"/>
  <c r="EQ60" i="6" a="1"/>
  <c r="EQ60" i="6" s="1"/>
  <c r="EU60" i="6" a="1"/>
  <c r="EU60" i="6" s="1"/>
  <c r="EX60" i="6" a="1"/>
  <c r="EX60" i="6" s="1"/>
  <c r="FB60" i="6" a="1"/>
  <c r="FB60" i="6" s="1"/>
  <c r="FE60" i="6" a="1"/>
  <c r="FE60" i="6" s="1"/>
  <c r="EG61" i="6" a="1"/>
  <c r="EG61" i="6" s="1"/>
  <c r="EJ61" i="6" a="1"/>
  <c r="EJ61" i="6" s="1"/>
  <c r="EN61" i="6" a="1"/>
  <c r="EN61" i="6" s="1"/>
  <c r="EQ61" i="6" a="1"/>
  <c r="EQ61" i="6" s="1"/>
  <c r="EU61" i="6" a="1"/>
  <c r="EU61" i="6" s="1"/>
  <c r="FB61" i="6" a="1"/>
  <c r="FB61" i="6" s="1"/>
  <c r="ED62" i="6" a="1"/>
  <c r="ED62" i="6" s="1"/>
  <c r="EH62" i="6" a="1"/>
  <c r="EH62" i="6" s="1"/>
  <c r="EM62" i="6" a="1"/>
  <c r="EM62" i="6" s="1"/>
  <c r="EP62" i="6" a="1"/>
  <c r="EP62" i="6" s="1"/>
  <c r="EU62" i="6" a="1"/>
  <c r="EU62" i="6" s="1"/>
  <c r="EX62" i="6" a="1"/>
  <c r="EX62" i="6" s="1"/>
  <c r="ED69" i="6" a="1"/>
  <c r="ED69" i="6" s="1"/>
  <c r="FD38" i="6" a="1"/>
  <c r="FD38" i="6" s="1"/>
  <c r="FA38" i="6" a="1"/>
  <c r="FA38" i="6" s="1"/>
  <c r="EV38" i="6" a="1"/>
  <c r="EV38" i="6" s="1"/>
  <c r="CH100" i="15" s="1"/>
  <c r="ES38" i="6" a="1"/>
  <c r="ES38" i="6" s="1"/>
  <c r="EN38" i="6" a="1"/>
  <c r="EN38" i="6" s="1"/>
  <c r="EK38" i="6" a="1"/>
  <c r="EK38" i="6" s="1"/>
  <c r="EF38" i="6" a="1"/>
  <c r="EF38" i="6" s="1"/>
  <c r="ED67" i="6" a="1"/>
  <c r="ED67" i="6" s="1"/>
  <c r="FE65" i="6" a="1"/>
  <c r="FE65" i="6" s="1"/>
  <c r="FB65" i="6" a="1"/>
  <c r="FB65" i="6" s="1"/>
  <c r="EW65" i="6" a="1"/>
  <c r="EW65" i="6" s="1"/>
  <c r="ET65" i="6" a="1"/>
  <c r="ET65" i="6" s="1"/>
  <c r="EO65" i="6" a="1"/>
  <c r="EO65" i="6" s="1"/>
  <c r="EL65" i="6" a="1"/>
  <c r="EL65" i="6" s="1"/>
  <c r="EG65" i="6" a="1"/>
  <c r="EG65" i="6" s="1"/>
  <c r="ED65" i="6" a="1"/>
  <c r="ED65" i="6" s="1"/>
  <c r="FC64" i="6" a="1"/>
  <c r="FC64" i="6" s="1"/>
  <c r="EX64" i="6" a="1"/>
  <c r="EX64" i="6" s="1"/>
  <c r="EU64" i="6" a="1"/>
  <c r="EU64" i="6" s="1"/>
  <c r="EP64" i="6" a="1"/>
  <c r="EP64" i="6" s="1"/>
  <c r="EM64" i="6" a="1"/>
  <c r="EM64" i="6" s="1"/>
  <c r="EH64" i="6" a="1"/>
  <c r="EH64" i="6" s="1"/>
  <c r="EE64" i="6" a="1"/>
  <c r="EE64" i="6" s="1"/>
  <c r="FE63" i="6" a="1"/>
  <c r="FE63" i="6" s="1"/>
  <c r="FB63" i="6" a="1"/>
  <c r="FB63" i="6" s="1"/>
  <c r="EW63" i="6" a="1"/>
  <c r="EW63" i="6" s="1"/>
  <c r="ET63" i="6" a="1"/>
  <c r="ET63" i="6" s="1"/>
  <c r="EO63" i="6" a="1"/>
  <c r="EO63" i="6" s="1"/>
  <c r="EL63" i="6" a="1"/>
  <c r="EL63" i="6" s="1"/>
  <c r="EG63" i="6" a="1"/>
  <c r="EG63" i="6" s="1"/>
  <c r="ED63" i="6" a="1"/>
  <c r="ED63" i="6" s="1"/>
  <c r="FC62" i="6" a="1"/>
  <c r="FC62" i="6" s="1"/>
  <c r="EW62" i="6" a="1"/>
  <c r="EW62" i="6" s="1"/>
  <c r="ER62" i="6" a="1"/>
  <c r="ER62" i="6" s="1"/>
  <c r="FF38" i="6" a="1"/>
  <c r="FF38" i="6" s="1"/>
  <c r="FC38" i="6" a="1"/>
  <c r="FC38" i="6" s="1"/>
  <c r="EX38" i="6" a="1"/>
  <c r="EX38" i="6" s="1"/>
  <c r="CJ100" i="15" s="1"/>
  <c r="EU38" i="6" a="1"/>
  <c r="EU38" i="6" s="1"/>
  <c r="CG100" i="15" s="1"/>
  <c r="EP38" i="6" a="1"/>
  <c r="EP38" i="6" s="1"/>
  <c r="EM38" i="6" a="1"/>
  <c r="EM38" i="6" s="1"/>
  <c r="EH38" i="6" a="1"/>
  <c r="EH38" i="6" s="1"/>
  <c r="EE38" i="6" a="1"/>
  <c r="EE38" i="6" s="1"/>
  <c r="FD65" i="6" a="1"/>
  <c r="FD65" i="6" s="1"/>
  <c r="EY65" i="6" a="1"/>
  <c r="EY65" i="6" s="1"/>
  <c r="EV65" i="6" a="1"/>
  <c r="EV65" i="6" s="1"/>
  <c r="EQ65" i="6" a="1"/>
  <c r="EQ65" i="6" s="1"/>
  <c r="EN65" i="6" a="1"/>
  <c r="EN65" i="6" s="1"/>
  <c r="EI65" i="6" a="1"/>
  <c r="EI65" i="6" s="1"/>
  <c r="EF65" i="6" a="1"/>
  <c r="EF65" i="6" s="1"/>
  <c r="FE64" i="6" a="1"/>
  <c r="FE64" i="6" s="1"/>
  <c r="EZ64" i="6" a="1"/>
  <c r="EZ64" i="6" s="1"/>
  <c r="EW64" i="6" a="1"/>
  <c r="EW64" i="6" s="1"/>
  <c r="ER64" i="6" a="1"/>
  <c r="ER64" i="6" s="1"/>
  <c r="EO64" i="6" a="1"/>
  <c r="EO64" i="6" s="1"/>
  <c r="EJ64" i="6" a="1"/>
  <c r="EJ64" i="6" s="1"/>
  <c r="EG64" i="6" a="1"/>
  <c r="EG64" i="6" s="1"/>
  <c r="FD63" i="6" a="1"/>
  <c r="FD63" i="6" s="1"/>
  <c r="EY63" i="6" a="1"/>
  <c r="EY63" i="6" s="1"/>
  <c r="EV63" i="6" a="1"/>
  <c r="EV63" i="6" s="1"/>
  <c r="EQ63" i="6" a="1"/>
  <c r="EQ63" i="6" s="1"/>
  <c r="EN63" i="6" a="1"/>
  <c r="EN63" i="6" s="1"/>
  <c r="EI63" i="6" a="1"/>
  <c r="EI63" i="6" s="1"/>
  <c r="EF63" i="6" a="1"/>
  <c r="EF63" i="6" s="1"/>
  <c r="FE62" i="6" a="1"/>
  <c r="FE62" i="6" s="1"/>
  <c r="EZ62" i="6" a="1"/>
  <c r="EZ62" i="6" s="1"/>
  <c r="EQ62" i="6" a="1"/>
  <c r="EQ62" i="6" s="1"/>
  <c r="EL62" i="6" a="1"/>
  <c r="EL62" i="6" s="1"/>
  <c r="E105" i="16"/>
  <c r="E88" i="14"/>
  <c r="F134" i="15"/>
  <c r="S134" i="15"/>
  <c r="R105" i="16"/>
  <c r="O134" i="15"/>
  <c r="N105" i="16"/>
  <c r="I105" i="16"/>
  <c r="J134" i="15"/>
  <c r="I88" i="14"/>
  <c r="G135" i="15"/>
  <c r="F89" i="14"/>
  <c r="F106" i="16"/>
  <c r="D105" i="16"/>
  <c r="E134" i="15"/>
  <c r="D88" i="14"/>
  <c r="K134" i="15"/>
  <c r="J88" i="14"/>
  <c r="J105" i="16"/>
  <c r="Q105" i="16"/>
  <c r="R134" i="15"/>
  <c r="L88" i="14"/>
  <c r="L105" i="16"/>
  <c r="M134" i="15"/>
  <c r="H88" i="14"/>
  <c r="I134" i="15"/>
  <c r="H105" i="16"/>
  <c r="O105" i="16"/>
  <c r="P134" i="15"/>
  <c r="G134" i="15"/>
  <c r="F105" i="16"/>
  <c r="F88" i="14"/>
  <c r="L135" i="15"/>
  <c r="K89" i="14"/>
  <c r="K106" i="16"/>
  <c r="P105" i="16"/>
  <c r="Q134" i="15"/>
  <c r="L134" i="15"/>
  <c r="K105" i="16"/>
  <c r="K88" i="14"/>
  <c r="G88" i="14"/>
  <c r="H134" i="15"/>
  <c r="G105" i="16"/>
  <c r="M105" i="16"/>
  <c r="M88" i="14"/>
  <c r="N134" i="15"/>
  <c r="AT8" i="9"/>
  <c r="AT9" i="9" s="1"/>
  <c r="AS8" i="9"/>
  <c r="AR8" i="9"/>
  <c r="AR9" i="9" s="1"/>
  <c r="AQ8" i="9"/>
  <c r="AQ9" i="9" s="1"/>
  <c r="AP8" i="9"/>
  <c r="AP9" i="9" s="1"/>
  <c r="AO8" i="9"/>
  <c r="AN8" i="9"/>
  <c r="AM8" i="9"/>
  <c r="AM9" i="9" s="1"/>
  <c r="AL8" i="9"/>
  <c r="AL9" i="9" s="1"/>
  <c r="AK8" i="9"/>
  <c r="AJ8" i="9"/>
  <c r="AJ9" i="9" s="1"/>
  <c r="X135" i="15" s="1"/>
  <c r="AI8" i="9"/>
  <c r="AI9" i="9" s="1"/>
  <c r="W135" i="15" s="1"/>
  <c r="AH8" i="9"/>
  <c r="AG8" i="9"/>
  <c r="AG9" i="9" s="1"/>
  <c r="U135" i="15" s="1"/>
  <c r="AF8" i="9"/>
  <c r="AF9" i="9" s="1"/>
  <c r="T135" i="15" s="1"/>
  <c r="AE8" i="9"/>
  <c r="AE9" i="9" s="1"/>
  <c r="AD8" i="9"/>
  <c r="AD9" i="9" s="1"/>
  <c r="AC8" i="9"/>
  <c r="AB8" i="9"/>
  <c r="AB9" i="9" s="1"/>
  <c r="AA8" i="9"/>
  <c r="Z8" i="9"/>
  <c r="Y8" i="9"/>
  <c r="Y9" i="9" s="1"/>
  <c r="W8" i="9"/>
  <c r="W9" i="9" s="1"/>
  <c r="V8" i="9"/>
  <c r="V9" i="9" s="1"/>
  <c r="U8" i="9"/>
  <c r="U9" i="9" s="1"/>
  <c r="T8" i="9"/>
  <c r="T9" i="9" s="1"/>
  <c r="R8" i="9"/>
  <c r="R9" i="9" s="1"/>
  <c r="Q8" i="9"/>
  <c r="Q9" i="9" s="1"/>
  <c r="CA27" i="1" a="1"/>
  <c r="CA27" i="1" s="1"/>
  <c r="D14" i="2"/>
  <c r="AJ66" i="4"/>
  <c r="AJ67" i="4" s="1"/>
  <c r="AK67" i="4" s="1"/>
  <c r="AL67" i="4" s="1"/>
  <c r="AM67" i="4" s="1"/>
  <c r="AN67" i="4" s="1"/>
  <c r="AO67" i="4" s="1"/>
  <c r="AP67" i="4" s="1"/>
  <c r="AQ67" i="4" s="1"/>
  <c r="AR67" i="4" s="1"/>
  <c r="AS67" i="4" s="1"/>
  <c r="AT67" i="4" s="1"/>
  <c r="AU67" i="4" s="1"/>
  <c r="AV67" i="4" s="1"/>
  <c r="AW67" i="4" s="1"/>
  <c r="AX67" i="4" s="1"/>
  <c r="AY67" i="4" s="1"/>
  <c r="AZ67" i="4" s="1"/>
  <c r="BA67" i="4" s="1"/>
  <c r="BB67" i="4" s="1"/>
  <c r="BC67" i="4" s="1"/>
  <c r="BD67" i="4" s="1"/>
  <c r="BE67" i="4" s="1"/>
  <c r="BF67" i="4" s="1"/>
  <c r="BG67" i="4" s="1"/>
  <c r="BH67" i="4" s="1"/>
  <c r="BI67" i="4" s="1"/>
  <c r="BJ67" i="4" s="1"/>
  <c r="BK67" i="4" s="1"/>
  <c r="BL67" i="4" s="1"/>
  <c r="BM67" i="4" s="1"/>
  <c r="BN67" i="4" s="1"/>
  <c r="AK65" i="4"/>
  <c r="AL65" i="4" s="1"/>
  <c r="AM65" i="4" s="1"/>
  <c r="AN65" i="4" s="1"/>
  <c r="AO65" i="4" s="1"/>
  <c r="AP65" i="4" s="1"/>
  <c r="AQ65" i="4" s="1"/>
  <c r="AR65" i="4" s="1"/>
  <c r="AS65" i="4" s="1"/>
  <c r="AT65" i="4" s="1"/>
  <c r="AU65" i="4" s="1"/>
  <c r="AV65" i="4" s="1"/>
  <c r="AW65" i="4" s="1"/>
  <c r="AX65" i="4" s="1"/>
  <c r="AY65" i="4" s="1"/>
  <c r="AZ65" i="4" s="1"/>
  <c r="BA65" i="4" s="1"/>
  <c r="BB65" i="4" s="1"/>
  <c r="BC65" i="4" s="1"/>
  <c r="BD65" i="4" s="1"/>
  <c r="BE65" i="4" s="1"/>
  <c r="BF65" i="4" s="1"/>
  <c r="BG65" i="4" s="1"/>
  <c r="BH65" i="4" s="1"/>
  <c r="BI65" i="4" s="1"/>
  <c r="BJ65" i="4" s="1"/>
  <c r="BK65" i="4" s="1"/>
  <c r="BL65" i="4" s="1"/>
  <c r="BM65" i="4" s="1"/>
  <c r="BN65" i="4" s="1"/>
  <c r="C66" i="4"/>
  <c r="C67" i="4" s="1"/>
  <c r="D65" i="4"/>
  <c r="E65" i="4" s="1"/>
  <c r="F65" i="4" s="1"/>
  <c r="G65" i="4" s="1"/>
  <c r="H65" i="4" s="1"/>
  <c r="I65" i="4" s="1"/>
  <c r="J65" i="4" s="1"/>
  <c r="K65" i="4" s="1"/>
  <c r="L65" i="4" s="1"/>
  <c r="M65" i="4" s="1"/>
  <c r="N65" i="4" s="1"/>
  <c r="O65" i="4" s="1"/>
  <c r="P65" i="4" s="1"/>
  <c r="Q65" i="4" s="1"/>
  <c r="R65" i="4" s="1"/>
  <c r="S65" i="4" s="1"/>
  <c r="T65" i="4" s="1"/>
  <c r="U65" i="4" s="1"/>
  <c r="V65" i="4" s="1"/>
  <c r="W65" i="4" s="1"/>
  <c r="X65" i="4" s="1"/>
  <c r="Y65" i="4" s="1"/>
  <c r="Z65" i="4" s="1"/>
  <c r="AA65" i="4" s="1"/>
  <c r="AB65" i="4" s="1"/>
  <c r="AC65" i="4" s="1"/>
  <c r="AD65" i="4" s="1"/>
  <c r="AE65" i="4" s="1"/>
  <c r="AF65" i="4" s="1"/>
  <c r="AG65" i="4" s="1"/>
  <c r="AJ5" i="4"/>
  <c r="AJ6" i="4" s="1"/>
  <c r="AK6" i="4" s="1"/>
  <c r="AL6" i="4" s="1"/>
  <c r="AM6" i="4" s="1"/>
  <c r="AN6" i="4" s="1"/>
  <c r="AO6" i="4" s="1"/>
  <c r="AP6" i="4" s="1"/>
  <c r="AQ6" i="4" s="1"/>
  <c r="AR6" i="4" s="1"/>
  <c r="AS6" i="4" s="1"/>
  <c r="AT6" i="4" s="1"/>
  <c r="AU6" i="4" s="1"/>
  <c r="AV6" i="4" s="1"/>
  <c r="AW6" i="4" s="1"/>
  <c r="AX6" i="4" s="1"/>
  <c r="AY6" i="4" s="1"/>
  <c r="AZ6" i="4" s="1"/>
  <c r="BA6" i="4" s="1"/>
  <c r="BB6" i="4" s="1"/>
  <c r="BC6" i="4" s="1"/>
  <c r="BD6" i="4" s="1"/>
  <c r="BE6" i="4" s="1"/>
  <c r="BF6" i="4" s="1"/>
  <c r="BG6" i="4" s="1"/>
  <c r="BH6" i="4" s="1"/>
  <c r="BI6" i="4" s="1"/>
  <c r="BJ6" i="4" s="1"/>
  <c r="BK6" i="4" s="1"/>
  <c r="BL6" i="4" s="1"/>
  <c r="BM6" i="4" s="1"/>
  <c r="BN6" i="4" s="1"/>
  <c r="AK4" i="4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BA4" i="4" s="1"/>
  <c r="BB4" i="4" s="1"/>
  <c r="BC4" i="4" s="1"/>
  <c r="BD4" i="4" s="1"/>
  <c r="BE4" i="4" s="1"/>
  <c r="BF4" i="4" s="1"/>
  <c r="BG4" i="4" s="1"/>
  <c r="BH4" i="4" s="1"/>
  <c r="BI4" i="4" s="1"/>
  <c r="BJ4" i="4" s="1"/>
  <c r="BK4" i="4" s="1"/>
  <c r="BL4" i="4" s="1"/>
  <c r="BM4" i="4" s="1"/>
  <c r="BN4" i="4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C5" i="4"/>
  <c r="D5" i="4" s="1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AD5" i="4" s="1"/>
  <c r="AE5" i="4" s="1"/>
  <c r="AF5" i="4" s="1"/>
  <c r="AG5" i="4" s="1"/>
  <c r="A5" i="3" a="1"/>
  <c r="A5" i="3" s="1"/>
  <c r="B5" i="3" a="1"/>
  <c r="B5" i="3"/>
  <c r="C5" i="3" a="1"/>
  <c r="C5" i="3" s="1"/>
  <c r="D5" i="3" a="1"/>
  <c r="D5" i="3"/>
  <c r="E5" i="3" a="1"/>
  <c r="E5" i="3" s="1"/>
  <c r="F5" i="3" a="1"/>
  <c r="F5" i="3" s="1"/>
  <c r="G5" i="3" a="1"/>
  <c r="G5" i="3" s="1"/>
  <c r="H5" i="3" a="1"/>
  <c r="H5" i="3"/>
  <c r="I5" i="3" a="1"/>
  <c r="I5" i="3" s="1"/>
  <c r="J5" i="3" a="1"/>
  <c r="J5" i="3" s="1"/>
  <c r="K5" i="3" a="1"/>
  <c r="K5" i="3" s="1"/>
  <c r="L5" i="3" a="1"/>
  <c r="L5" i="3"/>
  <c r="M5" i="3" a="1"/>
  <c r="M5" i="3" s="1"/>
  <c r="N5" i="3" a="1"/>
  <c r="N5" i="3" s="1"/>
  <c r="O5" i="3" a="1"/>
  <c r="O5" i="3" s="1"/>
  <c r="P5" i="3" a="1"/>
  <c r="P5" i="3"/>
  <c r="Q5" i="3" a="1"/>
  <c r="Q5" i="3" s="1"/>
  <c r="R5" i="3" a="1"/>
  <c r="R5" i="3" s="1"/>
  <c r="S5" i="3" a="1"/>
  <c r="S5" i="3" s="1"/>
  <c r="T5" i="3" a="1"/>
  <c r="T5" i="3"/>
  <c r="U5" i="3" a="1"/>
  <c r="U5" i="3" s="1"/>
  <c r="V5" i="3" a="1"/>
  <c r="V5" i="3" s="1"/>
  <c r="W5" i="3" a="1"/>
  <c r="W5" i="3" s="1"/>
  <c r="X5" i="3" a="1"/>
  <c r="X5" i="3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6" i="3" a="1"/>
  <c r="A6" i="3"/>
  <c r="B6" i="3" a="1"/>
  <c r="B6" i="3" s="1"/>
  <c r="C6" i="3" a="1"/>
  <c r="C6" i="3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/>
  <c r="J6" i="3" a="1"/>
  <c r="J6" i="3" s="1"/>
  <c r="K6" i="3" a="1"/>
  <c r="K6" i="3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/>
  <c r="R6" i="3" a="1"/>
  <c r="R6" i="3" s="1"/>
  <c r="S6" i="3" a="1"/>
  <c r="S6" i="3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/>
  <c r="Z6" i="3" a="1"/>
  <c r="Z6" i="3" s="1"/>
  <c r="AA6" i="3" a="1"/>
  <c r="AA6" i="3"/>
  <c r="AB6" i="3" a="1"/>
  <c r="AB6" i="3" s="1"/>
  <c r="AC6" i="3" a="1"/>
  <c r="AC6" i="3" s="1"/>
  <c r="AD6" i="3" a="1"/>
  <c r="AD6" i="3" s="1"/>
  <c r="AE6" i="3" a="1"/>
  <c r="AE6" i="3" s="1"/>
  <c r="A7" i="3" a="1"/>
  <c r="A7" i="3" s="1"/>
  <c r="B7" i="3" a="1"/>
  <c r="B7" i="3"/>
  <c r="C7" i="3" a="1"/>
  <c r="C7" i="3" s="1"/>
  <c r="D7" i="3" a="1"/>
  <c r="D7" i="3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/>
  <c r="K7" i="3" a="1"/>
  <c r="K7" i="3" s="1"/>
  <c r="L7" i="3" a="1"/>
  <c r="L7" i="3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/>
  <c r="S7" i="3" a="1"/>
  <c r="S7" i="3" s="1"/>
  <c r="T7" i="3" a="1"/>
  <c r="T7" i="3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/>
  <c r="AA7" i="3" a="1"/>
  <c r="AA7" i="3" s="1"/>
  <c r="AB7" i="3" a="1"/>
  <c r="AB7" i="3"/>
  <c r="AC7" i="3" a="1"/>
  <c r="AC7" i="3" s="1"/>
  <c r="AD7" i="3" a="1"/>
  <c r="AD7" i="3" s="1"/>
  <c r="AE7" i="3" a="1"/>
  <c r="AE7" i="3" s="1"/>
  <c r="A8" i="3" a="1"/>
  <c r="A8" i="3" s="1"/>
  <c r="B8" i="3" a="1"/>
  <c r="B8" i="3" s="1"/>
  <c r="C8" i="3" a="1"/>
  <c r="C8" i="3"/>
  <c r="D8" i="3" a="1"/>
  <c r="D8" i="3" s="1"/>
  <c r="E8" i="3" a="1"/>
  <c r="E8" i="3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/>
  <c r="L8" i="3" a="1"/>
  <c r="L8" i="3" s="1"/>
  <c r="M8" i="3" a="1"/>
  <c r="M8" i="3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/>
  <c r="T8" i="3" a="1"/>
  <c r="T8" i="3" s="1"/>
  <c r="U8" i="3" a="1"/>
  <c r="U8" i="3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/>
  <c r="AB8" i="3" a="1"/>
  <c r="AB8" i="3" s="1"/>
  <c r="AC8" i="3" a="1"/>
  <c r="AC8" i="3"/>
  <c r="AD8" i="3" a="1"/>
  <c r="AD8" i="3" s="1"/>
  <c r="AE8" i="3" a="1"/>
  <c r="AE8" i="3" s="1"/>
  <c r="A9" i="3" a="1"/>
  <c r="A9" i="3" s="1"/>
  <c r="B9" i="3" a="1"/>
  <c r="B9" i="3" s="1"/>
  <c r="C9" i="3" a="1"/>
  <c r="C9" i="3" s="1"/>
  <c r="D9" i="3" a="1"/>
  <c r="D9" i="3"/>
  <c r="E9" i="3" a="1"/>
  <c r="E9" i="3" s="1"/>
  <c r="F9" i="3" a="1"/>
  <c r="F9" i="3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/>
  <c r="M9" i="3" a="1"/>
  <c r="M9" i="3" s="1"/>
  <c r="N9" i="3" a="1"/>
  <c r="N9" i="3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/>
  <c r="U9" i="3" a="1"/>
  <c r="U9" i="3" s="1"/>
  <c r="V9" i="3" a="1"/>
  <c r="V9" i="3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/>
  <c r="AC9" i="3" a="1"/>
  <c r="AC9" i="3" s="1"/>
  <c r="AD9" i="3" a="1"/>
  <c r="AD9" i="3"/>
  <c r="AE9" i="3" a="1"/>
  <c r="AE9" i="3" s="1"/>
  <c r="A10" i="3" a="1"/>
  <c r="A10" i="3" s="1"/>
  <c r="B10" i="3" a="1"/>
  <c r="B10" i="3" s="1"/>
  <c r="C10" i="3" a="1"/>
  <c r="C10" i="3" s="1"/>
  <c r="D10" i="3" a="1"/>
  <c r="D10" i="3" s="1"/>
  <c r="E10" i="3" a="1"/>
  <c r="E10" i="3"/>
  <c r="F10" i="3" a="1"/>
  <c r="F10" i="3" s="1"/>
  <c r="G10" i="3" a="1"/>
  <c r="G10" i="3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/>
  <c r="N10" i="3" a="1"/>
  <c r="N10" i="3" s="1"/>
  <c r="O10" i="3" a="1"/>
  <c r="O10" i="3"/>
  <c r="P10" i="3" a="1"/>
  <c r="P10" i="3" s="1"/>
  <c r="Q10" i="3" a="1"/>
  <c r="Q10" i="3"/>
  <c r="R10" i="3" a="1"/>
  <c r="R10" i="3" s="1"/>
  <c r="S10" i="3" a="1"/>
  <c r="S10" i="3"/>
  <c r="T10" i="3" a="1"/>
  <c r="T10" i="3" s="1"/>
  <c r="U10" i="3" a="1"/>
  <c r="U10" i="3"/>
  <c r="V10" i="3" a="1"/>
  <c r="V10" i="3" s="1"/>
  <c r="W10" i="3" a="1"/>
  <c r="W10" i="3" s="1"/>
  <c r="X10" i="3" a="1"/>
  <c r="X10" i="3" s="1"/>
  <c r="Y10" i="3" a="1"/>
  <c r="Y10" i="3"/>
  <c r="Z10" i="3" a="1"/>
  <c r="Z10" i="3" s="1"/>
  <c r="AA10" i="3" a="1"/>
  <c r="AA10" i="3" s="1"/>
  <c r="AB10" i="3" a="1"/>
  <c r="AB10" i="3" s="1"/>
  <c r="AC10" i="3" a="1"/>
  <c r="AC10" i="3"/>
  <c r="AD10" i="3" a="1"/>
  <c r="AD10" i="3" s="1"/>
  <c r="AE10" i="3" a="1"/>
  <c r="AE10" i="3" s="1"/>
  <c r="A11" i="3" a="1"/>
  <c r="A11" i="3" s="1"/>
  <c r="B11" i="3" a="1"/>
  <c r="B11" i="3"/>
  <c r="C11" i="3" a="1"/>
  <c r="C11" i="3" s="1"/>
  <c r="D11" i="3" a="1"/>
  <c r="D11" i="3" s="1"/>
  <c r="E11" i="3" a="1"/>
  <c r="E11" i="3" s="1"/>
  <c r="F11" i="3" a="1"/>
  <c r="F11" i="3"/>
  <c r="G11" i="3" a="1"/>
  <c r="G11" i="3" s="1"/>
  <c r="H11" i="3" a="1"/>
  <c r="H11" i="3" s="1"/>
  <c r="I11" i="3" a="1"/>
  <c r="I11" i="3" s="1"/>
  <c r="J11" i="3" a="1"/>
  <c r="J11" i="3"/>
  <c r="K11" i="3" a="1"/>
  <c r="K11" i="3" s="1"/>
  <c r="L11" i="3" a="1"/>
  <c r="L11" i="3" s="1"/>
  <c r="M11" i="3" a="1"/>
  <c r="M11" i="3" s="1"/>
  <c r="N11" i="3" a="1"/>
  <c r="N11" i="3"/>
  <c r="O11" i="3" a="1"/>
  <c r="O11" i="3" s="1"/>
  <c r="P11" i="3" a="1"/>
  <c r="P11" i="3" s="1"/>
  <c r="Q11" i="3" a="1"/>
  <c r="Q11" i="3" s="1"/>
  <c r="R11" i="3" a="1"/>
  <c r="R11" i="3"/>
  <c r="S11" i="3" a="1"/>
  <c r="S11" i="3" s="1"/>
  <c r="T11" i="3" a="1"/>
  <c r="T11" i="3" s="1"/>
  <c r="U11" i="3" a="1"/>
  <c r="U11" i="3" s="1"/>
  <c r="V11" i="3" a="1"/>
  <c r="V11" i="3"/>
  <c r="W11" i="3" a="1"/>
  <c r="W11" i="3" s="1"/>
  <c r="X11" i="3" a="1"/>
  <c r="X11" i="3" s="1"/>
  <c r="Y11" i="3" a="1"/>
  <c r="Y11" i="3" s="1"/>
  <c r="Z11" i="3" a="1"/>
  <c r="Z11" i="3"/>
  <c r="AA11" i="3" a="1"/>
  <c r="AA11" i="3" s="1"/>
  <c r="AB11" i="3" a="1"/>
  <c r="AB11" i="3" s="1"/>
  <c r="AC11" i="3" a="1"/>
  <c r="AC11" i="3" s="1"/>
  <c r="AD11" i="3" a="1"/>
  <c r="AD11" i="3"/>
  <c r="AE11" i="3" a="1"/>
  <c r="AE11" i="3" s="1"/>
  <c r="A12" i="3" a="1"/>
  <c r="A12" i="3" s="1"/>
  <c r="B12" i="3" a="1"/>
  <c r="B12" i="3" s="1"/>
  <c r="C12" i="3" a="1"/>
  <c r="C12" i="3"/>
  <c r="D12" i="3" a="1"/>
  <c r="D12" i="3" s="1"/>
  <c r="E12" i="3" a="1"/>
  <c r="E12" i="3" s="1"/>
  <c r="F12" i="3" a="1"/>
  <c r="F12" i="3" s="1"/>
  <c r="G12" i="3" a="1"/>
  <c r="G12" i="3"/>
  <c r="H12" i="3" a="1"/>
  <c r="H12" i="3" s="1"/>
  <c r="I12" i="3" a="1"/>
  <c r="I12" i="3" s="1"/>
  <c r="J12" i="3" a="1"/>
  <c r="J12" i="3" s="1"/>
  <c r="K12" i="3" a="1"/>
  <c r="K12" i="3"/>
  <c r="L12" i="3" a="1"/>
  <c r="L12" i="3" s="1"/>
  <c r="M12" i="3" a="1"/>
  <c r="M12" i="3" s="1"/>
  <c r="N12" i="3" a="1"/>
  <c r="N12" i="3" s="1"/>
  <c r="O12" i="3" a="1"/>
  <c r="O12" i="3"/>
  <c r="P12" i="3" a="1"/>
  <c r="P12" i="3" s="1"/>
  <c r="Q12" i="3" a="1"/>
  <c r="Q12" i="3" s="1"/>
  <c r="R12" i="3" a="1"/>
  <c r="R12" i="3" s="1"/>
  <c r="S12" i="3" a="1"/>
  <c r="S12" i="3"/>
  <c r="T12" i="3" a="1"/>
  <c r="T12" i="3" s="1"/>
  <c r="U12" i="3" a="1"/>
  <c r="U12" i="3" s="1"/>
  <c r="V12" i="3" a="1"/>
  <c r="V12" i="3" s="1"/>
  <c r="W12" i="3" a="1"/>
  <c r="W12" i="3"/>
  <c r="X12" i="3" a="1"/>
  <c r="X12" i="3" s="1"/>
  <c r="Y12" i="3" a="1"/>
  <c r="Y12" i="3" s="1"/>
  <c r="Z12" i="3" a="1"/>
  <c r="Z12" i="3" s="1"/>
  <c r="AA12" i="3" a="1"/>
  <c r="AA12" i="3"/>
  <c r="AB12" i="3" a="1"/>
  <c r="AB12" i="3" s="1"/>
  <c r="AC12" i="3" a="1"/>
  <c r="AC12" i="3" s="1"/>
  <c r="AD12" i="3" a="1"/>
  <c r="AD12" i="3" s="1"/>
  <c r="AE12" i="3" a="1"/>
  <c r="AE12" i="3"/>
  <c r="A13" i="3" a="1"/>
  <c r="A13" i="3" s="1"/>
  <c r="B13" i="3" a="1"/>
  <c r="B13" i="3" s="1"/>
  <c r="C13" i="3" a="1"/>
  <c r="C13" i="3" s="1"/>
  <c r="D13" i="3" a="1"/>
  <c r="D13" i="3"/>
  <c r="E13" i="3" a="1"/>
  <c r="E13" i="3" s="1"/>
  <c r="F13" i="3" a="1"/>
  <c r="F13" i="3" s="1"/>
  <c r="G13" i="3" a="1"/>
  <c r="G13" i="3" s="1"/>
  <c r="H13" i="3" a="1"/>
  <c r="H13" i="3"/>
  <c r="I13" i="3" a="1"/>
  <c r="I13" i="3" s="1"/>
  <c r="J13" i="3" a="1"/>
  <c r="J13" i="3" s="1"/>
  <c r="K13" i="3" a="1"/>
  <c r="K13" i="3" s="1"/>
  <c r="L13" i="3" a="1"/>
  <c r="L13" i="3"/>
  <c r="M13" i="3" a="1"/>
  <c r="M13" i="3" s="1"/>
  <c r="N13" i="3" a="1"/>
  <c r="N13" i="3" s="1"/>
  <c r="O13" i="3" a="1"/>
  <c r="O13" i="3" s="1"/>
  <c r="P13" i="3" a="1"/>
  <c r="P13" i="3"/>
  <c r="Q13" i="3" a="1"/>
  <c r="Q13" i="3" s="1"/>
  <c r="R13" i="3" a="1"/>
  <c r="R13" i="3" s="1"/>
  <c r="S13" i="3" a="1"/>
  <c r="S13" i="3" s="1"/>
  <c r="T13" i="3" a="1"/>
  <c r="T13" i="3"/>
  <c r="U13" i="3" a="1"/>
  <c r="U13" i="3" s="1"/>
  <c r="V13" i="3" a="1"/>
  <c r="V13" i="3" s="1"/>
  <c r="W13" i="3" a="1"/>
  <c r="W13" i="3" s="1"/>
  <c r="X13" i="3" a="1"/>
  <c r="X13" i="3"/>
  <c r="Y13" i="3" a="1"/>
  <c r="Y13" i="3" s="1"/>
  <c r="Z13" i="3" a="1"/>
  <c r="Z13" i="3" s="1"/>
  <c r="AA13" i="3" a="1"/>
  <c r="AA13" i="3" s="1"/>
  <c r="AB13" i="3" a="1"/>
  <c r="AB13" i="3"/>
  <c r="AC13" i="3" a="1"/>
  <c r="AC13" i="3" s="1"/>
  <c r="AD13" i="3" a="1"/>
  <c r="AD13" i="3" s="1"/>
  <c r="AE13" i="3" a="1"/>
  <c r="AE13" i="3" s="1"/>
  <c r="A14" i="3" a="1"/>
  <c r="A14" i="3"/>
  <c r="B14" i="3" a="1"/>
  <c r="B14" i="3" s="1"/>
  <c r="C14" i="3" a="1"/>
  <c r="C14" i="3" s="1"/>
  <c r="D14" i="3" a="1"/>
  <c r="D14" i="3" s="1"/>
  <c r="E14" i="3" a="1"/>
  <c r="E14" i="3"/>
  <c r="F14" i="3" a="1"/>
  <c r="F14" i="3" s="1"/>
  <c r="G14" i="3" a="1"/>
  <c r="G14" i="3" s="1"/>
  <c r="H14" i="3" a="1"/>
  <c r="H14" i="3" s="1"/>
  <c r="I14" i="3" a="1"/>
  <c r="I14" i="3"/>
  <c r="J14" i="3" a="1"/>
  <c r="J14" i="3" s="1"/>
  <c r="K14" i="3" a="1"/>
  <c r="K14" i="3" s="1"/>
  <c r="L14" i="3" a="1"/>
  <c r="L14" i="3" s="1"/>
  <c r="M14" i="3" a="1"/>
  <c r="M14" i="3"/>
  <c r="N14" i="3" a="1"/>
  <c r="N14" i="3" s="1"/>
  <c r="O14" i="3" a="1"/>
  <c r="O14" i="3" s="1"/>
  <c r="P14" i="3" a="1"/>
  <c r="P14" i="3" s="1"/>
  <c r="Q14" i="3" a="1"/>
  <c r="Q14" i="3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15" i="3" a="1"/>
  <c r="A15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16" i="3" a="1"/>
  <c r="A16" i="3" s="1"/>
  <c r="B16" i="3" a="1"/>
  <c r="B16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17" i="3" a="1"/>
  <c r="A17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18" i="3" a="1"/>
  <c r="A18" i="3" s="1"/>
  <c r="B18" i="3" a="1"/>
  <c r="B18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19" i="3" a="1"/>
  <c r="A19" i="3" s="1"/>
  <c r="B19" i="3" a="1"/>
  <c r="B19" i="3" s="1"/>
  <c r="C19" i="3" a="1"/>
  <c r="C19" i="3" s="1"/>
  <c r="D19" i="3" a="1"/>
  <c r="D19" i="3" s="1"/>
  <c r="E19" i="3" a="1"/>
  <c r="E19" i="3"/>
  <c r="F19" i="3" a="1"/>
  <c r="F19" i="3" s="1"/>
  <c r="G19" i="3" a="1"/>
  <c r="G19" i="3" s="1"/>
  <c r="H19" i="3" a="1"/>
  <c r="H19" i="3" s="1"/>
  <c r="I19" i="3" a="1"/>
  <c r="I19" i="3"/>
  <c r="J19" i="3" a="1"/>
  <c r="J19" i="3" s="1"/>
  <c r="K19" i="3" a="1"/>
  <c r="K19" i="3" s="1"/>
  <c r="L19" i="3" a="1"/>
  <c r="L19" i="3" s="1"/>
  <c r="M19" i="3" a="1"/>
  <c r="M19" i="3"/>
  <c r="N19" i="3" a="1"/>
  <c r="N19" i="3" s="1"/>
  <c r="O19" i="3" a="1"/>
  <c r="O19" i="3" s="1"/>
  <c r="P19" i="3" a="1"/>
  <c r="P19" i="3" s="1"/>
  <c r="Q19" i="3" a="1"/>
  <c r="Q19" i="3"/>
  <c r="R19" i="3" a="1"/>
  <c r="R19" i="3" s="1"/>
  <c r="S19" i="3" a="1"/>
  <c r="S19" i="3" s="1"/>
  <c r="T19" i="3" a="1"/>
  <c r="T19" i="3" s="1"/>
  <c r="U19" i="3" a="1"/>
  <c r="U19" i="3"/>
  <c r="V19" i="3" a="1"/>
  <c r="V19" i="3" s="1"/>
  <c r="W19" i="3" a="1"/>
  <c r="W19" i="3" s="1"/>
  <c r="X19" i="3" a="1"/>
  <c r="X19" i="3" s="1"/>
  <c r="Y19" i="3" a="1"/>
  <c r="Y19" i="3"/>
  <c r="Z19" i="3" a="1"/>
  <c r="Z19" i="3" s="1"/>
  <c r="AA19" i="3" a="1"/>
  <c r="AA19" i="3" s="1"/>
  <c r="AB19" i="3" a="1"/>
  <c r="AB19" i="3" s="1"/>
  <c r="AC19" i="3" a="1"/>
  <c r="AC19" i="3"/>
  <c r="AD19" i="3" a="1"/>
  <c r="AD19" i="3" s="1"/>
  <c r="AE19" i="3" a="1"/>
  <c r="AE19" i="3" s="1"/>
  <c r="A20" i="3" a="1"/>
  <c r="A20" i="3" s="1"/>
  <c r="B20" i="3" a="1"/>
  <c r="B20" i="3"/>
  <c r="C20" i="3" a="1"/>
  <c r="C20" i="3" s="1"/>
  <c r="D20" i="3" a="1"/>
  <c r="D20" i="3" s="1"/>
  <c r="E20" i="3" a="1"/>
  <c r="E20" i="3" s="1"/>
  <c r="F20" i="3" a="1"/>
  <c r="F20" i="3"/>
  <c r="G20" i="3" a="1"/>
  <c r="G20" i="3" s="1"/>
  <c r="H20" i="3" a="1"/>
  <c r="H20" i="3" s="1"/>
  <c r="I20" i="3" a="1"/>
  <c r="I20" i="3" s="1"/>
  <c r="J20" i="3" a="1"/>
  <c r="J20" i="3"/>
  <c r="K20" i="3" a="1"/>
  <c r="K20" i="3" s="1"/>
  <c r="L20" i="3" a="1"/>
  <c r="L20" i="3" s="1"/>
  <c r="M20" i="3" a="1"/>
  <c r="M20" i="3" s="1"/>
  <c r="N20" i="3" a="1"/>
  <c r="N20" i="3"/>
  <c r="O20" i="3" a="1"/>
  <c r="O20" i="3" s="1"/>
  <c r="P20" i="3" a="1"/>
  <c r="P20" i="3" s="1"/>
  <c r="Q20" i="3" a="1"/>
  <c r="Q20" i="3" s="1"/>
  <c r="R20" i="3" a="1"/>
  <c r="R20" i="3"/>
  <c r="S20" i="3" a="1"/>
  <c r="S20" i="3" s="1"/>
  <c r="T20" i="3" a="1"/>
  <c r="T20" i="3" s="1"/>
  <c r="U20" i="3" a="1"/>
  <c r="U20" i="3" s="1"/>
  <c r="V20" i="3" a="1"/>
  <c r="V20" i="3"/>
  <c r="W20" i="3" a="1"/>
  <c r="W20" i="3" s="1"/>
  <c r="X20" i="3" a="1"/>
  <c r="X20" i="3" s="1"/>
  <c r="Y20" i="3" a="1"/>
  <c r="Y20" i="3" s="1"/>
  <c r="Z20" i="3" a="1"/>
  <c r="Z20" i="3"/>
  <c r="AA20" i="3" a="1"/>
  <c r="AA20" i="3" s="1"/>
  <c r="AB20" i="3" a="1"/>
  <c r="AB20" i="3" s="1"/>
  <c r="AC20" i="3" a="1"/>
  <c r="AC20" i="3" s="1"/>
  <c r="AD20" i="3" a="1"/>
  <c r="AD20" i="3"/>
  <c r="AE20" i="3" a="1"/>
  <c r="AE20" i="3" s="1"/>
  <c r="A21" i="3" a="1"/>
  <c r="A21" i="3" s="1"/>
  <c r="B21" i="3" a="1"/>
  <c r="B21" i="3" s="1"/>
  <c r="C21" i="3" a="1"/>
  <c r="C21" i="3"/>
  <c r="D21" i="3" a="1"/>
  <c r="D21" i="3" s="1"/>
  <c r="E21" i="3" a="1"/>
  <c r="E21" i="3" s="1"/>
  <c r="F21" i="3" a="1"/>
  <c r="F21" i="3" s="1"/>
  <c r="G21" i="3" a="1"/>
  <c r="G21" i="3"/>
  <c r="H21" i="3" a="1"/>
  <c r="H21" i="3"/>
  <c r="I21" i="3" a="1"/>
  <c r="I21" i="3"/>
  <c r="J21" i="3" a="1"/>
  <c r="J21" i="3"/>
  <c r="K21" i="3" a="1"/>
  <c r="K21" i="3"/>
  <c r="L21" i="3" a="1"/>
  <c r="L21" i="3"/>
  <c r="M21" i="3" a="1"/>
  <c r="M21" i="3"/>
  <c r="N21" i="3" a="1"/>
  <c r="N21" i="3"/>
  <c r="O21" i="3" a="1"/>
  <c r="O21" i="3"/>
  <c r="P21" i="3" a="1"/>
  <c r="P21" i="3"/>
  <c r="Q21" i="3" a="1"/>
  <c r="Q21" i="3"/>
  <c r="R21" i="3" a="1"/>
  <c r="R21" i="3"/>
  <c r="S21" i="3" a="1"/>
  <c r="S21" i="3"/>
  <c r="T21" i="3" a="1"/>
  <c r="T21" i="3" s="1"/>
  <c r="U21" i="3" a="1"/>
  <c r="U21" i="3"/>
  <c r="V21" i="3" a="1"/>
  <c r="V21" i="3" s="1"/>
  <c r="W21" i="3" a="1"/>
  <c r="W21" i="3"/>
  <c r="X21" i="3" a="1"/>
  <c r="X21" i="3" s="1"/>
  <c r="Y21" i="3" a="1"/>
  <c r="Y21" i="3"/>
  <c r="Z21" i="3" a="1"/>
  <c r="Z21" i="3" s="1"/>
  <c r="AA21" i="3" a="1"/>
  <c r="AA21" i="3"/>
  <c r="AB21" i="3" a="1"/>
  <c r="AB21" i="3" s="1"/>
  <c r="AC21" i="3" a="1"/>
  <c r="AC21" i="3"/>
  <c r="AD21" i="3" a="1"/>
  <c r="AD21" i="3" s="1"/>
  <c r="AE21" i="3" a="1"/>
  <c r="AE21" i="3"/>
  <c r="A22" i="3" a="1"/>
  <c r="A22" i="3" s="1"/>
  <c r="B22" i="3" a="1"/>
  <c r="B22" i="3"/>
  <c r="C22" i="3" a="1"/>
  <c r="C22" i="3" s="1"/>
  <c r="D22" i="3" a="1"/>
  <c r="D22" i="3"/>
  <c r="E22" i="3" a="1"/>
  <c r="E22" i="3" s="1"/>
  <c r="F22" i="3" a="1"/>
  <c r="F22" i="3"/>
  <c r="G22" i="3" a="1"/>
  <c r="G22" i="3" s="1"/>
  <c r="H22" i="3" a="1"/>
  <c r="H22" i="3"/>
  <c r="I22" i="3" a="1"/>
  <c r="I22" i="3" s="1"/>
  <c r="J22" i="3" a="1"/>
  <c r="J22" i="3"/>
  <c r="K22" i="3" a="1"/>
  <c r="K22" i="3" s="1"/>
  <c r="L22" i="3" a="1"/>
  <c r="L22" i="3"/>
  <c r="M22" i="3" a="1"/>
  <c r="M22" i="3" s="1"/>
  <c r="N22" i="3" a="1"/>
  <c r="N22" i="3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/>
  <c r="U22" i="3" a="1"/>
  <c r="U22" i="3" s="1"/>
  <c r="V22" i="3" a="1"/>
  <c r="V22" i="3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/>
  <c r="AC22" i="3" a="1"/>
  <c r="AC22" i="3" s="1"/>
  <c r="AD22" i="3" a="1"/>
  <c r="AD22" i="3"/>
  <c r="AE22" i="3" a="1"/>
  <c r="AE22" i="3" s="1"/>
  <c r="A23" i="3" a="1"/>
  <c r="A23" i="3" s="1"/>
  <c r="B23" i="3" a="1"/>
  <c r="B23" i="3" s="1"/>
  <c r="C23" i="3" a="1"/>
  <c r="C23" i="3" s="1"/>
  <c r="D23" i="3" a="1"/>
  <c r="D23" i="3" s="1"/>
  <c r="E23" i="3" a="1"/>
  <c r="E23" i="3"/>
  <c r="F23" i="3" a="1"/>
  <c r="F23" i="3" s="1"/>
  <c r="G23" i="3" a="1"/>
  <c r="G23" i="3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/>
  <c r="N23" i="3" a="1"/>
  <c r="N23" i="3" s="1"/>
  <c r="O23" i="3" a="1"/>
  <c r="O23" i="3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/>
  <c r="V23" i="3" a="1"/>
  <c r="V23" i="3" s="1"/>
  <c r="W23" i="3" a="1"/>
  <c r="W23" i="3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/>
  <c r="AD23" i="3" a="1"/>
  <c r="AD23" i="3" s="1"/>
  <c r="AE23" i="3" a="1"/>
  <c r="AE23" i="3"/>
  <c r="A24" i="3" a="1"/>
  <c r="A24" i="3" s="1"/>
  <c r="B24" i="3" a="1"/>
  <c r="B24" i="3" s="1"/>
  <c r="C24" i="3" a="1"/>
  <c r="C24" i="3" s="1"/>
  <c r="D24" i="3" a="1"/>
  <c r="D24" i="3" s="1"/>
  <c r="E24" i="3" a="1"/>
  <c r="E24" i="3" s="1"/>
  <c r="F24" i="3" a="1"/>
  <c r="F24" i="3"/>
  <c r="G24" i="3" a="1"/>
  <c r="G24" i="3" s="1"/>
  <c r="H24" i="3" a="1"/>
  <c r="H24" i="3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/>
  <c r="O24" i="3" a="1"/>
  <c r="O24" i="3" s="1"/>
  <c r="P24" i="3" a="1"/>
  <c r="P24" i="3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/>
  <c r="W24" i="3" a="1"/>
  <c r="W24" i="3" s="1"/>
  <c r="X24" i="3" a="1"/>
  <c r="X24" i="3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/>
  <c r="AE24" i="3" a="1"/>
  <c r="AE24" i="3" s="1"/>
  <c r="A25" i="3" a="1"/>
  <c r="A25" i="3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/>
  <c r="H25" i="3" a="1"/>
  <c r="H25" i="3" s="1"/>
  <c r="I25" i="3" a="1"/>
  <c r="I25" i="3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/>
  <c r="P25" i="3" a="1"/>
  <c r="P25" i="3" s="1"/>
  <c r="Q25" i="3" a="1"/>
  <c r="Q25" i="3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/>
  <c r="X25" i="3" a="1"/>
  <c r="X25" i="3" s="1"/>
  <c r="Y25" i="3" a="1"/>
  <c r="Y25" i="3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/>
  <c r="A26" i="3" a="1"/>
  <c r="A26" i="3" s="1"/>
  <c r="B26" i="3" a="1"/>
  <c r="B26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/>
  <c r="I26" i="3" a="1"/>
  <c r="I26" i="3" s="1"/>
  <c r="J26" i="3" a="1"/>
  <c r="J26" i="3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/>
  <c r="Q26" i="3" a="1"/>
  <c r="Q26" i="3" s="1"/>
  <c r="R26" i="3" a="1"/>
  <c r="R26" i="3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/>
  <c r="Y26" i="3" a="1"/>
  <c r="Y26" i="3" s="1"/>
  <c r="Z26" i="3" a="1"/>
  <c r="Z26" i="3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27" i="3" a="1"/>
  <c r="A27" i="3"/>
  <c r="B27" i="3" a="1"/>
  <c r="B27" i="3" s="1"/>
  <c r="C27" i="3" a="1"/>
  <c r="C27" i="3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I27" i="3" a="1"/>
  <c r="I27" i="3"/>
  <c r="J27" i="3" a="1"/>
  <c r="J27" i="3" s="1"/>
  <c r="K27" i="3" a="1"/>
  <c r="K27" i="3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/>
  <c r="R27" i="3" a="1"/>
  <c r="R27" i="3" s="1"/>
  <c r="S27" i="3" a="1"/>
  <c r="S27" i="3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/>
  <c r="Z27" i="3" a="1"/>
  <c r="Z27" i="3" s="1"/>
  <c r="AA27" i="3" a="1"/>
  <c r="AA27" i="3"/>
  <c r="AB27" i="3" a="1"/>
  <c r="AB27" i="3" s="1"/>
  <c r="AC27" i="3" a="1"/>
  <c r="AC27" i="3" s="1"/>
  <c r="AD27" i="3" a="1"/>
  <c r="AD27" i="3" s="1"/>
  <c r="AE27" i="3" a="1"/>
  <c r="AE27" i="3" s="1"/>
  <c r="A28" i="3" a="1"/>
  <c r="A28" i="3" s="1"/>
  <c r="B28" i="3" a="1"/>
  <c r="B28" i="3"/>
  <c r="C28" i="3" a="1"/>
  <c r="C28" i="3" s="1"/>
  <c r="D28" i="3" a="1"/>
  <c r="D28" i="3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/>
  <c r="K28" i="3" a="1"/>
  <c r="K28" i="3" s="1"/>
  <c r="L28" i="3" a="1"/>
  <c r="L28" i="3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/>
  <c r="S28" i="3" a="1"/>
  <c r="S28" i="3" s="1"/>
  <c r="T28" i="3" a="1"/>
  <c r="T28" i="3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/>
  <c r="AA28" i="3" a="1"/>
  <c r="AA28" i="3" s="1"/>
  <c r="AB28" i="3" a="1"/>
  <c r="AB28" i="3"/>
  <c r="AC28" i="3" a="1"/>
  <c r="AC28" i="3" s="1"/>
  <c r="AD28" i="3" a="1"/>
  <c r="AD28" i="3" s="1"/>
  <c r="AE28" i="3" a="1"/>
  <c r="AE28" i="3" s="1"/>
  <c r="A29" i="3" a="1"/>
  <c r="A29" i="3" s="1"/>
  <c r="B29" i="3" a="1"/>
  <c r="B29" i="3" s="1"/>
  <c r="C29" i="3" a="1"/>
  <c r="C29" i="3"/>
  <c r="D29" i="3" a="1"/>
  <c r="D29" i="3" s="1"/>
  <c r="E29" i="3" a="1"/>
  <c r="E29" i="3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/>
  <c r="L29" i="3" a="1"/>
  <c r="L29" i="3" s="1"/>
  <c r="M29" i="3" a="1"/>
  <c r="M29" i="3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/>
  <c r="T29" i="3" a="1"/>
  <c r="T29" i="3" s="1"/>
  <c r="U29" i="3" a="1"/>
  <c r="U29" i="3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/>
  <c r="AB29" i="3" a="1"/>
  <c r="AB29" i="3" s="1"/>
  <c r="AC29" i="3" a="1"/>
  <c r="AC29" i="3"/>
  <c r="AD29" i="3" a="1"/>
  <c r="AD29" i="3" s="1"/>
  <c r="AE29" i="3" a="1"/>
  <c r="AE29" i="3" s="1"/>
  <c r="A30" i="3" a="1"/>
  <c r="A30" i="3" s="1"/>
  <c r="B30" i="3" a="1"/>
  <c r="B30" i="3" s="1"/>
  <c r="C30" i="3" a="1"/>
  <c r="C30" i="3" s="1"/>
  <c r="D30" i="3" a="1"/>
  <c r="D30" i="3"/>
  <c r="E30" i="3" a="1"/>
  <c r="E30" i="3" s="1"/>
  <c r="F30" i="3" a="1"/>
  <c r="F30" i="3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/>
  <c r="M30" i="3" a="1"/>
  <c r="M30" i="3" s="1"/>
  <c r="N30" i="3" a="1"/>
  <c r="N30" i="3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/>
  <c r="U30" i="3" a="1"/>
  <c r="U30" i="3" s="1"/>
  <c r="V30" i="3" a="1"/>
  <c r="V30" i="3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/>
  <c r="AC30" i="3" a="1"/>
  <c r="AC30" i="3" s="1"/>
  <c r="AD30" i="3" a="1"/>
  <c r="AD30" i="3"/>
  <c r="AE30" i="3" a="1"/>
  <c r="AE30" i="3" s="1"/>
  <c r="A31" i="3" a="1"/>
  <c r="A31" i="3" s="1"/>
  <c r="B31" i="3" a="1"/>
  <c r="B31" i="3" s="1"/>
  <c r="C31" i="3" a="1"/>
  <c r="C31" i="3" s="1"/>
  <c r="D31" i="3" a="1"/>
  <c r="D31" i="3" s="1"/>
  <c r="E31" i="3" a="1"/>
  <c r="E31" i="3"/>
  <c r="F31" i="3" a="1"/>
  <c r="F31" i="3" s="1"/>
  <c r="G31" i="3" a="1"/>
  <c r="G31" i="3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/>
  <c r="N31" i="3" a="1"/>
  <c r="N31" i="3" s="1"/>
  <c r="O31" i="3" a="1"/>
  <c r="O31" i="3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/>
  <c r="V31" i="3" a="1"/>
  <c r="V31" i="3" s="1"/>
  <c r="W31" i="3" a="1"/>
  <c r="W31" i="3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/>
  <c r="AD31" i="3" a="1"/>
  <c r="AD31" i="3" s="1"/>
  <c r="AE31" i="3" a="1"/>
  <c r="AE31" i="3"/>
  <c r="A32" i="3" a="1"/>
  <c r="A32" i="3" s="1"/>
  <c r="B32" i="3" a="1"/>
  <c r="B32" i="3" s="1"/>
  <c r="C32" i="3" a="1"/>
  <c r="C32" i="3" s="1"/>
  <c r="D32" i="3" a="1"/>
  <c r="D32" i="3" s="1"/>
  <c r="E32" i="3" a="1"/>
  <c r="E32" i="3" s="1"/>
  <c r="F32" i="3" a="1"/>
  <c r="F32" i="3"/>
  <c r="G32" i="3" a="1"/>
  <c r="G32" i="3" s="1"/>
  <c r="H32" i="3" a="1"/>
  <c r="H32" i="3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/>
  <c r="O32" i="3" a="1"/>
  <c r="O32" i="3" s="1"/>
  <c r="P32" i="3" a="1"/>
  <c r="P32" i="3"/>
  <c r="Q32" i="3" a="1"/>
  <c r="Q32" i="3" s="1"/>
  <c r="R32" i="3" a="1"/>
  <c r="R32" i="3" s="1"/>
  <c r="S32" i="3" a="1"/>
  <c r="S32" i="3"/>
  <c r="T32" i="3" a="1"/>
  <c r="T32" i="3" s="1"/>
  <c r="U32" i="3" a="1"/>
  <c r="U32" i="3"/>
  <c r="V32" i="3" a="1"/>
  <c r="V32" i="3" s="1"/>
  <c r="W32" i="3" a="1"/>
  <c r="W32" i="3"/>
  <c r="X32" i="3" a="1"/>
  <c r="X32" i="3" s="1"/>
  <c r="Y32" i="3" a="1"/>
  <c r="Y32" i="3"/>
  <c r="Z32" i="3" a="1"/>
  <c r="Z32" i="3" s="1"/>
  <c r="AA32" i="3" a="1"/>
  <c r="AA32" i="3"/>
  <c r="AB32" i="3" a="1"/>
  <c r="AB32" i="3" s="1"/>
  <c r="AC32" i="3" a="1"/>
  <c r="AC32" i="3"/>
  <c r="AD32" i="3" a="1"/>
  <c r="AD32" i="3" s="1"/>
  <c r="AE32" i="3" a="1"/>
  <c r="AE32" i="3"/>
  <c r="A33" i="3" a="1"/>
  <c r="A33" i="3" s="1"/>
  <c r="B33" i="3" a="1"/>
  <c r="B33" i="3"/>
  <c r="C33" i="3" a="1"/>
  <c r="C33" i="3" s="1"/>
  <c r="D33" i="3" a="1"/>
  <c r="D33" i="3"/>
  <c r="E33" i="3" a="1"/>
  <c r="E33" i="3" s="1"/>
  <c r="F33" i="3" a="1"/>
  <c r="F33" i="3"/>
  <c r="G33" i="3" a="1"/>
  <c r="G33" i="3" s="1"/>
  <c r="H33" i="3" a="1"/>
  <c r="H33" i="3"/>
  <c r="I33" i="3" a="1"/>
  <c r="I33" i="3" s="1"/>
  <c r="J33" i="3" a="1"/>
  <c r="J33" i="3"/>
  <c r="K33" i="3" a="1"/>
  <c r="K33" i="3" s="1"/>
  <c r="L33" i="3" a="1"/>
  <c r="L33" i="3"/>
  <c r="M33" i="3" a="1"/>
  <c r="M33" i="3" s="1"/>
  <c r="N33" i="3" a="1"/>
  <c r="N33" i="3"/>
  <c r="O33" i="3" a="1"/>
  <c r="O33" i="3" s="1"/>
  <c r="P33" i="3" a="1"/>
  <c r="P33" i="3"/>
  <c r="Q33" i="3" a="1"/>
  <c r="Q33" i="3" s="1"/>
  <c r="R33" i="3" a="1"/>
  <c r="R33" i="3"/>
  <c r="S33" i="3" a="1"/>
  <c r="S33" i="3" s="1"/>
  <c r="T33" i="3" a="1"/>
  <c r="T33" i="3"/>
  <c r="U33" i="3" a="1"/>
  <c r="U33" i="3" s="1"/>
  <c r="V33" i="3" a="1"/>
  <c r="V33" i="3"/>
  <c r="W33" i="3" a="1"/>
  <c r="W33" i="3" s="1"/>
  <c r="X33" i="3" a="1"/>
  <c r="X33" i="3"/>
  <c r="Y33" i="3" a="1"/>
  <c r="Y33" i="3" s="1"/>
  <c r="Z33" i="3" a="1"/>
  <c r="Z33" i="3"/>
  <c r="AA33" i="3" a="1"/>
  <c r="AA33" i="3" s="1"/>
  <c r="AB33" i="3" a="1"/>
  <c r="AB33" i="3"/>
  <c r="AC33" i="3" a="1"/>
  <c r="AC33" i="3" s="1"/>
  <c r="AD33" i="3" a="1"/>
  <c r="AD33" i="3"/>
  <c r="AE33" i="3" a="1"/>
  <c r="AE33" i="3" s="1"/>
  <c r="A34" i="3" a="1"/>
  <c r="A34" i="3"/>
  <c r="B34" i="3" a="1"/>
  <c r="B34" i="3" s="1"/>
  <c r="C34" i="3" a="1"/>
  <c r="C34" i="3"/>
  <c r="D34" i="3" a="1"/>
  <c r="D34" i="3" s="1"/>
  <c r="E34" i="3" a="1"/>
  <c r="E34" i="3"/>
  <c r="F34" i="3" a="1"/>
  <c r="F34" i="3" s="1"/>
  <c r="G34" i="3" a="1"/>
  <c r="G34" i="3"/>
  <c r="H34" i="3" a="1"/>
  <c r="H34" i="3" s="1"/>
  <c r="I34" i="3" a="1"/>
  <c r="I34" i="3"/>
  <c r="J34" i="3" a="1"/>
  <c r="J34" i="3" s="1"/>
  <c r="K34" i="3" a="1"/>
  <c r="K34" i="3"/>
  <c r="L34" i="3" a="1"/>
  <c r="L34" i="3" s="1"/>
  <c r="M34" i="3" a="1"/>
  <c r="M34" i="3"/>
  <c r="N34" i="3" a="1"/>
  <c r="N34" i="3" s="1"/>
  <c r="O34" i="3" a="1"/>
  <c r="O34" i="3"/>
  <c r="P34" i="3" a="1"/>
  <c r="P34" i="3" s="1"/>
  <c r="Q34" i="3" a="1"/>
  <c r="Q34" i="3"/>
  <c r="R34" i="3" a="1"/>
  <c r="R34" i="3" s="1"/>
  <c r="S34" i="3" a="1"/>
  <c r="S34" i="3"/>
  <c r="T34" i="3" a="1"/>
  <c r="T34" i="3" s="1"/>
  <c r="U34" i="3" a="1"/>
  <c r="U34" i="3"/>
  <c r="V34" i="3" a="1"/>
  <c r="V34" i="3" s="1"/>
  <c r="W34" i="3" a="1"/>
  <c r="W34" i="3"/>
  <c r="X34" i="3" a="1"/>
  <c r="X34" i="3" s="1"/>
  <c r="Y34" i="3" a="1"/>
  <c r="Y34" i="3"/>
  <c r="Z34" i="3" a="1"/>
  <c r="Z34" i="3" s="1"/>
  <c r="AA34" i="3" a="1"/>
  <c r="AA34" i="3"/>
  <c r="AB34" i="3" a="1"/>
  <c r="AB34" i="3" s="1"/>
  <c r="AC34" i="3" a="1"/>
  <c r="AC34" i="3"/>
  <c r="AD34" i="3" a="1"/>
  <c r="AD34" i="3" s="1"/>
  <c r="AE34" i="3" a="1"/>
  <c r="AE34" i="3"/>
  <c r="A4" i="3" a="1"/>
  <c r="A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/>
  <c r="B4" i="3" a="1"/>
  <c r="B4" i="3" s="1"/>
  <c r="BO7" i="1" a="1"/>
  <c r="BO7" i="1" s="1"/>
  <c r="BO8" i="1" a="1"/>
  <c r="BO8" i="1" s="1"/>
  <c r="BP8" i="1" a="1"/>
  <c r="BP8" i="1" s="1"/>
  <c r="BQ8" i="1" a="1"/>
  <c r="BQ8" i="1" s="1"/>
  <c r="BR8" i="1" a="1"/>
  <c r="BR8" i="1" s="1"/>
  <c r="BS8" i="1" a="1"/>
  <c r="BS8" i="1" s="1"/>
  <c r="BT8" i="1" a="1"/>
  <c r="BT8" i="1" s="1"/>
  <c r="BU8" i="1" a="1"/>
  <c r="BU8" i="1" s="1"/>
  <c r="BV8" i="1" a="1"/>
  <c r="BV8" i="1" s="1"/>
  <c r="BW8" i="1" a="1"/>
  <c r="BW8" i="1" s="1"/>
  <c r="BX8" i="1" a="1"/>
  <c r="BX8" i="1" s="1"/>
  <c r="BY8" i="1" a="1"/>
  <c r="BY8" i="1" s="1"/>
  <c r="BZ8" i="1" a="1"/>
  <c r="BZ8" i="1" s="1"/>
  <c r="CA8" i="1" a="1"/>
  <c r="CA8" i="1" s="1"/>
  <c r="CB8" i="1" a="1"/>
  <c r="CB8" i="1" s="1"/>
  <c r="CC8" i="1" a="1"/>
  <c r="CC8" i="1" s="1"/>
  <c r="CD8" i="1" a="1"/>
  <c r="CD8" i="1" s="1"/>
  <c r="CE8" i="1" a="1"/>
  <c r="CE8" i="1" s="1"/>
  <c r="CF8" i="1" a="1"/>
  <c r="CF8" i="1"/>
  <c r="CG8" i="1" a="1"/>
  <c r="CG8" i="1" s="1"/>
  <c r="CH8" i="1" a="1"/>
  <c r="CH8" i="1" s="1"/>
  <c r="BO9" i="1" a="1"/>
  <c r="BO9" i="1" s="1"/>
  <c r="BP9" i="1" a="1"/>
  <c r="BP9" i="1" s="1"/>
  <c r="BQ9" i="1" a="1"/>
  <c r="BQ9" i="1" s="1"/>
  <c r="BR9" i="1" a="1"/>
  <c r="BR9" i="1" s="1"/>
  <c r="BS9" i="1" a="1"/>
  <c r="BS9" i="1" s="1"/>
  <c r="BT9" i="1" a="1"/>
  <c r="BT9" i="1" s="1"/>
  <c r="BU9" i="1" a="1"/>
  <c r="BU9" i="1" s="1"/>
  <c r="BV9" i="1" a="1"/>
  <c r="BV9" i="1" s="1"/>
  <c r="BW9" i="1" a="1"/>
  <c r="BW9" i="1"/>
  <c r="BX9" i="1" a="1"/>
  <c r="BX9" i="1" s="1"/>
  <c r="BY9" i="1" a="1"/>
  <c r="BY9" i="1" s="1"/>
  <c r="BZ9" i="1" a="1"/>
  <c r="BZ9" i="1" s="1"/>
  <c r="CA9" i="1" a="1"/>
  <c r="CA9" i="1" s="1"/>
  <c r="CB9" i="1" a="1"/>
  <c r="CB9" i="1" s="1"/>
  <c r="CC9" i="1" a="1"/>
  <c r="CC9" i="1" s="1"/>
  <c r="CD9" i="1" a="1"/>
  <c r="CD9" i="1" s="1"/>
  <c r="CE9" i="1" a="1"/>
  <c r="CE9" i="1" s="1"/>
  <c r="CF9" i="1" a="1"/>
  <c r="CF9" i="1" s="1"/>
  <c r="CG9" i="1" a="1"/>
  <c r="CG9" i="1"/>
  <c r="CH9" i="1" a="1"/>
  <c r="CH9" i="1" s="1"/>
  <c r="BO10" i="1" a="1"/>
  <c r="BO10" i="1" s="1"/>
  <c r="BP10" i="1" a="1"/>
  <c r="BP10" i="1" s="1"/>
  <c r="BQ10" i="1" a="1"/>
  <c r="BQ10" i="1" s="1"/>
  <c r="BR10" i="1" a="1"/>
  <c r="BR10" i="1"/>
  <c r="BS10" i="1" a="1"/>
  <c r="BS10" i="1" s="1"/>
  <c r="BT10" i="1" a="1"/>
  <c r="BT10" i="1" s="1"/>
  <c r="BU10" i="1" a="1"/>
  <c r="BU10" i="1" s="1"/>
  <c r="BV10" i="1" a="1"/>
  <c r="BV10" i="1" s="1"/>
  <c r="BW10" i="1" a="1"/>
  <c r="BW10" i="1" s="1"/>
  <c r="BX10" i="1" a="1"/>
  <c r="BX10" i="1" s="1"/>
  <c r="BY10" i="1" a="1"/>
  <c r="BY10" i="1" s="1"/>
  <c r="BZ10" i="1" a="1"/>
  <c r="BZ10" i="1" s="1"/>
  <c r="CA10" i="1" a="1"/>
  <c r="CA10" i="1" s="1"/>
  <c r="CB10" i="1" a="1"/>
  <c r="CB10" i="1" s="1"/>
  <c r="CC10" i="1" a="1"/>
  <c r="CC10" i="1" s="1"/>
  <c r="CD10" i="1" a="1"/>
  <c r="CD10" i="1" s="1"/>
  <c r="CE10" i="1" a="1"/>
  <c r="CE10" i="1" s="1"/>
  <c r="CF10" i="1" a="1"/>
  <c r="CF10" i="1" s="1"/>
  <c r="CG10" i="1" a="1"/>
  <c r="CG10" i="1" s="1"/>
  <c r="CH10" i="1" a="1"/>
  <c r="CH10" i="1" s="1"/>
  <c r="BO11" i="1" a="1"/>
  <c r="BO11" i="1" s="1"/>
  <c r="BP11" i="1" a="1"/>
  <c r="BP11" i="1" s="1"/>
  <c r="BQ11" i="1" a="1"/>
  <c r="BQ11" i="1" s="1"/>
  <c r="BR11" i="1" a="1"/>
  <c r="BR11" i="1" s="1"/>
  <c r="BS11" i="1" a="1"/>
  <c r="BS11" i="1" s="1"/>
  <c r="BT11" i="1" a="1"/>
  <c r="BT11" i="1" s="1"/>
  <c r="BU11" i="1" a="1"/>
  <c r="BU11" i="1" s="1"/>
  <c r="BV11" i="1" a="1"/>
  <c r="BV11" i="1" s="1"/>
  <c r="BW11" i="1" a="1"/>
  <c r="BW11" i="1" s="1"/>
  <c r="BX11" i="1" a="1"/>
  <c r="BX11" i="1" s="1"/>
  <c r="BY11" i="1" a="1"/>
  <c r="BY11" i="1" s="1"/>
  <c r="BZ11" i="1" a="1"/>
  <c r="BZ11" i="1" s="1"/>
  <c r="CA11" i="1" a="1"/>
  <c r="CA11" i="1" s="1"/>
  <c r="CB11" i="1" a="1"/>
  <c r="CB11" i="1" s="1"/>
  <c r="CC11" i="1" a="1"/>
  <c r="CC11" i="1" s="1"/>
  <c r="CD11" i="1" a="1"/>
  <c r="CD11" i="1" s="1"/>
  <c r="CE11" i="1" a="1"/>
  <c r="CE11" i="1" s="1"/>
  <c r="CF11" i="1" a="1"/>
  <c r="CF11" i="1" s="1"/>
  <c r="CG11" i="1" a="1"/>
  <c r="CG11" i="1" s="1"/>
  <c r="CH11" i="1" a="1"/>
  <c r="CH11" i="1" s="1"/>
  <c r="BO12" i="1" a="1"/>
  <c r="BO12" i="1" s="1"/>
  <c r="BP12" i="1" a="1"/>
  <c r="BP12" i="1" s="1"/>
  <c r="BQ12" i="1" a="1"/>
  <c r="BQ12" i="1" s="1"/>
  <c r="BR12" i="1" a="1"/>
  <c r="BR12" i="1" s="1"/>
  <c r="BS12" i="1" a="1"/>
  <c r="BS12" i="1" s="1"/>
  <c r="BT12" i="1" a="1"/>
  <c r="BT12" i="1"/>
  <c r="BU12" i="1" a="1"/>
  <c r="BU12" i="1" s="1"/>
  <c r="BV12" i="1" a="1"/>
  <c r="BV12" i="1" s="1"/>
  <c r="BW12" i="1" a="1"/>
  <c r="BW12" i="1" s="1"/>
  <c r="BX12" i="1" a="1"/>
  <c r="BX12" i="1" s="1"/>
  <c r="BY12" i="1" a="1"/>
  <c r="BY12" i="1" s="1"/>
  <c r="BZ12" i="1" a="1"/>
  <c r="BZ12" i="1" s="1"/>
  <c r="CA12" i="1" a="1"/>
  <c r="CA12" i="1" s="1"/>
  <c r="CB12" i="1" a="1"/>
  <c r="CB12" i="1" s="1"/>
  <c r="CC12" i="1" a="1"/>
  <c r="CC12" i="1" s="1"/>
  <c r="CD12" i="1" a="1"/>
  <c r="CD12" i="1" s="1"/>
  <c r="CE12" i="1" a="1"/>
  <c r="CE12" i="1" s="1"/>
  <c r="CF12" i="1" a="1"/>
  <c r="CF12" i="1" s="1"/>
  <c r="CG12" i="1" a="1"/>
  <c r="CG12" i="1" s="1"/>
  <c r="CH12" i="1" a="1"/>
  <c r="CH12" i="1" s="1"/>
  <c r="BO13" i="1" a="1"/>
  <c r="BO13" i="1" s="1"/>
  <c r="BP13" i="1" a="1"/>
  <c r="BP13" i="1" s="1"/>
  <c r="BQ13" i="1" a="1"/>
  <c r="BQ13" i="1" s="1"/>
  <c r="BR13" i="1" a="1"/>
  <c r="BR13" i="1" s="1"/>
  <c r="BS13" i="1" a="1"/>
  <c r="BS13" i="1" s="1"/>
  <c r="BT13" i="1" a="1"/>
  <c r="BT13" i="1" s="1"/>
  <c r="BU13" i="1" a="1"/>
  <c r="BU13" i="1" s="1"/>
  <c r="BV13" i="1" a="1"/>
  <c r="BV13" i="1" s="1"/>
  <c r="BW13" i="1" a="1"/>
  <c r="BW13" i="1" s="1"/>
  <c r="BX13" i="1" a="1"/>
  <c r="BX13" i="1" s="1"/>
  <c r="BY13" i="1" a="1"/>
  <c r="BY13" i="1" s="1"/>
  <c r="BZ13" i="1" a="1"/>
  <c r="BZ13" i="1" s="1"/>
  <c r="CA13" i="1" a="1"/>
  <c r="CA13" i="1" s="1"/>
  <c r="CB13" i="1" a="1"/>
  <c r="CB13" i="1" s="1"/>
  <c r="CC13" i="1" a="1"/>
  <c r="CC13" i="1" s="1"/>
  <c r="CD13" i="1" a="1"/>
  <c r="CD13" i="1" s="1"/>
  <c r="CE13" i="1" a="1"/>
  <c r="CE13" i="1" s="1"/>
  <c r="CF13" i="1" a="1"/>
  <c r="CF13" i="1" s="1"/>
  <c r="CG13" i="1" a="1"/>
  <c r="CG13" i="1"/>
  <c r="CH13" i="1" a="1"/>
  <c r="CH13" i="1" s="1"/>
  <c r="BO14" i="1" a="1"/>
  <c r="BO14" i="1" s="1"/>
  <c r="BP14" i="1" a="1"/>
  <c r="BP14" i="1" s="1"/>
  <c r="BQ14" i="1" a="1"/>
  <c r="BQ14" i="1"/>
  <c r="BR14" i="1" a="1"/>
  <c r="BR14" i="1" s="1"/>
  <c r="BS14" i="1" a="1"/>
  <c r="BS14" i="1" s="1"/>
  <c r="BT14" i="1" a="1"/>
  <c r="BT14" i="1" s="1"/>
  <c r="BU14" i="1" a="1"/>
  <c r="BU14" i="1" s="1"/>
  <c r="BV14" i="1" a="1"/>
  <c r="BV14" i="1" s="1"/>
  <c r="BW14" i="1" a="1"/>
  <c r="BW14" i="1" s="1"/>
  <c r="BX14" i="1" a="1"/>
  <c r="BX14" i="1" s="1"/>
  <c r="BY14" i="1" a="1"/>
  <c r="BY14" i="1" s="1"/>
  <c r="BZ14" i="1" a="1"/>
  <c r="BZ14" i="1" s="1"/>
  <c r="CA14" i="1" a="1"/>
  <c r="CA14" i="1" s="1"/>
  <c r="CB14" i="1" a="1"/>
  <c r="CB14" i="1" s="1"/>
  <c r="CC14" i="1" a="1"/>
  <c r="CC14" i="1" s="1"/>
  <c r="CD14" i="1" a="1"/>
  <c r="CD14" i="1" s="1"/>
  <c r="CE14" i="1" a="1"/>
  <c r="CE14" i="1" s="1"/>
  <c r="CF14" i="1" a="1"/>
  <c r="CF14" i="1" s="1"/>
  <c r="CG14" i="1" a="1"/>
  <c r="CG14" i="1" s="1"/>
  <c r="CH14" i="1" a="1"/>
  <c r="CH14" i="1" s="1"/>
  <c r="BO15" i="1" a="1"/>
  <c r="BO15" i="1" s="1"/>
  <c r="BP15" i="1" a="1"/>
  <c r="BP15" i="1" s="1"/>
  <c r="BQ15" i="1" a="1"/>
  <c r="BQ15" i="1" s="1"/>
  <c r="BR15" i="1" a="1"/>
  <c r="BR15" i="1" s="1"/>
  <c r="BS15" i="1" a="1"/>
  <c r="BS15" i="1" s="1"/>
  <c r="BT15" i="1" a="1"/>
  <c r="BT15" i="1" s="1"/>
  <c r="BU15" i="1" a="1"/>
  <c r="BU15" i="1" s="1"/>
  <c r="BV15" i="1" a="1"/>
  <c r="BV15" i="1" s="1"/>
  <c r="BW15" i="1" a="1"/>
  <c r="BW15" i="1" s="1"/>
  <c r="BX15" i="1" a="1"/>
  <c r="BX15" i="1" s="1"/>
  <c r="BY15" i="1" a="1"/>
  <c r="BY15" i="1" s="1"/>
  <c r="BZ15" i="1" a="1"/>
  <c r="BZ15" i="1" s="1"/>
  <c r="CA15" i="1" a="1"/>
  <c r="CA15" i="1" s="1"/>
  <c r="CB15" i="1" a="1"/>
  <c r="CB15" i="1" s="1"/>
  <c r="CC15" i="1" a="1"/>
  <c r="CC15" i="1" s="1"/>
  <c r="CD15" i="1" a="1"/>
  <c r="CD15" i="1" s="1"/>
  <c r="CE15" i="1" a="1"/>
  <c r="CE15" i="1" s="1"/>
  <c r="CF15" i="1" a="1"/>
  <c r="CF15" i="1" s="1"/>
  <c r="CG15" i="1" a="1"/>
  <c r="CG15" i="1" s="1"/>
  <c r="CH15" i="1" a="1"/>
  <c r="CH15" i="1"/>
  <c r="BO16" i="1" a="1"/>
  <c r="BO16" i="1" s="1"/>
  <c r="BP16" i="1" a="1"/>
  <c r="BP16" i="1" s="1"/>
  <c r="BQ16" i="1" a="1"/>
  <c r="BQ16" i="1" s="1"/>
  <c r="BR16" i="1" a="1"/>
  <c r="BR16" i="1" s="1"/>
  <c r="BS16" i="1" a="1"/>
  <c r="BS16" i="1"/>
  <c r="BT16" i="1" a="1"/>
  <c r="BT16" i="1" s="1"/>
  <c r="BU16" i="1" a="1"/>
  <c r="BU16" i="1" s="1"/>
  <c r="BV16" i="1" a="1"/>
  <c r="BV16" i="1" s="1"/>
  <c r="BW16" i="1" a="1"/>
  <c r="BW16" i="1" s="1"/>
  <c r="BX16" i="1" a="1"/>
  <c r="BX16" i="1" s="1"/>
  <c r="BY16" i="1" a="1"/>
  <c r="BY16" i="1" s="1"/>
  <c r="BZ16" i="1" a="1"/>
  <c r="BZ16" i="1" s="1"/>
  <c r="CA16" i="1" a="1"/>
  <c r="CA16" i="1" s="1"/>
  <c r="CB16" i="1" a="1"/>
  <c r="CB16" i="1" s="1"/>
  <c r="CC16" i="1" a="1"/>
  <c r="CC16" i="1" s="1"/>
  <c r="CD16" i="1" a="1"/>
  <c r="CD16" i="1" s="1"/>
  <c r="CE16" i="1" a="1"/>
  <c r="CE16" i="1" s="1"/>
  <c r="CF16" i="1" a="1"/>
  <c r="CF16" i="1" s="1"/>
  <c r="CG16" i="1" a="1"/>
  <c r="CG16" i="1" s="1"/>
  <c r="CH16" i="1" a="1"/>
  <c r="CH16" i="1" s="1"/>
  <c r="BO17" i="1" a="1"/>
  <c r="BO17" i="1" s="1"/>
  <c r="BP17" i="1" a="1"/>
  <c r="BP17" i="1" s="1"/>
  <c r="BQ17" i="1" a="1"/>
  <c r="BQ17" i="1" s="1"/>
  <c r="BR17" i="1" a="1"/>
  <c r="BR17" i="1" s="1"/>
  <c r="BS17" i="1" a="1"/>
  <c r="BS17" i="1" s="1"/>
  <c r="BT17" i="1" a="1"/>
  <c r="BT17" i="1" s="1"/>
  <c r="BU17" i="1" a="1"/>
  <c r="BU17" i="1" s="1"/>
  <c r="BV17" i="1" a="1"/>
  <c r="BV17" i="1" s="1"/>
  <c r="BW17" i="1" a="1"/>
  <c r="BW17" i="1" s="1"/>
  <c r="BX17" i="1" a="1"/>
  <c r="BX17" i="1" s="1"/>
  <c r="BY17" i="1" a="1"/>
  <c r="BY17" i="1" s="1"/>
  <c r="BZ17" i="1" a="1"/>
  <c r="BZ17" i="1" s="1"/>
  <c r="CA17" i="1" a="1"/>
  <c r="CA17" i="1" s="1"/>
  <c r="CB17" i="1" a="1"/>
  <c r="CB17" i="1" s="1"/>
  <c r="CC17" i="1" a="1"/>
  <c r="CC17" i="1" s="1"/>
  <c r="CD17" i="1" a="1"/>
  <c r="CD17" i="1" s="1"/>
  <c r="CE17" i="1" a="1"/>
  <c r="CE17" i="1" s="1"/>
  <c r="CF17" i="1" a="1"/>
  <c r="CF17" i="1" s="1"/>
  <c r="CG17" i="1" a="1"/>
  <c r="CG17" i="1" s="1"/>
  <c r="CH17" i="1" a="1"/>
  <c r="CH17" i="1" s="1"/>
  <c r="BO18" i="1" a="1"/>
  <c r="BO18" i="1" s="1"/>
  <c r="BP18" i="1" a="1"/>
  <c r="BP18" i="1" s="1"/>
  <c r="BQ18" i="1" a="1"/>
  <c r="BQ18" i="1" s="1"/>
  <c r="BR18" i="1" a="1"/>
  <c r="BR18" i="1" s="1"/>
  <c r="BS18" i="1" a="1"/>
  <c r="BS18" i="1" s="1"/>
  <c r="BT18" i="1" a="1"/>
  <c r="BT18" i="1" s="1"/>
  <c r="BU18" i="1" a="1"/>
  <c r="BU18" i="1"/>
  <c r="BV18" i="1" a="1"/>
  <c r="BV18" i="1" s="1"/>
  <c r="BW18" i="1" a="1"/>
  <c r="BW18" i="1" s="1"/>
  <c r="BX18" i="1" a="1"/>
  <c r="BX18" i="1" s="1"/>
  <c r="BY18" i="1" a="1"/>
  <c r="BY18" i="1" s="1"/>
  <c r="BZ18" i="1" a="1"/>
  <c r="BZ18" i="1" s="1"/>
  <c r="CA18" i="1" a="1"/>
  <c r="CA18" i="1" s="1"/>
  <c r="CB18" i="1" a="1"/>
  <c r="CB18" i="1" s="1"/>
  <c r="CC18" i="1" a="1"/>
  <c r="CC18" i="1" s="1"/>
  <c r="CD18" i="1" a="1"/>
  <c r="CD18" i="1" s="1"/>
  <c r="CE18" i="1" a="1"/>
  <c r="CE18" i="1" s="1"/>
  <c r="CF18" i="1" a="1"/>
  <c r="CF18" i="1" s="1"/>
  <c r="CG18" i="1" a="1"/>
  <c r="CG18" i="1" s="1"/>
  <c r="CH18" i="1" a="1"/>
  <c r="CH18" i="1" s="1"/>
  <c r="BO19" i="1" a="1"/>
  <c r="BO19" i="1" s="1"/>
  <c r="BP19" i="1" a="1"/>
  <c r="BP19" i="1" s="1"/>
  <c r="BQ19" i="1" a="1"/>
  <c r="BQ19" i="1" s="1"/>
  <c r="BR19" i="1" a="1"/>
  <c r="BR19" i="1" s="1"/>
  <c r="BS19" i="1" a="1"/>
  <c r="BS19" i="1" s="1"/>
  <c r="BT19" i="1" a="1"/>
  <c r="BT19" i="1" s="1"/>
  <c r="BU19" i="1" a="1"/>
  <c r="BU19" i="1" s="1"/>
  <c r="BV19" i="1" a="1"/>
  <c r="BV19" i="1" s="1"/>
  <c r="BW19" i="1" a="1"/>
  <c r="BW19" i="1" s="1"/>
  <c r="BX19" i="1" a="1"/>
  <c r="BX19" i="1"/>
  <c r="BY19" i="1" a="1"/>
  <c r="BY19" i="1" s="1"/>
  <c r="BZ19" i="1" a="1"/>
  <c r="BZ19" i="1" s="1"/>
  <c r="CA19" i="1" a="1"/>
  <c r="CA19" i="1" s="1"/>
  <c r="CB19" i="1" a="1"/>
  <c r="CB19" i="1" s="1"/>
  <c r="CC19" i="1" a="1"/>
  <c r="CC19" i="1" s="1"/>
  <c r="CD19" i="1" a="1"/>
  <c r="CD19" i="1" s="1"/>
  <c r="CE19" i="1" a="1"/>
  <c r="CE19" i="1" s="1"/>
  <c r="CF19" i="1" a="1"/>
  <c r="CF19" i="1" s="1"/>
  <c r="CG19" i="1" a="1"/>
  <c r="CG19" i="1" s="1"/>
  <c r="CH19" i="1" a="1"/>
  <c r="CH19" i="1" s="1"/>
  <c r="BO20" i="1" a="1"/>
  <c r="BO20" i="1" s="1"/>
  <c r="BP20" i="1" a="1"/>
  <c r="BP20" i="1" s="1"/>
  <c r="BQ20" i="1" a="1"/>
  <c r="BQ20" i="1" s="1"/>
  <c r="BR20" i="1" a="1"/>
  <c r="BR20" i="1" s="1"/>
  <c r="BS20" i="1" a="1"/>
  <c r="BS20" i="1" s="1"/>
  <c r="BT20" i="1" a="1"/>
  <c r="BT20" i="1" s="1"/>
  <c r="BU20" i="1" a="1"/>
  <c r="BU20" i="1" s="1"/>
  <c r="BV20" i="1" a="1"/>
  <c r="BV20" i="1" s="1"/>
  <c r="BW20" i="1" a="1"/>
  <c r="BW20" i="1" s="1"/>
  <c r="BX20" i="1" a="1"/>
  <c r="BX20" i="1" s="1"/>
  <c r="BY20" i="1" a="1"/>
  <c r="BY20" i="1" s="1"/>
  <c r="BZ20" i="1" a="1"/>
  <c r="BZ20" i="1" s="1"/>
  <c r="CA20" i="1" a="1"/>
  <c r="CA20" i="1" s="1"/>
  <c r="CB20" i="1" a="1"/>
  <c r="CB20" i="1" s="1"/>
  <c r="CC20" i="1" a="1"/>
  <c r="CC20" i="1" s="1"/>
  <c r="CD20" i="1" a="1"/>
  <c r="CD20" i="1" s="1"/>
  <c r="CE20" i="1" a="1"/>
  <c r="CE20" i="1"/>
  <c r="CF20" i="1" a="1"/>
  <c r="CF20" i="1" s="1"/>
  <c r="CG20" i="1" a="1"/>
  <c r="CG20" i="1" s="1"/>
  <c r="CH20" i="1" a="1"/>
  <c r="CH20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BZ21" i="1" a="1"/>
  <c r="BZ21" i="1" s="1"/>
  <c r="CA21" i="1" a="1"/>
  <c r="CA21" i="1" s="1"/>
  <c r="CB21" i="1" a="1"/>
  <c r="CB21" i="1" s="1"/>
  <c r="CC21" i="1" a="1"/>
  <c r="CC21" i="1" s="1"/>
  <c r="CD21" i="1" a="1"/>
  <c r="CD21" i="1" s="1"/>
  <c r="CE21" i="1" a="1"/>
  <c r="CE21" i="1" s="1"/>
  <c r="CF21" i="1" a="1"/>
  <c r="CF21" i="1" s="1"/>
  <c r="CG21" i="1" a="1"/>
  <c r="CG21" i="1" s="1"/>
  <c r="CH21" i="1" a="1"/>
  <c r="CH21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 s="1"/>
  <c r="BT22" i="1" a="1"/>
  <c r="BT22" i="1" s="1"/>
  <c r="BU22" i="1" a="1"/>
  <c r="BU22" i="1" s="1"/>
  <c r="BV22" i="1" a="1"/>
  <c r="BV22" i="1" s="1"/>
  <c r="BW22" i="1" a="1"/>
  <c r="BW22" i="1" s="1"/>
  <c r="BX22" i="1" a="1"/>
  <c r="BX22" i="1" s="1"/>
  <c r="BY22" i="1" a="1"/>
  <c r="BY22" i="1" s="1"/>
  <c r="BZ22" i="1" a="1"/>
  <c r="BZ22" i="1" s="1"/>
  <c r="CA22" i="1" a="1"/>
  <c r="CA22" i="1" s="1"/>
  <c r="CB22" i="1" a="1"/>
  <c r="CB22" i="1" s="1"/>
  <c r="CC22" i="1" a="1"/>
  <c r="CC22" i="1" s="1"/>
  <c r="CD22" i="1" a="1"/>
  <c r="CD22" i="1" s="1"/>
  <c r="CE22" i="1" a="1"/>
  <c r="CE22" i="1" s="1"/>
  <c r="CF22" i="1" a="1"/>
  <c r="CF22" i="1" s="1"/>
  <c r="CG22" i="1" a="1"/>
  <c r="CG22" i="1" s="1"/>
  <c r="CH22" i="1" a="1"/>
  <c r="CH22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W23" i="1" a="1"/>
  <c r="BW23" i="1" s="1"/>
  <c r="BX23" i="1" a="1"/>
  <c r="BX23" i="1" s="1"/>
  <c r="BY23" i="1" a="1"/>
  <c r="BY23" i="1" s="1"/>
  <c r="BZ23" i="1" a="1"/>
  <c r="BZ23" i="1" s="1"/>
  <c r="CA23" i="1" a="1"/>
  <c r="CA23" i="1" s="1"/>
  <c r="CB23" i="1" a="1"/>
  <c r="CB23" i="1" s="1"/>
  <c r="CC23" i="1" a="1"/>
  <c r="CC23" i="1" s="1"/>
  <c r="CD23" i="1" a="1"/>
  <c r="CD23" i="1" s="1"/>
  <c r="CE23" i="1" a="1"/>
  <c r="CE23" i="1" s="1"/>
  <c r="CF23" i="1" a="1"/>
  <c r="CF23" i="1" s="1"/>
  <c r="CG23" i="1" a="1"/>
  <c r="CG23" i="1" s="1"/>
  <c r="CH23" i="1" a="1"/>
  <c r="CH23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 s="1"/>
  <c r="BZ24" i="1" a="1"/>
  <c r="BZ24" i="1" s="1"/>
  <c r="CA24" i="1" a="1"/>
  <c r="CA24" i="1" s="1"/>
  <c r="CB24" i="1" a="1"/>
  <c r="CB24" i="1" s="1"/>
  <c r="CC24" i="1" a="1"/>
  <c r="CC24" i="1" s="1"/>
  <c r="CD24" i="1" a="1"/>
  <c r="CD24" i="1" s="1"/>
  <c r="CE24" i="1" a="1"/>
  <c r="CE24" i="1" s="1"/>
  <c r="CF24" i="1" a="1"/>
  <c r="CF24" i="1" s="1"/>
  <c r="CG24" i="1" a="1"/>
  <c r="CG24" i="1" s="1"/>
  <c r="CH24" i="1" a="1"/>
  <c r="CH24" i="1" s="1"/>
  <c r="BO25" i="1" a="1"/>
  <c r="BO25" i="1" s="1"/>
  <c r="BP25" i="1" a="1"/>
  <c r="BP25" i="1" s="1"/>
  <c r="BQ25" i="1" a="1"/>
  <c r="BQ25" i="1" s="1"/>
  <c r="BR25" i="1" a="1"/>
  <c r="BR25" i="1" s="1"/>
  <c r="BS25" i="1" a="1"/>
  <c r="BS25" i="1" s="1"/>
  <c r="BT25" i="1" a="1"/>
  <c r="BT25" i="1" s="1"/>
  <c r="BU25" i="1" a="1"/>
  <c r="BU25" i="1" s="1"/>
  <c r="BV25" i="1" a="1"/>
  <c r="BV25" i="1" s="1"/>
  <c r="BW25" i="1" a="1"/>
  <c r="BW25" i="1" s="1"/>
  <c r="BX25" i="1" a="1"/>
  <c r="BX25" i="1" s="1"/>
  <c r="BY25" i="1" a="1"/>
  <c r="BY25" i="1" s="1"/>
  <c r="BZ25" i="1" a="1"/>
  <c r="BZ25" i="1" s="1"/>
  <c r="CA25" i="1" a="1"/>
  <c r="CA25" i="1" s="1"/>
  <c r="CB25" i="1" a="1"/>
  <c r="CB25" i="1" s="1"/>
  <c r="CC25" i="1" a="1"/>
  <c r="CC25" i="1" s="1"/>
  <c r="CD25" i="1" a="1"/>
  <c r="CD25" i="1" s="1"/>
  <c r="CE25" i="1" a="1"/>
  <c r="CE25" i="1" s="1"/>
  <c r="CF25" i="1" a="1"/>
  <c r="CF25" i="1" s="1"/>
  <c r="CG25" i="1" a="1"/>
  <c r="CG25" i="1" s="1"/>
  <c r="CH25" i="1" a="1"/>
  <c r="CH25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W26" i="1" a="1"/>
  <c r="BW26" i="1" s="1"/>
  <c r="BX26" i="1" a="1"/>
  <c r="BX26" i="1" s="1"/>
  <c r="BY26" i="1" a="1"/>
  <c r="BY26" i="1" s="1"/>
  <c r="BZ26" i="1" a="1"/>
  <c r="BZ26" i="1" s="1"/>
  <c r="CA26" i="1" a="1"/>
  <c r="CA26" i="1" s="1"/>
  <c r="CB26" i="1" a="1"/>
  <c r="CB26" i="1" s="1"/>
  <c r="CC26" i="1" a="1"/>
  <c r="CC26" i="1" s="1"/>
  <c r="CD26" i="1" a="1"/>
  <c r="CD26" i="1" s="1"/>
  <c r="CE26" i="1" a="1"/>
  <c r="CE26" i="1" s="1"/>
  <c r="CF26" i="1" a="1"/>
  <c r="CF26" i="1" s="1"/>
  <c r="CG26" i="1" a="1"/>
  <c r="CG26" i="1" s="1"/>
  <c r="CH26" i="1" a="1"/>
  <c r="CH26" i="1" s="1"/>
  <c r="BP7" i="1" a="1"/>
  <c r="BP7" i="1" s="1"/>
  <c r="BQ7" i="1" a="1"/>
  <c r="BQ7" i="1" s="1"/>
  <c r="BR7" i="1" a="1"/>
  <c r="BR7" i="1" s="1"/>
  <c r="BS7" i="1" a="1"/>
  <c r="BS7" i="1"/>
  <c r="BT7" i="1" a="1"/>
  <c r="BT7" i="1" s="1"/>
  <c r="BU7" i="1" a="1"/>
  <c r="BU7" i="1" s="1"/>
  <c r="BV7" i="1" a="1"/>
  <c r="BV7" i="1" s="1"/>
  <c r="BW7" i="1" a="1"/>
  <c r="BW7" i="1" s="1"/>
  <c r="BX7" i="1" a="1"/>
  <c r="BX7" i="1" s="1"/>
  <c r="BY7" i="1" a="1"/>
  <c r="BY7" i="1" s="1"/>
  <c r="BZ7" i="1" a="1"/>
  <c r="BZ7" i="1" s="1"/>
  <c r="CA7" i="1" a="1"/>
  <c r="CA7" i="1" s="1"/>
  <c r="CB7" i="1" a="1"/>
  <c r="CB7" i="1" s="1"/>
  <c r="CC7" i="1" a="1"/>
  <c r="CC7" i="1"/>
  <c r="CD7" i="1" a="1"/>
  <c r="CD7" i="1" s="1"/>
  <c r="CE7" i="1" a="1"/>
  <c r="CE7" i="1" s="1"/>
  <c r="CF7" i="1" a="1"/>
  <c r="CF7" i="1" s="1"/>
  <c r="CG7" i="1" a="1"/>
  <c r="CG7" i="1" s="1"/>
  <c r="CH7" i="1" a="1"/>
  <c r="CH7" i="1" s="1"/>
  <c r="BC8" i="1"/>
  <c r="CI8" i="1" s="1" a="1"/>
  <c r="CI8" i="1" s="1"/>
  <c r="BD8" i="1"/>
  <c r="CJ8" i="1" s="1" a="1"/>
  <c r="CJ8" i="1" s="1"/>
  <c r="BE8" i="1"/>
  <c r="CK8" i="1" s="1" a="1"/>
  <c r="CK8" i="1" s="1"/>
  <c r="BF8" i="1"/>
  <c r="CL8" i="1" s="1" a="1"/>
  <c r="CL8" i="1" s="1"/>
  <c r="BG8" i="1"/>
  <c r="CM8" i="1" s="1" a="1"/>
  <c r="CM8" i="1" s="1"/>
  <c r="BH8" i="1"/>
  <c r="CN8" i="1" s="1" a="1"/>
  <c r="CN8" i="1" s="1"/>
  <c r="BI8" i="1"/>
  <c r="CO8" i="1" s="1" a="1"/>
  <c r="CO8" i="1" s="1"/>
  <c r="BJ8" i="1"/>
  <c r="CP8" i="1" s="1" a="1"/>
  <c r="CP8" i="1" s="1"/>
  <c r="BK8" i="1"/>
  <c r="CQ8" i="1" s="1" a="1"/>
  <c r="CQ8" i="1" s="1"/>
  <c r="BL8" i="1"/>
  <c r="CR8" i="1" s="1" a="1"/>
  <c r="CR8" i="1" s="1"/>
  <c r="BM8" i="1"/>
  <c r="CS8" i="1" s="1" a="1"/>
  <c r="CS8" i="1" s="1"/>
  <c r="BC9" i="1"/>
  <c r="CI9" i="1" s="1" a="1"/>
  <c r="CI9" i="1" s="1"/>
  <c r="BD9" i="1"/>
  <c r="CJ9" i="1" s="1" a="1"/>
  <c r="CJ9" i="1" s="1"/>
  <c r="BE9" i="1"/>
  <c r="CK9" i="1" s="1" a="1"/>
  <c r="CK9" i="1" s="1"/>
  <c r="BF9" i="1"/>
  <c r="CL9" i="1" s="1" a="1"/>
  <c r="CL9" i="1" s="1"/>
  <c r="BG9" i="1"/>
  <c r="CM9" i="1" s="1" a="1"/>
  <c r="CM9" i="1" s="1"/>
  <c r="BH9" i="1"/>
  <c r="CN9" i="1" s="1" a="1"/>
  <c r="CN9" i="1" s="1"/>
  <c r="BI9" i="1"/>
  <c r="CO9" i="1" s="1" a="1"/>
  <c r="CO9" i="1" s="1"/>
  <c r="BJ9" i="1"/>
  <c r="CP9" i="1" s="1" a="1"/>
  <c r="CP9" i="1" s="1"/>
  <c r="BK9" i="1"/>
  <c r="CQ9" i="1" s="1" a="1"/>
  <c r="CQ9" i="1" s="1"/>
  <c r="BL9" i="1"/>
  <c r="CR9" i="1" s="1" a="1"/>
  <c r="CR9" i="1" s="1"/>
  <c r="BM9" i="1"/>
  <c r="CS9" i="1" s="1" a="1"/>
  <c r="CS9" i="1" s="1"/>
  <c r="BC10" i="1"/>
  <c r="CI10" i="1" s="1" a="1"/>
  <c r="CI10" i="1" s="1"/>
  <c r="BD10" i="1"/>
  <c r="CJ10" i="1" s="1" a="1"/>
  <c r="CJ10" i="1" s="1"/>
  <c r="BE10" i="1"/>
  <c r="CK10" i="1" s="1" a="1"/>
  <c r="CK10" i="1" s="1"/>
  <c r="BF10" i="1"/>
  <c r="CL10" i="1" s="1" a="1"/>
  <c r="CL10" i="1" s="1"/>
  <c r="BG10" i="1"/>
  <c r="CM10" i="1" s="1" a="1"/>
  <c r="CM10" i="1" s="1"/>
  <c r="BH10" i="1"/>
  <c r="CN10" i="1" s="1" a="1"/>
  <c r="CN10" i="1" s="1"/>
  <c r="BI10" i="1"/>
  <c r="CO10" i="1" s="1" a="1"/>
  <c r="CO10" i="1" s="1"/>
  <c r="BJ10" i="1"/>
  <c r="CP10" i="1" s="1" a="1"/>
  <c r="CP10" i="1" s="1"/>
  <c r="BK10" i="1"/>
  <c r="CQ10" i="1" s="1" a="1"/>
  <c r="CQ10" i="1" s="1"/>
  <c r="BL10" i="1"/>
  <c r="CR10" i="1" s="1" a="1"/>
  <c r="CR10" i="1" s="1"/>
  <c r="BM10" i="1"/>
  <c r="CS10" i="1" s="1" a="1"/>
  <c r="CS10" i="1" s="1"/>
  <c r="BC11" i="1"/>
  <c r="CI11" i="1" s="1" a="1"/>
  <c r="CI11" i="1" s="1"/>
  <c r="BD11" i="1"/>
  <c r="CJ11" i="1" s="1" a="1"/>
  <c r="CJ11" i="1" s="1"/>
  <c r="BE11" i="1"/>
  <c r="CK11" i="1" s="1" a="1"/>
  <c r="CK11" i="1" s="1"/>
  <c r="BF11" i="1"/>
  <c r="CL11" i="1" s="1" a="1"/>
  <c r="CL11" i="1" s="1"/>
  <c r="BG11" i="1"/>
  <c r="CM11" i="1" s="1" a="1"/>
  <c r="CM11" i="1" s="1"/>
  <c r="BH11" i="1"/>
  <c r="CN11" i="1" s="1" a="1"/>
  <c r="CN11" i="1" s="1"/>
  <c r="BI11" i="1"/>
  <c r="CO11" i="1" s="1" a="1"/>
  <c r="CO11" i="1" s="1"/>
  <c r="BJ11" i="1"/>
  <c r="CP11" i="1" s="1" a="1"/>
  <c r="CP11" i="1" s="1"/>
  <c r="BK11" i="1"/>
  <c r="CQ11" i="1" s="1" a="1"/>
  <c r="CQ11" i="1" s="1"/>
  <c r="BL11" i="1"/>
  <c r="CR11" i="1" s="1" a="1"/>
  <c r="CR11" i="1" s="1"/>
  <c r="BM11" i="1"/>
  <c r="CS11" i="1" s="1" a="1"/>
  <c r="CS11" i="1" s="1"/>
  <c r="BC12" i="1"/>
  <c r="CI12" i="1" s="1" a="1"/>
  <c r="CI12" i="1" s="1"/>
  <c r="BD12" i="1"/>
  <c r="CJ12" i="1" s="1" a="1"/>
  <c r="CJ12" i="1" s="1"/>
  <c r="BE12" i="1"/>
  <c r="CK12" i="1" s="1" a="1"/>
  <c r="CK12" i="1" s="1"/>
  <c r="BF12" i="1"/>
  <c r="CL12" i="1" s="1" a="1"/>
  <c r="CL12" i="1" s="1"/>
  <c r="BG12" i="1"/>
  <c r="CM12" i="1" s="1" a="1"/>
  <c r="CM12" i="1" s="1"/>
  <c r="BH12" i="1"/>
  <c r="CN12" i="1" s="1" a="1"/>
  <c r="CN12" i="1" s="1"/>
  <c r="BI12" i="1"/>
  <c r="CO12" i="1" s="1" a="1"/>
  <c r="CO12" i="1" s="1"/>
  <c r="BJ12" i="1"/>
  <c r="CP12" i="1" s="1" a="1"/>
  <c r="CP12" i="1" s="1"/>
  <c r="BK12" i="1"/>
  <c r="CQ12" i="1" s="1" a="1"/>
  <c r="CQ12" i="1" s="1"/>
  <c r="BL12" i="1"/>
  <c r="CR12" i="1" s="1" a="1"/>
  <c r="CR12" i="1" s="1"/>
  <c r="BM12" i="1"/>
  <c r="CS12" i="1" s="1" a="1"/>
  <c r="CS12" i="1" s="1"/>
  <c r="BC13" i="1"/>
  <c r="CI13" i="1" s="1" a="1"/>
  <c r="CI13" i="1" s="1"/>
  <c r="BD13" i="1"/>
  <c r="CJ13" i="1" s="1" a="1"/>
  <c r="CJ13" i="1" s="1"/>
  <c r="BE13" i="1"/>
  <c r="CK13" i="1" s="1" a="1"/>
  <c r="CK13" i="1" s="1"/>
  <c r="BF13" i="1"/>
  <c r="CL13" i="1" s="1" a="1"/>
  <c r="CL13" i="1" s="1"/>
  <c r="BG13" i="1"/>
  <c r="CM13" i="1" s="1" a="1"/>
  <c r="CM13" i="1" s="1"/>
  <c r="BH13" i="1"/>
  <c r="CN13" i="1" s="1" a="1"/>
  <c r="CN13" i="1" s="1"/>
  <c r="BI13" i="1"/>
  <c r="CO13" i="1" s="1" a="1"/>
  <c r="CO13" i="1" s="1"/>
  <c r="BJ13" i="1"/>
  <c r="CP13" i="1" s="1" a="1"/>
  <c r="CP13" i="1" s="1"/>
  <c r="BK13" i="1"/>
  <c r="CQ13" i="1" s="1" a="1"/>
  <c r="CQ13" i="1" s="1"/>
  <c r="BL13" i="1"/>
  <c r="CR13" i="1" s="1" a="1"/>
  <c r="CR13" i="1" s="1"/>
  <c r="BM13" i="1"/>
  <c r="CS13" i="1" s="1" a="1"/>
  <c r="CS13" i="1" s="1"/>
  <c r="BC14" i="1"/>
  <c r="CI14" i="1" s="1" a="1"/>
  <c r="CI14" i="1" s="1"/>
  <c r="BD14" i="1"/>
  <c r="CJ14" i="1" s="1" a="1"/>
  <c r="CJ14" i="1" s="1"/>
  <c r="BE14" i="1"/>
  <c r="CK14" i="1" s="1" a="1"/>
  <c r="CK14" i="1" s="1"/>
  <c r="BF14" i="1"/>
  <c r="CL14" i="1" s="1" a="1"/>
  <c r="CL14" i="1" s="1"/>
  <c r="BG14" i="1"/>
  <c r="CM14" i="1" s="1" a="1"/>
  <c r="CM14" i="1" s="1"/>
  <c r="BH14" i="1"/>
  <c r="CN14" i="1" s="1" a="1"/>
  <c r="CN14" i="1" s="1"/>
  <c r="BI14" i="1"/>
  <c r="CO14" i="1" s="1" a="1"/>
  <c r="CO14" i="1" s="1"/>
  <c r="BJ14" i="1"/>
  <c r="CP14" i="1" s="1" a="1"/>
  <c r="CP14" i="1" s="1"/>
  <c r="BK14" i="1"/>
  <c r="CQ14" i="1" s="1" a="1"/>
  <c r="CQ14" i="1" s="1"/>
  <c r="BL14" i="1"/>
  <c r="CR14" i="1" s="1" a="1"/>
  <c r="CR14" i="1" s="1"/>
  <c r="BM14" i="1"/>
  <c r="CS14" i="1" s="1" a="1"/>
  <c r="CS14" i="1" s="1"/>
  <c r="BC15" i="1"/>
  <c r="CI15" i="1" s="1" a="1"/>
  <c r="CI15" i="1" s="1"/>
  <c r="BD15" i="1"/>
  <c r="CJ15" i="1" s="1" a="1"/>
  <c r="CJ15" i="1" s="1"/>
  <c r="BE15" i="1"/>
  <c r="CK15" i="1" s="1" a="1"/>
  <c r="CK15" i="1" s="1"/>
  <c r="BF15" i="1"/>
  <c r="CL15" i="1" s="1" a="1"/>
  <c r="CL15" i="1" s="1"/>
  <c r="BG15" i="1"/>
  <c r="CM15" i="1" s="1" a="1"/>
  <c r="CM15" i="1" s="1"/>
  <c r="BH15" i="1"/>
  <c r="CN15" i="1" s="1" a="1"/>
  <c r="CN15" i="1" s="1"/>
  <c r="BI15" i="1"/>
  <c r="CO15" i="1" s="1" a="1"/>
  <c r="CO15" i="1" s="1"/>
  <c r="BJ15" i="1"/>
  <c r="CP15" i="1" s="1" a="1"/>
  <c r="CP15" i="1" s="1"/>
  <c r="BK15" i="1"/>
  <c r="CQ15" i="1" s="1" a="1"/>
  <c r="CQ15" i="1" s="1"/>
  <c r="BL15" i="1"/>
  <c r="CR15" i="1" s="1" a="1"/>
  <c r="CR15" i="1" s="1"/>
  <c r="BM15" i="1"/>
  <c r="CS15" i="1" s="1" a="1"/>
  <c r="CS15" i="1" s="1"/>
  <c r="BC16" i="1"/>
  <c r="CI16" i="1" s="1" a="1"/>
  <c r="CI16" i="1" s="1"/>
  <c r="BD16" i="1"/>
  <c r="CJ16" i="1" s="1" a="1"/>
  <c r="CJ16" i="1" s="1"/>
  <c r="BE16" i="1"/>
  <c r="CK16" i="1" s="1" a="1"/>
  <c r="CK16" i="1" s="1"/>
  <c r="BF16" i="1"/>
  <c r="CL16" i="1" s="1" a="1"/>
  <c r="CL16" i="1" s="1"/>
  <c r="BG16" i="1"/>
  <c r="CM16" i="1" s="1" a="1"/>
  <c r="CM16" i="1" s="1"/>
  <c r="BH16" i="1"/>
  <c r="CN16" i="1" s="1" a="1"/>
  <c r="CN16" i="1" s="1"/>
  <c r="BI16" i="1"/>
  <c r="CO16" i="1" s="1" a="1"/>
  <c r="CO16" i="1" s="1"/>
  <c r="BJ16" i="1"/>
  <c r="CP16" i="1" s="1" a="1"/>
  <c r="CP16" i="1" s="1"/>
  <c r="BK16" i="1"/>
  <c r="CQ16" i="1" s="1" a="1"/>
  <c r="CQ16" i="1" s="1"/>
  <c r="BL16" i="1"/>
  <c r="CR16" i="1" s="1" a="1"/>
  <c r="CR16" i="1" s="1"/>
  <c r="BM16" i="1"/>
  <c r="CS16" i="1" s="1" a="1"/>
  <c r="CS16" i="1" s="1"/>
  <c r="BC17" i="1"/>
  <c r="CI17" i="1" s="1" a="1"/>
  <c r="CI17" i="1" s="1"/>
  <c r="BD17" i="1"/>
  <c r="CJ17" i="1" s="1" a="1"/>
  <c r="CJ17" i="1" s="1"/>
  <c r="BE17" i="1"/>
  <c r="CK17" i="1" s="1" a="1"/>
  <c r="CK17" i="1" s="1"/>
  <c r="BF17" i="1"/>
  <c r="CL17" i="1" s="1" a="1"/>
  <c r="CL17" i="1" s="1"/>
  <c r="BG17" i="1"/>
  <c r="CM17" i="1" s="1" a="1"/>
  <c r="CM17" i="1" s="1"/>
  <c r="BH17" i="1"/>
  <c r="CN17" i="1" s="1" a="1"/>
  <c r="CN17" i="1" s="1"/>
  <c r="BI17" i="1"/>
  <c r="CO17" i="1" s="1" a="1"/>
  <c r="CO17" i="1" s="1"/>
  <c r="BJ17" i="1"/>
  <c r="CP17" i="1" s="1" a="1"/>
  <c r="CP17" i="1" s="1"/>
  <c r="BK17" i="1"/>
  <c r="CQ17" i="1" s="1" a="1"/>
  <c r="CQ17" i="1" s="1"/>
  <c r="BL17" i="1"/>
  <c r="CR17" i="1" s="1" a="1"/>
  <c r="CR17" i="1" s="1"/>
  <c r="BM17" i="1"/>
  <c r="CS17" i="1" s="1" a="1"/>
  <c r="CS17" i="1" s="1"/>
  <c r="BC18" i="1"/>
  <c r="CI18" i="1" s="1" a="1"/>
  <c r="CI18" i="1" s="1"/>
  <c r="BD18" i="1"/>
  <c r="CJ18" i="1" s="1" a="1"/>
  <c r="CJ18" i="1" s="1"/>
  <c r="BE18" i="1"/>
  <c r="CK18" i="1" s="1" a="1"/>
  <c r="CK18" i="1" s="1"/>
  <c r="BF18" i="1"/>
  <c r="CL18" i="1" s="1" a="1"/>
  <c r="CL18" i="1" s="1"/>
  <c r="BG18" i="1"/>
  <c r="CM18" i="1" s="1" a="1"/>
  <c r="CM18" i="1" s="1"/>
  <c r="BH18" i="1"/>
  <c r="CN18" i="1" s="1" a="1"/>
  <c r="CN18" i="1" s="1"/>
  <c r="BI18" i="1"/>
  <c r="CO18" i="1" s="1" a="1"/>
  <c r="CO18" i="1" s="1"/>
  <c r="BJ18" i="1"/>
  <c r="CP18" i="1" s="1" a="1"/>
  <c r="CP18" i="1" s="1"/>
  <c r="BK18" i="1"/>
  <c r="CQ18" i="1" s="1" a="1"/>
  <c r="CQ18" i="1" s="1"/>
  <c r="BL18" i="1"/>
  <c r="CR18" i="1" s="1" a="1"/>
  <c r="CR18" i="1" s="1"/>
  <c r="BM18" i="1"/>
  <c r="CS18" i="1" s="1" a="1"/>
  <c r="CS18" i="1" s="1"/>
  <c r="BC19" i="1"/>
  <c r="CI19" i="1" s="1" a="1"/>
  <c r="CI19" i="1" s="1"/>
  <c r="BD19" i="1"/>
  <c r="CJ19" i="1" s="1" a="1"/>
  <c r="CJ19" i="1" s="1"/>
  <c r="BE19" i="1"/>
  <c r="CK19" i="1" s="1" a="1"/>
  <c r="CK19" i="1" s="1"/>
  <c r="BF19" i="1"/>
  <c r="CL19" i="1" s="1" a="1"/>
  <c r="CL19" i="1" s="1"/>
  <c r="BG19" i="1"/>
  <c r="CM19" i="1" s="1" a="1"/>
  <c r="CM19" i="1" s="1"/>
  <c r="BH19" i="1"/>
  <c r="CN19" i="1" s="1" a="1"/>
  <c r="CN19" i="1" s="1"/>
  <c r="BI19" i="1"/>
  <c r="CO19" i="1" s="1" a="1"/>
  <c r="CO19" i="1" s="1"/>
  <c r="BJ19" i="1"/>
  <c r="CP19" i="1" s="1" a="1"/>
  <c r="CP19" i="1" s="1"/>
  <c r="BK19" i="1"/>
  <c r="CQ19" i="1" s="1" a="1"/>
  <c r="CQ19" i="1" s="1"/>
  <c r="BL19" i="1"/>
  <c r="CR19" i="1" s="1" a="1"/>
  <c r="CR19" i="1" s="1"/>
  <c r="BM19" i="1"/>
  <c r="CS19" i="1" s="1" a="1"/>
  <c r="CS19" i="1" s="1"/>
  <c r="BC20" i="1"/>
  <c r="CI20" i="1" s="1" a="1"/>
  <c r="CI20" i="1" s="1"/>
  <c r="BD20" i="1"/>
  <c r="CJ20" i="1" s="1" a="1"/>
  <c r="CJ20" i="1" s="1"/>
  <c r="BE20" i="1"/>
  <c r="CK20" i="1" s="1" a="1"/>
  <c r="CK20" i="1" s="1"/>
  <c r="BF20" i="1"/>
  <c r="CL20" i="1" s="1" a="1"/>
  <c r="CL20" i="1" s="1"/>
  <c r="BG20" i="1"/>
  <c r="CM20" i="1" s="1" a="1"/>
  <c r="CM20" i="1" s="1"/>
  <c r="BH20" i="1"/>
  <c r="CN20" i="1" s="1" a="1"/>
  <c r="CN20" i="1" s="1"/>
  <c r="BI20" i="1"/>
  <c r="CO20" i="1" s="1" a="1"/>
  <c r="CO20" i="1" s="1"/>
  <c r="BJ20" i="1"/>
  <c r="CP20" i="1" s="1" a="1"/>
  <c r="CP20" i="1" s="1"/>
  <c r="BK20" i="1"/>
  <c r="CQ20" i="1" s="1" a="1"/>
  <c r="CQ20" i="1" s="1"/>
  <c r="BL20" i="1"/>
  <c r="CR20" i="1" s="1" a="1"/>
  <c r="CR20" i="1" s="1"/>
  <c r="BM20" i="1"/>
  <c r="CS20" i="1" s="1" a="1"/>
  <c r="CS20" i="1" s="1"/>
  <c r="BC21" i="1"/>
  <c r="CI21" i="1" s="1" a="1"/>
  <c r="CI21" i="1" s="1"/>
  <c r="BD21" i="1"/>
  <c r="CJ21" i="1" s="1" a="1"/>
  <c r="CJ21" i="1" s="1"/>
  <c r="BE21" i="1"/>
  <c r="CK21" i="1" s="1" a="1"/>
  <c r="CK21" i="1" s="1"/>
  <c r="BF21" i="1"/>
  <c r="CL21" i="1" s="1" a="1"/>
  <c r="CL21" i="1" s="1"/>
  <c r="BG21" i="1"/>
  <c r="CM21" i="1" s="1" a="1"/>
  <c r="CM21" i="1" s="1"/>
  <c r="BH21" i="1"/>
  <c r="CN21" i="1" s="1" a="1"/>
  <c r="CN21" i="1" s="1"/>
  <c r="BI21" i="1"/>
  <c r="CO21" i="1" s="1" a="1"/>
  <c r="CO21" i="1" s="1"/>
  <c r="BJ21" i="1"/>
  <c r="CP21" i="1" s="1" a="1"/>
  <c r="CP21" i="1" s="1"/>
  <c r="BK21" i="1"/>
  <c r="CQ21" i="1" s="1" a="1"/>
  <c r="CQ21" i="1" s="1"/>
  <c r="BL21" i="1"/>
  <c r="CR21" i="1" s="1" a="1"/>
  <c r="CR21" i="1" s="1"/>
  <c r="BM21" i="1"/>
  <c r="CS21" i="1" s="1" a="1"/>
  <c r="CS21" i="1" s="1"/>
  <c r="BC22" i="1"/>
  <c r="CI22" i="1" s="1" a="1"/>
  <c r="CI22" i="1" s="1"/>
  <c r="BD22" i="1"/>
  <c r="CJ22" i="1" s="1" a="1"/>
  <c r="CJ22" i="1" s="1"/>
  <c r="BE22" i="1"/>
  <c r="CK22" i="1" s="1" a="1"/>
  <c r="CK22" i="1" s="1"/>
  <c r="BF22" i="1"/>
  <c r="CL22" i="1" s="1" a="1"/>
  <c r="CL22" i="1" s="1"/>
  <c r="BG22" i="1"/>
  <c r="CM22" i="1" s="1" a="1"/>
  <c r="CM22" i="1" s="1"/>
  <c r="BH22" i="1"/>
  <c r="CN22" i="1" s="1" a="1"/>
  <c r="CN22" i="1" s="1"/>
  <c r="BI22" i="1"/>
  <c r="CO22" i="1" s="1" a="1"/>
  <c r="CO22" i="1" s="1"/>
  <c r="BJ22" i="1"/>
  <c r="CP22" i="1" s="1" a="1"/>
  <c r="CP22" i="1" s="1"/>
  <c r="BK22" i="1"/>
  <c r="CQ22" i="1" s="1" a="1"/>
  <c r="CQ22" i="1" s="1"/>
  <c r="BL22" i="1"/>
  <c r="CR22" i="1" s="1" a="1"/>
  <c r="CR22" i="1" s="1"/>
  <c r="BM22" i="1"/>
  <c r="CS22" i="1" s="1" a="1"/>
  <c r="CS22" i="1" s="1"/>
  <c r="BC23" i="1"/>
  <c r="CI23" i="1" s="1" a="1"/>
  <c r="CI23" i="1" s="1"/>
  <c r="BD23" i="1"/>
  <c r="CJ23" i="1" s="1" a="1"/>
  <c r="CJ23" i="1" s="1"/>
  <c r="BE23" i="1"/>
  <c r="CK23" i="1" s="1" a="1"/>
  <c r="CK23" i="1" s="1"/>
  <c r="BF23" i="1"/>
  <c r="CL23" i="1" s="1" a="1"/>
  <c r="CL23" i="1" s="1"/>
  <c r="BG23" i="1"/>
  <c r="CM23" i="1" s="1" a="1"/>
  <c r="CM23" i="1" s="1"/>
  <c r="BH23" i="1"/>
  <c r="CN23" i="1" s="1" a="1"/>
  <c r="CN23" i="1" s="1"/>
  <c r="BI23" i="1"/>
  <c r="CO23" i="1" s="1" a="1"/>
  <c r="CO23" i="1" s="1"/>
  <c r="BJ23" i="1"/>
  <c r="CP23" i="1" s="1" a="1"/>
  <c r="CP23" i="1" s="1"/>
  <c r="BK23" i="1"/>
  <c r="CQ23" i="1" s="1" a="1"/>
  <c r="CQ23" i="1" s="1"/>
  <c r="BL23" i="1"/>
  <c r="CR23" i="1" s="1" a="1"/>
  <c r="CR23" i="1" s="1"/>
  <c r="BM23" i="1"/>
  <c r="CS23" i="1" s="1" a="1"/>
  <c r="CS23" i="1" s="1"/>
  <c r="BC24" i="1"/>
  <c r="CI24" i="1" s="1" a="1"/>
  <c r="CI24" i="1" s="1"/>
  <c r="BD24" i="1"/>
  <c r="CJ24" i="1" s="1" a="1"/>
  <c r="CJ24" i="1" s="1"/>
  <c r="BE24" i="1"/>
  <c r="CK24" i="1" s="1" a="1"/>
  <c r="CK24" i="1" s="1"/>
  <c r="BF24" i="1"/>
  <c r="CL24" i="1" s="1" a="1"/>
  <c r="CL24" i="1" s="1"/>
  <c r="BG24" i="1"/>
  <c r="CM24" i="1" s="1" a="1"/>
  <c r="CM24" i="1" s="1"/>
  <c r="BH24" i="1"/>
  <c r="CN24" i="1" s="1" a="1"/>
  <c r="CN24" i="1" s="1"/>
  <c r="BI24" i="1"/>
  <c r="CO24" i="1" s="1" a="1"/>
  <c r="CO24" i="1" s="1"/>
  <c r="BJ24" i="1"/>
  <c r="CP24" i="1" s="1" a="1"/>
  <c r="CP24" i="1" s="1"/>
  <c r="BK24" i="1"/>
  <c r="CQ24" i="1" s="1" a="1"/>
  <c r="CQ24" i="1" s="1"/>
  <c r="BL24" i="1"/>
  <c r="CR24" i="1" s="1" a="1"/>
  <c r="CR24" i="1" s="1"/>
  <c r="BM24" i="1"/>
  <c r="CS24" i="1" s="1" a="1"/>
  <c r="CS24" i="1" s="1"/>
  <c r="BC25" i="1"/>
  <c r="CI25" i="1" s="1" a="1"/>
  <c r="CI25" i="1" s="1"/>
  <c r="BD25" i="1"/>
  <c r="CJ25" i="1" s="1" a="1"/>
  <c r="CJ25" i="1" s="1"/>
  <c r="BE25" i="1"/>
  <c r="CK25" i="1" s="1" a="1"/>
  <c r="CK25" i="1" s="1"/>
  <c r="BF25" i="1"/>
  <c r="CL25" i="1" s="1" a="1"/>
  <c r="CL25" i="1" s="1"/>
  <c r="BG25" i="1"/>
  <c r="CM25" i="1" s="1" a="1"/>
  <c r="CM25" i="1" s="1"/>
  <c r="BH25" i="1"/>
  <c r="CN25" i="1" s="1" a="1"/>
  <c r="CN25" i="1" s="1"/>
  <c r="BI25" i="1"/>
  <c r="CO25" i="1" s="1" a="1"/>
  <c r="CO25" i="1" s="1"/>
  <c r="BJ25" i="1"/>
  <c r="CP25" i="1" s="1" a="1"/>
  <c r="CP25" i="1" s="1"/>
  <c r="BK25" i="1"/>
  <c r="CQ25" i="1" s="1" a="1"/>
  <c r="CQ25" i="1" s="1"/>
  <c r="BL25" i="1"/>
  <c r="CR25" i="1" s="1" a="1"/>
  <c r="CR25" i="1" s="1"/>
  <c r="BM25" i="1"/>
  <c r="CS25" i="1" s="1" a="1"/>
  <c r="CS25" i="1" s="1"/>
  <c r="BC26" i="1"/>
  <c r="CI26" i="1" s="1" a="1"/>
  <c r="CI26" i="1" s="1"/>
  <c r="BD26" i="1"/>
  <c r="CJ26" i="1" s="1" a="1"/>
  <c r="CJ26" i="1" s="1"/>
  <c r="BE26" i="1"/>
  <c r="CK26" i="1" s="1" a="1"/>
  <c r="CK26" i="1" s="1"/>
  <c r="BF26" i="1"/>
  <c r="CL26" i="1" s="1" a="1"/>
  <c r="CL26" i="1" s="1"/>
  <c r="BG26" i="1"/>
  <c r="CM26" i="1" s="1" a="1"/>
  <c r="CM26" i="1" s="1"/>
  <c r="BH26" i="1"/>
  <c r="CN26" i="1" s="1" a="1"/>
  <c r="CN26" i="1" s="1"/>
  <c r="BI26" i="1"/>
  <c r="CO26" i="1" s="1" a="1"/>
  <c r="CO26" i="1" s="1"/>
  <c r="BJ26" i="1"/>
  <c r="CP26" i="1" s="1" a="1"/>
  <c r="CP26" i="1" s="1"/>
  <c r="BK26" i="1"/>
  <c r="CQ26" i="1" s="1" a="1"/>
  <c r="CQ26" i="1" s="1"/>
  <c r="BL26" i="1"/>
  <c r="CR26" i="1" s="1" a="1"/>
  <c r="CR26" i="1" s="1"/>
  <c r="BM26" i="1"/>
  <c r="CS26" i="1" s="1" a="1"/>
  <c r="CS26" i="1" s="1"/>
  <c r="AI27" i="1"/>
  <c r="BO27" i="1" s="1" a="1"/>
  <c r="BO27" i="1" s="1"/>
  <c r="AJ27" i="1"/>
  <c r="BP27" i="1" s="1" a="1"/>
  <c r="BP27" i="1" s="1"/>
  <c r="AK27" i="1"/>
  <c r="BQ27" i="1" s="1" a="1"/>
  <c r="BQ27" i="1" s="1"/>
  <c r="AL27" i="1"/>
  <c r="BR27" i="1" s="1" a="1"/>
  <c r="BR27" i="1" s="1"/>
  <c r="AM27" i="1"/>
  <c r="BS27" i="1" s="1" a="1"/>
  <c r="BS27" i="1" s="1"/>
  <c r="AN27" i="1"/>
  <c r="BT27" i="1" s="1" a="1"/>
  <c r="BT27" i="1" s="1"/>
  <c r="AO27" i="1"/>
  <c r="BU27" i="1" s="1" a="1"/>
  <c r="BU27" i="1" s="1"/>
  <c r="AP27" i="1"/>
  <c r="BV27" i="1" s="1" a="1"/>
  <c r="BV27" i="1" s="1"/>
  <c r="AQ27" i="1"/>
  <c r="BW27" i="1" s="1" a="1"/>
  <c r="BW27" i="1" s="1"/>
  <c r="AR27" i="1"/>
  <c r="BX27" i="1" s="1" a="1"/>
  <c r="BX27" i="1" s="1"/>
  <c r="AS27" i="1"/>
  <c r="BY27" i="1" s="1" a="1"/>
  <c r="BY27" i="1" s="1"/>
  <c r="AT27" i="1"/>
  <c r="BZ27" i="1" s="1" a="1"/>
  <c r="BZ27" i="1" s="1"/>
  <c r="AU27" i="1"/>
  <c r="AV27" i="1"/>
  <c r="CB27" i="1" s="1" a="1"/>
  <c r="CB27" i="1" s="1"/>
  <c r="AW27" i="1"/>
  <c r="CC27" i="1" s="1" a="1"/>
  <c r="CC27" i="1" s="1"/>
  <c r="AX27" i="1"/>
  <c r="CD27" i="1" s="1" a="1"/>
  <c r="CD27" i="1" s="1"/>
  <c r="AY27" i="1"/>
  <c r="CE27" i="1" s="1" a="1"/>
  <c r="CE27" i="1" s="1"/>
  <c r="AZ27" i="1"/>
  <c r="CF27" i="1" s="1" a="1"/>
  <c r="CF27" i="1" s="1"/>
  <c r="BA27" i="1"/>
  <c r="CG27" i="1" s="1" a="1"/>
  <c r="CG27" i="1" s="1"/>
  <c r="BB27" i="1"/>
  <c r="CH27" i="1" s="1" a="1"/>
  <c r="CH27" i="1" s="1"/>
  <c r="BC27" i="1"/>
  <c r="CI27" i="1" s="1" a="1"/>
  <c r="CI27" i="1" s="1"/>
  <c r="BD27" i="1"/>
  <c r="CJ27" i="1" s="1" a="1"/>
  <c r="CJ27" i="1" s="1"/>
  <c r="BE27" i="1"/>
  <c r="CK27" i="1" s="1" a="1"/>
  <c r="CK27" i="1" s="1"/>
  <c r="BF27" i="1"/>
  <c r="CL27" i="1" s="1" a="1"/>
  <c r="CL27" i="1" s="1"/>
  <c r="BG27" i="1"/>
  <c r="CM27" i="1" s="1" a="1"/>
  <c r="CM27" i="1" s="1"/>
  <c r="BH27" i="1"/>
  <c r="CN27" i="1" s="1" a="1"/>
  <c r="CN27" i="1" s="1"/>
  <c r="BI27" i="1"/>
  <c r="CO27" i="1" s="1" a="1"/>
  <c r="CO27" i="1" s="1"/>
  <c r="BJ27" i="1"/>
  <c r="CP27" i="1" s="1" a="1"/>
  <c r="CP27" i="1" s="1"/>
  <c r="BK27" i="1"/>
  <c r="CQ27" i="1" s="1" a="1"/>
  <c r="CQ27" i="1" s="1"/>
  <c r="BL27" i="1"/>
  <c r="CR27" i="1" s="1" a="1"/>
  <c r="CR27" i="1" s="1"/>
  <c r="BM27" i="1"/>
  <c r="CS27" i="1" s="1" a="1"/>
  <c r="CS27" i="1" s="1"/>
  <c r="AI28" i="1"/>
  <c r="BO28" i="1" s="1" a="1"/>
  <c r="BO28" i="1" s="1"/>
  <c r="AJ28" i="1"/>
  <c r="BP28" i="1" s="1" a="1"/>
  <c r="BP28" i="1" s="1"/>
  <c r="AK28" i="1"/>
  <c r="BQ28" i="1" s="1" a="1"/>
  <c r="BQ28" i="1" s="1"/>
  <c r="AL28" i="1"/>
  <c r="BR28" i="1" s="1" a="1"/>
  <c r="BR28" i="1" s="1"/>
  <c r="AM28" i="1"/>
  <c r="BS28" i="1" s="1" a="1"/>
  <c r="BS28" i="1" s="1"/>
  <c r="AN28" i="1"/>
  <c r="BT28" i="1" s="1" a="1"/>
  <c r="BT28" i="1" s="1"/>
  <c r="AO28" i="1"/>
  <c r="BU28" i="1" s="1" a="1"/>
  <c r="BU28" i="1" s="1"/>
  <c r="AP28" i="1"/>
  <c r="BV28" i="1" s="1" a="1"/>
  <c r="BV28" i="1" s="1"/>
  <c r="AQ28" i="1"/>
  <c r="BW28" i="1" s="1" a="1"/>
  <c r="BW28" i="1" s="1"/>
  <c r="AR28" i="1"/>
  <c r="BX28" i="1" s="1" a="1"/>
  <c r="BX28" i="1" s="1"/>
  <c r="AS28" i="1"/>
  <c r="BY28" i="1" s="1" a="1"/>
  <c r="BY28" i="1" s="1"/>
  <c r="AT28" i="1"/>
  <c r="BZ28" i="1" s="1" a="1"/>
  <c r="BZ28" i="1" s="1"/>
  <c r="AU28" i="1"/>
  <c r="CA28" i="1" s="1" a="1"/>
  <c r="CA28" i="1" s="1"/>
  <c r="AV28" i="1"/>
  <c r="CB28" i="1" s="1" a="1"/>
  <c r="CB28" i="1" s="1"/>
  <c r="AW28" i="1"/>
  <c r="CC28" i="1" s="1" a="1"/>
  <c r="CC28" i="1" s="1"/>
  <c r="AX28" i="1"/>
  <c r="CD28" i="1" s="1" a="1"/>
  <c r="CD28" i="1" s="1"/>
  <c r="AY28" i="1"/>
  <c r="CE28" i="1" s="1" a="1"/>
  <c r="CE28" i="1" s="1"/>
  <c r="AZ28" i="1"/>
  <c r="CF28" i="1" s="1" a="1"/>
  <c r="CF28" i="1" s="1"/>
  <c r="BA28" i="1"/>
  <c r="CG28" i="1" s="1" a="1"/>
  <c r="CG28" i="1" s="1"/>
  <c r="BB28" i="1"/>
  <c r="CH28" i="1" s="1" a="1"/>
  <c r="CH28" i="1" s="1"/>
  <c r="BC28" i="1"/>
  <c r="CI28" i="1" s="1" a="1"/>
  <c r="CI28" i="1" s="1"/>
  <c r="BD28" i="1"/>
  <c r="CJ28" i="1" s="1" a="1"/>
  <c r="CJ28" i="1" s="1"/>
  <c r="BE28" i="1"/>
  <c r="CK28" i="1" s="1" a="1"/>
  <c r="CK28" i="1" s="1"/>
  <c r="BF28" i="1"/>
  <c r="CL28" i="1" s="1" a="1"/>
  <c r="CL28" i="1" s="1"/>
  <c r="BG28" i="1"/>
  <c r="CM28" i="1" s="1" a="1"/>
  <c r="CM28" i="1" s="1"/>
  <c r="BH28" i="1"/>
  <c r="CN28" i="1" s="1" a="1"/>
  <c r="CN28" i="1" s="1"/>
  <c r="BI28" i="1"/>
  <c r="CO28" i="1" s="1" a="1"/>
  <c r="CO28" i="1" s="1"/>
  <c r="BJ28" i="1"/>
  <c r="CP28" i="1" s="1" a="1"/>
  <c r="CP28" i="1" s="1"/>
  <c r="BK28" i="1"/>
  <c r="CQ28" i="1" s="1" a="1"/>
  <c r="CQ28" i="1" s="1"/>
  <c r="BL28" i="1"/>
  <c r="CR28" i="1" s="1" a="1"/>
  <c r="CR28" i="1" s="1"/>
  <c r="BM28" i="1"/>
  <c r="CS28" i="1" s="1" a="1"/>
  <c r="CS28" i="1" s="1"/>
  <c r="AI29" i="1"/>
  <c r="BO29" i="1" s="1" a="1"/>
  <c r="BO29" i="1" s="1"/>
  <c r="AJ29" i="1"/>
  <c r="BP29" i="1" s="1" a="1"/>
  <c r="BP29" i="1" s="1"/>
  <c r="AK29" i="1"/>
  <c r="BQ29" i="1" s="1" a="1"/>
  <c r="BQ29" i="1" s="1"/>
  <c r="AL29" i="1"/>
  <c r="BR29" i="1" s="1" a="1"/>
  <c r="BR29" i="1" s="1"/>
  <c r="AM29" i="1"/>
  <c r="BS29" i="1" s="1" a="1"/>
  <c r="BS29" i="1" s="1"/>
  <c r="AN29" i="1"/>
  <c r="BT29" i="1" s="1" a="1"/>
  <c r="BT29" i="1" s="1"/>
  <c r="AO29" i="1"/>
  <c r="BU29" i="1" s="1" a="1"/>
  <c r="BU29" i="1" s="1"/>
  <c r="AP29" i="1"/>
  <c r="BV29" i="1" s="1" a="1"/>
  <c r="BV29" i="1" s="1"/>
  <c r="AQ29" i="1"/>
  <c r="BW29" i="1" s="1" a="1"/>
  <c r="BW29" i="1" s="1"/>
  <c r="AR29" i="1"/>
  <c r="BX29" i="1" s="1" a="1"/>
  <c r="BX29" i="1" s="1"/>
  <c r="AS29" i="1"/>
  <c r="BY29" i="1" s="1" a="1"/>
  <c r="BY29" i="1" s="1"/>
  <c r="AT29" i="1"/>
  <c r="BZ29" i="1" s="1" a="1"/>
  <c r="BZ29" i="1" s="1"/>
  <c r="AU29" i="1"/>
  <c r="CA29" i="1" s="1" a="1"/>
  <c r="CA29" i="1" s="1"/>
  <c r="AV29" i="1"/>
  <c r="CB29" i="1" s="1" a="1"/>
  <c r="CB29" i="1" s="1"/>
  <c r="AW29" i="1"/>
  <c r="CC29" i="1" s="1" a="1"/>
  <c r="CC29" i="1" s="1"/>
  <c r="AX29" i="1"/>
  <c r="CD29" i="1" s="1" a="1"/>
  <c r="CD29" i="1" s="1"/>
  <c r="AY29" i="1"/>
  <c r="CE29" i="1" s="1" a="1"/>
  <c r="CE29" i="1" s="1"/>
  <c r="AZ29" i="1"/>
  <c r="CF29" i="1" s="1" a="1"/>
  <c r="CF29" i="1" s="1"/>
  <c r="BA29" i="1"/>
  <c r="CG29" i="1" s="1" a="1"/>
  <c r="CG29" i="1" s="1"/>
  <c r="BB29" i="1"/>
  <c r="CH29" i="1" s="1" a="1"/>
  <c r="CH29" i="1" s="1"/>
  <c r="BC29" i="1"/>
  <c r="CI29" i="1" s="1" a="1"/>
  <c r="CI29" i="1" s="1"/>
  <c r="BD29" i="1"/>
  <c r="CJ29" i="1" s="1" a="1"/>
  <c r="CJ29" i="1" s="1"/>
  <c r="BE29" i="1"/>
  <c r="CK29" i="1" s="1" a="1"/>
  <c r="CK29" i="1" s="1"/>
  <c r="BF29" i="1"/>
  <c r="CL29" i="1" s="1" a="1"/>
  <c r="CL29" i="1" s="1"/>
  <c r="BG29" i="1"/>
  <c r="CM29" i="1" s="1" a="1"/>
  <c r="CM29" i="1" s="1"/>
  <c r="BH29" i="1"/>
  <c r="CN29" i="1" s="1" a="1"/>
  <c r="CN29" i="1" s="1"/>
  <c r="BI29" i="1"/>
  <c r="CO29" i="1" s="1" a="1"/>
  <c r="CO29" i="1" s="1"/>
  <c r="BJ29" i="1"/>
  <c r="CP29" i="1" s="1" a="1"/>
  <c r="CP29" i="1" s="1"/>
  <c r="BK29" i="1"/>
  <c r="CQ29" i="1" s="1" a="1"/>
  <c r="CQ29" i="1" s="1"/>
  <c r="BL29" i="1"/>
  <c r="CR29" i="1" s="1" a="1"/>
  <c r="CR29" i="1" s="1"/>
  <c r="BM29" i="1"/>
  <c r="CS29" i="1" s="1" a="1"/>
  <c r="CS29" i="1" s="1"/>
  <c r="AI30" i="1"/>
  <c r="BO30" i="1" s="1" a="1"/>
  <c r="BO30" i="1" s="1"/>
  <c r="AJ30" i="1"/>
  <c r="BP30" i="1" s="1" a="1"/>
  <c r="BP30" i="1" s="1"/>
  <c r="AK30" i="1"/>
  <c r="BQ30" i="1" s="1" a="1"/>
  <c r="BQ30" i="1" s="1"/>
  <c r="AL30" i="1"/>
  <c r="BR30" i="1" s="1" a="1"/>
  <c r="BR30" i="1" s="1"/>
  <c r="AM30" i="1"/>
  <c r="BS30" i="1" s="1" a="1"/>
  <c r="BS30" i="1" s="1"/>
  <c r="AN30" i="1"/>
  <c r="BT30" i="1" s="1" a="1"/>
  <c r="BT30" i="1" s="1"/>
  <c r="AO30" i="1"/>
  <c r="BU30" i="1" s="1" a="1"/>
  <c r="BU30" i="1" s="1"/>
  <c r="AP30" i="1"/>
  <c r="BV30" i="1" s="1" a="1"/>
  <c r="BV30" i="1" s="1"/>
  <c r="AQ30" i="1"/>
  <c r="BW30" i="1" s="1" a="1"/>
  <c r="BW30" i="1" s="1"/>
  <c r="AR30" i="1"/>
  <c r="BX30" i="1" s="1" a="1"/>
  <c r="BX30" i="1" s="1"/>
  <c r="AS30" i="1"/>
  <c r="BY30" i="1" s="1" a="1"/>
  <c r="BY30" i="1" s="1"/>
  <c r="AT30" i="1"/>
  <c r="BZ30" i="1" s="1" a="1"/>
  <c r="BZ30" i="1" s="1"/>
  <c r="AU30" i="1"/>
  <c r="CA30" i="1" s="1" a="1"/>
  <c r="CA30" i="1" s="1"/>
  <c r="AV30" i="1"/>
  <c r="CB30" i="1" s="1" a="1"/>
  <c r="CB30" i="1" s="1"/>
  <c r="AW30" i="1"/>
  <c r="CC30" i="1" s="1" a="1"/>
  <c r="CC30" i="1" s="1"/>
  <c r="AX30" i="1"/>
  <c r="CD30" i="1" s="1" a="1"/>
  <c r="CD30" i="1" s="1"/>
  <c r="AY30" i="1"/>
  <c r="CE30" i="1" s="1" a="1"/>
  <c r="CE30" i="1" s="1"/>
  <c r="AZ30" i="1"/>
  <c r="CF30" i="1" s="1" a="1"/>
  <c r="CF30" i="1" s="1"/>
  <c r="BA30" i="1"/>
  <c r="CG30" i="1" s="1" a="1"/>
  <c r="CG30" i="1" s="1"/>
  <c r="BB30" i="1"/>
  <c r="CH30" i="1" s="1" a="1"/>
  <c r="CH30" i="1" s="1"/>
  <c r="BC30" i="1"/>
  <c r="CI30" i="1" s="1" a="1"/>
  <c r="CI30" i="1" s="1"/>
  <c r="BD30" i="1"/>
  <c r="CJ30" i="1" s="1" a="1"/>
  <c r="CJ30" i="1" s="1"/>
  <c r="BE30" i="1"/>
  <c r="CK30" i="1" s="1" a="1"/>
  <c r="CK30" i="1" s="1"/>
  <c r="BF30" i="1"/>
  <c r="CL30" i="1" s="1" a="1"/>
  <c r="CL30" i="1" s="1"/>
  <c r="BG30" i="1"/>
  <c r="CM30" i="1" s="1" a="1"/>
  <c r="CM30" i="1" s="1"/>
  <c r="BH30" i="1"/>
  <c r="CN30" i="1" s="1" a="1"/>
  <c r="CN30" i="1" s="1"/>
  <c r="BI30" i="1"/>
  <c r="CO30" i="1" s="1" a="1"/>
  <c r="CO30" i="1" s="1"/>
  <c r="BJ30" i="1"/>
  <c r="CP30" i="1" s="1" a="1"/>
  <c r="CP30" i="1" s="1"/>
  <c r="BK30" i="1"/>
  <c r="CQ30" i="1" s="1" a="1"/>
  <c r="CQ30" i="1" s="1"/>
  <c r="BL30" i="1"/>
  <c r="CR30" i="1" s="1" a="1"/>
  <c r="CR30" i="1" s="1"/>
  <c r="BM30" i="1"/>
  <c r="CS30" i="1" s="1" a="1"/>
  <c r="CS30" i="1" s="1"/>
  <c r="AI31" i="1"/>
  <c r="BO31" i="1" s="1" a="1"/>
  <c r="BO31" i="1" s="1"/>
  <c r="AJ31" i="1"/>
  <c r="BP31" i="1" s="1" a="1"/>
  <c r="BP31" i="1" s="1"/>
  <c r="AK31" i="1"/>
  <c r="BQ31" i="1" s="1" a="1"/>
  <c r="BQ31" i="1" s="1"/>
  <c r="AL31" i="1"/>
  <c r="BR31" i="1" s="1" a="1"/>
  <c r="BR31" i="1" s="1"/>
  <c r="AM31" i="1"/>
  <c r="BS31" i="1" s="1" a="1"/>
  <c r="BS31" i="1" s="1"/>
  <c r="AN31" i="1"/>
  <c r="BT31" i="1" s="1" a="1"/>
  <c r="BT31" i="1" s="1"/>
  <c r="AO31" i="1"/>
  <c r="BU31" i="1" s="1" a="1"/>
  <c r="BU31" i="1" s="1"/>
  <c r="AP31" i="1"/>
  <c r="BV31" i="1" s="1" a="1"/>
  <c r="BV31" i="1" s="1"/>
  <c r="AQ31" i="1"/>
  <c r="BW31" i="1" s="1" a="1"/>
  <c r="BW31" i="1" s="1"/>
  <c r="AR31" i="1"/>
  <c r="BX31" i="1" s="1" a="1"/>
  <c r="BX31" i="1" s="1"/>
  <c r="AS31" i="1"/>
  <c r="BY31" i="1" s="1" a="1"/>
  <c r="BY31" i="1" s="1"/>
  <c r="AT31" i="1"/>
  <c r="BZ31" i="1" s="1" a="1"/>
  <c r="BZ31" i="1" s="1"/>
  <c r="AU31" i="1"/>
  <c r="CA31" i="1" s="1" a="1"/>
  <c r="CA31" i="1" s="1"/>
  <c r="AV31" i="1"/>
  <c r="CB31" i="1" s="1" a="1"/>
  <c r="CB31" i="1" s="1"/>
  <c r="AW31" i="1"/>
  <c r="CC31" i="1" s="1" a="1"/>
  <c r="CC31" i="1" s="1"/>
  <c r="AX31" i="1"/>
  <c r="CD31" i="1" s="1" a="1"/>
  <c r="CD31" i="1" s="1"/>
  <c r="AY31" i="1"/>
  <c r="CE31" i="1" s="1" a="1"/>
  <c r="CE31" i="1" s="1"/>
  <c r="AZ31" i="1"/>
  <c r="CF31" i="1" s="1" a="1"/>
  <c r="CF31" i="1" s="1"/>
  <c r="BA31" i="1"/>
  <c r="CG31" i="1" s="1" a="1"/>
  <c r="CG31" i="1" s="1"/>
  <c r="BB31" i="1"/>
  <c r="CH31" i="1" s="1" a="1"/>
  <c r="CH31" i="1" s="1"/>
  <c r="BC31" i="1"/>
  <c r="CI31" i="1" s="1" a="1"/>
  <c r="CI31" i="1" s="1"/>
  <c r="BD31" i="1"/>
  <c r="CJ31" i="1" s="1" a="1"/>
  <c r="CJ31" i="1" s="1"/>
  <c r="BE31" i="1"/>
  <c r="CK31" i="1" s="1" a="1"/>
  <c r="CK31" i="1" s="1"/>
  <c r="BF31" i="1"/>
  <c r="CL31" i="1" s="1" a="1"/>
  <c r="CL31" i="1" s="1"/>
  <c r="BG31" i="1"/>
  <c r="CM31" i="1" s="1" a="1"/>
  <c r="CM31" i="1" s="1"/>
  <c r="BH31" i="1"/>
  <c r="CN31" i="1" s="1" a="1"/>
  <c r="CN31" i="1" s="1"/>
  <c r="BI31" i="1"/>
  <c r="CO31" i="1" s="1" a="1"/>
  <c r="CO31" i="1" s="1"/>
  <c r="BJ31" i="1"/>
  <c r="CP31" i="1" s="1" a="1"/>
  <c r="CP31" i="1" s="1"/>
  <c r="BK31" i="1"/>
  <c r="CQ31" i="1" s="1" a="1"/>
  <c r="CQ31" i="1" s="1"/>
  <c r="BL31" i="1"/>
  <c r="CR31" i="1" s="1" a="1"/>
  <c r="CR31" i="1" s="1"/>
  <c r="BM31" i="1"/>
  <c r="CS31" i="1" s="1" a="1"/>
  <c r="CS31" i="1" s="1"/>
  <c r="AI32" i="1"/>
  <c r="BO32" i="1" s="1" a="1"/>
  <c r="BO32" i="1" s="1"/>
  <c r="AJ32" i="1"/>
  <c r="BP32" i="1" s="1" a="1"/>
  <c r="BP32" i="1" s="1"/>
  <c r="AK32" i="1"/>
  <c r="BQ32" i="1" s="1" a="1"/>
  <c r="BQ32" i="1" s="1"/>
  <c r="AL32" i="1"/>
  <c r="BR32" i="1" s="1" a="1"/>
  <c r="BR32" i="1" s="1"/>
  <c r="AM32" i="1"/>
  <c r="BS32" i="1" s="1" a="1"/>
  <c r="BS32" i="1" s="1"/>
  <c r="AN32" i="1"/>
  <c r="BT32" i="1" s="1" a="1"/>
  <c r="BT32" i="1" s="1"/>
  <c r="AO32" i="1"/>
  <c r="BU32" i="1" s="1" a="1"/>
  <c r="BU32" i="1" s="1"/>
  <c r="AP32" i="1"/>
  <c r="BV32" i="1" s="1" a="1"/>
  <c r="BV32" i="1" s="1"/>
  <c r="AQ32" i="1"/>
  <c r="BW32" i="1" s="1" a="1"/>
  <c r="BW32" i="1" s="1"/>
  <c r="AR32" i="1"/>
  <c r="BX32" i="1" s="1" a="1"/>
  <c r="BX32" i="1" s="1"/>
  <c r="AS32" i="1"/>
  <c r="BY32" i="1" s="1" a="1"/>
  <c r="BY32" i="1" s="1"/>
  <c r="AT32" i="1"/>
  <c r="BZ32" i="1" s="1" a="1"/>
  <c r="BZ32" i="1" s="1"/>
  <c r="AU32" i="1"/>
  <c r="CA32" i="1" s="1" a="1"/>
  <c r="CA32" i="1" s="1"/>
  <c r="AV32" i="1"/>
  <c r="CB32" i="1" s="1" a="1"/>
  <c r="CB32" i="1" s="1"/>
  <c r="AW32" i="1"/>
  <c r="CC32" i="1" s="1" a="1"/>
  <c r="CC32" i="1" s="1"/>
  <c r="AX32" i="1"/>
  <c r="CD32" i="1" s="1" a="1"/>
  <c r="CD32" i="1" s="1"/>
  <c r="AY32" i="1"/>
  <c r="CE32" i="1" s="1" a="1"/>
  <c r="CE32" i="1" s="1"/>
  <c r="AZ32" i="1"/>
  <c r="CF32" i="1" s="1" a="1"/>
  <c r="CF32" i="1" s="1"/>
  <c r="BA32" i="1"/>
  <c r="CG32" i="1" s="1" a="1"/>
  <c r="CG32" i="1" s="1"/>
  <c r="BB32" i="1"/>
  <c r="CH32" i="1" s="1" a="1"/>
  <c r="CH32" i="1" s="1"/>
  <c r="BC32" i="1"/>
  <c r="CI32" i="1" s="1" a="1"/>
  <c r="CI32" i="1" s="1"/>
  <c r="BD32" i="1"/>
  <c r="CJ32" i="1" s="1" a="1"/>
  <c r="CJ32" i="1" s="1"/>
  <c r="BE32" i="1"/>
  <c r="CK32" i="1" s="1" a="1"/>
  <c r="CK32" i="1" s="1"/>
  <c r="BF32" i="1"/>
  <c r="CL32" i="1" s="1" a="1"/>
  <c r="CL32" i="1" s="1"/>
  <c r="BG32" i="1"/>
  <c r="CM32" i="1" s="1" a="1"/>
  <c r="CM32" i="1" s="1"/>
  <c r="BH32" i="1"/>
  <c r="CN32" i="1" s="1" a="1"/>
  <c r="CN32" i="1" s="1"/>
  <c r="BI32" i="1"/>
  <c r="CO32" i="1" s="1" a="1"/>
  <c r="CO32" i="1" s="1"/>
  <c r="BJ32" i="1"/>
  <c r="CP32" i="1" s="1" a="1"/>
  <c r="CP32" i="1" s="1"/>
  <c r="BK32" i="1"/>
  <c r="CQ32" i="1" s="1" a="1"/>
  <c r="CQ32" i="1" s="1"/>
  <c r="BL32" i="1"/>
  <c r="CR32" i="1" s="1" a="1"/>
  <c r="CR32" i="1" s="1"/>
  <c r="BM32" i="1"/>
  <c r="CS32" i="1" s="1" a="1"/>
  <c r="CS32" i="1" s="1"/>
  <c r="AI33" i="1"/>
  <c r="BO33" i="1" s="1" a="1"/>
  <c r="BO33" i="1" s="1"/>
  <c r="AJ33" i="1"/>
  <c r="BP33" i="1" s="1" a="1"/>
  <c r="BP33" i="1" s="1"/>
  <c r="AK33" i="1"/>
  <c r="BQ33" i="1" s="1" a="1"/>
  <c r="BQ33" i="1" s="1"/>
  <c r="AL33" i="1"/>
  <c r="BR33" i="1" s="1" a="1"/>
  <c r="BR33" i="1" s="1"/>
  <c r="AM33" i="1"/>
  <c r="BS33" i="1" s="1" a="1"/>
  <c r="BS33" i="1" s="1"/>
  <c r="AN33" i="1"/>
  <c r="BT33" i="1" s="1" a="1"/>
  <c r="BT33" i="1" s="1"/>
  <c r="AO33" i="1"/>
  <c r="BU33" i="1" s="1" a="1"/>
  <c r="BU33" i="1" s="1"/>
  <c r="AP33" i="1"/>
  <c r="BV33" i="1" s="1" a="1"/>
  <c r="BV33" i="1" s="1"/>
  <c r="AQ33" i="1"/>
  <c r="BW33" i="1" s="1" a="1"/>
  <c r="BW33" i="1" s="1"/>
  <c r="AR33" i="1"/>
  <c r="BX33" i="1" s="1" a="1"/>
  <c r="BX33" i="1" s="1"/>
  <c r="AS33" i="1"/>
  <c r="BY33" i="1" s="1" a="1"/>
  <c r="BY33" i="1" s="1"/>
  <c r="AT33" i="1"/>
  <c r="BZ33" i="1" s="1" a="1"/>
  <c r="BZ33" i="1" s="1"/>
  <c r="AU33" i="1"/>
  <c r="CA33" i="1" s="1" a="1"/>
  <c r="CA33" i="1" s="1"/>
  <c r="AV33" i="1"/>
  <c r="CB33" i="1" s="1" a="1"/>
  <c r="CB33" i="1" s="1"/>
  <c r="AW33" i="1"/>
  <c r="CC33" i="1" s="1" a="1"/>
  <c r="CC33" i="1" s="1"/>
  <c r="AX33" i="1"/>
  <c r="CD33" i="1" s="1" a="1"/>
  <c r="CD33" i="1" s="1"/>
  <c r="AY33" i="1"/>
  <c r="CE33" i="1" s="1" a="1"/>
  <c r="CE33" i="1" s="1"/>
  <c r="AZ33" i="1"/>
  <c r="CF33" i="1" s="1" a="1"/>
  <c r="CF33" i="1" s="1"/>
  <c r="BA33" i="1"/>
  <c r="CG33" i="1" s="1" a="1"/>
  <c r="CG33" i="1" s="1"/>
  <c r="BB33" i="1"/>
  <c r="CH33" i="1" s="1" a="1"/>
  <c r="CH33" i="1" s="1"/>
  <c r="BC33" i="1"/>
  <c r="CI33" i="1" s="1" a="1"/>
  <c r="CI33" i="1" s="1"/>
  <c r="BD33" i="1"/>
  <c r="CJ33" i="1" s="1" a="1"/>
  <c r="CJ33" i="1" s="1"/>
  <c r="BE33" i="1"/>
  <c r="CK33" i="1" s="1" a="1"/>
  <c r="CK33" i="1" s="1"/>
  <c r="BF33" i="1"/>
  <c r="CL33" i="1" s="1" a="1"/>
  <c r="CL33" i="1" s="1"/>
  <c r="BG33" i="1"/>
  <c r="CM33" i="1" s="1" a="1"/>
  <c r="CM33" i="1" s="1"/>
  <c r="BH33" i="1"/>
  <c r="CN33" i="1" s="1" a="1"/>
  <c r="CN33" i="1" s="1"/>
  <c r="BI33" i="1"/>
  <c r="CO33" i="1" s="1" a="1"/>
  <c r="CO33" i="1" s="1"/>
  <c r="BJ33" i="1"/>
  <c r="CP33" i="1" s="1" a="1"/>
  <c r="CP33" i="1" s="1"/>
  <c r="BK33" i="1"/>
  <c r="CQ33" i="1" s="1" a="1"/>
  <c r="CQ33" i="1" s="1"/>
  <c r="BL33" i="1"/>
  <c r="CR33" i="1" s="1" a="1"/>
  <c r="CR33" i="1" s="1"/>
  <c r="BM33" i="1"/>
  <c r="CS33" i="1" s="1" a="1"/>
  <c r="CS33" i="1" s="1"/>
  <c r="AI34" i="1"/>
  <c r="BO34" i="1" s="1" a="1"/>
  <c r="BO34" i="1" s="1"/>
  <c r="AJ34" i="1"/>
  <c r="BP34" i="1" s="1" a="1"/>
  <c r="BP34" i="1" s="1"/>
  <c r="AK34" i="1"/>
  <c r="BQ34" i="1" s="1" a="1"/>
  <c r="BQ34" i="1" s="1"/>
  <c r="AL34" i="1"/>
  <c r="BR34" i="1" s="1" a="1"/>
  <c r="BR34" i="1" s="1"/>
  <c r="AM34" i="1"/>
  <c r="BS34" i="1" s="1" a="1"/>
  <c r="BS34" i="1" s="1"/>
  <c r="AN34" i="1"/>
  <c r="BT34" i="1" s="1" a="1"/>
  <c r="BT34" i="1" s="1"/>
  <c r="AO34" i="1"/>
  <c r="BU34" i="1" s="1" a="1"/>
  <c r="BU34" i="1" s="1"/>
  <c r="AP34" i="1"/>
  <c r="BV34" i="1" s="1" a="1"/>
  <c r="BV34" i="1" s="1"/>
  <c r="AQ34" i="1"/>
  <c r="BW34" i="1" s="1" a="1"/>
  <c r="BW34" i="1" s="1"/>
  <c r="AR34" i="1"/>
  <c r="BX34" i="1" s="1" a="1"/>
  <c r="BX34" i="1" s="1"/>
  <c r="AS34" i="1"/>
  <c r="BY34" i="1" s="1" a="1"/>
  <c r="BY34" i="1" s="1"/>
  <c r="AT34" i="1"/>
  <c r="BZ34" i="1" s="1" a="1"/>
  <c r="BZ34" i="1" s="1"/>
  <c r="AU34" i="1"/>
  <c r="CA34" i="1" s="1" a="1"/>
  <c r="CA34" i="1" s="1"/>
  <c r="AV34" i="1"/>
  <c r="CB34" i="1" s="1" a="1"/>
  <c r="CB34" i="1" s="1"/>
  <c r="AW34" i="1"/>
  <c r="CC34" i="1" s="1" a="1"/>
  <c r="CC34" i="1" s="1"/>
  <c r="AX34" i="1"/>
  <c r="CD34" i="1" s="1" a="1"/>
  <c r="CD34" i="1" s="1"/>
  <c r="AY34" i="1"/>
  <c r="CE34" i="1" s="1" a="1"/>
  <c r="CE34" i="1" s="1"/>
  <c r="AZ34" i="1"/>
  <c r="CF34" i="1" s="1" a="1"/>
  <c r="CF34" i="1" s="1"/>
  <c r="BA34" i="1"/>
  <c r="CG34" i="1" s="1" a="1"/>
  <c r="CG34" i="1" s="1"/>
  <c r="BB34" i="1"/>
  <c r="CH34" i="1" s="1" a="1"/>
  <c r="CH34" i="1" s="1"/>
  <c r="BC34" i="1"/>
  <c r="CI34" i="1" s="1" a="1"/>
  <c r="CI34" i="1" s="1"/>
  <c r="BD34" i="1"/>
  <c r="CJ34" i="1" s="1" a="1"/>
  <c r="CJ34" i="1" s="1"/>
  <c r="BE34" i="1"/>
  <c r="CK34" i="1" s="1" a="1"/>
  <c r="CK34" i="1" s="1"/>
  <c r="BF34" i="1"/>
  <c r="CL34" i="1" s="1" a="1"/>
  <c r="CL34" i="1" s="1"/>
  <c r="BG34" i="1"/>
  <c r="CM34" i="1" s="1" a="1"/>
  <c r="CM34" i="1" s="1"/>
  <c r="BH34" i="1"/>
  <c r="CN34" i="1" s="1" a="1"/>
  <c r="CN34" i="1" s="1"/>
  <c r="BI34" i="1"/>
  <c r="CO34" i="1" s="1" a="1"/>
  <c r="CO34" i="1" s="1"/>
  <c r="BJ34" i="1"/>
  <c r="CP34" i="1" s="1" a="1"/>
  <c r="CP34" i="1" s="1"/>
  <c r="BK34" i="1"/>
  <c r="CQ34" i="1" s="1" a="1"/>
  <c r="CQ34" i="1" s="1"/>
  <c r="BL34" i="1"/>
  <c r="CR34" i="1" s="1" a="1"/>
  <c r="CR34" i="1" s="1"/>
  <c r="BM34" i="1"/>
  <c r="CS34" i="1" s="1" a="1"/>
  <c r="CS34" i="1" s="1"/>
  <c r="AI35" i="1"/>
  <c r="BO35" i="1" s="1" a="1"/>
  <c r="BO35" i="1" s="1"/>
  <c r="AJ35" i="1"/>
  <c r="BP35" i="1" s="1" a="1"/>
  <c r="BP35" i="1" s="1"/>
  <c r="AK35" i="1"/>
  <c r="BQ35" i="1" s="1" a="1"/>
  <c r="BQ35" i="1" s="1"/>
  <c r="AL35" i="1"/>
  <c r="BR35" i="1" s="1" a="1"/>
  <c r="BR35" i="1" s="1"/>
  <c r="AM35" i="1"/>
  <c r="BS35" i="1" s="1" a="1"/>
  <c r="BS35" i="1" s="1"/>
  <c r="AN35" i="1"/>
  <c r="BT35" i="1" s="1" a="1"/>
  <c r="BT35" i="1" s="1"/>
  <c r="AO35" i="1"/>
  <c r="BU35" i="1" s="1" a="1"/>
  <c r="BU35" i="1" s="1"/>
  <c r="AP35" i="1"/>
  <c r="BV35" i="1" s="1" a="1"/>
  <c r="BV35" i="1" s="1"/>
  <c r="AQ35" i="1"/>
  <c r="BW35" i="1" s="1" a="1"/>
  <c r="BW35" i="1" s="1"/>
  <c r="AR35" i="1"/>
  <c r="BX35" i="1" s="1" a="1"/>
  <c r="BX35" i="1" s="1"/>
  <c r="AS35" i="1"/>
  <c r="BY35" i="1" s="1" a="1"/>
  <c r="BY35" i="1" s="1"/>
  <c r="AT35" i="1"/>
  <c r="BZ35" i="1" s="1" a="1"/>
  <c r="BZ35" i="1" s="1"/>
  <c r="AU35" i="1"/>
  <c r="CA35" i="1" s="1" a="1"/>
  <c r="CA35" i="1" s="1"/>
  <c r="AV35" i="1"/>
  <c r="CB35" i="1" s="1" a="1"/>
  <c r="CB35" i="1" s="1"/>
  <c r="AW35" i="1"/>
  <c r="CC35" i="1" s="1" a="1"/>
  <c r="CC35" i="1" s="1"/>
  <c r="AX35" i="1"/>
  <c r="CD35" i="1" s="1" a="1"/>
  <c r="CD35" i="1" s="1"/>
  <c r="AY35" i="1"/>
  <c r="CE35" i="1" s="1" a="1"/>
  <c r="CE35" i="1" s="1"/>
  <c r="AZ35" i="1"/>
  <c r="CF35" i="1" s="1" a="1"/>
  <c r="CF35" i="1" s="1"/>
  <c r="BA35" i="1"/>
  <c r="CG35" i="1" s="1" a="1"/>
  <c r="CG35" i="1" s="1"/>
  <c r="BB35" i="1"/>
  <c r="CH35" i="1" s="1" a="1"/>
  <c r="CH35" i="1" s="1"/>
  <c r="BC35" i="1"/>
  <c r="CI35" i="1" s="1" a="1"/>
  <c r="CI35" i="1" s="1"/>
  <c r="BD35" i="1"/>
  <c r="CJ35" i="1" s="1" a="1"/>
  <c r="CJ35" i="1" s="1"/>
  <c r="BE35" i="1"/>
  <c r="CK35" i="1" s="1" a="1"/>
  <c r="CK35" i="1" s="1"/>
  <c r="BF35" i="1"/>
  <c r="CL35" i="1" s="1" a="1"/>
  <c r="CL35" i="1" s="1"/>
  <c r="BG35" i="1"/>
  <c r="CM35" i="1" s="1" a="1"/>
  <c r="CM35" i="1" s="1"/>
  <c r="BH35" i="1"/>
  <c r="CN35" i="1" s="1" a="1"/>
  <c r="CN35" i="1" s="1"/>
  <c r="BI35" i="1"/>
  <c r="CO35" i="1" s="1" a="1"/>
  <c r="CO35" i="1" s="1"/>
  <c r="BJ35" i="1"/>
  <c r="CP35" i="1" s="1" a="1"/>
  <c r="CP35" i="1" s="1"/>
  <c r="BK35" i="1"/>
  <c r="CQ35" i="1" s="1" a="1"/>
  <c r="CQ35" i="1" s="1"/>
  <c r="BL35" i="1"/>
  <c r="CR35" i="1" s="1" a="1"/>
  <c r="CR35" i="1" s="1"/>
  <c r="BM35" i="1"/>
  <c r="CS35" i="1" s="1" a="1"/>
  <c r="CS35" i="1" s="1"/>
  <c r="AI36" i="1"/>
  <c r="BO36" i="1" s="1" a="1"/>
  <c r="BO36" i="1" s="1"/>
  <c r="AJ36" i="1"/>
  <c r="BP36" i="1" s="1" a="1"/>
  <c r="BP36" i="1" s="1"/>
  <c r="AK36" i="1"/>
  <c r="BQ36" i="1" s="1" a="1"/>
  <c r="BQ36" i="1" s="1"/>
  <c r="AL36" i="1"/>
  <c r="BR36" i="1" s="1" a="1"/>
  <c r="BR36" i="1" s="1"/>
  <c r="AM36" i="1"/>
  <c r="BS36" i="1" s="1" a="1"/>
  <c r="BS36" i="1" s="1"/>
  <c r="AN36" i="1"/>
  <c r="BT36" i="1" s="1" a="1"/>
  <c r="BT36" i="1" s="1"/>
  <c r="AO36" i="1"/>
  <c r="BU36" i="1" s="1" a="1"/>
  <c r="BU36" i="1" s="1"/>
  <c r="AP36" i="1"/>
  <c r="BV36" i="1" s="1" a="1"/>
  <c r="BV36" i="1" s="1"/>
  <c r="AQ36" i="1"/>
  <c r="BW36" i="1" s="1" a="1"/>
  <c r="BW36" i="1" s="1"/>
  <c r="AR36" i="1"/>
  <c r="BX36" i="1" s="1" a="1"/>
  <c r="BX36" i="1" s="1"/>
  <c r="AS36" i="1"/>
  <c r="BY36" i="1" s="1" a="1"/>
  <c r="BY36" i="1" s="1"/>
  <c r="AT36" i="1"/>
  <c r="BZ36" i="1" s="1" a="1"/>
  <c r="BZ36" i="1" s="1"/>
  <c r="AU36" i="1"/>
  <c r="CA36" i="1" s="1" a="1"/>
  <c r="CA36" i="1" s="1"/>
  <c r="AV36" i="1"/>
  <c r="CB36" i="1" s="1" a="1"/>
  <c r="CB36" i="1" s="1"/>
  <c r="AW36" i="1"/>
  <c r="CC36" i="1" s="1" a="1"/>
  <c r="CC36" i="1" s="1"/>
  <c r="AX36" i="1"/>
  <c r="CD36" i="1" s="1" a="1"/>
  <c r="CD36" i="1" s="1"/>
  <c r="AY36" i="1"/>
  <c r="CE36" i="1" s="1" a="1"/>
  <c r="CE36" i="1" s="1"/>
  <c r="AZ36" i="1"/>
  <c r="CF36" i="1" s="1" a="1"/>
  <c r="CF36" i="1" s="1"/>
  <c r="BA36" i="1"/>
  <c r="CG36" i="1" s="1" a="1"/>
  <c r="CG36" i="1" s="1"/>
  <c r="BB36" i="1"/>
  <c r="CH36" i="1" s="1" a="1"/>
  <c r="CH36" i="1" s="1"/>
  <c r="BC36" i="1"/>
  <c r="CI36" i="1" s="1" a="1"/>
  <c r="CI36" i="1" s="1"/>
  <c r="BD36" i="1"/>
  <c r="CJ36" i="1" s="1" a="1"/>
  <c r="CJ36" i="1" s="1"/>
  <c r="BE36" i="1"/>
  <c r="CK36" i="1" s="1" a="1"/>
  <c r="CK36" i="1" s="1"/>
  <c r="BF36" i="1"/>
  <c r="CL36" i="1" s="1" a="1"/>
  <c r="CL36" i="1" s="1"/>
  <c r="BG36" i="1"/>
  <c r="CM36" i="1" s="1" a="1"/>
  <c r="CM36" i="1" s="1"/>
  <c r="BH36" i="1"/>
  <c r="CN36" i="1" s="1" a="1"/>
  <c r="CN36" i="1" s="1"/>
  <c r="BI36" i="1"/>
  <c r="CO36" i="1" s="1" a="1"/>
  <c r="CO36" i="1" s="1"/>
  <c r="BJ36" i="1"/>
  <c r="CP36" i="1" s="1" a="1"/>
  <c r="CP36" i="1" s="1"/>
  <c r="BK36" i="1"/>
  <c r="CQ36" i="1" s="1" a="1"/>
  <c r="CQ36" i="1" s="1"/>
  <c r="BL36" i="1"/>
  <c r="CR36" i="1" s="1" a="1"/>
  <c r="CR36" i="1" s="1"/>
  <c r="BM36" i="1"/>
  <c r="CS36" i="1" s="1" a="1"/>
  <c r="CS36" i="1" s="1"/>
  <c r="AI37" i="1"/>
  <c r="BO37" i="1" s="1" a="1"/>
  <c r="BO37" i="1" s="1"/>
  <c r="AJ37" i="1"/>
  <c r="BP37" i="1" s="1" a="1"/>
  <c r="BP37" i="1" s="1"/>
  <c r="AK37" i="1"/>
  <c r="BQ37" i="1" s="1" a="1"/>
  <c r="BQ37" i="1" s="1"/>
  <c r="AL37" i="1"/>
  <c r="BR37" i="1" s="1" a="1"/>
  <c r="BR37" i="1" s="1"/>
  <c r="AM37" i="1"/>
  <c r="BS37" i="1" s="1" a="1"/>
  <c r="BS37" i="1" s="1"/>
  <c r="AN37" i="1"/>
  <c r="BT37" i="1" s="1" a="1"/>
  <c r="BT37" i="1" s="1"/>
  <c r="AO37" i="1"/>
  <c r="BU37" i="1" s="1" a="1"/>
  <c r="BU37" i="1" s="1"/>
  <c r="AP37" i="1"/>
  <c r="BV37" i="1" s="1" a="1"/>
  <c r="BV37" i="1" s="1"/>
  <c r="AQ37" i="1"/>
  <c r="BW37" i="1" s="1" a="1"/>
  <c r="BW37" i="1" s="1"/>
  <c r="AR37" i="1"/>
  <c r="BX37" i="1" s="1" a="1"/>
  <c r="BX37" i="1" s="1"/>
  <c r="AS37" i="1"/>
  <c r="BY37" i="1" s="1" a="1"/>
  <c r="BY37" i="1" s="1"/>
  <c r="AT37" i="1"/>
  <c r="BZ37" i="1" s="1" a="1"/>
  <c r="BZ37" i="1" s="1"/>
  <c r="AU37" i="1"/>
  <c r="CA37" i="1" s="1" a="1"/>
  <c r="CA37" i="1" s="1"/>
  <c r="AV37" i="1"/>
  <c r="CB37" i="1" s="1" a="1"/>
  <c r="CB37" i="1" s="1"/>
  <c r="AW37" i="1"/>
  <c r="CC37" i="1" s="1" a="1"/>
  <c r="CC37" i="1" s="1"/>
  <c r="AX37" i="1"/>
  <c r="CD37" i="1" s="1" a="1"/>
  <c r="CD37" i="1" s="1"/>
  <c r="AY37" i="1"/>
  <c r="CE37" i="1" s="1" a="1"/>
  <c r="CE37" i="1" s="1"/>
  <c r="AZ37" i="1"/>
  <c r="CF37" i="1" s="1" a="1"/>
  <c r="CF37" i="1" s="1"/>
  <c r="BA37" i="1"/>
  <c r="CG37" i="1" s="1" a="1"/>
  <c r="CG37" i="1" s="1"/>
  <c r="BB37" i="1"/>
  <c r="CH37" i="1" s="1" a="1"/>
  <c r="CH37" i="1" s="1"/>
  <c r="BC37" i="1"/>
  <c r="CI37" i="1" s="1" a="1"/>
  <c r="CI37" i="1" s="1"/>
  <c r="BD37" i="1"/>
  <c r="CJ37" i="1" s="1" a="1"/>
  <c r="CJ37" i="1" s="1"/>
  <c r="BE37" i="1"/>
  <c r="CK37" i="1" s="1" a="1"/>
  <c r="CK37" i="1" s="1"/>
  <c r="BF37" i="1"/>
  <c r="CL37" i="1" s="1" a="1"/>
  <c r="CL37" i="1" s="1"/>
  <c r="BG37" i="1"/>
  <c r="CM37" i="1" s="1" a="1"/>
  <c r="CM37" i="1" s="1"/>
  <c r="BH37" i="1"/>
  <c r="CN37" i="1" s="1" a="1"/>
  <c r="CN37" i="1" s="1"/>
  <c r="BI37" i="1"/>
  <c r="CO37" i="1" s="1" a="1"/>
  <c r="CO37" i="1" s="1"/>
  <c r="BJ37" i="1"/>
  <c r="CP37" i="1" s="1" a="1"/>
  <c r="CP37" i="1" s="1"/>
  <c r="BK37" i="1"/>
  <c r="CQ37" i="1" s="1" a="1"/>
  <c r="CQ37" i="1" s="1"/>
  <c r="BL37" i="1"/>
  <c r="CR37" i="1" s="1" a="1"/>
  <c r="CR37" i="1" s="1"/>
  <c r="BM37" i="1"/>
  <c r="CS37" i="1" s="1" a="1"/>
  <c r="CS37" i="1" s="1"/>
  <c r="BC7" i="1"/>
  <c r="CI7" i="1" s="1" a="1"/>
  <c r="CI7" i="1" s="1"/>
  <c r="BD7" i="1"/>
  <c r="CJ7" i="1" s="1" a="1"/>
  <c r="CJ7" i="1" s="1"/>
  <c r="BE7" i="1"/>
  <c r="CK7" i="1" s="1" a="1"/>
  <c r="CK7" i="1" s="1"/>
  <c r="BF7" i="1"/>
  <c r="CL7" i="1" s="1" a="1"/>
  <c r="CL7" i="1" s="1"/>
  <c r="BG7" i="1"/>
  <c r="CM7" i="1" s="1" a="1"/>
  <c r="CM7" i="1" s="1"/>
  <c r="BH7" i="1"/>
  <c r="CN7" i="1" s="1" a="1"/>
  <c r="CN7" i="1" s="1"/>
  <c r="BI7" i="1"/>
  <c r="CO7" i="1" s="1" a="1"/>
  <c r="CO7" i="1" s="1"/>
  <c r="BJ7" i="1"/>
  <c r="CP7" i="1" s="1" a="1"/>
  <c r="CP7" i="1" s="1"/>
  <c r="BK7" i="1"/>
  <c r="CQ7" i="1" s="1" a="1"/>
  <c r="CQ7" i="1" s="1"/>
  <c r="BL7" i="1"/>
  <c r="CR7" i="1" s="1" a="1"/>
  <c r="CR7" i="1" s="1"/>
  <c r="BM7" i="1"/>
  <c r="CS7" i="1" s="1" a="1"/>
  <c r="CS7" i="1" s="1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DV12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CQ12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BL12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AA12" i="2"/>
  <c r="AB12" i="2"/>
  <c r="AC12" i="2"/>
  <c r="AD12" i="2"/>
  <c r="AE12" i="2"/>
  <c r="AF12" i="2"/>
  <c r="W12" i="2"/>
  <c r="X12" i="2"/>
  <c r="Y12" i="2"/>
  <c r="Z12" i="2"/>
  <c r="Q12" i="2"/>
  <c r="R12" i="2"/>
  <c r="S12" i="2"/>
  <c r="T12" i="2"/>
  <c r="U12" i="2"/>
  <c r="V12" i="2"/>
  <c r="P12" i="2"/>
  <c r="B35" i="2"/>
  <c r="B36" i="2"/>
  <c r="B37" i="2"/>
  <c r="B38" i="2"/>
  <c r="B39" i="2"/>
  <c r="B40" i="2"/>
  <c r="B41" i="2"/>
  <c r="B42" i="2"/>
  <c r="N12" i="2"/>
  <c r="O12" i="2"/>
  <c r="K12" i="2"/>
  <c r="L12" i="2"/>
  <c r="M12" i="2"/>
  <c r="C12" i="2"/>
  <c r="D12" i="2"/>
  <c r="E12" i="2"/>
  <c r="F12" i="2"/>
  <c r="G12" i="2"/>
  <c r="H12" i="2"/>
  <c r="I12" i="2"/>
  <c r="J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12" i="2"/>
  <c r="C90" i="16" l="1"/>
  <c r="C110" i="15"/>
  <c r="P91" i="16"/>
  <c r="P111" i="15"/>
  <c r="I93" i="16"/>
  <c r="I113" i="15"/>
  <c r="H93" i="16"/>
  <c r="H113" i="15"/>
  <c r="K94" i="16"/>
  <c r="K114" i="15"/>
  <c r="H91" i="16"/>
  <c r="H111" i="15"/>
  <c r="O95" i="16"/>
  <c r="O115" i="15"/>
  <c r="N94" i="16"/>
  <c r="N114" i="15"/>
  <c r="L92" i="16"/>
  <c r="L112" i="15"/>
  <c r="K91" i="16"/>
  <c r="K111" i="15"/>
  <c r="K90" i="16"/>
  <c r="K110" i="15"/>
  <c r="J89" i="16"/>
  <c r="J109" i="15"/>
  <c r="I88" i="16"/>
  <c r="I108" i="15"/>
  <c r="H87" i="16"/>
  <c r="H107" i="15"/>
  <c r="I86" i="16"/>
  <c r="I106" i="15"/>
  <c r="H85" i="16"/>
  <c r="H105" i="15"/>
  <c r="G104" i="15"/>
  <c r="G84" i="16"/>
  <c r="F103" i="15"/>
  <c r="F83" i="16"/>
  <c r="E82" i="16"/>
  <c r="E102" i="15"/>
  <c r="D81" i="16"/>
  <c r="D101" i="15"/>
  <c r="D90" i="16"/>
  <c r="D110" i="15"/>
  <c r="C109" i="15"/>
  <c r="C89" i="16"/>
  <c r="B88" i="16"/>
  <c r="R88" i="16" s="1"/>
  <c r="B108" i="15"/>
  <c r="W108" i="15" s="1"/>
  <c r="N87" i="16"/>
  <c r="N107" i="15"/>
  <c r="O86" i="16"/>
  <c r="O106" i="15"/>
  <c r="N85" i="16"/>
  <c r="N105" i="15"/>
  <c r="M84" i="16"/>
  <c r="M104" i="15"/>
  <c r="L83" i="16"/>
  <c r="L103" i="15"/>
  <c r="K102" i="15"/>
  <c r="K82" i="16"/>
  <c r="J81" i="16"/>
  <c r="J101" i="15"/>
  <c r="L89" i="16"/>
  <c r="L109" i="15"/>
  <c r="K88" i="16"/>
  <c r="K108" i="15"/>
  <c r="I87" i="16"/>
  <c r="I107" i="15"/>
  <c r="D86" i="16"/>
  <c r="D106" i="15"/>
  <c r="C105" i="15"/>
  <c r="C85" i="16"/>
  <c r="B84" i="16"/>
  <c r="R84" i="16" s="1"/>
  <c r="B104" i="15"/>
  <c r="W104" i="15" s="1"/>
  <c r="Q81" i="16"/>
  <c r="Q101" i="15"/>
  <c r="B90" i="16"/>
  <c r="R90" i="16" s="1"/>
  <c r="B110" i="15"/>
  <c r="W110" i="15" s="1"/>
  <c r="Q89" i="16"/>
  <c r="Q109" i="15"/>
  <c r="P88" i="16"/>
  <c r="P108" i="15"/>
  <c r="B87" i="16"/>
  <c r="R87" i="16" s="1"/>
  <c r="B107" i="15"/>
  <c r="W107" i="15" s="1"/>
  <c r="Q86" i="16"/>
  <c r="Q106" i="15"/>
  <c r="P85" i="16"/>
  <c r="P105" i="15"/>
  <c r="O84" i="16"/>
  <c r="O104" i="15"/>
  <c r="N103" i="15"/>
  <c r="N83" i="16"/>
  <c r="M82" i="16"/>
  <c r="M102" i="15"/>
  <c r="L81" i="16"/>
  <c r="L101" i="15"/>
  <c r="Q90" i="16"/>
  <c r="Q110" i="15"/>
  <c r="G91" i="16"/>
  <c r="G111" i="15"/>
  <c r="D80" i="16"/>
  <c r="D100" i="15"/>
  <c r="G95" i="16"/>
  <c r="G115" i="15"/>
  <c r="F94" i="16"/>
  <c r="F114" i="15"/>
  <c r="E93" i="16"/>
  <c r="E113" i="15"/>
  <c r="D92" i="16"/>
  <c r="D112" i="15"/>
  <c r="C91" i="16"/>
  <c r="C111" i="15"/>
  <c r="P90" i="16"/>
  <c r="P110" i="15"/>
  <c r="F95" i="16"/>
  <c r="F115" i="15"/>
  <c r="E94" i="16"/>
  <c r="E114" i="15"/>
  <c r="D93" i="16"/>
  <c r="D113" i="15"/>
  <c r="C92" i="16"/>
  <c r="C112" i="15"/>
  <c r="B91" i="16"/>
  <c r="R91" i="16" s="1"/>
  <c r="B111" i="15"/>
  <c r="W111" i="15" s="1"/>
  <c r="I95" i="16"/>
  <c r="I115" i="15"/>
  <c r="H94" i="16"/>
  <c r="H114" i="15"/>
  <c r="G113" i="15"/>
  <c r="G93" i="16"/>
  <c r="F92" i="16"/>
  <c r="F112" i="15"/>
  <c r="E91" i="16"/>
  <c r="E111" i="15"/>
  <c r="H90" i="16"/>
  <c r="H110" i="15"/>
  <c r="G109" i="15"/>
  <c r="G89" i="16"/>
  <c r="F88" i="16"/>
  <c r="F108" i="15"/>
  <c r="E87" i="16"/>
  <c r="E107" i="15"/>
  <c r="F86" i="16"/>
  <c r="F106" i="15"/>
  <c r="E85" i="16"/>
  <c r="E105" i="15"/>
  <c r="D84" i="16"/>
  <c r="D104" i="15"/>
  <c r="Q83" i="16"/>
  <c r="Q103" i="15"/>
  <c r="C103" i="15"/>
  <c r="C83" i="16"/>
  <c r="P82" i="16"/>
  <c r="P102" i="15"/>
  <c r="B82" i="16"/>
  <c r="R82" i="16" s="1"/>
  <c r="B102" i="15"/>
  <c r="W102" i="15" s="1"/>
  <c r="O81" i="16"/>
  <c r="O101" i="15"/>
  <c r="G80" i="16"/>
  <c r="G100" i="15"/>
  <c r="P89" i="16"/>
  <c r="P109" i="15"/>
  <c r="O88" i="16"/>
  <c r="O108" i="15"/>
  <c r="J87" i="16"/>
  <c r="J107" i="15"/>
  <c r="L86" i="16"/>
  <c r="L106" i="15"/>
  <c r="K85" i="16"/>
  <c r="K105" i="15"/>
  <c r="J84" i="16"/>
  <c r="J104" i="15"/>
  <c r="I83" i="16"/>
  <c r="I103" i="15"/>
  <c r="H82" i="16"/>
  <c r="H102" i="15"/>
  <c r="G81" i="16"/>
  <c r="G101" i="15"/>
  <c r="E89" i="16"/>
  <c r="E109" i="15"/>
  <c r="D88" i="16"/>
  <c r="D108" i="15"/>
  <c r="C87" i="16"/>
  <c r="C107" i="15"/>
  <c r="Q85" i="16"/>
  <c r="Q105" i="15"/>
  <c r="P84" i="16"/>
  <c r="P104" i="15"/>
  <c r="O103" i="15"/>
  <c r="O83" i="16"/>
  <c r="N82" i="16"/>
  <c r="N102" i="15"/>
  <c r="M81" i="16"/>
  <c r="M101" i="15"/>
  <c r="N89" i="16"/>
  <c r="N109" i="15"/>
  <c r="M88" i="16"/>
  <c r="M108" i="15"/>
  <c r="O87" i="16"/>
  <c r="O107" i="15"/>
  <c r="N86" i="16"/>
  <c r="N106" i="15"/>
  <c r="M85" i="16"/>
  <c r="M105" i="15"/>
  <c r="L84" i="16"/>
  <c r="L104" i="15"/>
  <c r="K103" i="15"/>
  <c r="K83" i="16"/>
  <c r="J82" i="16"/>
  <c r="J102" i="15"/>
  <c r="I81" i="16"/>
  <c r="I101" i="15"/>
  <c r="J91" i="16"/>
  <c r="J111" i="15"/>
  <c r="E80" i="16"/>
  <c r="E100" i="15"/>
  <c r="H92" i="16"/>
  <c r="H112" i="15"/>
  <c r="K95" i="16"/>
  <c r="K115" i="15"/>
  <c r="I94" i="16"/>
  <c r="I114" i="15"/>
  <c r="I92" i="16"/>
  <c r="I112" i="15"/>
  <c r="F90" i="16"/>
  <c r="F110" i="15"/>
  <c r="M93" i="16"/>
  <c r="M113" i="15"/>
  <c r="M94" i="16"/>
  <c r="M114" i="15"/>
  <c r="E92" i="16"/>
  <c r="E112" i="15"/>
  <c r="B93" i="16"/>
  <c r="R93" i="16" s="1"/>
  <c r="B113" i="15"/>
  <c r="W113" i="15" s="1"/>
  <c r="D95" i="16"/>
  <c r="D115" i="15"/>
  <c r="C80" i="16"/>
  <c r="C100" i="15"/>
  <c r="F80" i="16"/>
  <c r="F100" i="15"/>
  <c r="O80" i="16"/>
  <c r="O100" i="15"/>
  <c r="L93" i="16"/>
  <c r="L113" i="15"/>
  <c r="C94" i="16"/>
  <c r="C114" i="15"/>
  <c r="Q95" i="16"/>
  <c r="Q115" i="15"/>
  <c r="P94" i="16"/>
  <c r="P114" i="15"/>
  <c r="O93" i="16"/>
  <c r="O113" i="15"/>
  <c r="N92" i="16"/>
  <c r="N112" i="15"/>
  <c r="M91" i="16"/>
  <c r="M111" i="15"/>
  <c r="M90" i="16"/>
  <c r="M110" i="15"/>
  <c r="C95" i="16"/>
  <c r="C115" i="15"/>
  <c r="B94" i="16"/>
  <c r="R94" i="16" s="1"/>
  <c r="B114" i="15"/>
  <c r="W114" i="15" s="1"/>
  <c r="Q93" i="16"/>
  <c r="Q113" i="15"/>
  <c r="P92" i="16"/>
  <c r="P112" i="15"/>
  <c r="O91" i="16"/>
  <c r="O111" i="15"/>
  <c r="O90" i="16"/>
  <c r="O110" i="15"/>
  <c r="E95" i="16"/>
  <c r="E115" i="15"/>
  <c r="D94" i="16"/>
  <c r="D114" i="15"/>
  <c r="C113" i="15"/>
  <c r="C93" i="16"/>
  <c r="B92" i="16"/>
  <c r="R92" i="16" s="1"/>
  <c r="B112" i="15"/>
  <c r="W112" i="15" s="1"/>
  <c r="Q91" i="16"/>
  <c r="Q111" i="15"/>
  <c r="E90" i="16"/>
  <c r="E110" i="15"/>
  <c r="D89" i="16"/>
  <c r="D109" i="15"/>
  <c r="C88" i="16"/>
  <c r="C108" i="15"/>
  <c r="Q87" i="16"/>
  <c r="Q107" i="15"/>
  <c r="P86" i="16"/>
  <c r="P106" i="15"/>
  <c r="B86" i="16"/>
  <c r="R86" i="16" s="1"/>
  <c r="B106" i="15"/>
  <c r="W106" i="15" s="1"/>
  <c r="O85" i="16"/>
  <c r="O105" i="15"/>
  <c r="N84" i="16"/>
  <c r="N104" i="15"/>
  <c r="M83" i="16"/>
  <c r="M103" i="15"/>
  <c r="L82" i="16"/>
  <c r="L102" i="15"/>
  <c r="K81" i="16"/>
  <c r="K101" i="15"/>
  <c r="J90" i="16"/>
  <c r="J110" i="15"/>
  <c r="I89" i="16"/>
  <c r="I109" i="15"/>
  <c r="H88" i="16"/>
  <c r="H108" i="15"/>
  <c r="G87" i="16"/>
  <c r="G107" i="15"/>
  <c r="H86" i="16"/>
  <c r="H106" i="15"/>
  <c r="G105" i="15"/>
  <c r="G85" i="16"/>
  <c r="F84" i="16"/>
  <c r="F104" i="15"/>
  <c r="E83" i="16"/>
  <c r="E103" i="15"/>
  <c r="D82" i="16"/>
  <c r="D102" i="15"/>
  <c r="B89" i="16"/>
  <c r="R89" i="16" s="1"/>
  <c r="B109" i="15"/>
  <c r="W109" i="15" s="1"/>
  <c r="Q88" i="16"/>
  <c r="Q108" i="15"/>
  <c r="P87" i="16"/>
  <c r="P107" i="15"/>
  <c r="K86" i="16"/>
  <c r="K106" i="15"/>
  <c r="J85" i="16"/>
  <c r="J105" i="15"/>
  <c r="I104" i="15"/>
  <c r="I84" i="16"/>
  <c r="H83" i="16"/>
  <c r="H103" i="15"/>
  <c r="G102" i="15"/>
  <c r="G82" i="16"/>
  <c r="F81" i="16"/>
  <c r="F101" i="15"/>
  <c r="K89" i="16"/>
  <c r="K109" i="15"/>
  <c r="J88" i="16"/>
  <c r="J108" i="15"/>
  <c r="L87" i="16"/>
  <c r="L107" i="15"/>
  <c r="J86" i="16"/>
  <c r="J106" i="15"/>
  <c r="I85" i="16"/>
  <c r="I105" i="15"/>
  <c r="H84" i="16"/>
  <c r="H104" i="15"/>
  <c r="G103" i="15"/>
  <c r="G83" i="16"/>
  <c r="F82" i="16"/>
  <c r="F102" i="15"/>
  <c r="E81" i="16"/>
  <c r="E101" i="15"/>
  <c r="Q92" i="16"/>
  <c r="Q112" i="15"/>
  <c r="L80" i="16"/>
  <c r="L100" i="15"/>
  <c r="J94" i="16"/>
  <c r="J114" i="15"/>
  <c r="N80" i="16"/>
  <c r="N100" i="15"/>
  <c r="K80" i="16"/>
  <c r="K100" i="15"/>
  <c r="J80" i="16"/>
  <c r="J100" i="15"/>
  <c r="J95" i="16"/>
  <c r="J115" i="15"/>
  <c r="G92" i="16"/>
  <c r="G112" i="15"/>
  <c r="F91" i="16"/>
  <c r="F111" i="15"/>
  <c r="L95" i="16"/>
  <c r="L115" i="15"/>
  <c r="J93" i="16"/>
  <c r="J113" i="15"/>
  <c r="K92" i="16"/>
  <c r="K112" i="15"/>
  <c r="M80" i="16"/>
  <c r="M100" i="15"/>
  <c r="H80" i="16"/>
  <c r="H100" i="15"/>
  <c r="D91" i="16"/>
  <c r="D111" i="15"/>
  <c r="F93" i="16"/>
  <c r="F113" i="15"/>
  <c r="H95" i="16"/>
  <c r="H115" i="15"/>
  <c r="I80" i="16"/>
  <c r="I100" i="15"/>
  <c r="Q80" i="16"/>
  <c r="Q100" i="15"/>
  <c r="B80" i="16"/>
  <c r="R80" i="16" s="1"/>
  <c r="B100" i="15"/>
  <c r="W100" i="15" s="1"/>
  <c r="N95" i="16"/>
  <c r="N115" i="15"/>
  <c r="M95" i="16"/>
  <c r="M115" i="15"/>
  <c r="L94" i="16"/>
  <c r="L114" i="15"/>
  <c r="K93" i="16"/>
  <c r="K113" i="15"/>
  <c r="J92" i="16"/>
  <c r="J112" i="15"/>
  <c r="I91" i="16"/>
  <c r="I111" i="15"/>
  <c r="I90" i="16"/>
  <c r="I110" i="15"/>
  <c r="P95" i="16"/>
  <c r="P115" i="15"/>
  <c r="O94" i="16"/>
  <c r="O114" i="15"/>
  <c r="N93" i="16"/>
  <c r="N113" i="15"/>
  <c r="M92" i="16"/>
  <c r="M112" i="15"/>
  <c r="L91" i="16"/>
  <c r="L111" i="15"/>
  <c r="L90" i="16"/>
  <c r="L110" i="15"/>
  <c r="B95" i="16"/>
  <c r="R95" i="16" s="1"/>
  <c r="B115" i="15"/>
  <c r="W115" i="15" s="1"/>
  <c r="Q94" i="16"/>
  <c r="Q114" i="15"/>
  <c r="P93" i="16"/>
  <c r="P113" i="15"/>
  <c r="O92" i="16"/>
  <c r="O112" i="15"/>
  <c r="N91" i="16"/>
  <c r="N111" i="15"/>
  <c r="N90" i="16"/>
  <c r="N110" i="15"/>
  <c r="M89" i="16"/>
  <c r="M109" i="15"/>
  <c r="L88" i="16"/>
  <c r="L108" i="15"/>
  <c r="K87" i="16"/>
  <c r="K107" i="15"/>
  <c r="M86" i="16"/>
  <c r="M106" i="15"/>
  <c r="L85" i="16"/>
  <c r="L105" i="15"/>
  <c r="K84" i="16"/>
  <c r="K104" i="15"/>
  <c r="J103" i="15"/>
  <c r="J83" i="16"/>
  <c r="I82" i="16"/>
  <c r="I102" i="15"/>
  <c r="H81" i="16"/>
  <c r="H101" i="15"/>
  <c r="G110" i="15"/>
  <c r="G90" i="16"/>
  <c r="F89" i="16"/>
  <c r="F109" i="15"/>
  <c r="E88" i="16"/>
  <c r="E108" i="15"/>
  <c r="D87" i="16"/>
  <c r="D107" i="15"/>
  <c r="E86" i="16"/>
  <c r="E106" i="15"/>
  <c r="D85" i="16"/>
  <c r="D105" i="15"/>
  <c r="Q84" i="16"/>
  <c r="Q104" i="15"/>
  <c r="C104" i="15"/>
  <c r="C84" i="16"/>
  <c r="P83" i="16"/>
  <c r="P103" i="15"/>
  <c r="B103" i="15"/>
  <c r="W103" i="15" s="1"/>
  <c r="B83" i="16"/>
  <c r="R83" i="16" s="1"/>
  <c r="O102" i="15"/>
  <c r="O82" i="16"/>
  <c r="N81" i="16"/>
  <c r="N101" i="15"/>
  <c r="O89" i="16"/>
  <c r="O109" i="15"/>
  <c r="N88" i="16"/>
  <c r="N108" i="15"/>
  <c r="M87" i="16"/>
  <c r="M107" i="15"/>
  <c r="G106" i="15"/>
  <c r="G86" i="16"/>
  <c r="F85" i="16"/>
  <c r="F105" i="15"/>
  <c r="E104" i="15"/>
  <c r="E84" i="16"/>
  <c r="D83" i="16"/>
  <c r="D103" i="15"/>
  <c r="C102" i="15"/>
  <c r="C82" i="16"/>
  <c r="C81" i="16"/>
  <c r="C101" i="15"/>
  <c r="H89" i="16"/>
  <c r="H109" i="15"/>
  <c r="G88" i="16"/>
  <c r="G108" i="15"/>
  <c r="F87" i="16"/>
  <c r="F107" i="15"/>
  <c r="C86" i="16"/>
  <c r="C106" i="15"/>
  <c r="B85" i="16"/>
  <c r="R85" i="16" s="1"/>
  <c r="B105" i="15"/>
  <c r="W105" i="15" s="1"/>
  <c r="Q82" i="16"/>
  <c r="Q102" i="15"/>
  <c r="P81" i="16"/>
  <c r="P101" i="15"/>
  <c r="B81" i="16"/>
  <c r="R81" i="16" s="1"/>
  <c r="B101" i="15"/>
  <c r="W101" i="15" s="1"/>
  <c r="G114" i="15"/>
  <c r="G94" i="16"/>
  <c r="P80" i="16"/>
  <c r="P100" i="15"/>
  <c r="AT80" i="16"/>
  <c r="BD100" i="15"/>
  <c r="AO80" i="16"/>
  <c r="AY100" i="15"/>
  <c r="AU100" i="15"/>
  <c r="AK80" i="16"/>
  <c r="AX80" i="16"/>
  <c r="BH100" i="15"/>
  <c r="AU95" i="16"/>
  <c r="BE115" i="15"/>
  <c r="AW94" i="16"/>
  <c r="BG114" i="15"/>
  <c r="AU93" i="16"/>
  <c r="BE113" i="15"/>
  <c r="AT92" i="16"/>
  <c r="BD112" i="15"/>
  <c r="BC111" i="15"/>
  <c r="AS91" i="16"/>
  <c r="AJ95" i="16"/>
  <c r="AZ95" i="16" s="1"/>
  <c r="AT115" i="15"/>
  <c r="BO115" i="15" s="1"/>
  <c r="AY94" i="16"/>
  <c r="BI114" i="15"/>
  <c r="AT93" i="16"/>
  <c r="BD113" i="15"/>
  <c r="BC112" i="15"/>
  <c r="AS92" i="16"/>
  <c r="AR91" i="16"/>
  <c r="BB111" i="15"/>
  <c r="AQ95" i="16"/>
  <c r="BA115" i="15"/>
  <c r="AO94" i="16"/>
  <c r="AY114" i="15"/>
  <c r="AP93" i="16"/>
  <c r="AZ113" i="15"/>
  <c r="AO92" i="16"/>
  <c r="AY112" i="15"/>
  <c r="AN91" i="16"/>
  <c r="AX111" i="15"/>
  <c r="AP95" i="16"/>
  <c r="AZ115" i="15"/>
  <c r="AQ94" i="16"/>
  <c r="BA114" i="15"/>
  <c r="AR93" i="16"/>
  <c r="BB113" i="15"/>
  <c r="AQ92" i="16"/>
  <c r="BA112" i="15"/>
  <c r="AP91" i="16"/>
  <c r="AZ111" i="15"/>
  <c r="AN90" i="16"/>
  <c r="AX110" i="15"/>
  <c r="AM89" i="16"/>
  <c r="AW109" i="15"/>
  <c r="AL88" i="16"/>
  <c r="AV108" i="15"/>
  <c r="AU107" i="15"/>
  <c r="AK87" i="16"/>
  <c r="AJ86" i="16"/>
  <c r="AZ86" i="16" s="1"/>
  <c r="AT106" i="15"/>
  <c r="BO106" i="15" s="1"/>
  <c r="AY85" i="16"/>
  <c r="BI105" i="15"/>
  <c r="AW84" i="16"/>
  <c r="BG104" i="15"/>
  <c r="AV83" i="16"/>
  <c r="BF103" i="15"/>
  <c r="AT82" i="16"/>
  <c r="BD102" i="15"/>
  <c r="AS81" i="16"/>
  <c r="BC101" i="15"/>
  <c r="AY90" i="16"/>
  <c r="BI110" i="15"/>
  <c r="AX89" i="16"/>
  <c r="BH109" i="15"/>
  <c r="AW88" i="16"/>
  <c r="BG108" i="15"/>
  <c r="AV87" i="16"/>
  <c r="BF107" i="15"/>
  <c r="AV86" i="16"/>
  <c r="BF106" i="15"/>
  <c r="AU85" i="16"/>
  <c r="BE105" i="15"/>
  <c r="BC104" i="15"/>
  <c r="AS84" i="16"/>
  <c r="AR83" i="16"/>
  <c r="BB103" i="15"/>
  <c r="AP82" i="16"/>
  <c r="AZ102" i="15"/>
  <c r="AO81" i="16"/>
  <c r="AY101" i="15"/>
  <c r="AP90" i="16"/>
  <c r="AZ110" i="15"/>
  <c r="AO89" i="16"/>
  <c r="AY109" i="15"/>
  <c r="AN88" i="16"/>
  <c r="AX108" i="15"/>
  <c r="AM87" i="16"/>
  <c r="AW107" i="15"/>
  <c r="AK86" i="16"/>
  <c r="AU106" i="15"/>
  <c r="AJ85" i="16"/>
  <c r="AZ85" i="16" s="1"/>
  <c r="AT105" i="15"/>
  <c r="BO105" i="15" s="1"/>
  <c r="AY84" i="16"/>
  <c r="BI104" i="15"/>
  <c r="AL84" i="16"/>
  <c r="AV104" i="15"/>
  <c r="AU103" i="15"/>
  <c r="AK83" i="16"/>
  <c r="AY81" i="16"/>
  <c r="BI101" i="15"/>
  <c r="AU110" i="15"/>
  <c r="AK90" i="16"/>
  <c r="AT109" i="15"/>
  <c r="BO109" i="15" s="1"/>
  <c r="AJ89" i="16"/>
  <c r="AZ89" i="16" s="1"/>
  <c r="AY88" i="16"/>
  <c r="BI108" i="15"/>
  <c r="AX87" i="16"/>
  <c r="BH107" i="15"/>
  <c r="AW86" i="16"/>
  <c r="BG106" i="15"/>
  <c r="AV85" i="16"/>
  <c r="BF105" i="15"/>
  <c r="AX84" i="16"/>
  <c r="BH104" i="15"/>
  <c r="AW83" i="16"/>
  <c r="BG103" i="15"/>
  <c r="BE102" i="15"/>
  <c r="AU82" i="16"/>
  <c r="AT81" i="16"/>
  <c r="BD101" i="15"/>
  <c r="AY80" i="16"/>
  <c r="BI100" i="15"/>
  <c r="AJ80" i="16"/>
  <c r="AZ80" i="16" s="1"/>
  <c r="AT100" i="15"/>
  <c r="BO100" i="15" s="1"/>
  <c r="AR80" i="16"/>
  <c r="BB100" i="15"/>
  <c r="AM80" i="16"/>
  <c r="AW100" i="15"/>
  <c r="AR95" i="16"/>
  <c r="BB115" i="15"/>
  <c r="AS94" i="16"/>
  <c r="BC114" i="15"/>
  <c r="AO93" i="16"/>
  <c r="AY113" i="15"/>
  <c r="AN92" i="16"/>
  <c r="AX112" i="15"/>
  <c r="AM91" i="16"/>
  <c r="AW111" i="15"/>
  <c r="AX95" i="16"/>
  <c r="BH115" i="15"/>
  <c r="AV94" i="16"/>
  <c r="BF114" i="15"/>
  <c r="AQ93" i="16"/>
  <c r="BA113" i="15"/>
  <c r="AP92" i="16"/>
  <c r="AZ112" i="15"/>
  <c r="AO91" i="16"/>
  <c r="AY111" i="15"/>
  <c r="AM95" i="16"/>
  <c r="AW115" i="15"/>
  <c r="AU114" i="15"/>
  <c r="AK94" i="16"/>
  <c r="AM93" i="16"/>
  <c r="AW113" i="15"/>
  <c r="AL92" i="16"/>
  <c r="AV112" i="15"/>
  <c r="AU111" i="15"/>
  <c r="AK91" i="16"/>
  <c r="AL95" i="16"/>
  <c r="AV115" i="15"/>
  <c r="AN94" i="16"/>
  <c r="AX114" i="15"/>
  <c r="AL93" i="16"/>
  <c r="AV113" i="15"/>
  <c r="AU112" i="15"/>
  <c r="AK92" i="16"/>
  <c r="AJ91" i="16"/>
  <c r="AZ91" i="16" s="1"/>
  <c r="AT111" i="15"/>
  <c r="BO111" i="15" s="1"/>
  <c r="AT110" i="15"/>
  <c r="BO110" i="15" s="1"/>
  <c r="AJ90" i="16"/>
  <c r="AZ90" i="16" s="1"/>
  <c r="AY89" i="16"/>
  <c r="BI109" i="15"/>
  <c r="AX88" i="16"/>
  <c r="BH108" i="15"/>
  <c r="AW87" i="16"/>
  <c r="BG107" i="15"/>
  <c r="AS86" i="16"/>
  <c r="BC106" i="15"/>
  <c r="AR85" i="16"/>
  <c r="BB105" i="15"/>
  <c r="AT84" i="16"/>
  <c r="BD104" i="15"/>
  <c r="AS83" i="16"/>
  <c r="BC103" i="15"/>
  <c r="BA102" i="15"/>
  <c r="AQ82" i="16"/>
  <c r="AP81" i="16"/>
  <c r="AZ101" i="15"/>
  <c r="AU90" i="16"/>
  <c r="BE110" i="15"/>
  <c r="AT89" i="16"/>
  <c r="BD109" i="15"/>
  <c r="BC108" i="15"/>
  <c r="AS88" i="16"/>
  <c r="AR87" i="16"/>
  <c r="BB107" i="15"/>
  <c r="AO86" i="16"/>
  <c r="AY106" i="15"/>
  <c r="AN85" i="16"/>
  <c r="AX105" i="15"/>
  <c r="AP84" i="16"/>
  <c r="AZ104" i="15"/>
  <c r="AO83" i="16"/>
  <c r="AY103" i="15"/>
  <c r="AL82" i="16"/>
  <c r="AV102" i="15"/>
  <c r="AL90" i="16"/>
  <c r="AV110" i="15"/>
  <c r="AU109" i="15"/>
  <c r="AK89" i="16"/>
  <c r="AT108" i="15"/>
  <c r="BO108" i="15" s="1"/>
  <c r="AJ88" i="16"/>
  <c r="AZ88" i="16" s="1"/>
  <c r="AY87" i="16"/>
  <c r="BI107" i="15"/>
  <c r="AX86" i="16"/>
  <c r="BH106" i="15"/>
  <c r="AW85" i="16"/>
  <c r="BG105" i="15"/>
  <c r="AU84" i="16"/>
  <c r="BE104" i="15"/>
  <c r="AT83" i="16"/>
  <c r="BD103" i="15"/>
  <c r="AV82" i="16"/>
  <c r="BF102" i="15"/>
  <c r="AU81" i="16"/>
  <c r="BE101" i="15"/>
  <c r="AW90" i="16"/>
  <c r="BG110" i="15"/>
  <c r="AV89" i="16"/>
  <c r="BF109" i="15"/>
  <c r="AU88" i="16"/>
  <c r="BE108" i="15"/>
  <c r="AT87" i="16"/>
  <c r="BD107" i="15"/>
  <c r="AT86" i="16"/>
  <c r="BD106" i="15"/>
  <c r="AS85" i="16"/>
  <c r="BC105" i="15"/>
  <c r="AQ84" i="16"/>
  <c r="BA104" i="15"/>
  <c r="AP83" i="16"/>
  <c r="AZ103" i="15"/>
  <c r="AR82" i="16"/>
  <c r="BB102" i="15"/>
  <c r="AQ81" i="16"/>
  <c r="BA101" i="15"/>
  <c r="AN80" i="16"/>
  <c r="AX100" i="15"/>
  <c r="AL80" i="16"/>
  <c r="AV100" i="15"/>
  <c r="AW80" i="16"/>
  <c r="BG100" i="15"/>
  <c r="AP80" i="16"/>
  <c r="AZ100" i="15"/>
  <c r="AO95" i="16"/>
  <c r="AY115" i="15"/>
  <c r="AM94" i="16"/>
  <c r="AW114" i="15"/>
  <c r="AK93" i="16"/>
  <c r="AU113" i="15"/>
  <c r="AJ92" i="16"/>
  <c r="AZ92" i="16" s="1"/>
  <c r="AT112" i="15"/>
  <c r="BO112" i="15" s="1"/>
  <c r="AY91" i="16"/>
  <c r="BI111" i="15"/>
  <c r="AT95" i="16"/>
  <c r="BD115" i="15"/>
  <c r="AP94" i="16"/>
  <c r="AZ114" i="15"/>
  <c r="AN93" i="16"/>
  <c r="AX113" i="15"/>
  <c r="AM92" i="16"/>
  <c r="AW112" i="15"/>
  <c r="AL91" i="16"/>
  <c r="AV111" i="15"/>
  <c r="AU94" i="16"/>
  <c r="BE114" i="15"/>
  <c r="AW93" i="16"/>
  <c r="BG113" i="15"/>
  <c r="AV92" i="16"/>
  <c r="BF112" i="15"/>
  <c r="AU91" i="16"/>
  <c r="BE111" i="15"/>
  <c r="AV95" i="16"/>
  <c r="BF115" i="15"/>
  <c r="AX94" i="16"/>
  <c r="BH114" i="15"/>
  <c r="AJ94" i="16"/>
  <c r="AZ94" i="16" s="1"/>
  <c r="AT114" i="15"/>
  <c r="BO114" i="15" s="1"/>
  <c r="AY93" i="16"/>
  <c r="BI113" i="15"/>
  <c r="AX92" i="16"/>
  <c r="BH112" i="15"/>
  <c r="AW91" i="16"/>
  <c r="BG111" i="15"/>
  <c r="AV90" i="16"/>
  <c r="BF110" i="15"/>
  <c r="AU89" i="16"/>
  <c r="BE109" i="15"/>
  <c r="AT88" i="16"/>
  <c r="BD108" i="15"/>
  <c r="BC107" i="15"/>
  <c r="AS87" i="16"/>
  <c r="AP86" i="16"/>
  <c r="AZ106" i="15"/>
  <c r="AO85" i="16"/>
  <c r="AY105" i="15"/>
  <c r="AM84" i="16"/>
  <c r="AW104" i="15"/>
  <c r="AL83" i="16"/>
  <c r="AV103" i="15"/>
  <c r="AW102" i="15"/>
  <c r="AM82" i="16"/>
  <c r="AL81" i="16"/>
  <c r="AV101" i="15"/>
  <c r="AQ90" i="16"/>
  <c r="BA110" i="15"/>
  <c r="AP89" i="16"/>
  <c r="AZ109" i="15"/>
  <c r="AO88" i="16"/>
  <c r="AY108" i="15"/>
  <c r="AN87" i="16"/>
  <c r="AX107" i="15"/>
  <c r="AL86" i="16"/>
  <c r="AV106" i="15"/>
  <c r="AK85" i="16"/>
  <c r="AU105" i="15"/>
  <c r="AX83" i="16"/>
  <c r="BH103" i="15"/>
  <c r="AW82" i="16"/>
  <c r="BG102" i="15"/>
  <c r="BF101" i="15"/>
  <c r="AV81" i="16"/>
  <c r="AX90" i="16"/>
  <c r="BH110" i="15"/>
  <c r="AW89" i="16"/>
  <c r="BG109" i="15"/>
  <c r="AV88" i="16"/>
  <c r="BF108" i="15"/>
  <c r="AU87" i="16"/>
  <c r="BE107" i="15"/>
  <c r="AU86" i="16"/>
  <c r="BE106" i="15"/>
  <c r="AT85" i="16"/>
  <c r="BD105" i="15"/>
  <c r="AR84" i="16"/>
  <c r="BB104" i="15"/>
  <c r="AQ83" i="16"/>
  <c r="BA103" i="15"/>
  <c r="AO82" i="16"/>
  <c r="AY102" i="15"/>
  <c r="AX101" i="15"/>
  <c r="AN81" i="16"/>
  <c r="BC110" i="15"/>
  <c r="AS90" i="16"/>
  <c r="AR89" i="16"/>
  <c r="BB109" i="15"/>
  <c r="AQ88" i="16"/>
  <c r="BA108" i="15"/>
  <c r="AP87" i="16"/>
  <c r="AZ107" i="15"/>
  <c r="AQ86" i="16"/>
  <c r="BA106" i="15"/>
  <c r="AP85" i="16"/>
  <c r="AZ105" i="15"/>
  <c r="AN84" i="16"/>
  <c r="AX104" i="15"/>
  <c r="AM83" i="16"/>
  <c r="AW103" i="15"/>
  <c r="AN82" i="16"/>
  <c r="AX102" i="15"/>
  <c r="AM81" i="16"/>
  <c r="AW101" i="15"/>
  <c r="AS80" i="16"/>
  <c r="BC100" i="15"/>
  <c r="AQ80" i="16"/>
  <c r="BA100" i="15"/>
  <c r="AU80" i="16"/>
  <c r="BE100" i="15"/>
  <c r="AY95" i="16"/>
  <c r="BI115" i="15"/>
  <c r="AK95" i="16"/>
  <c r="AU115" i="15"/>
  <c r="AX93" i="16"/>
  <c r="BH113" i="15"/>
  <c r="AW92" i="16"/>
  <c r="BG112" i="15"/>
  <c r="AV91" i="16"/>
  <c r="BF111" i="15"/>
  <c r="AN95" i="16"/>
  <c r="AX115" i="15"/>
  <c r="AL94" i="16"/>
  <c r="AV114" i="15"/>
  <c r="AT113" i="15"/>
  <c r="BO113" i="15" s="1"/>
  <c r="AJ93" i="16"/>
  <c r="AZ93" i="16" s="1"/>
  <c r="AY92" i="16"/>
  <c r="BI112" i="15"/>
  <c r="AX91" i="16"/>
  <c r="BH111" i="15"/>
  <c r="AW95" i="16"/>
  <c r="BG115" i="15"/>
  <c r="AR94" i="16"/>
  <c r="BB114" i="15"/>
  <c r="AS93" i="16"/>
  <c r="BC113" i="15"/>
  <c r="AR92" i="16"/>
  <c r="BB112" i="15"/>
  <c r="AQ91" i="16"/>
  <c r="BA111" i="15"/>
  <c r="AS95" i="16"/>
  <c r="BC115" i="15"/>
  <c r="AT94" i="16"/>
  <c r="BD114" i="15"/>
  <c r="AV93" i="16"/>
  <c r="BF113" i="15"/>
  <c r="AU92" i="16"/>
  <c r="BE112" i="15"/>
  <c r="AT91" i="16"/>
  <c r="BD111" i="15"/>
  <c r="AR90" i="16"/>
  <c r="BB110" i="15"/>
  <c r="AQ89" i="16"/>
  <c r="BA109" i="15"/>
  <c r="AP88" i="16"/>
  <c r="AZ108" i="15"/>
  <c r="AO87" i="16"/>
  <c r="AY107" i="15"/>
  <c r="AM86" i="16"/>
  <c r="AW106" i="15"/>
  <c r="AL85" i="16"/>
  <c r="AV105" i="15"/>
  <c r="AT104" i="15"/>
  <c r="BO104" i="15" s="1"/>
  <c r="AJ84" i="16"/>
  <c r="AZ84" i="16" s="1"/>
  <c r="AY83" i="16"/>
  <c r="BI103" i="15"/>
  <c r="AX82" i="16"/>
  <c r="BH102" i="15"/>
  <c r="AT102" i="15"/>
  <c r="BO102" i="15" s="1"/>
  <c r="AJ82" i="16"/>
  <c r="AZ82" i="16" s="1"/>
  <c r="AW81" i="16"/>
  <c r="BG101" i="15"/>
  <c r="AM90" i="16"/>
  <c r="AW110" i="15"/>
  <c r="AL89" i="16"/>
  <c r="AV109" i="15"/>
  <c r="AU108" i="15"/>
  <c r="AK88" i="16"/>
  <c r="AJ87" i="16"/>
  <c r="AZ87" i="16" s="1"/>
  <c r="AT107" i="15"/>
  <c r="BO107" i="15" s="1"/>
  <c r="AY86" i="16"/>
  <c r="BI106" i="15"/>
  <c r="AX85" i="16"/>
  <c r="BH105" i="15"/>
  <c r="AV84" i="16"/>
  <c r="BF104" i="15"/>
  <c r="AU83" i="16"/>
  <c r="BE103" i="15"/>
  <c r="AS82" i="16"/>
  <c r="BC102" i="15"/>
  <c r="BB101" i="15"/>
  <c r="AR81" i="16"/>
  <c r="AT90" i="16"/>
  <c r="BD110" i="15"/>
  <c r="BC109" i="15"/>
  <c r="AS89" i="16"/>
  <c r="BB108" i="15"/>
  <c r="AR88" i="16"/>
  <c r="AQ87" i="16"/>
  <c r="BA107" i="15"/>
  <c r="AR86" i="16"/>
  <c r="BB106" i="15"/>
  <c r="AQ85" i="16"/>
  <c r="BA105" i="15"/>
  <c r="AY104" i="15"/>
  <c r="AO84" i="16"/>
  <c r="AN83" i="16"/>
  <c r="AX103" i="15"/>
  <c r="AU102" i="15"/>
  <c r="AK82" i="16"/>
  <c r="AU101" i="15"/>
  <c r="AK81" i="16"/>
  <c r="AO90" i="16"/>
  <c r="AY110" i="15"/>
  <c r="AN89" i="16"/>
  <c r="AX109" i="15"/>
  <c r="AM88" i="16"/>
  <c r="AW108" i="15"/>
  <c r="AL87" i="16"/>
  <c r="AV107" i="15"/>
  <c r="AN86" i="16"/>
  <c r="AX106" i="15"/>
  <c r="AM85" i="16"/>
  <c r="AW105" i="15"/>
  <c r="AU104" i="15"/>
  <c r="AK84" i="16"/>
  <c r="AT103" i="15"/>
  <c r="BO103" i="15" s="1"/>
  <c r="AJ83" i="16"/>
  <c r="AZ83" i="16" s="1"/>
  <c r="BI102" i="15"/>
  <c r="AY82" i="16"/>
  <c r="AX81" i="16"/>
  <c r="BH101" i="15"/>
  <c r="AT101" i="15"/>
  <c r="BO101" i="15" s="1"/>
  <c r="AJ81" i="16"/>
  <c r="AZ81" i="16" s="1"/>
  <c r="AV80" i="16"/>
  <c r="BF100" i="15"/>
  <c r="BG92" i="16"/>
  <c r="BV112" i="15"/>
  <c r="BB80" i="16"/>
  <c r="BQ100" i="15"/>
  <c r="BH80" i="16"/>
  <c r="BW100" i="15"/>
  <c r="BN95" i="16"/>
  <c r="CC115" i="15"/>
  <c r="BN94" i="16"/>
  <c r="CC114" i="15"/>
  <c r="BJ93" i="16"/>
  <c r="BY113" i="15"/>
  <c r="BH92" i="16"/>
  <c r="BW112" i="15"/>
  <c r="BD91" i="16"/>
  <c r="BS111" i="15"/>
  <c r="BH89" i="16"/>
  <c r="BW109" i="15"/>
  <c r="BD88" i="16"/>
  <c r="BS108" i="15"/>
  <c r="BP87" i="16"/>
  <c r="CE107" i="15"/>
  <c r="BN86" i="16"/>
  <c r="CC106" i="15"/>
  <c r="BK85" i="16"/>
  <c r="BZ105" i="15"/>
  <c r="BG84" i="16"/>
  <c r="BV104" i="15"/>
  <c r="BJ95" i="16"/>
  <c r="BY115" i="15"/>
  <c r="BJ94" i="16"/>
  <c r="BY114" i="15"/>
  <c r="BP93" i="16"/>
  <c r="CE113" i="15"/>
  <c r="BQ113" i="15"/>
  <c r="BB93" i="16"/>
  <c r="BP92" i="16"/>
  <c r="CE112" i="15"/>
  <c r="BG91" i="16"/>
  <c r="BV111" i="15"/>
  <c r="BJ89" i="16"/>
  <c r="BY109" i="15"/>
  <c r="BG88" i="16"/>
  <c r="BV108" i="15"/>
  <c r="BC87" i="16"/>
  <c r="BR107" i="15"/>
  <c r="BM86" i="16"/>
  <c r="CB106" i="15"/>
  <c r="BM85" i="16"/>
  <c r="CB105" i="15"/>
  <c r="BF84" i="16"/>
  <c r="BU104" i="15"/>
  <c r="BI95" i="16"/>
  <c r="BX115" i="15"/>
  <c r="BP94" i="16"/>
  <c r="CE114" i="15"/>
  <c r="BQ114" i="15"/>
  <c r="BB94" i="16"/>
  <c r="BL93" i="16"/>
  <c r="CA113" i="15"/>
  <c r="BL92" i="16"/>
  <c r="CA112" i="15"/>
  <c r="BU111" i="15"/>
  <c r="BF91" i="16"/>
  <c r="BN90" i="16"/>
  <c r="CC110" i="15"/>
  <c r="BQ110" i="15"/>
  <c r="BB90" i="16"/>
  <c r="BQ109" i="15"/>
  <c r="BB89" i="16"/>
  <c r="BN88" i="16"/>
  <c r="CC108" i="15"/>
  <c r="BJ87" i="16"/>
  <c r="BY107" i="15"/>
  <c r="BE86" i="16"/>
  <c r="BT106" i="15"/>
  <c r="BC85" i="16"/>
  <c r="BR105" i="15"/>
  <c r="BO84" i="16"/>
  <c r="CD104" i="15"/>
  <c r="BL95" i="16"/>
  <c r="CA115" i="15"/>
  <c r="BH94" i="16"/>
  <c r="BW114" i="15"/>
  <c r="BD93" i="16"/>
  <c r="BS113" i="15"/>
  <c r="BN92" i="16"/>
  <c r="CC112" i="15"/>
  <c r="BK91" i="16"/>
  <c r="BZ111" i="15"/>
  <c r="BM90" i="16"/>
  <c r="CB110" i="15"/>
  <c r="BI89" i="16"/>
  <c r="BX109" i="15"/>
  <c r="BE88" i="16"/>
  <c r="BT108" i="15"/>
  <c r="BA87" i="16"/>
  <c r="BQ87" i="16" s="1"/>
  <c r="BP107" i="15"/>
  <c r="CK107" i="15" s="1"/>
  <c r="BO86" i="16"/>
  <c r="CD106" i="15"/>
  <c r="BE85" i="16"/>
  <c r="BT105" i="15"/>
  <c r="BD84" i="16"/>
  <c r="BS104" i="15"/>
  <c r="BO83" i="16"/>
  <c r="CD103" i="15"/>
  <c r="BK82" i="16"/>
  <c r="BZ102" i="15"/>
  <c r="BY101" i="15"/>
  <c r="BJ81" i="16"/>
  <c r="BW103" i="15"/>
  <c r="BH83" i="16"/>
  <c r="BU102" i="15"/>
  <c r="BF82" i="16"/>
  <c r="BP81" i="16"/>
  <c r="CE101" i="15"/>
  <c r="BY103" i="15"/>
  <c r="BJ83" i="16"/>
  <c r="BX102" i="15"/>
  <c r="BI82" i="16"/>
  <c r="BQ101" i="15"/>
  <c r="BB81" i="16"/>
  <c r="BA84" i="16"/>
  <c r="BQ84" i="16" s="1"/>
  <c r="BP104" i="15"/>
  <c r="CK104" i="15" s="1"/>
  <c r="CB103" i="15"/>
  <c r="BM83" i="16"/>
  <c r="BT102" i="15"/>
  <c r="BE82" i="16"/>
  <c r="BA81" i="16"/>
  <c r="BQ81" i="16" s="1"/>
  <c r="BP101" i="15"/>
  <c r="CK101" i="15" s="1"/>
  <c r="BA80" i="16"/>
  <c r="BQ80" i="16" s="1"/>
  <c r="BP100" i="15"/>
  <c r="CK100" i="15" s="1"/>
  <c r="BD80" i="16"/>
  <c r="BS100" i="15"/>
  <c r="BC84" i="16"/>
  <c r="BR104" i="15"/>
  <c r="BU115" i="15"/>
  <c r="BF95" i="16"/>
  <c r="BU114" i="15"/>
  <c r="BF94" i="16"/>
  <c r="BL90" i="16"/>
  <c r="CA110" i="15"/>
  <c r="BO87" i="16"/>
  <c r="CD107" i="15"/>
  <c r="BI86" i="16"/>
  <c r="BX106" i="15"/>
  <c r="BJ85" i="16"/>
  <c r="BY105" i="15"/>
  <c r="BB84" i="16"/>
  <c r="BQ104" i="15"/>
  <c r="BB95" i="16"/>
  <c r="BQ115" i="15"/>
  <c r="BL94" i="16"/>
  <c r="CA114" i="15"/>
  <c r="BH93" i="16"/>
  <c r="BW113" i="15"/>
  <c r="BJ92" i="16"/>
  <c r="BY112" i="15"/>
  <c r="BC91" i="16"/>
  <c r="BR111" i="15"/>
  <c r="BK90" i="16"/>
  <c r="BZ110" i="15"/>
  <c r="BO89" i="16"/>
  <c r="CD109" i="15"/>
  <c r="BJ88" i="16"/>
  <c r="BY108" i="15"/>
  <c r="BU107" i="15"/>
  <c r="BF87" i="16"/>
  <c r="BA86" i="16"/>
  <c r="BQ86" i="16" s="1"/>
  <c r="BP106" i="15"/>
  <c r="CK106" i="15" s="1"/>
  <c r="BO85" i="16"/>
  <c r="CD105" i="15"/>
  <c r="BI84" i="16"/>
  <c r="BX104" i="15"/>
  <c r="BH95" i="16"/>
  <c r="BW115" i="15"/>
  <c r="BD94" i="16"/>
  <c r="BS114" i="15"/>
  <c r="BI92" i="16"/>
  <c r="BX112" i="15"/>
  <c r="BH91" i="16"/>
  <c r="BW111" i="15"/>
  <c r="BJ90" i="16"/>
  <c r="BY110" i="15"/>
  <c r="BE89" i="16"/>
  <c r="BT109" i="15"/>
  <c r="BA88" i="16"/>
  <c r="BQ88" i="16" s="1"/>
  <c r="BP108" i="15"/>
  <c r="CK108" i="15" s="1"/>
  <c r="BM87" i="16"/>
  <c r="CB107" i="15"/>
  <c r="BK86" i="16"/>
  <c r="BZ106" i="15"/>
  <c r="BQ105" i="15"/>
  <c r="BB85" i="16"/>
  <c r="BN84" i="16"/>
  <c r="CC104" i="15"/>
  <c r="CA103" i="15"/>
  <c r="BL83" i="16"/>
  <c r="BG82" i="16"/>
  <c r="BV102" i="15"/>
  <c r="BG81" i="16"/>
  <c r="BV101" i="15"/>
  <c r="BT103" i="15"/>
  <c r="BE83" i="16"/>
  <c r="BP82" i="16"/>
  <c r="CE102" i="15"/>
  <c r="BL81" i="16"/>
  <c r="CA101" i="15"/>
  <c r="BG83" i="16"/>
  <c r="BV103" i="15"/>
  <c r="BC82" i="16"/>
  <c r="BR102" i="15"/>
  <c r="BO81" i="16"/>
  <c r="CD101" i="15"/>
  <c r="BX103" i="15"/>
  <c r="BI83" i="16"/>
  <c r="BQ102" i="15"/>
  <c r="BB82" i="16"/>
  <c r="CC101" i="15"/>
  <c r="BN81" i="16"/>
  <c r="BF80" i="16"/>
  <c r="BU100" i="15"/>
  <c r="BG80" i="16"/>
  <c r="BV100" i="15"/>
  <c r="BK80" i="16"/>
  <c r="BZ100" i="15"/>
  <c r="BK95" i="16"/>
  <c r="BZ115" i="15"/>
  <c r="BG93" i="16"/>
  <c r="BV113" i="15"/>
  <c r="BP91" i="16"/>
  <c r="CE111" i="15"/>
  <c r="BD89" i="16"/>
  <c r="BS109" i="15"/>
  <c r="BL87" i="16"/>
  <c r="CA107" i="15"/>
  <c r="BJ86" i="16"/>
  <c r="BY106" i="15"/>
  <c r="BG85" i="16"/>
  <c r="BV105" i="15"/>
  <c r="BM93" i="16"/>
  <c r="CB113" i="15"/>
  <c r="BA91" i="16"/>
  <c r="BQ91" i="16" s="1"/>
  <c r="BP111" i="15"/>
  <c r="CK111" i="15" s="1"/>
  <c r="BG89" i="16"/>
  <c r="BV109" i="15"/>
  <c r="BC88" i="16"/>
  <c r="BR108" i="15"/>
  <c r="BJ80" i="16"/>
  <c r="BY100" i="15"/>
  <c r="BP80" i="16"/>
  <c r="CE100" i="15"/>
  <c r="BG95" i="16"/>
  <c r="BV115" i="15"/>
  <c r="BC94" i="16"/>
  <c r="BR114" i="15"/>
  <c r="BC93" i="16"/>
  <c r="BR113" i="15"/>
  <c r="BM92" i="16"/>
  <c r="CB112" i="15"/>
  <c r="BM91" i="16"/>
  <c r="CB111" i="15"/>
  <c r="BI90" i="16"/>
  <c r="BX110" i="15"/>
  <c r="BL88" i="16"/>
  <c r="CA108" i="15"/>
  <c r="BH87" i="16"/>
  <c r="BW107" i="15"/>
  <c r="BG86" i="16"/>
  <c r="BV106" i="15"/>
  <c r="BA85" i="16"/>
  <c r="BQ85" i="16" s="1"/>
  <c r="BP105" i="15"/>
  <c r="CK105" i="15" s="1"/>
  <c r="BM84" i="16"/>
  <c r="CB104" i="15"/>
  <c r="BC95" i="16"/>
  <c r="BR115" i="15"/>
  <c r="BI93" i="16"/>
  <c r="BX113" i="15"/>
  <c r="BB92" i="16"/>
  <c r="BQ112" i="15"/>
  <c r="BU110" i="15"/>
  <c r="BF90" i="16"/>
  <c r="BP89" i="16"/>
  <c r="CE109" i="15"/>
  <c r="BC89" i="16"/>
  <c r="BR109" i="15"/>
  <c r="BO88" i="16"/>
  <c r="CD108" i="15"/>
  <c r="BK87" i="16"/>
  <c r="BZ107" i="15"/>
  <c r="BU106" i="15"/>
  <c r="BF86" i="16"/>
  <c r="BD85" i="16"/>
  <c r="BS105" i="15"/>
  <c r="BP84" i="16"/>
  <c r="CE104" i="15"/>
  <c r="BP95" i="16"/>
  <c r="CE115" i="15"/>
  <c r="BI94" i="16"/>
  <c r="BX114" i="15"/>
  <c r="BE93" i="16"/>
  <c r="BT113" i="15"/>
  <c r="BD92" i="16"/>
  <c r="BS112" i="15"/>
  <c r="BO91" i="16"/>
  <c r="CD111" i="15"/>
  <c r="BH90" i="16"/>
  <c r="BW110" i="15"/>
  <c r="BL89" i="16"/>
  <c r="CA109" i="15"/>
  <c r="BU108" i="15"/>
  <c r="BF88" i="16"/>
  <c r="BB87" i="16"/>
  <c r="BQ107" i="15"/>
  <c r="BL86" i="16"/>
  <c r="CA106" i="15"/>
  <c r="BI85" i="16"/>
  <c r="BX105" i="15"/>
  <c r="BE84" i="16"/>
  <c r="BT104" i="15"/>
  <c r="BE95" i="16"/>
  <c r="BT115" i="15"/>
  <c r="BO94" i="16"/>
  <c r="CD114" i="15"/>
  <c r="BA94" i="16"/>
  <c r="BQ94" i="16" s="1"/>
  <c r="BP114" i="15"/>
  <c r="CK114" i="15" s="1"/>
  <c r="BO93" i="16"/>
  <c r="CD113" i="15"/>
  <c r="BF92" i="16"/>
  <c r="BU112" i="15"/>
  <c r="BE91" i="16"/>
  <c r="BT111" i="15"/>
  <c r="BG90" i="16"/>
  <c r="BV110" i="15"/>
  <c r="BA89" i="16"/>
  <c r="BQ89" i="16" s="1"/>
  <c r="BP109" i="15"/>
  <c r="CK109" i="15" s="1"/>
  <c r="BM88" i="16"/>
  <c r="CB108" i="15"/>
  <c r="BI87" i="16"/>
  <c r="BX107" i="15"/>
  <c r="BD86" i="16"/>
  <c r="BS106" i="15"/>
  <c r="BL85" i="16"/>
  <c r="CA105" i="15"/>
  <c r="BK84" i="16"/>
  <c r="BZ104" i="15"/>
  <c r="BU103" i="15"/>
  <c r="BF83" i="16"/>
  <c r="BD82" i="16"/>
  <c r="BS102" i="15"/>
  <c r="BC81" i="16"/>
  <c r="BR101" i="15"/>
  <c r="BP103" i="15"/>
  <c r="CK103" i="15" s="1"/>
  <c r="BA83" i="16"/>
  <c r="BQ83" i="16" s="1"/>
  <c r="CB102" i="15"/>
  <c r="BM82" i="16"/>
  <c r="BI81" i="16"/>
  <c r="BX101" i="15"/>
  <c r="BS103" i="15"/>
  <c r="BD83" i="16"/>
  <c r="BO82" i="16"/>
  <c r="CD102" i="15"/>
  <c r="BK81" i="16"/>
  <c r="BZ101" i="15"/>
  <c r="BC83" i="16"/>
  <c r="BR103" i="15"/>
  <c r="CC102" i="15"/>
  <c r="BN82" i="16"/>
  <c r="BH81" i="16"/>
  <c r="BW101" i="15"/>
  <c r="BI80" i="16"/>
  <c r="BX100" i="15"/>
  <c r="BL80" i="16"/>
  <c r="CA100" i="15"/>
  <c r="BE80" i="16"/>
  <c r="BT100" i="15"/>
  <c r="BG94" i="16"/>
  <c r="BV114" i="15"/>
  <c r="BE92" i="16"/>
  <c r="BT112" i="15"/>
  <c r="BO90" i="16"/>
  <c r="CD110" i="15"/>
  <c r="BP88" i="16"/>
  <c r="CE108" i="15"/>
  <c r="BM80" i="16"/>
  <c r="CB100" i="15"/>
  <c r="BC80" i="16"/>
  <c r="BR100" i="15"/>
  <c r="BD95" i="16"/>
  <c r="BS115" i="15"/>
  <c r="CC113" i="15"/>
  <c r="BN93" i="16"/>
  <c r="BK92" i="16"/>
  <c r="BZ112" i="15"/>
  <c r="BJ91" i="16"/>
  <c r="BY111" i="15"/>
  <c r="BD90" i="16"/>
  <c r="BS110" i="15"/>
  <c r="BK89" i="16"/>
  <c r="BZ109" i="15"/>
  <c r="BH88" i="16"/>
  <c r="BW108" i="15"/>
  <c r="BD87" i="16"/>
  <c r="BS107" i="15"/>
  <c r="BC86" i="16"/>
  <c r="BR106" i="15"/>
  <c r="CC105" i="15"/>
  <c r="BN85" i="16"/>
  <c r="BJ84" i="16"/>
  <c r="BY104" i="15"/>
  <c r="BM94" i="16"/>
  <c r="CB114" i="15"/>
  <c r="BU113" i="15"/>
  <c r="BF93" i="16"/>
  <c r="BL91" i="16"/>
  <c r="CA111" i="15"/>
  <c r="BC90" i="16"/>
  <c r="BR110" i="15"/>
  <c r="BM89" i="16"/>
  <c r="CB109" i="15"/>
  <c r="BK88" i="16"/>
  <c r="BZ108" i="15"/>
  <c r="BG87" i="16"/>
  <c r="BV107" i="15"/>
  <c r="BP86" i="16"/>
  <c r="CE106" i="15"/>
  <c r="BQ106" i="15"/>
  <c r="BB86" i="16"/>
  <c r="BP85" i="16"/>
  <c r="CE105" i="15"/>
  <c r="BL84" i="16"/>
  <c r="CA104" i="15"/>
  <c r="BM95" i="16"/>
  <c r="CB115" i="15"/>
  <c r="BE94" i="16"/>
  <c r="BT114" i="15"/>
  <c r="BA93" i="16"/>
  <c r="BQ93" i="16" s="1"/>
  <c r="BP113" i="15"/>
  <c r="CK113" i="15" s="1"/>
  <c r="BO92" i="16"/>
  <c r="CD112" i="15"/>
  <c r="BA92" i="16"/>
  <c r="BQ92" i="16" s="1"/>
  <c r="BP112" i="15"/>
  <c r="CK112" i="15" s="1"/>
  <c r="BI91" i="16"/>
  <c r="BX111" i="15"/>
  <c r="BE90" i="16"/>
  <c r="BT110" i="15"/>
  <c r="BU109" i="15"/>
  <c r="BF89" i="16"/>
  <c r="BB88" i="16"/>
  <c r="BQ108" i="15"/>
  <c r="BN87" i="16"/>
  <c r="CC107" i="15"/>
  <c r="BH86" i="16"/>
  <c r="BW106" i="15"/>
  <c r="BU105" i="15"/>
  <c r="BF85" i="16"/>
  <c r="BO95" i="16"/>
  <c r="CD115" i="15"/>
  <c r="BA95" i="16"/>
  <c r="BQ95" i="16" s="1"/>
  <c r="BP115" i="15"/>
  <c r="CK115" i="15" s="1"/>
  <c r="BK94" i="16"/>
  <c r="BZ114" i="15"/>
  <c r="BK93" i="16"/>
  <c r="BZ113" i="15"/>
  <c r="BC92" i="16"/>
  <c r="BR112" i="15"/>
  <c r="BN91" i="16"/>
  <c r="CC111" i="15"/>
  <c r="BB91" i="16"/>
  <c r="BQ111" i="15"/>
  <c r="BP90" i="16"/>
  <c r="CE110" i="15"/>
  <c r="BA90" i="16"/>
  <c r="BQ90" i="16" s="1"/>
  <c r="BP110" i="15"/>
  <c r="CK110" i="15" s="1"/>
  <c r="CC109" i="15"/>
  <c r="BN89" i="16"/>
  <c r="BI88" i="16"/>
  <c r="BX108" i="15"/>
  <c r="BE87" i="16"/>
  <c r="BT107" i="15"/>
  <c r="BH85" i="16"/>
  <c r="BW105" i="15"/>
  <c r="BH84" i="16"/>
  <c r="BW104" i="15"/>
  <c r="BQ103" i="15"/>
  <c r="BB83" i="16"/>
  <c r="BP102" i="15"/>
  <c r="CK102" i="15" s="1"/>
  <c r="BA82" i="16"/>
  <c r="BQ82" i="16" s="1"/>
  <c r="BM81" i="16"/>
  <c r="CB101" i="15"/>
  <c r="BK83" i="16"/>
  <c r="BZ103" i="15"/>
  <c r="BY102" i="15"/>
  <c r="BJ82" i="16"/>
  <c r="BU101" i="15"/>
  <c r="BF81" i="16"/>
  <c r="CC103" i="15"/>
  <c r="BN83" i="16"/>
  <c r="BL82" i="16"/>
  <c r="CA102" i="15"/>
  <c r="BE81" i="16"/>
  <c r="BT101" i="15"/>
  <c r="CE103" i="15"/>
  <c r="BP83" i="16"/>
  <c r="BH82" i="16"/>
  <c r="BW102" i="15"/>
  <c r="BD81" i="16"/>
  <c r="BS101" i="15"/>
  <c r="BN80" i="16"/>
  <c r="CC100" i="15"/>
  <c r="BO80" i="16"/>
  <c r="CD100" i="15"/>
  <c r="G106" i="16"/>
  <c r="H135" i="15"/>
  <c r="G89" i="14"/>
  <c r="L106" i="16"/>
  <c r="M135" i="15"/>
  <c r="L89" i="14"/>
  <c r="H106" i="16"/>
  <c r="H89" i="14"/>
  <c r="I135" i="15"/>
  <c r="Q106" i="16"/>
  <c r="R135" i="15"/>
  <c r="D89" i="14"/>
  <c r="D106" i="16"/>
  <c r="E135" i="15"/>
  <c r="I89" i="14"/>
  <c r="I106" i="16"/>
  <c r="J135" i="15"/>
  <c r="S135" i="15"/>
  <c r="R106" i="16"/>
  <c r="F135" i="15"/>
  <c r="E106" i="16"/>
  <c r="E89" i="14"/>
  <c r="K135" i="15"/>
  <c r="J89" i="14"/>
  <c r="J106" i="16"/>
  <c r="O106" i="16"/>
  <c r="P135" i="15"/>
  <c r="AC9" i="9"/>
  <c r="AA9" i="9"/>
  <c r="AS9" i="9"/>
  <c r="AO9" i="9"/>
  <c r="AK9" i="9"/>
  <c r="Z9" i="9"/>
  <c r="AN9" i="9"/>
  <c r="AH9" i="9"/>
  <c r="V135" i="15" s="1"/>
  <c r="AK5" i="4"/>
  <c r="AL5" i="4" s="1"/>
  <c r="AM5" i="4" s="1"/>
  <c r="AN5" i="4" s="1"/>
  <c r="AO5" i="4" s="1"/>
  <c r="AP5" i="4" s="1"/>
  <c r="AQ5" i="4" s="1"/>
  <c r="AR5" i="4" s="1"/>
  <c r="AS5" i="4" s="1"/>
  <c r="AT5" i="4" s="1"/>
  <c r="AU5" i="4" s="1"/>
  <c r="AV5" i="4" s="1"/>
  <c r="AW5" i="4" s="1"/>
  <c r="AX5" i="4" s="1"/>
  <c r="AY5" i="4" s="1"/>
  <c r="AZ5" i="4" s="1"/>
  <c r="BA5" i="4" s="1"/>
  <c r="BB5" i="4" s="1"/>
  <c r="BC5" i="4" s="1"/>
  <c r="BD5" i="4" s="1"/>
  <c r="BE5" i="4" s="1"/>
  <c r="BF5" i="4" s="1"/>
  <c r="BG5" i="4" s="1"/>
  <c r="BH5" i="4" s="1"/>
  <c r="BI5" i="4" s="1"/>
  <c r="BJ5" i="4" s="1"/>
  <c r="BK5" i="4" s="1"/>
  <c r="BL5" i="4" s="1"/>
  <c r="BM5" i="4" s="1"/>
  <c r="BN5" i="4" s="1"/>
  <c r="AJ68" i="4"/>
  <c r="AJ69" i="4"/>
  <c r="AK68" i="4"/>
  <c r="AL68" i="4" s="1"/>
  <c r="AM68" i="4" s="1"/>
  <c r="AN68" i="4" s="1"/>
  <c r="AO68" i="4" s="1"/>
  <c r="AP68" i="4" s="1"/>
  <c r="AQ68" i="4" s="1"/>
  <c r="AR68" i="4" s="1"/>
  <c r="AS68" i="4" s="1"/>
  <c r="AT68" i="4" s="1"/>
  <c r="AU68" i="4" s="1"/>
  <c r="AV68" i="4" s="1"/>
  <c r="AW68" i="4" s="1"/>
  <c r="AX68" i="4" s="1"/>
  <c r="AY68" i="4" s="1"/>
  <c r="AZ68" i="4" s="1"/>
  <c r="BA68" i="4" s="1"/>
  <c r="BB68" i="4" s="1"/>
  <c r="BC68" i="4" s="1"/>
  <c r="BD68" i="4" s="1"/>
  <c r="BE68" i="4" s="1"/>
  <c r="BF68" i="4" s="1"/>
  <c r="BG68" i="4" s="1"/>
  <c r="BH68" i="4" s="1"/>
  <c r="BI68" i="4" s="1"/>
  <c r="BJ68" i="4" s="1"/>
  <c r="BK68" i="4" s="1"/>
  <c r="BL68" i="4" s="1"/>
  <c r="BM68" i="4" s="1"/>
  <c r="BN68" i="4" s="1"/>
  <c r="AK66" i="4"/>
  <c r="AL66" i="4" s="1"/>
  <c r="AM66" i="4" s="1"/>
  <c r="AN66" i="4" s="1"/>
  <c r="AO66" i="4" s="1"/>
  <c r="AP66" i="4" s="1"/>
  <c r="AQ66" i="4" s="1"/>
  <c r="AR66" i="4" s="1"/>
  <c r="AS66" i="4" s="1"/>
  <c r="AT66" i="4" s="1"/>
  <c r="AU66" i="4" s="1"/>
  <c r="AV66" i="4" s="1"/>
  <c r="AW66" i="4" s="1"/>
  <c r="AX66" i="4" s="1"/>
  <c r="AY66" i="4" s="1"/>
  <c r="AZ66" i="4" s="1"/>
  <c r="BA66" i="4" s="1"/>
  <c r="BB66" i="4" s="1"/>
  <c r="BC66" i="4" s="1"/>
  <c r="BD66" i="4" s="1"/>
  <c r="BE66" i="4" s="1"/>
  <c r="BF66" i="4" s="1"/>
  <c r="BG66" i="4" s="1"/>
  <c r="BH66" i="4" s="1"/>
  <c r="BI66" i="4" s="1"/>
  <c r="BJ66" i="4" s="1"/>
  <c r="BK66" i="4" s="1"/>
  <c r="BL66" i="4" s="1"/>
  <c r="BM66" i="4" s="1"/>
  <c r="BN66" i="4" s="1"/>
  <c r="D67" i="4"/>
  <c r="E67" i="4" s="1"/>
  <c r="F67" i="4" s="1"/>
  <c r="G67" i="4" s="1"/>
  <c r="H67" i="4" s="1"/>
  <c r="I67" i="4" s="1"/>
  <c r="J67" i="4" s="1"/>
  <c r="K67" i="4" s="1"/>
  <c r="L67" i="4" s="1"/>
  <c r="M67" i="4" s="1"/>
  <c r="N67" i="4" s="1"/>
  <c r="O67" i="4" s="1"/>
  <c r="P67" i="4" s="1"/>
  <c r="Q67" i="4" s="1"/>
  <c r="R67" i="4" s="1"/>
  <c r="S67" i="4" s="1"/>
  <c r="T67" i="4" s="1"/>
  <c r="U67" i="4" s="1"/>
  <c r="V67" i="4" s="1"/>
  <c r="W67" i="4" s="1"/>
  <c r="X67" i="4" s="1"/>
  <c r="Y67" i="4" s="1"/>
  <c r="Z67" i="4" s="1"/>
  <c r="AA67" i="4" s="1"/>
  <c r="AB67" i="4" s="1"/>
  <c r="AC67" i="4" s="1"/>
  <c r="AD67" i="4" s="1"/>
  <c r="AE67" i="4" s="1"/>
  <c r="AF67" i="4" s="1"/>
  <c r="AG67" i="4" s="1"/>
  <c r="C68" i="4"/>
  <c r="D66" i="4"/>
  <c r="E66" i="4" s="1"/>
  <c r="F66" i="4" s="1"/>
  <c r="G66" i="4" s="1"/>
  <c r="H66" i="4" s="1"/>
  <c r="I66" i="4" s="1"/>
  <c r="J66" i="4" s="1"/>
  <c r="K66" i="4" s="1"/>
  <c r="L66" i="4" s="1"/>
  <c r="M66" i="4" s="1"/>
  <c r="N66" i="4" s="1"/>
  <c r="O66" i="4" s="1"/>
  <c r="P66" i="4" s="1"/>
  <c r="Q66" i="4" s="1"/>
  <c r="R66" i="4" s="1"/>
  <c r="S66" i="4" s="1"/>
  <c r="T66" i="4" s="1"/>
  <c r="U66" i="4" s="1"/>
  <c r="V66" i="4" s="1"/>
  <c r="W66" i="4" s="1"/>
  <c r="X66" i="4" s="1"/>
  <c r="Y66" i="4" s="1"/>
  <c r="Z66" i="4" s="1"/>
  <c r="AA66" i="4" s="1"/>
  <c r="AB66" i="4" s="1"/>
  <c r="AC66" i="4" s="1"/>
  <c r="AD66" i="4" s="1"/>
  <c r="AE66" i="4" s="1"/>
  <c r="AF66" i="4" s="1"/>
  <c r="AG66" i="4" s="1"/>
  <c r="AJ7" i="4"/>
  <c r="C6" i="4"/>
  <c r="P106" i="16" l="1"/>
  <c r="Q135" i="15"/>
  <c r="N135" i="15"/>
  <c r="M106" i="16"/>
  <c r="M89" i="14"/>
  <c r="O135" i="15"/>
  <c r="N106" i="16"/>
  <c r="AJ70" i="4"/>
  <c r="AK69" i="4"/>
  <c r="AL69" i="4" s="1"/>
  <c r="AM69" i="4" s="1"/>
  <c r="AN69" i="4" s="1"/>
  <c r="AO69" i="4" s="1"/>
  <c r="AP69" i="4" s="1"/>
  <c r="AQ69" i="4" s="1"/>
  <c r="AR69" i="4" s="1"/>
  <c r="AS69" i="4" s="1"/>
  <c r="AT69" i="4" s="1"/>
  <c r="AU69" i="4" s="1"/>
  <c r="AV69" i="4" s="1"/>
  <c r="AW69" i="4" s="1"/>
  <c r="AX69" i="4" s="1"/>
  <c r="AY69" i="4" s="1"/>
  <c r="AZ69" i="4" s="1"/>
  <c r="BA69" i="4" s="1"/>
  <c r="BB69" i="4" s="1"/>
  <c r="BC69" i="4" s="1"/>
  <c r="BD69" i="4" s="1"/>
  <c r="BE69" i="4" s="1"/>
  <c r="BF69" i="4" s="1"/>
  <c r="BG69" i="4" s="1"/>
  <c r="BH69" i="4" s="1"/>
  <c r="BI69" i="4" s="1"/>
  <c r="BJ69" i="4" s="1"/>
  <c r="BK69" i="4" s="1"/>
  <c r="BL69" i="4" s="1"/>
  <c r="BM69" i="4" s="1"/>
  <c r="BN69" i="4" s="1"/>
  <c r="D68" i="4"/>
  <c r="E68" i="4" s="1"/>
  <c r="F68" i="4" s="1"/>
  <c r="G68" i="4" s="1"/>
  <c r="H68" i="4" s="1"/>
  <c r="I68" i="4" s="1"/>
  <c r="J68" i="4" s="1"/>
  <c r="K68" i="4" s="1"/>
  <c r="L68" i="4" s="1"/>
  <c r="M68" i="4" s="1"/>
  <c r="N68" i="4" s="1"/>
  <c r="O68" i="4" s="1"/>
  <c r="P68" i="4" s="1"/>
  <c r="Q68" i="4" s="1"/>
  <c r="R68" i="4" s="1"/>
  <c r="S68" i="4" s="1"/>
  <c r="T68" i="4" s="1"/>
  <c r="U68" i="4" s="1"/>
  <c r="V68" i="4" s="1"/>
  <c r="W68" i="4" s="1"/>
  <c r="X68" i="4" s="1"/>
  <c r="Y68" i="4" s="1"/>
  <c r="Z68" i="4" s="1"/>
  <c r="AA68" i="4" s="1"/>
  <c r="AB68" i="4" s="1"/>
  <c r="AC68" i="4" s="1"/>
  <c r="AD68" i="4" s="1"/>
  <c r="AE68" i="4" s="1"/>
  <c r="AF68" i="4" s="1"/>
  <c r="AG68" i="4" s="1"/>
  <c r="C69" i="4"/>
  <c r="AK7" i="4"/>
  <c r="AL7" i="4" s="1"/>
  <c r="AM7" i="4" s="1"/>
  <c r="AN7" i="4" s="1"/>
  <c r="AO7" i="4" s="1"/>
  <c r="AP7" i="4" s="1"/>
  <c r="AQ7" i="4" s="1"/>
  <c r="AR7" i="4" s="1"/>
  <c r="AS7" i="4" s="1"/>
  <c r="AT7" i="4" s="1"/>
  <c r="AU7" i="4" s="1"/>
  <c r="AV7" i="4" s="1"/>
  <c r="AW7" i="4" s="1"/>
  <c r="AX7" i="4" s="1"/>
  <c r="AY7" i="4" s="1"/>
  <c r="AZ7" i="4" s="1"/>
  <c r="BA7" i="4" s="1"/>
  <c r="BB7" i="4" s="1"/>
  <c r="BC7" i="4" s="1"/>
  <c r="BD7" i="4" s="1"/>
  <c r="BE7" i="4" s="1"/>
  <c r="BF7" i="4" s="1"/>
  <c r="BG7" i="4" s="1"/>
  <c r="BH7" i="4" s="1"/>
  <c r="BI7" i="4" s="1"/>
  <c r="BJ7" i="4" s="1"/>
  <c r="BK7" i="4" s="1"/>
  <c r="BL7" i="4" s="1"/>
  <c r="BM7" i="4" s="1"/>
  <c r="BN7" i="4" s="1"/>
  <c r="AJ8" i="4"/>
  <c r="C7" i="4"/>
  <c r="D6" i="4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AC6" i="4" s="1"/>
  <c r="AD6" i="4" s="1"/>
  <c r="AE6" i="4" s="1"/>
  <c r="AF6" i="4" s="1"/>
  <c r="AG6" i="4" s="1"/>
  <c r="AK70" i="4" l="1"/>
  <c r="AL70" i="4" s="1"/>
  <c r="AM70" i="4" s="1"/>
  <c r="AN70" i="4" s="1"/>
  <c r="AO70" i="4" s="1"/>
  <c r="AP70" i="4" s="1"/>
  <c r="AQ70" i="4" s="1"/>
  <c r="AR70" i="4" s="1"/>
  <c r="AS70" i="4" s="1"/>
  <c r="AT70" i="4" s="1"/>
  <c r="AU70" i="4" s="1"/>
  <c r="AV70" i="4" s="1"/>
  <c r="AW70" i="4" s="1"/>
  <c r="AX70" i="4" s="1"/>
  <c r="AY70" i="4" s="1"/>
  <c r="AZ70" i="4" s="1"/>
  <c r="BA70" i="4" s="1"/>
  <c r="BB70" i="4" s="1"/>
  <c r="BC70" i="4" s="1"/>
  <c r="BD70" i="4" s="1"/>
  <c r="BE70" i="4" s="1"/>
  <c r="BF70" i="4" s="1"/>
  <c r="BG70" i="4" s="1"/>
  <c r="BH70" i="4" s="1"/>
  <c r="BI70" i="4" s="1"/>
  <c r="BJ70" i="4" s="1"/>
  <c r="BK70" i="4" s="1"/>
  <c r="BL70" i="4" s="1"/>
  <c r="BM70" i="4" s="1"/>
  <c r="BN70" i="4" s="1"/>
  <c r="AJ71" i="4"/>
  <c r="C70" i="4"/>
  <c r="D69" i="4"/>
  <c r="E69" i="4" s="1"/>
  <c r="F69" i="4" s="1"/>
  <c r="G69" i="4" s="1"/>
  <c r="H69" i="4" s="1"/>
  <c r="I69" i="4" s="1"/>
  <c r="J69" i="4" s="1"/>
  <c r="K69" i="4" s="1"/>
  <c r="L69" i="4" s="1"/>
  <c r="M69" i="4" s="1"/>
  <c r="N69" i="4" s="1"/>
  <c r="O69" i="4" s="1"/>
  <c r="P69" i="4" s="1"/>
  <c r="Q69" i="4" s="1"/>
  <c r="R69" i="4" s="1"/>
  <c r="S69" i="4" s="1"/>
  <c r="T69" i="4" s="1"/>
  <c r="U69" i="4" s="1"/>
  <c r="V69" i="4" s="1"/>
  <c r="W69" i="4" s="1"/>
  <c r="X69" i="4" s="1"/>
  <c r="Y69" i="4" s="1"/>
  <c r="Z69" i="4" s="1"/>
  <c r="AA69" i="4" s="1"/>
  <c r="AB69" i="4" s="1"/>
  <c r="AC69" i="4" s="1"/>
  <c r="AD69" i="4" s="1"/>
  <c r="AE69" i="4" s="1"/>
  <c r="AF69" i="4" s="1"/>
  <c r="AG69" i="4" s="1"/>
  <c r="AJ9" i="4"/>
  <c r="AK8" i="4"/>
  <c r="AL8" i="4" s="1"/>
  <c r="AM8" i="4" s="1"/>
  <c r="AN8" i="4" s="1"/>
  <c r="AO8" i="4" s="1"/>
  <c r="AP8" i="4" s="1"/>
  <c r="AQ8" i="4" s="1"/>
  <c r="AR8" i="4" s="1"/>
  <c r="AS8" i="4" s="1"/>
  <c r="AT8" i="4" s="1"/>
  <c r="AU8" i="4" s="1"/>
  <c r="AV8" i="4" s="1"/>
  <c r="AW8" i="4" s="1"/>
  <c r="AX8" i="4" s="1"/>
  <c r="AY8" i="4" s="1"/>
  <c r="AZ8" i="4" s="1"/>
  <c r="BA8" i="4" s="1"/>
  <c r="BB8" i="4" s="1"/>
  <c r="BC8" i="4" s="1"/>
  <c r="BD8" i="4" s="1"/>
  <c r="BE8" i="4" s="1"/>
  <c r="BF8" i="4" s="1"/>
  <c r="BG8" i="4" s="1"/>
  <c r="BH8" i="4" s="1"/>
  <c r="BI8" i="4" s="1"/>
  <c r="BJ8" i="4" s="1"/>
  <c r="BK8" i="4" s="1"/>
  <c r="BL8" i="4" s="1"/>
  <c r="BM8" i="4" s="1"/>
  <c r="BN8" i="4" s="1"/>
  <c r="C8" i="4"/>
  <c r="D7" i="4"/>
  <c r="E7" i="4" s="1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Z7" i="4" s="1"/>
  <c r="AA7" i="4" s="1"/>
  <c r="AB7" i="4" s="1"/>
  <c r="AC7" i="4" s="1"/>
  <c r="AD7" i="4" s="1"/>
  <c r="AE7" i="4" s="1"/>
  <c r="AF7" i="4" s="1"/>
  <c r="AG7" i="4" s="1"/>
  <c r="AK71" i="4" l="1"/>
  <c r="AL71" i="4" s="1"/>
  <c r="AM71" i="4" s="1"/>
  <c r="AN71" i="4" s="1"/>
  <c r="AO71" i="4" s="1"/>
  <c r="AP71" i="4" s="1"/>
  <c r="AQ71" i="4" s="1"/>
  <c r="AR71" i="4" s="1"/>
  <c r="AS71" i="4" s="1"/>
  <c r="AT71" i="4" s="1"/>
  <c r="AU71" i="4" s="1"/>
  <c r="AV71" i="4" s="1"/>
  <c r="AW71" i="4" s="1"/>
  <c r="AX71" i="4" s="1"/>
  <c r="AY71" i="4" s="1"/>
  <c r="AZ71" i="4" s="1"/>
  <c r="BA71" i="4" s="1"/>
  <c r="BB71" i="4" s="1"/>
  <c r="BC71" i="4" s="1"/>
  <c r="BD71" i="4" s="1"/>
  <c r="BE71" i="4" s="1"/>
  <c r="BF71" i="4" s="1"/>
  <c r="BG71" i="4" s="1"/>
  <c r="BH71" i="4" s="1"/>
  <c r="BI71" i="4" s="1"/>
  <c r="BJ71" i="4" s="1"/>
  <c r="BK71" i="4" s="1"/>
  <c r="BL71" i="4" s="1"/>
  <c r="BM71" i="4" s="1"/>
  <c r="BN71" i="4" s="1"/>
  <c r="AJ72" i="4"/>
  <c r="C71" i="4"/>
  <c r="D70" i="4"/>
  <c r="E70" i="4" s="1"/>
  <c r="F70" i="4" s="1"/>
  <c r="G70" i="4" s="1"/>
  <c r="H70" i="4" s="1"/>
  <c r="I70" i="4" s="1"/>
  <c r="J70" i="4" s="1"/>
  <c r="K70" i="4" s="1"/>
  <c r="L70" i="4" s="1"/>
  <c r="M70" i="4" s="1"/>
  <c r="N70" i="4" s="1"/>
  <c r="O70" i="4" s="1"/>
  <c r="P70" i="4" s="1"/>
  <c r="Q70" i="4" s="1"/>
  <c r="R70" i="4" s="1"/>
  <c r="S70" i="4" s="1"/>
  <c r="T70" i="4" s="1"/>
  <c r="U70" i="4" s="1"/>
  <c r="V70" i="4" s="1"/>
  <c r="W70" i="4" s="1"/>
  <c r="X70" i="4" s="1"/>
  <c r="Y70" i="4" s="1"/>
  <c r="Z70" i="4" s="1"/>
  <c r="AA70" i="4" s="1"/>
  <c r="AB70" i="4" s="1"/>
  <c r="AC70" i="4" s="1"/>
  <c r="AD70" i="4" s="1"/>
  <c r="AE70" i="4" s="1"/>
  <c r="AF70" i="4" s="1"/>
  <c r="AG70" i="4" s="1"/>
  <c r="AJ10" i="4"/>
  <c r="AK9" i="4"/>
  <c r="AL9" i="4" s="1"/>
  <c r="AM9" i="4" s="1"/>
  <c r="AN9" i="4" s="1"/>
  <c r="AO9" i="4" s="1"/>
  <c r="AP9" i="4" s="1"/>
  <c r="AQ9" i="4" s="1"/>
  <c r="AR9" i="4" s="1"/>
  <c r="AS9" i="4" s="1"/>
  <c r="AT9" i="4" s="1"/>
  <c r="AU9" i="4" s="1"/>
  <c r="AV9" i="4" s="1"/>
  <c r="AW9" i="4" s="1"/>
  <c r="AX9" i="4" s="1"/>
  <c r="AY9" i="4" s="1"/>
  <c r="AZ9" i="4" s="1"/>
  <c r="BA9" i="4" s="1"/>
  <c r="BB9" i="4" s="1"/>
  <c r="BC9" i="4" s="1"/>
  <c r="BD9" i="4" s="1"/>
  <c r="BE9" i="4" s="1"/>
  <c r="BF9" i="4" s="1"/>
  <c r="BG9" i="4" s="1"/>
  <c r="BH9" i="4" s="1"/>
  <c r="BI9" i="4" s="1"/>
  <c r="BJ9" i="4" s="1"/>
  <c r="BK9" i="4" s="1"/>
  <c r="BL9" i="4" s="1"/>
  <c r="BM9" i="4" s="1"/>
  <c r="BN9" i="4" s="1"/>
  <c r="C9" i="4"/>
  <c r="D8" i="4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J73" i="4" l="1"/>
  <c r="AK72" i="4"/>
  <c r="AL72" i="4" s="1"/>
  <c r="AM72" i="4" s="1"/>
  <c r="AN72" i="4" s="1"/>
  <c r="AO72" i="4" s="1"/>
  <c r="AP72" i="4" s="1"/>
  <c r="AQ72" i="4" s="1"/>
  <c r="AR72" i="4" s="1"/>
  <c r="AS72" i="4" s="1"/>
  <c r="AT72" i="4" s="1"/>
  <c r="AU72" i="4" s="1"/>
  <c r="AV72" i="4" s="1"/>
  <c r="AW72" i="4" s="1"/>
  <c r="AX72" i="4" s="1"/>
  <c r="AY72" i="4" s="1"/>
  <c r="AZ72" i="4" s="1"/>
  <c r="BA72" i="4" s="1"/>
  <c r="BB72" i="4" s="1"/>
  <c r="BC72" i="4" s="1"/>
  <c r="BD72" i="4" s="1"/>
  <c r="BE72" i="4" s="1"/>
  <c r="BF72" i="4" s="1"/>
  <c r="BG72" i="4" s="1"/>
  <c r="BH72" i="4" s="1"/>
  <c r="BI72" i="4" s="1"/>
  <c r="BJ72" i="4" s="1"/>
  <c r="BK72" i="4" s="1"/>
  <c r="BL72" i="4" s="1"/>
  <c r="BM72" i="4" s="1"/>
  <c r="BN72" i="4" s="1"/>
  <c r="C72" i="4"/>
  <c r="D71" i="4"/>
  <c r="E71" i="4" s="1"/>
  <c r="F71" i="4" s="1"/>
  <c r="G71" i="4" s="1"/>
  <c r="H71" i="4" s="1"/>
  <c r="I71" i="4" s="1"/>
  <c r="J71" i="4" s="1"/>
  <c r="K71" i="4" s="1"/>
  <c r="L71" i="4" s="1"/>
  <c r="M71" i="4" s="1"/>
  <c r="N71" i="4" s="1"/>
  <c r="O71" i="4" s="1"/>
  <c r="P71" i="4" s="1"/>
  <c r="Q71" i="4" s="1"/>
  <c r="R71" i="4" s="1"/>
  <c r="S71" i="4" s="1"/>
  <c r="T71" i="4" s="1"/>
  <c r="U71" i="4" s="1"/>
  <c r="V71" i="4" s="1"/>
  <c r="W71" i="4" s="1"/>
  <c r="X71" i="4" s="1"/>
  <c r="Y71" i="4" s="1"/>
  <c r="Z71" i="4" s="1"/>
  <c r="AA71" i="4" s="1"/>
  <c r="AB71" i="4" s="1"/>
  <c r="AC71" i="4" s="1"/>
  <c r="AD71" i="4" s="1"/>
  <c r="AE71" i="4" s="1"/>
  <c r="AF71" i="4" s="1"/>
  <c r="AG71" i="4" s="1"/>
  <c r="AK10" i="4"/>
  <c r="AL10" i="4" s="1"/>
  <c r="AM10" i="4" s="1"/>
  <c r="AN10" i="4" s="1"/>
  <c r="AO10" i="4" s="1"/>
  <c r="AP10" i="4" s="1"/>
  <c r="AQ10" i="4" s="1"/>
  <c r="AR10" i="4" s="1"/>
  <c r="AS10" i="4" s="1"/>
  <c r="AT10" i="4" s="1"/>
  <c r="AU10" i="4" s="1"/>
  <c r="AV10" i="4" s="1"/>
  <c r="AW10" i="4" s="1"/>
  <c r="AX10" i="4" s="1"/>
  <c r="AY10" i="4" s="1"/>
  <c r="AZ10" i="4" s="1"/>
  <c r="BA10" i="4" s="1"/>
  <c r="BB10" i="4" s="1"/>
  <c r="BC10" i="4" s="1"/>
  <c r="BD10" i="4" s="1"/>
  <c r="BE10" i="4" s="1"/>
  <c r="BF10" i="4" s="1"/>
  <c r="BG10" i="4" s="1"/>
  <c r="BH10" i="4" s="1"/>
  <c r="BI10" i="4" s="1"/>
  <c r="BJ10" i="4" s="1"/>
  <c r="BK10" i="4" s="1"/>
  <c r="BL10" i="4" s="1"/>
  <c r="BM10" i="4" s="1"/>
  <c r="BN10" i="4" s="1"/>
  <c r="AJ11" i="4"/>
  <c r="C10" i="4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AG9" i="4" s="1"/>
  <c r="AJ74" i="4" l="1"/>
  <c r="AK73" i="4"/>
  <c r="AL73" i="4" s="1"/>
  <c r="AM73" i="4" s="1"/>
  <c r="AN73" i="4" s="1"/>
  <c r="AO73" i="4" s="1"/>
  <c r="AP73" i="4" s="1"/>
  <c r="AQ73" i="4" s="1"/>
  <c r="AR73" i="4" s="1"/>
  <c r="AS73" i="4" s="1"/>
  <c r="AT73" i="4" s="1"/>
  <c r="AU73" i="4" s="1"/>
  <c r="AV73" i="4" s="1"/>
  <c r="AW73" i="4" s="1"/>
  <c r="AX73" i="4" s="1"/>
  <c r="AY73" i="4" s="1"/>
  <c r="AZ73" i="4" s="1"/>
  <c r="BA73" i="4" s="1"/>
  <c r="BB73" i="4" s="1"/>
  <c r="BC73" i="4" s="1"/>
  <c r="BD73" i="4" s="1"/>
  <c r="BE73" i="4" s="1"/>
  <c r="BF73" i="4" s="1"/>
  <c r="BG73" i="4" s="1"/>
  <c r="BH73" i="4" s="1"/>
  <c r="BI73" i="4" s="1"/>
  <c r="BJ73" i="4" s="1"/>
  <c r="BK73" i="4" s="1"/>
  <c r="BL73" i="4" s="1"/>
  <c r="BM73" i="4" s="1"/>
  <c r="BN73" i="4" s="1"/>
  <c r="D72" i="4"/>
  <c r="E72" i="4" s="1"/>
  <c r="F72" i="4" s="1"/>
  <c r="G72" i="4" s="1"/>
  <c r="H72" i="4" s="1"/>
  <c r="I72" i="4" s="1"/>
  <c r="J72" i="4" s="1"/>
  <c r="K72" i="4" s="1"/>
  <c r="L72" i="4" s="1"/>
  <c r="M72" i="4" s="1"/>
  <c r="N72" i="4" s="1"/>
  <c r="O72" i="4" s="1"/>
  <c r="P72" i="4" s="1"/>
  <c r="Q72" i="4" s="1"/>
  <c r="R72" i="4" s="1"/>
  <c r="S72" i="4" s="1"/>
  <c r="T72" i="4" s="1"/>
  <c r="U72" i="4" s="1"/>
  <c r="V72" i="4" s="1"/>
  <c r="W72" i="4" s="1"/>
  <c r="X72" i="4" s="1"/>
  <c r="Y72" i="4" s="1"/>
  <c r="Z72" i="4" s="1"/>
  <c r="AA72" i="4" s="1"/>
  <c r="AB72" i="4" s="1"/>
  <c r="AC72" i="4" s="1"/>
  <c r="AD72" i="4" s="1"/>
  <c r="AE72" i="4" s="1"/>
  <c r="AF72" i="4" s="1"/>
  <c r="AG72" i="4" s="1"/>
  <c r="C73" i="4"/>
  <c r="AK11" i="4"/>
  <c r="AL11" i="4" s="1"/>
  <c r="AM11" i="4" s="1"/>
  <c r="AN11" i="4" s="1"/>
  <c r="AO11" i="4" s="1"/>
  <c r="AP11" i="4" s="1"/>
  <c r="AQ11" i="4" s="1"/>
  <c r="AR11" i="4" s="1"/>
  <c r="AS11" i="4" s="1"/>
  <c r="AT11" i="4" s="1"/>
  <c r="AU11" i="4" s="1"/>
  <c r="AV11" i="4" s="1"/>
  <c r="AW11" i="4" s="1"/>
  <c r="AX11" i="4" s="1"/>
  <c r="AY11" i="4" s="1"/>
  <c r="AZ11" i="4" s="1"/>
  <c r="BA11" i="4" s="1"/>
  <c r="BB11" i="4" s="1"/>
  <c r="BC11" i="4" s="1"/>
  <c r="BD11" i="4" s="1"/>
  <c r="BE11" i="4" s="1"/>
  <c r="BF11" i="4" s="1"/>
  <c r="BG11" i="4" s="1"/>
  <c r="BH11" i="4" s="1"/>
  <c r="BI11" i="4" s="1"/>
  <c r="BJ11" i="4" s="1"/>
  <c r="BK11" i="4" s="1"/>
  <c r="BL11" i="4" s="1"/>
  <c r="BM11" i="4" s="1"/>
  <c r="BN11" i="4" s="1"/>
  <c r="AJ12" i="4"/>
  <c r="C11" i="4"/>
  <c r="D10" i="4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K74" i="4" l="1"/>
  <c r="AL74" i="4" s="1"/>
  <c r="AM74" i="4" s="1"/>
  <c r="AN74" i="4" s="1"/>
  <c r="AO74" i="4" s="1"/>
  <c r="AP74" i="4" s="1"/>
  <c r="AQ74" i="4" s="1"/>
  <c r="AR74" i="4" s="1"/>
  <c r="AS74" i="4" s="1"/>
  <c r="AT74" i="4" s="1"/>
  <c r="AU74" i="4" s="1"/>
  <c r="AV74" i="4" s="1"/>
  <c r="AW74" i="4" s="1"/>
  <c r="AX74" i="4" s="1"/>
  <c r="AY74" i="4" s="1"/>
  <c r="AZ74" i="4" s="1"/>
  <c r="BA74" i="4" s="1"/>
  <c r="BB74" i="4" s="1"/>
  <c r="BC74" i="4" s="1"/>
  <c r="BD74" i="4" s="1"/>
  <c r="BE74" i="4" s="1"/>
  <c r="BF74" i="4" s="1"/>
  <c r="BG74" i="4" s="1"/>
  <c r="BH74" i="4" s="1"/>
  <c r="BI74" i="4" s="1"/>
  <c r="BJ74" i="4" s="1"/>
  <c r="BK74" i="4" s="1"/>
  <c r="BL74" i="4" s="1"/>
  <c r="BM74" i="4" s="1"/>
  <c r="BN74" i="4" s="1"/>
  <c r="AJ75" i="4"/>
  <c r="C74" i="4"/>
  <c r="D73" i="4"/>
  <c r="E73" i="4" s="1"/>
  <c r="F73" i="4" s="1"/>
  <c r="G73" i="4" s="1"/>
  <c r="H73" i="4" s="1"/>
  <c r="I73" i="4" s="1"/>
  <c r="J73" i="4" s="1"/>
  <c r="K73" i="4" s="1"/>
  <c r="L73" i="4" s="1"/>
  <c r="M73" i="4" s="1"/>
  <c r="N73" i="4" s="1"/>
  <c r="O73" i="4" s="1"/>
  <c r="P73" i="4" s="1"/>
  <c r="Q73" i="4" s="1"/>
  <c r="R73" i="4" s="1"/>
  <c r="S73" i="4" s="1"/>
  <c r="T73" i="4" s="1"/>
  <c r="U73" i="4" s="1"/>
  <c r="V73" i="4" s="1"/>
  <c r="W73" i="4" s="1"/>
  <c r="X73" i="4" s="1"/>
  <c r="Y73" i="4" s="1"/>
  <c r="Z73" i="4" s="1"/>
  <c r="AA73" i="4" s="1"/>
  <c r="AB73" i="4" s="1"/>
  <c r="AC73" i="4" s="1"/>
  <c r="AD73" i="4" s="1"/>
  <c r="AE73" i="4" s="1"/>
  <c r="AF73" i="4" s="1"/>
  <c r="AG73" i="4" s="1"/>
  <c r="AJ13" i="4"/>
  <c r="AK12" i="4"/>
  <c r="AL12" i="4" s="1"/>
  <c r="AM12" i="4" s="1"/>
  <c r="AN12" i="4" s="1"/>
  <c r="AO12" i="4" s="1"/>
  <c r="AP12" i="4" s="1"/>
  <c r="AQ12" i="4" s="1"/>
  <c r="AR12" i="4" s="1"/>
  <c r="AS12" i="4" s="1"/>
  <c r="AT12" i="4" s="1"/>
  <c r="AU12" i="4" s="1"/>
  <c r="AV12" i="4" s="1"/>
  <c r="AW12" i="4" s="1"/>
  <c r="AX12" i="4" s="1"/>
  <c r="AY12" i="4" s="1"/>
  <c r="AZ12" i="4" s="1"/>
  <c r="BA12" i="4" s="1"/>
  <c r="BB12" i="4" s="1"/>
  <c r="BC12" i="4" s="1"/>
  <c r="BD12" i="4" s="1"/>
  <c r="BE12" i="4" s="1"/>
  <c r="BF12" i="4" s="1"/>
  <c r="BG12" i="4" s="1"/>
  <c r="BH12" i="4" s="1"/>
  <c r="BI12" i="4" s="1"/>
  <c r="BJ12" i="4" s="1"/>
  <c r="BK12" i="4" s="1"/>
  <c r="BL12" i="4" s="1"/>
  <c r="BM12" i="4" s="1"/>
  <c r="BN12" i="4" s="1"/>
  <c r="C12" i="4"/>
  <c r="D11" i="4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AK75" i="4" l="1"/>
  <c r="AL75" i="4" s="1"/>
  <c r="AM75" i="4" s="1"/>
  <c r="AN75" i="4" s="1"/>
  <c r="AO75" i="4" s="1"/>
  <c r="AP75" i="4" s="1"/>
  <c r="AQ75" i="4" s="1"/>
  <c r="AR75" i="4" s="1"/>
  <c r="AS75" i="4" s="1"/>
  <c r="AT75" i="4" s="1"/>
  <c r="AU75" i="4" s="1"/>
  <c r="AV75" i="4" s="1"/>
  <c r="AW75" i="4" s="1"/>
  <c r="AX75" i="4" s="1"/>
  <c r="AY75" i="4" s="1"/>
  <c r="AZ75" i="4" s="1"/>
  <c r="BA75" i="4" s="1"/>
  <c r="BB75" i="4" s="1"/>
  <c r="BC75" i="4" s="1"/>
  <c r="BD75" i="4" s="1"/>
  <c r="BE75" i="4" s="1"/>
  <c r="BF75" i="4" s="1"/>
  <c r="BG75" i="4" s="1"/>
  <c r="BH75" i="4" s="1"/>
  <c r="BI75" i="4" s="1"/>
  <c r="BJ75" i="4" s="1"/>
  <c r="BK75" i="4" s="1"/>
  <c r="BL75" i="4" s="1"/>
  <c r="BM75" i="4" s="1"/>
  <c r="BN75" i="4" s="1"/>
  <c r="AJ76" i="4"/>
  <c r="C75" i="4"/>
  <c r="D74" i="4"/>
  <c r="E74" i="4" s="1"/>
  <c r="F74" i="4" s="1"/>
  <c r="G74" i="4" s="1"/>
  <c r="H74" i="4" s="1"/>
  <c r="I74" i="4" s="1"/>
  <c r="J74" i="4" s="1"/>
  <c r="K74" i="4" s="1"/>
  <c r="L74" i="4" s="1"/>
  <c r="M74" i="4" s="1"/>
  <c r="N74" i="4" s="1"/>
  <c r="O74" i="4" s="1"/>
  <c r="P74" i="4" s="1"/>
  <c r="Q74" i="4" s="1"/>
  <c r="R74" i="4" s="1"/>
  <c r="S74" i="4" s="1"/>
  <c r="T74" i="4" s="1"/>
  <c r="U74" i="4" s="1"/>
  <c r="V74" i="4" s="1"/>
  <c r="W74" i="4" s="1"/>
  <c r="X74" i="4" s="1"/>
  <c r="Y74" i="4" s="1"/>
  <c r="Z74" i="4" s="1"/>
  <c r="AA74" i="4" s="1"/>
  <c r="AB74" i="4" s="1"/>
  <c r="AC74" i="4" s="1"/>
  <c r="AD74" i="4" s="1"/>
  <c r="AE74" i="4" s="1"/>
  <c r="AF74" i="4" s="1"/>
  <c r="AG74" i="4" s="1"/>
  <c r="AK13" i="4"/>
  <c r="AL13" i="4" s="1"/>
  <c r="AM13" i="4" s="1"/>
  <c r="AN13" i="4" s="1"/>
  <c r="AO13" i="4" s="1"/>
  <c r="AP13" i="4" s="1"/>
  <c r="AQ13" i="4" s="1"/>
  <c r="AR13" i="4" s="1"/>
  <c r="AS13" i="4" s="1"/>
  <c r="AT13" i="4" s="1"/>
  <c r="AU13" i="4" s="1"/>
  <c r="AV13" i="4" s="1"/>
  <c r="AW13" i="4" s="1"/>
  <c r="AX13" i="4" s="1"/>
  <c r="AY13" i="4" s="1"/>
  <c r="AZ13" i="4" s="1"/>
  <c r="BA13" i="4" s="1"/>
  <c r="BB13" i="4" s="1"/>
  <c r="BC13" i="4" s="1"/>
  <c r="BD13" i="4" s="1"/>
  <c r="BE13" i="4" s="1"/>
  <c r="BF13" i="4" s="1"/>
  <c r="BG13" i="4" s="1"/>
  <c r="BH13" i="4" s="1"/>
  <c r="BI13" i="4" s="1"/>
  <c r="BJ13" i="4" s="1"/>
  <c r="BK13" i="4" s="1"/>
  <c r="BL13" i="4" s="1"/>
  <c r="BM13" i="4" s="1"/>
  <c r="BN13" i="4" s="1"/>
  <c r="AJ14" i="4"/>
  <c r="C13" i="4"/>
  <c r="D12" i="4"/>
  <c r="E12" i="4" s="1"/>
  <c r="F12" i="4" s="1"/>
  <c r="G12" i="4" s="1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l="1"/>
  <c r="V12" i="4" s="1"/>
  <c r="W12" i="4" s="1"/>
  <c r="X12" i="4" s="1"/>
  <c r="Y12" i="4" s="1"/>
  <c r="Z12" i="4" s="1"/>
  <c r="AA12" i="4" s="1"/>
  <c r="AB12" i="4" s="1"/>
  <c r="AC12" i="4" s="1"/>
  <c r="AD12" i="4" s="1"/>
  <c r="AE12" i="4" s="1"/>
  <c r="AF12" i="4" s="1"/>
  <c r="AG12" i="4" s="1"/>
  <c r="AJ77" i="4"/>
  <c r="AK76" i="4"/>
  <c r="AL76" i="4" s="1"/>
  <c r="AM76" i="4" s="1"/>
  <c r="AN76" i="4" s="1"/>
  <c r="AO76" i="4" s="1"/>
  <c r="AP76" i="4" s="1"/>
  <c r="AQ76" i="4" s="1"/>
  <c r="AR76" i="4" s="1"/>
  <c r="AS76" i="4" s="1"/>
  <c r="AT76" i="4" s="1"/>
  <c r="AU76" i="4" s="1"/>
  <c r="AV76" i="4" s="1"/>
  <c r="AW76" i="4" s="1"/>
  <c r="AX76" i="4" s="1"/>
  <c r="AY76" i="4" s="1"/>
  <c r="AZ76" i="4" s="1"/>
  <c r="BA76" i="4" s="1"/>
  <c r="BB76" i="4" s="1"/>
  <c r="BC76" i="4" s="1"/>
  <c r="BD76" i="4" s="1"/>
  <c r="BE76" i="4" s="1"/>
  <c r="BF76" i="4" s="1"/>
  <c r="BG76" i="4" s="1"/>
  <c r="BH76" i="4" s="1"/>
  <c r="BI76" i="4" s="1"/>
  <c r="BJ76" i="4" s="1"/>
  <c r="BK76" i="4" s="1"/>
  <c r="BL76" i="4" s="1"/>
  <c r="BM76" i="4" s="1"/>
  <c r="BN76" i="4" s="1"/>
  <c r="D75" i="4"/>
  <c r="E75" i="4" s="1"/>
  <c r="F75" i="4" s="1"/>
  <c r="G75" i="4" s="1"/>
  <c r="H75" i="4" s="1"/>
  <c r="I75" i="4" s="1"/>
  <c r="J75" i="4" s="1"/>
  <c r="K75" i="4" s="1"/>
  <c r="L75" i="4" s="1"/>
  <c r="M75" i="4" s="1"/>
  <c r="N75" i="4" s="1"/>
  <c r="O75" i="4" s="1"/>
  <c r="P75" i="4" s="1"/>
  <c r="Q75" i="4" s="1"/>
  <c r="R75" i="4" s="1"/>
  <c r="S75" i="4" s="1"/>
  <c r="T75" i="4" s="1"/>
  <c r="U75" i="4" s="1"/>
  <c r="V75" i="4" s="1"/>
  <c r="W75" i="4" s="1"/>
  <c r="X75" i="4" s="1"/>
  <c r="Y75" i="4" s="1"/>
  <c r="Z75" i="4" s="1"/>
  <c r="AA75" i="4" s="1"/>
  <c r="AB75" i="4" s="1"/>
  <c r="AC75" i="4" s="1"/>
  <c r="AD75" i="4" s="1"/>
  <c r="AE75" i="4" s="1"/>
  <c r="AF75" i="4" s="1"/>
  <c r="AG75" i="4" s="1"/>
  <c r="C76" i="4"/>
  <c r="AK14" i="4"/>
  <c r="AL14" i="4" s="1"/>
  <c r="AM14" i="4" s="1"/>
  <c r="AN14" i="4" s="1"/>
  <c r="AO14" i="4" s="1"/>
  <c r="AP14" i="4" s="1"/>
  <c r="AQ14" i="4" s="1"/>
  <c r="AR14" i="4" s="1"/>
  <c r="AS14" i="4" s="1"/>
  <c r="AT14" i="4" s="1"/>
  <c r="AU14" i="4" s="1"/>
  <c r="AV14" i="4" s="1"/>
  <c r="AW14" i="4" s="1"/>
  <c r="AX14" i="4" s="1"/>
  <c r="AY14" i="4" s="1"/>
  <c r="AZ14" i="4" s="1"/>
  <c r="BA14" i="4" s="1"/>
  <c r="BB14" i="4" s="1"/>
  <c r="BC14" i="4" s="1"/>
  <c r="BD14" i="4" s="1"/>
  <c r="BE14" i="4" s="1"/>
  <c r="BF14" i="4" s="1"/>
  <c r="BG14" i="4" s="1"/>
  <c r="BH14" i="4" s="1"/>
  <c r="BI14" i="4" s="1"/>
  <c r="BJ14" i="4" s="1"/>
  <c r="BK14" i="4" s="1"/>
  <c r="BL14" i="4" s="1"/>
  <c r="BM14" i="4" s="1"/>
  <c r="BN14" i="4" s="1"/>
  <c r="AJ15" i="4"/>
  <c r="C14" i="4"/>
  <c r="D13" i="4"/>
  <c r="E13" i="4" s="1"/>
  <c r="F13" i="4" s="1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X13" i="4" s="1"/>
  <c r="Y13" i="4" s="1"/>
  <c r="Z13" i="4" s="1"/>
  <c r="AA13" i="4" s="1"/>
  <c r="AB13" i="4" s="1"/>
  <c r="AC13" i="4" s="1"/>
  <c r="AD13" i="4" s="1"/>
  <c r="AE13" i="4" s="1"/>
  <c r="AF13" i="4" s="1"/>
  <c r="AG13" i="4" s="1"/>
  <c r="AJ78" i="4" l="1"/>
  <c r="AK77" i="4"/>
  <c r="AL77" i="4" s="1"/>
  <c r="AM77" i="4" s="1"/>
  <c r="AN77" i="4" s="1"/>
  <c r="AO77" i="4" s="1"/>
  <c r="AP77" i="4" s="1"/>
  <c r="AQ77" i="4" s="1"/>
  <c r="AR77" i="4" s="1"/>
  <c r="AS77" i="4" s="1"/>
  <c r="AT77" i="4" s="1"/>
  <c r="AU77" i="4" s="1"/>
  <c r="AV77" i="4" s="1"/>
  <c r="AW77" i="4" s="1"/>
  <c r="AX77" i="4" s="1"/>
  <c r="AY77" i="4" s="1"/>
  <c r="AZ77" i="4" s="1"/>
  <c r="BA77" i="4" s="1"/>
  <c r="BB77" i="4" s="1"/>
  <c r="BC77" i="4" s="1"/>
  <c r="BD77" i="4" s="1"/>
  <c r="BE77" i="4" s="1"/>
  <c r="BF77" i="4" s="1"/>
  <c r="BG77" i="4" s="1"/>
  <c r="BH77" i="4" s="1"/>
  <c r="BI77" i="4" s="1"/>
  <c r="BJ77" i="4" s="1"/>
  <c r="BK77" i="4" s="1"/>
  <c r="BL77" i="4" s="1"/>
  <c r="BM77" i="4" s="1"/>
  <c r="BN77" i="4" s="1"/>
  <c r="D76" i="4"/>
  <c r="E76" i="4" s="1"/>
  <c r="F76" i="4" s="1"/>
  <c r="G76" i="4" s="1"/>
  <c r="H76" i="4" s="1"/>
  <c r="I76" i="4" s="1"/>
  <c r="J76" i="4" s="1"/>
  <c r="K76" i="4" s="1"/>
  <c r="L76" i="4" s="1"/>
  <c r="M76" i="4" s="1"/>
  <c r="N76" i="4" s="1"/>
  <c r="O76" i="4" s="1"/>
  <c r="P76" i="4" s="1"/>
  <c r="Q76" i="4" s="1"/>
  <c r="R76" i="4" s="1"/>
  <c r="S76" i="4" s="1"/>
  <c r="T76" i="4" s="1"/>
  <c r="U76" i="4" s="1"/>
  <c r="V76" i="4" s="1"/>
  <c r="W76" i="4" s="1"/>
  <c r="X76" i="4" s="1"/>
  <c r="Y76" i="4" s="1"/>
  <c r="Z76" i="4" s="1"/>
  <c r="AA76" i="4" s="1"/>
  <c r="AB76" i="4" s="1"/>
  <c r="AC76" i="4" s="1"/>
  <c r="AD76" i="4" s="1"/>
  <c r="AE76" i="4" s="1"/>
  <c r="AF76" i="4" s="1"/>
  <c r="AG76" i="4" s="1"/>
  <c r="C77" i="4"/>
  <c r="AJ16" i="4"/>
  <c r="AK15" i="4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C15" i="4"/>
  <c r="D14" i="4"/>
  <c r="E14" i="4" s="1"/>
  <c r="F14" i="4" s="1"/>
  <c r="G14" i="4" s="1"/>
  <c r="H14" i="4" s="1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W14" i="4" s="1"/>
  <c r="X14" i="4" s="1"/>
  <c r="Y14" i="4" s="1"/>
  <c r="Z14" i="4" s="1"/>
  <c r="AA14" i="4" s="1"/>
  <c r="AB14" i="4" s="1"/>
  <c r="AC14" i="4" s="1"/>
  <c r="AD14" i="4" s="1"/>
  <c r="AE14" i="4" s="1"/>
  <c r="AF14" i="4" s="1"/>
  <c r="AG14" i="4" s="1"/>
  <c r="AK78" i="4" l="1"/>
  <c r="AL78" i="4" s="1"/>
  <c r="AM78" i="4" s="1"/>
  <c r="AN78" i="4" s="1"/>
  <c r="AO78" i="4" s="1"/>
  <c r="AP78" i="4" s="1"/>
  <c r="AQ78" i="4" s="1"/>
  <c r="AR78" i="4" s="1"/>
  <c r="AS78" i="4" s="1"/>
  <c r="AT78" i="4" s="1"/>
  <c r="AU78" i="4" s="1"/>
  <c r="AV78" i="4" s="1"/>
  <c r="AW78" i="4" s="1"/>
  <c r="AX78" i="4" s="1"/>
  <c r="AY78" i="4" s="1"/>
  <c r="AZ78" i="4" s="1"/>
  <c r="BA78" i="4" s="1"/>
  <c r="BB78" i="4" s="1"/>
  <c r="BC78" i="4" s="1"/>
  <c r="BD78" i="4" s="1"/>
  <c r="BE78" i="4" s="1"/>
  <c r="BF78" i="4" s="1"/>
  <c r="BG78" i="4" s="1"/>
  <c r="BH78" i="4" s="1"/>
  <c r="BI78" i="4" s="1"/>
  <c r="BJ78" i="4" s="1"/>
  <c r="BK78" i="4" s="1"/>
  <c r="BL78" i="4" s="1"/>
  <c r="BM78" i="4" s="1"/>
  <c r="BN78" i="4" s="1"/>
  <c r="AJ79" i="4"/>
  <c r="C78" i="4"/>
  <c r="D77" i="4"/>
  <c r="E77" i="4" s="1"/>
  <c r="F77" i="4" s="1"/>
  <c r="G77" i="4" s="1"/>
  <c r="H77" i="4" s="1"/>
  <c r="I77" i="4" s="1"/>
  <c r="J77" i="4" s="1"/>
  <c r="K77" i="4" s="1"/>
  <c r="L77" i="4" s="1"/>
  <c r="M77" i="4" s="1"/>
  <c r="N77" i="4" s="1"/>
  <c r="O77" i="4" s="1"/>
  <c r="P77" i="4" s="1"/>
  <c r="Q77" i="4" s="1"/>
  <c r="R77" i="4" s="1"/>
  <c r="S77" i="4" s="1"/>
  <c r="T77" i="4" s="1"/>
  <c r="U77" i="4" s="1"/>
  <c r="V77" i="4" s="1"/>
  <c r="W77" i="4" s="1"/>
  <c r="X77" i="4" s="1"/>
  <c r="Y77" i="4" s="1"/>
  <c r="Z77" i="4" s="1"/>
  <c r="AA77" i="4" s="1"/>
  <c r="AB77" i="4" s="1"/>
  <c r="AC77" i="4" s="1"/>
  <c r="AD77" i="4" s="1"/>
  <c r="AE77" i="4" s="1"/>
  <c r="AF77" i="4" s="1"/>
  <c r="AG77" i="4" s="1"/>
  <c r="AJ17" i="4"/>
  <c r="AK16" i="4"/>
  <c r="AL16" i="4" s="1"/>
  <c r="AM16" i="4" s="1"/>
  <c r="AN16" i="4" s="1"/>
  <c r="AO16" i="4" s="1"/>
  <c r="AP16" i="4" s="1"/>
  <c r="AQ16" i="4" s="1"/>
  <c r="AR16" i="4" s="1"/>
  <c r="AS16" i="4" s="1"/>
  <c r="AT16" i="4" s="1"/>
  <c r="AU16" i="4" s="1"/>
  <c r="AV16" i="4" s="1"/>
  <c r="AW16" i="4" s="1"/>
  <c r="AX16" i="4" s="1"/>
  <c r="AY16" i="4" s="1"/>
  <c r="AZ16" i="4" s="1"/>
  <c r="BA16" i="4" s="1"/>
  <c r="BB16" i="4" s="1"/>
  <c r="BC16" i="4" s="1"/>
  <c r="BD16" i="4" s="1"/>
  <c r="BE16" i="4" s="1"/>
  <c r="BF16" i="4" s="1"/>
  <c r="BG16" i="4" s="1"/>
  <c r="BH16" i="4" s="1"/>
  <c r="BI16" i="4" s="1"/>
  <c r="BJ16" i="4" s="1"/>
  <c r="BK16" i="4" s="1"/>
  <c r="BL16" i="4" s="1"/>
  <c r="BM16" i="4" s="1"/>
  <c r="BN16" i="4" s="1"/>
  <c r="C16" i="4"/>
  <c r="D15" i="4"/>
  <c r="E15" i="4" s="1"/>
  <c r="F15" i="4" s="1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K79" i="4" l="1"/>
  <c r="AL79" i="4" s="1"/>
  <c r="AM79" i="4" s="1"/>
  <c r="AN79" i="4" s="1"/>
  <c r="AO79" i="4" s="1"/>
  <c r="AP79" i="4" s="1"/>
  <c r="AQ79" i="4" s="1"/>
  <c r="AR79" i="4" s="1"/>
  <c r="AS79" i="4" s="1"/>
  <c r="AT79" i="4" s="1"/>
  <c r="AU79" i="4" s="1"/>
  <c r="AV79" i="4" s="1"/>
  <c r="AW79" i="4" s="1"/>
  <c r="AX79" i="4" s="1"/>
  <c r="AY79" i="4" s="1"/>
  <c r="AZ79" i="4" s="1"/>
  <c r="BA79" i="4" s="1"/>
  <c r="BB79" i="4" s="1"/>
  <c r="BC79" i="4" s="1"/>
  <c r="BD79" i="4" s="1"/>
  <c r="BE79" i="4" s="1"/>
  <c r="BF79" i="4" s="1"/>
  <c r="BG79" i="4" s="1"/>
  <c r="BH79" i="4" s="1"/>
  <c r="BI79" i="4" s="1"/>
  <c r="BJ79" i="4" s="1"/>
  <c r="BK79" i="4" s="1"/>
  <c r="BL79" i="4" s="1"/>
  <c r="BM79" i="4" s="1"/>
  <c r="BN79" i="4" s="1"/>
  <c r="AJ80" i="4"/>
  <c r="C79" i="4"/>
  <c r="D78" i="4"/>
  <c r="E78" i="4" s="1"/>
  <c r="F78" i="4" s="1"/>
  <c r="G78" i="4" s="1"/>
  <c r="H78" i="4" s="1"/>
  <c r="I78" i="4" s="1"/>
  <c r="J78" i="4" s="1"/>
  <c r="K78" i="4" s="1"/>
  <c r="L78" i="4" s="1"/>
  <c r="M78" i="4" s="1"/>
  <c r="N78" i="4" s="1"/>
  <c r="O78" i="4" s="1"/>
  <c r="P78" i="4" s="1"/>
  <c r="Q78" i="4" s="1"/>
  <c r="R78" i="4" s="1"/>
  <c r="S78" i="4" s="1"/>
  <c r="T78" i="4" s="1"/>
  <c r="U78" i="4" s="1"/>
  <c r="V78" i="4" s="1"/>
  <c r="W78" i="4" s="1"/>
  <c r="X78" i="4" s="1"/>
  <c r="Y78" i="4" s="1"/>
  <c r="Z78" i="4" s="1"/>
  <c r="AA78" i="4" s="1"/>
  <c r="AB78" i="4" s="1"/>
  <c r="AC78" i="4" s="1"/>
  <c r="AD78" i="4" s="1"/>
  <c r="AE78" i="4" s="1"/>
  <c r="AF78" i="4" s="1"/>
  <c r="AG78" i="4" s="1"/>
  <c r="AK17" i="4"/>
  <c r="AL17" i="4" s="1"/>
  <c r="AM17" i="4" s="1"/>
  <c r="AN17" i="4" s="1"/>
  <c r="AO17" i="4" s="1"/>
  <c r="AP17" i="4" s="1"/>
  <c r="AQ17" i="4" s="1"/>
  <c r="AR17" i="4" s="1"/>
  <c r="AS17" i="4" s="1"/>
  <c r="AT17" i="4" s="1"/>
  <c r="AU17" i="4" s="1"/>
  <c r="AV17" i="4" s="1"/>
  <c r="AW17" i="4" s="1"/>
  <c r="AX17" i="4" s="1"/>
  <c r="AY17" i="4" s="1"/>
  <c r="AZ17" i="4" s="1"/>
  <c r="BA17" i="4" s="1"/>
  <c r="BB17" i="4" s="1"/>
  <c r="BC17" i="4" s="1"/>
  <c r="BD17" i="4" s="1"/>
  <c r="BE17" i="4" s="1"/>
  <c r="BF17" i="4" s="1"/>
  <c r="BG17" i="4" s="1"/>
  <c r="BH17" i="4" s="1"/>
  <c r="BI17" i="4" s="1"/>
  <c r="BJ17" i="4" s="1"/>
  <c r="BK17" i="4" s="1"/>
  <c r="BL17" i="4" s="1"/>
  <c r="BM17" i="4" s="1"/>
  <c r="BN17" i="4" s="1"/>
  <c r="AJ18" i="4"/>
  <c r="C17" i="4"/>
  <c r="D16" i="4"/>
  <c r="E16" i="4" s="1"/>
  <c r="F16" i="4" s="1"/>
  <c r="G16" i="4" s="1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W16" i="4" s="1"/>
  <c r="X16" i="4" s="1"/>
  <c r="Y16" i="4" s="1"/>
  <c r="Z16" i="4" s="1"/>
  <c r="AA16" i="4" s="1"/>
  <c r="AB16" i="4" s="1"/>
  <c r="AC16" i="4" s="1"/>
  <c r="AD16" i="4" s="1"/>
  <c r="AE16" i="4" s="1"/>
  <c r="AF16" i="4" s="1"/>
  <c r="AG16" i="4" s="1"/>
  <c r="AJ81" i="4" l="1"/>
  <c r="AK80" i="4"/>
  <c r="AL80" i="4" s="1"/>
  <c r="AM80" i="4" s="1"/>
  <c r="AN80" i="4" s="1"/>
  <c r="AO80" i="4" s="1"/>
  <c r="AP80" i="4" s="1"/>
  <c r="AQ80" i="4" s="1"/>
  <c r="AR80" i="4" s="1"/>
  <c r="AS80" i="4" s="1"/>
  <c r="AT80" i="4" s="1"/>
  <c r="AU80" i="4" s="1"/>
  <c r="AV80" i="4" s="1"/>
  <c r="AW80" i="4" s="1"/>
  <c r="AX80" i="4" s="1"/>
  <c r="AY80" i="4" s="1"/>
  <c r="AZ80" i="4" s="1"/>
  <c r="BA80" i="4" s="1"/>
  <c r="BB80" i="4" s="1"/>
  <c r="BC80" i="4" s="1"/>
  <c r="BD80" i="4" s="1"/>
  <c r="BE80" i="4" s="1"/>
  <c r="BF80" i="4" s="1"/>
  <c r="BG80" i="4" s="1"/>
  <c r="BH80" i="4" s="1"/>
  <c r="BI80" i="4" s="1"/>
  <c r="BJ80" i="4" s="1"/>
  <c r="BK80" i="4" s="1"/>
  <c r="BL80" i="4" s="1"/>
  <c r="BM80" i="4" s="1"/>
  <c r="BN80" i="4" s="1"/>
  <c r="D79" i="4"/>
  <c r="E79" i="4" s="1"/>
  <c r="F79" i="4" s="1"/>
  <c r="G79" i="4" s="1"/>
  <c r="H79" i="4" s="1"/>
  <c r="I79" i="4" s="1"/>
  <c r="J79" i="4" s="1"/>
  <c r="K79" i="4" s="1"/>
  <c r="L79" i="4" s="1"/>
  <c r="M79" i="4" s="1"/>
  <c r="N79" i="4" s="1"/>
  <c r="O79" i="4" s="1"/>
  <c r="P79" i="4" s="1"/>
  <c r="Q79" i="4" s="1"/>
  <c r="R79" i="4" s="1"/>
  <c r="S79" i="4" s="1"/>
  <c r="T79" i="4" s="1"/>
  <c r="U79" i="4" s="1"/>
  <c r="V79" i="4" s="1"/>
  <c r="W79" i="4" s="1"/>
  <c r="X79" i="4" s="1"/>
  <c r="Y79" i="4" s="1"/>
  <c r="Z79" i="4" s="1"/>
  <c r="AA79" i="4" s="1"/>
  <c r="AB79" i="4" s="1"/>
  <c r="AC79" i="4" s="1"/>
  <c r="AD79" i="4" s="1"/>
  <c r="AE79" i="4" s="1"/>
  <c r="AF79" i="4" s="1"/>
  <c r="AG79" i="4" s="1"/>
  <c r="C80" i="4"/>
  <c r="AK18" i="4"/>
  <c r="AL18" i="4" s="1"/>
  <c r="AM18" i="4" s="1"/>
  <c r="AN18" i="4" s="1"/>
  <c r="AO18" i="4" s="1"/>
  <c r="AP18" i="4" s="1"/>
  <c r="AQ18" i="4" s="1"/>
  <c r="AR18" i="4" s="1"/>
  <c r="AS18" i="4" s="1"/>
  <c r="AT18" i="4" s="1"/>
  <c r="AU18" i="4" s="1"/>
  <c r="AV18" i="4" s="1"/>
  <c r="AW18" i="4" s="1"/>
  <c r="AX18" i="4" s="1"/>
  <c r="AY18" i="4" s="1"/>
  <c r="AZ18" i="4" s="1"/>
  <c r="BA18" i="4" s="1"/>
  <c r="BB18" i="4" s="1"/>
  <c r="BC18" i="4" s="1"/>
  <c r="BD18" i="4" s="1"/>
  <c r="BE18" i="4" s="1"/>
  <c r="BF18" i="4" s="1"/>
  <c r="BG18" i="4" s="1"/>
  <c r="BH18" i="4" s="1"/>
  <c r="BI18" i="4" s="1"/>
  <c r="BJ18" i="4" s="1"/>
  <c r="BK18" i="4" s="1"/>
  <c r="BL18" i="4" s="1"/>
  <c r="BM18" i="4" s="1"/>
  <c r="BN18" i="4" s="1"/>
  <c r="AJ19" i="4"/>
  <c r="C18" i="4"/>
  <c r="D17" i="4"/>
  <c r="E17" i="4" s="1"/>
  <c r="F17" i="4" s="1"/>
  <c r="G17" i="4" s="1"/>
  <c r="H17" i="4" s="1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Z17" i="4" s="1"/>
  <c r="AA17" i="4" s="1"/>
  <c r="AB17" i="4" s="1"/>
  <c r="AC17" i="4" s="1"/>
  <c r="AD17" i="4" s="1"/>
  <c r="AE17" i="4" s="1"/>
  <c r="AF17" i="4" s="1"/>
  <c r="AG17" i="4" s="1"/>
  <c r="AJ82" i="4" l="1"/>
  <c r="AK81" i="4"/>
  <c r="AL81" i="4" s="1"/>
  <c r="AM81" i="4" s="1"/>
  <c r="AN81" i="4" s="1"/>
  <c r="AO81" i="4" s="1"/>
  <c r="AP81" i="4" s="1"/>
  <c r="AQ81" i="4" s="1"/>
  <c r="AR81" i="4" s="1"/>
  <c r="AS81" i="4" s="1"/>
  <c r="AT81" i="4" s="1"/>
  <c r="AU81" i="4" s="1"/>
  <c r="AV81" i="4" s="1"/>
  <c r="AW81" i="4" s="1"/>
  <c r="AX81" i="4" s="1"/>
  <c r="AY81" i="4" s="1"/>
  <c r="AZ81" i="4" s="1"/>
  <c r="BA81" i="4" s="1"/>
  <c r="BB81" i="4" s="1"/>
  <c r="BC81" i="4" s="1"/>
  <c r="BD81" i="4" s="1"/>
  <c r="BE81" i="4" s="1"/>
  <c r="BF81" i="4" s="1"/>
  <c r="BG81" i="4" s="1"/>
  <c r="BH81" i="4" s="1"/>
  <c r="BI81" i="4" s="1"/>
  <c r="BJ81" i="4" s="1"/>
  <c r="BK81" i="4" s="1"/>
  <c r="BL81" i="4" s="1"/>
  <c r="BM81" i="4" s="1"/>
  <c r="BN81" i="4" s="1"/>
  <c r="D80" i="4"/>
  <c r="E80" i="4" s="1"/>
  <c r="F80" i="4" s="1"/>
  <c r="G80" i="4" s="1"/>
  <c r="H80" i="4" s="1"/>
  <c r="I80" i="4" s="1"/>
  <c r="J80" i="4" s="1"/>
  <c r="K80" i="4" s="1"/>
  <c r="L80" i="4" s="1"/>
  <c r="M80" i="4" s="1"/>
  <c r="N80" i="4" s="1"/>
  <c r="O80" i="4" s="1"/>
  <c r="P80" i="4" s="1"/>
  <c r="Q80" i="4" s="1"/>
  <c r="R80" i="4" s="1"/>
  <c r="S80" i="4" s="1"/>
  <c r="T80" i="4" s="1"/>
  <c r="U80" i="4" s="1"/>
  <c r="V80" i="4" s="1"/>
  <c r="W80" i="4" s="1"/>
  <c r="X80" i="4" s="1"/>
  <c r="Y80" i="4" s="1"/>
  <c r="Z80" i="4" s="1"/>
  <c r="AA80" i="4" s="1"/>
  <c r="AB80" i="4" s="1"/>
  <c r="AC80" i="4" s="1"/>
  <c r="AD80" i="4" s="1"/>
  <c r="AE80" i="4" s="1"/>
  <c r="AF80" i="4" s="1"/>
  <c r="AG80" i="4" s="1"/>
  <c r="C81" i="4"/>
  <c r="AJ20" i="4"/>
  <c r="AK19" i="4"/>
  <c r="AL19" i="4" s="1"/>
  <c r="AM19" i="4" s="1"/>
  <c r="AN19" i="4" s="1"/>
  <c r="AO19" i="4" s="1"/>
  <c r="AP19" i="4" s="1"/>
  <c r="AQ19" i="4" s="1"/>
  <c r="AR19" i="4" s="1"/>
  <c r="AS19" i="4" s="1"/>
  <c r="AT19" i="4" s="1"/>
  <c r="AU19" i="4" s="1"/>
  <c r="AV19" i="4" s="1"/>
  <c r="AW19" i="4" s="1"/>
  <c r="AX19" i="4" s="1"/>
  <c r="AY19" i="4" s="1"/>
  <c r="AZ19" i="4" s="1"/>
  <c r="BA19" i="4" s="1"/>
  <c r="BB19" i="4" s="1"/>
  <c r="BC19" i="4" s="1"/>
  <c r="BD19" i="4" s="1"/>
  <c r="BE19" i="4" s="1"/>
  <c r="BF19" i="4" s="1"/>
  <c r="BG19" i="4" s="1"/>
  <c r="BH19" i="4" s="1"/>
  <c r="BI19" i="4" s="1"/>
  <c r="BJ19" i="4" s="1"/>
  <c r="BK19" i="4" s="1"/>
  <c r="BL19" i="4" s="1"/>
  <c r="BM19" i="4" s="1"/>
  <c r="BN19" i="4" s="1"/>
  <c r="C19" i="4"/>
  <c r="D18" i="4"/>
  <c r="E18" i="4" s="1"/>
  <c r="F18" i="4" s="1"/>
  <c r="G18" i="4" s="1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T18" i="4" s="1"/>
  <c r="U18" i="4" s="1"/>
  <c r="V18" i="4" s="1"/>
  <c r="W18" i="4" s="1"/>
  <c r="X18" i="4" s="1"/>
  <c r="Y18" i="4" s="1"/>
  <c r="Z18" i="4" s="1"/>
  <c r="AA18" i="4" s="1"/>
  <c r="AB18" i="4" s="1"/>
  <c r="AC18" i="4" s="1"/>
  <c r="AD18" i="4" s="1"/>
  <c r="AE18" i="4" s="1"/>
  <c r="AF18" i="4" s="1"/>
  <c r="AG18" i="4" s="1"/>
  <c r="AJ83" i="4" l="1"/>
  <c r="AK82" i="4"/>
  <c r="AL82" i="4" s="1"/>
  <c r="AM82" i="4" s="1"/>
  <c r="AN82" i="4" s="1"/>
  <c r="AO82" i="4" s="1"/>
  <c r="AP82" i="4" s="1"/>
  <c r="AQ82" i="4" s="1"/>
  <c r="AR82" i="4" s="1"/>
  <c r="AS82" i="4" s="1"/>
  <c r="AT82" i="4" s="1"/>
  <c r="AU82" i="4" s="1"/>
  <c r="AV82" i="4" s="1"/>
  <c r="AW82" i="4" s="1"/>
  <c r="AX82" i="4" s="1"/>
  <c r="AY82" i="4" s="1"/>
  <c r="AZ82" i="4" s="1"/>
  <c r="BA82" i="4" s="1"/>
  <c r="BB82" i="4" s="1"/>
  <c r="BC82" i="4" s="1"/>
  <c r="BD82" i="4" s="1"/>
  <c r="BE82" i="4" s="1"/>
  <c r="BF82" i="4" s="1"/>
  <c r="BG82" i="4" s="1"/>
  <c r="BH82" i="4" s="1"/>
  <c r="BI82" i="4" s="1"/>
  <c r="BJ82" i="4" s="1"/>
  <c r="BK82" i="4" s="1"/>
  <c r="BL82" i="4" s="1"/>
  <c r="BM82" i="4" s="1"/>
  <c r="BN82" i="4" s="1"/>
  <c r="C82" i="4"/>
  <c r="D81" i="4"/>
  <c r="E81" i="4" s="1"/>
  <c r="F81" i="4" s="1"/>
  <c r="G81" i="4" s="1"/>
  <c r="H81" i="4" s="1"/>
  <c r="I81" i="4" s="1"/>
  <c r="J81" i="4" s="1"/>
  <c r="K81" i="4" s="1"/>
  <c r="L81" i="4" s="1"/>
  <c r="M81" i="4" s="1"/>
  <c r="N81" i="4" s="1"/>
  <c r="O81" i="4" s="1"/>
  <c r="P81" i="4" s="1"/>
  <c r="Q81" i="4" s="1"/>
  <c r="R81" i="4" s="1"/>
  <c r="S81" i="4" s="1"/>
  <c r="T81" i="4" s="1"/>
  <c r="U81" i="4" s="1"/>
  <c r="V81" i="4" s="1"/>
  <c r="W81" i="4" s="1"/>
  <c r="X81" i="4" s="1"/>
  <c r="Y81" i="4" s="1"/>
  <c r="Z81" i="4" s="1"/>
  <c r="AA81" i="4" s="1"/>
  <c r="AB81" i="4" s="1"/>
  <c r="AC81" i="4" s="1"/>
  <c r="AD81" i="4" s="1"/>
  <c r="AE81" i="4" s="1"/>
  <c r="AF81" i="4" s="1"/>
  <c r="AG81" i="4" s="1"/>
  <c r="AJ21" i="4"/>
  <c r="AK20" i="4"/>
  <c r="AL20" i="4" s="1"/>
  <c r="AM20" i="4" s="1"/>
  <c r="AN20" i="4" s="1"/>
  <c r="AO20" i="4" s="1"/>
  <c r="AP20" i="4" s="1"/>
  <c r="AQ20" i="4" s="1"/>
  <c r="AR20" i="4" s="1"/>
  <c r="AS20" i="4" s="1"/>
  <c r="AT20" i="4" s="1"/>
  <c r="AU20" i="4" s="1"/>
  <c r="AV20" i="4" s="1"/>
  <c r="AW20" i="4" s="1"/>
  <c r="AX20" i="4" s="1"/>
  <c r="AY20" i="4" s="1"/>
  <c r="AZ20" i="4" s="1"/>
  <c r="BA20" i="4" s="1"/>
  <c r="BB20" i="4" s="1"/>
  <c r="BC20" i="4" s="1"/>
  <c r="BD20" i="4" s="1"/>
  <c r="BE20" i="4" s="1"/>
  <c r="BF20" i="4" s="1"/>
  <c r="BG20" i="4" s="1"/>
  <c r="BH20" i="4" s="1"/>
  <c r="BI20" i="4" s="1"/>
  <c r="BJ20" i="4" s="1"/>
  <c r="BK20" i="4" s="1"/>
  <c r="BL20" i="4" s="1"/>
  <c r="BM20" i="4" s="1"/>
  <c r="BN20" i="4" s="1"/>
  <c r="C20" i="4"/>
  <c r="D19" i="4"/>
  <c r="E19" i="4" s="1"/>
  <c r="F19" i="4" s="1"/>
  <c r="G19" i="4" s="1"/>
  <c r="H19" i="4" s="1"/>
  <c r="I19" i="4" s="1"/>
  <c r="J19" i="4" s="1"/>
  <c r="K19" i="4" s="1"/>
  <c r="L19" i="4" s="1"/>
  <c r="M19" i="4" s="1"/>
  <c r="N19" i="4" s="1"/>
  <c r="O19" i="4" s="1"/>
  <c r="P19" i="4" s="1"/>
  <c r="Q19" i="4" s="1"/>
  <c r="R19" i="4" s="1"/>
  <c r="S19" i="4" s="1"/>
  <c r="T19" i="4" s="1"/>
  <c r="U19" i="4" s="1"/>
  <c r="V19" i="4" s="1"/>
  <c r="W19" i="4" s="1"/>
  <c r="X19" i="4" s="1"/>
  <c r="Y19" i="4" s="1"/>
  <c r="Z19" i="4" s="1"/>
  <c r="AA19" i="4" s="1"/>
  <c r="AB19" i="4" s="1"/>
  <c r="AC19" i="4" s="1"/>
  <c r="AD19" i="4" s="1"/>
  <c r="AE19" i="4" s="1"/>
  <c r="AF19" i="4" s="1"/>
  <c r="AG19" i="4" s="1"/>
  <c r="AK83" i="4" l="1"/>
  <c r="AL83" i="4" s="1"/>
  <c r="AM83" i="4" s="1"/>
  <c r="AN83" i="4" s="1"/>
  <c r="AO83" i="4" s="1"/>
  <c r="AP83" i="4" s="1"/>
  <c r="AQ83" i="4" s="1"/>
  <c r="AR83" i="4" s="1"/>
  <c r="AS83" i="4" s="1"/>
  <c r="AT83" i="4" s="1"/>
  <c r="AU83" i="4" s="1"/>
  <c r="AV83" i="4" s="1"/>
  <c r="AW83" i="4" s="1"/>
  <c r="AX83" i="4" s="1"/>
  <c r="AY83" i="4" s="1"/>
  <c r="AZ83" i="4" s="1"/>
  <c r="BA83" i="4" s="1"/>
  <c r="BB83" i="4" s="1"/>
  <c r="BC83" i="4" s="1"/>
  <c r="BD83" i="4" s="1"/>
  <c r="BE83" i="4" s="1"/>
  <c r="BF83" i="4" s="1"/>
  <c r="BG83" i="4" s="1"/>
  <c r="BH83" i="4" s="1"/>
  <c r="BI83" i="4" s="1"/>
  <c r="BJ83" i="4" s="1"/>
  <c r="BK83" i="4" s="1"/>
  <c r="BL83" i="4" s="1"/>
  <c r="BM83" i="4" s="1"/>
  <c r="BN83" i="4" s="1"/>
  <c r="AJ84" i="4"/>
  <c r="C83" i="4"/>
  <c r="D82" i="4"/>
  <c r="E82" i="4" s="1"/>
  <c r="F82" i="4" s="1"/>
  <c r="G82" i="4" s="1"/>
  <c r="H82" i="4" s="1"/>
  <c r="I82" i="4" s="1"/>
  <c r="J82" i="4" s="1"/>
  <c r="K82" i="4" s="1"/>
  <c r="L82" i="4" s="1"/>
  <c r="M82" i="4" s="1"/>
  <c r="N82" i="4" s="1"/>
  <c r="O82" i="4" s="1"/>
  <c r="P82" i="4" s="1"/>
  <c r="Q82" i="4" s="1"/>
  <c r="R82" i="4" s="1"/>
  <c r="S82" i="4" s="1"/>
  <c r="T82" i="4" s="1"/>
  <c r="U82" i="4" s="1"/>
  <c r="V82" i="4" s="1"/>
  <c r="W82" i="4" s="1"/>
  <c r="X82" i="4" s="1"/>
  <c r="Y82" i="4" s="1"/>
  <c r="Z82" i="4" s="1"/>
  <c r="AA82" i="4" s="1"/>
  <c r="AB82" i="4" s="1"/>
  <c r="AC82" i="4" s="1"/>
  <c r="AD82" i="4" s="1"/>
  <c r="AE82" i="4" s="1"/>
  <c r="AF82" i="4" s="1"/>
  <c r="AG82" i="4" s="1"/>
  <c r="AK21" i="4"/>
  <c r="AL21" i="4" s="1"/>
  <c r="AM21" i="4" s="1"/>
  <c r="AN21" i="4" s="1"/>
  <c r="AO21" i="4" s="1"/>
  <c r="AP21" i="4" s="1"/>
  <c r="AQ21" i="4" s="1"/>
  <c r="AR21" i="4" s="1"/>
  <c r="AS21" i="4" s="1"/>
  <c r="AT21" i="4" s="1"/>
  <c r="AU21" i="4" s="1"/>
  <c r="AV21" i="4" s="1"/>
  <c r="AW21" i="4" s="1"/>
  <c r="AX21" i="4" s="1"/>
  <c r="AY21" i="4" s="1"/>
  <c r="AZ21" i="4" s="1"/>
  <c r="BA21" i="4" s="1"/>
  <c r="BB21" i="4" s="1"/>
  <c r="BC21" i="4" s="1"/>
  <c r="BD21" i="4" s="1"/>
  <c r="BE21" i="4" s="1"/>
  <c r="BF21" i="4" s="1"/>
  <c r="BG21" i="4" s="1"/>
  <c r="BH21" i="4" s="1"/>
  <c r="BI21" i="4" s="1"/>
  <c r="BJ21" i="4" s="1"/>
  <c r="BK21" i="4" s="1"/>
  <c r="BL21" i="4" s="1"/>
  <c r="BM21" i="4" s="1"/>
  <c r="BN21" i="4" s="1"/>
  <c r="AJ22" i="4"/>
  <c r="C21" i="4"/>
  <c r="D20" i="4"/>
  <c r="E20" i="4" s="1"/>
  <c r="F20" i="4" s="1"/>
  <c r="G20" i="4" s="1"/>
  <c r="H20" i="4" s="1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W20" i="4" s="1"/>
  <c r="X20" i="4" s="1"/>
  <c r="Y20" i="4" s="1"/>
  <c r="Z20" i="4" s="1"/>
  <c r="AA20" i="4" s="1"/>
  <c r="AB20" i="4" s="1"/>
  <c r="AC20" i="4" s="1"/>
  <c r="AD20" i="4" s="1"/>
  <c r="AE20" i="4" s="1"/>
  <c r="AF20" i="4" s="1"/>
  <c r="AG20" i="4" s="1"/>
  <c r="AK84" i="4" l="1"/>
  <c r="AL84" i="4" s="1"/>
  <c r="AM84" i="4" s="1"/>
  <c r="AN84" i="4" s="1"/>
  <c r="AO84" i="4" s="1"/>
  <c r="AP84" i="4" s="1"/>
  <c r="AQ84" i="4" s="1"/>
  <c r="AR84" i="4" s="1"/>
  <c r="AS84" i="4" s="1"/>
  <c r="AT84" i="4" s="1"/>
  <c r="AU84" i="4" s="1"/>
  <c r="AV84" i="4" s="1"/>
  <c r="AW84" i="4" s="1"/>
  <c r="AX84" i="4" s="1"/>
  <c r="AY84" i="4" s="1"/>
  <c r="AZ84" i="4" s="1"/>
  <c r="BA84" i="4" s="1"/>
  <c r="BB84" i="4" s="1"/>
  <c r="BC84" i="4" s="1"/>
  <c r="BD84" i="4" s="1"/>
  <c r="BE84" i="4" s="1"/>
  <c r="BF84" i="4" s="1"/>
  <c r="BG84" i="4" s="1"/>
  <c r="BH84" i="4" s="1"/>
  <c r="BI84" i="4" s="1"/>
  <c r="BJ84" i="4" s="1"/>
  <c r="BK84" i="4" s="1"/>
  <c r="BL84" i="4" s="1"/>
  <c r="BM84" i="4" s="1"/>
  <c r="BN84" i="4" s="1"/>
  <c r="AJ85" i="4"/>
  <c r="D83" i="4"/>
  <c r="E83" i="4" s="1"/>
  <c r="F83" i="4" s="1"/>
  <c r="G83" i="4" s="1"/>
  <c r="H83" i="4" s="1"/>
  <c r="I83" i="4" s="1"/>
  <c r="J83" i="4" s="1"/>
  <c r="K83" i="4" s="1"/>
  <c r="L83" i="4" s="1"/>
  <c r="M83" i="4" s="1"/>
  <c r="N83" i="4" s="1"/>
  <c r="O83" i="4" s="1"/>
  <c r="P83" i="4" s="1"/>
  <c r="Q83" i="4" s="1"/>
  <c r="R83" i="4" s="1"/>
  <c r="S83" i="4" s="1"/>
  <c r="T83" i="4" s="1"/>
  <c r="U83" i="4" s="1"/>
  <c r="V83" i="4" s="1"/>
  <c r="W83" i="4" s="1"/>
  <c r="X83" i="4" s="1"/>
  <c r="Y83" i="4" s="1"/>
  <c r="Z83" i="4" s="1"/>
  <c r="AA83" i="4" s="1"/>
  <c r="AB83" i="4" s="1"/>
  <c r="AC83" i="4" s="1"/>
  <c r="AD83" i="4" s="1"/>
  <c r="AE83" i="4" s="1"/>
  <c r="AF83" i="4" s="1"/>
  <c r="AG83" i="4" s="1"/>
  <c r="C84" i="4"/>
  <c r="AK22" i="4"/>
  <c r="AL22" i="4" s="1"/>
  <c r="AM22" i="4" s="1"/>
  <c r="AN22" i="4" s="1"/>
  <c r="AO22" i="4" s="1"/>
  <c r="AP22" i="4" s="1"/>
  <c r="AQ22" i="4" s="1"/>
  <c r="AR22" i="4" s="1"/>
  <c r="AS22" i="4" s="1"/>
  <c r="AT22" i="4" s="1"/>
  <c r="AU22" i="4" s="1"/>
  <c r="AV22" i="4" s="1"/>
  <c r="AW22" i="4" s="1"/>
  <c r="AX22" i="4" s="1"/>
  <c r="AY22" i="4" s="1"/>
  <c r="AZ22" i="4" s="1"/>
  <c r="BA22" i="4" s="1"/>
  <c r="BB22" i="4" s="1"/>
  <c r="BC22" i="4" s="1"/>
  <c r="BD22" i="4" s="1"/>
  <c r="BE22" i="4" s="1"/>
  <c r="BF22" i="4" s="1"/>
  <c r="BG22" i="4" s="1"/>
  <c r="BH22" i="4" s="1"/>
  <c r="BI22" i="4" s="1"/>
  <c r="BJ22" i="4" s="1"/>
  <c r="BK22" i="4" s="1"/>
  <c r="BL22" i="4" s="1"/>
  <c r="BM22" i="4" s="1"/>
  <c r="BN22" i="4" s="1"/>
  <c r="AJ23" i="4"/>
  <c r="C22" i="4"/>
  <c r="D21" i="4"/>
  <c r="E21" i="4" s="1"/>
  <c r="F21" i="4" s="1"/>
  <c r="G21" i="4" s="1"/>
  <c r="H21" i="4" s="1"/>
  <c r="I21" i="4" s="1"/>
  <c r="J21" i="4" s="1"/>
  <c r="K21" i="4" s="1"/>
  <c r="L21" i="4" s="1"/>
  <c r="M21" i="4" s="1"/>
  <c r="N21" i="4" s="1"/>
  <c r="O21" i="4" s="1"/>
  <c r="P21" i="4" s="1"/>
  <c r="Q21" i="4" s="1"/>
  <c r="R21" i="4" s="1"/>
  <c r="S21" i="4" s="1"/>
  <c r="T21" i="4" s="1"/>
  <c r="U21" i="4" s="1"/>
  <c r="V21" i="4" s="1"/>
  <c r="W21" i="4" s="1"/>
  <c r="X21" i="4" s="1"/>
  <c r="Y21" i="4" s="1"/>
  <c r="Z21" i="4" s="1"/>
  <c r="AA21" i="4" s="1"/>
  <c r="AB21" i="4" s="1"/>
  <c r="AC21" i="4" s="1"/>
  <c r="AD21" i="4" s="1"/>
  <c r="AE21" i="4" s="1"/>
  <c r="AF21" i="4" s="1"/>
  <c r="AG21" i="4" s="1"/>
  <c r="AJ86" i="4" l="1"/>
  <c r="AK85" i="4"/>
  <c r="AL85" i="4" s="1"/>
  <c r="AM85" i="4" s="1"/>
  <c r="AN85" i="4" s="1"/>
  <c r="AO85" i="4" s="1"/>
  <c r="AP85" i="4" s="1"/>
  <c r="AQ85" i="4" s="1"/>
  <c r="AR85" i="4" s="1"/>
  <c r="AS85" i="4" s="1"/>
  <c r="AT85" i="4" s="1"/>
  <c r="AU85" i="4" s="1"/>
  <c r="AV85" i="4" s="1"/>
  <c r="AW85" i="4" s="1"/>
  <c r="AX85" i="4" s="1"/>
  <c r="AY85" i="4" s="1"/>
  <c r="AZ85" i="4" s="1"/>
  <c r="BA85" i="4" s="1"/>
  <c r="BB85" i="4" s="1"/>
  <c r="BC85" i="4" s="1"/>
  <c r="BD85" i="4" s="1"/>
  <c r="BE85" i="4" s="1"/>
  <c r="BF85" i="4" s="1"/>
  <c r="BG85" i="4" s="1"/>
  <c r="BH85" i="4" s="1"/>
  <c r="BI85" i="4" s="1"/>
  <c r="BJ85" i="4" s="1"/>
  <c r="BK85" i="4" s="1"/>
  <c r="BL85" i="4" s="1"/>
  <c r="BM85" i="4" s="1"/>
  <c r="BN85" i="4" s="1"/>
  <c r="D84" i="4"/>
  <c r="E84" i="4" s="1"/>
  <c r="F84" i="4" s="1"/>
  <c r="G84" i="4" s="1"/>
  <c r="H84" i="4" s="1"/>
  <c r="I84" i="4" s="1"/>
  <c r="J84" i="4" s="1"/>
  <c r="K84" i="4" s="1"/>
  <c r="L84" i="4" s="1"/>
  <c r="M84" i="4" s="1"/>
  <c r="N84" i="4" s="1"/>
  <c r="O84" i="4" s="1"/>
  <c r="P84" i="4" s="1"/>
  <c r="Q84" i="4" s="1"/>
  <c r="R84" i="4" s="1"/>
  <c r="S84" i="4" s="1"/>
  <c r="T84" i="4" s="1"/>
  <c r="U84" i="4" s="1"/>
  <c r="V84" i="4" s="1"/>
  <c r="W84" i="4" s="1"/>
  <c r="X84" i="4" s="1"/>
  <c r="Y84" i="4" s="1"/>
  <c r="Z84" i="4" s="1"/>
  <c r="AA84" i="4" s="1"/>
  <c r="AB84" i="4" s="1"/>
  <c r="AC84" i="4" s="1"/>
  <c r="AD84" i="4" s="1"/>
  <c r="AE84" i="4" s="1"/>
  <c r="AF84" i="4" s="1"/>
  <c r="AG84" i="4" s="1"/>
  <c r="C85" i="4"/>
  <c r="AJ24" i="4"/>
  <c r="AK23" i="4"/>
  <c r="AL23" i="4" s="1"/>
  <c r="AM23" i="4" s="1"/>
  <c r="AN23" i="4" s="1"/>
  <c r="AO23" i="4" s="1"/>
  <c r="AP23" i="4" s="1"/>
  <c r="AQ23" i="4" s="1"/>
  <c r="AR23" i="4" s="1"/>
  <c r="AS23" i="4" s="1"/>
  <c r="AT23" i="4" s="1"/>
  <c r="AU23" i="4" s="1"/>
  <c r="AV23" i="4" s="1"/>
  <c r="AW23" i="4" s="1"/>
  <c r="AX23" i="4" s="1"/>
  <c r="AY23" i="4" s="1"/>
  <c r="AZ23" i="4" s="1"/>
  <c r="BA23" i="4" s="1"/>
  <c r="BB23" i="4" s="1"/>
  <c r="BC23" i="4" s="1"/>
  <c r="BD23" i="4" s="1"/>
  <c r="BE23" i="4" s="1"/>
  <c r="BF23" i="4" s="1"/>
  <c r="BG23" i="4" s="1"/>
  <c r="BH23" i="4" s="1"/>
  <c r="BI23" i="4" s="1"/>
  <c r="BJ23" i="4" s="1"/>
  <c r="BK23" i="4" s="1"/>
  <c r="BL23" i="4" s="1"/>
  <c r="BM23" i="4" s="1"/>
  <c r="BN23" i="4" s="1"/>
  <c r="C23" i="4"/>
  <c r="D22" i="4"/>
  <c r="E22" i="4" s="1"/>
  <c r="F22" i="4" s="1"/>
  <c r="G22" i="4" s="1"/>
  <c r="H22" i="4" s="1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W22" i="4" s="1"/>
  <c r="X22" i="4" s="1"/>
  <c r="Y22" i="4" s="1"/>
  <c r="Z22" i="4" s="1"/>
  <c r="AA22" i="4" s="1"/>
  <c r="AB22" i="4" s="1"/>
  <c r="AC22" i="4" s="1"/>
  <c r="AD22" i="4" s="1"/>
  <c r="AE22" i="4" s="1"/>
  <c r="AF22" i="4" s="1"/>
  <c r="AG22" i="4" s="1"/>
  <c r="AJ87" i="4" l="1"/>
  <c r="AK86" i="4"/>
  <c r="AL86" i="4" s="1"/>
  <c r="AM86" i="4" s="1"/>
  <c r="AN86" i="4" s="1"/>
  <c r="AO86" i="4" s="1"/>
  <c r="AP86" i="4" s="1"/>
  <c r="AQ86" i="4" s="1"/>
  <c r="AR86" i="4" s="1"/>
  <c r="AS86" i="4" s="1"/>
  <c r="AT86" i="4" s="1"/>
  <c r="AU86" i="4" s="1"/>
  <c r="AV86" i="4" s="1"/>
  <c r="AW86" i="4" s="1"/>
  <c r="AX86" i="4" s="1"/>
  <c r="AY86" i="4" s="1"/>
  <c r="AZ86" i="4" s="1"/>
  <c r="BA86" i="4" s="1"/>
  <c r="BB86" i="4" s="1"/>
  <c r="BC86" i="4" s="1"/>
  <c r="BD86" i="4" s="1"/>
  <c r="BE86" i="4" s="1"/>
  <c r="BF86" i="4" s="1"/>
  <c r="BG86" i="4" s="1"/>
  <c r="BH86" i="4" s="1"/>
  <c r="BI86" i="4" s="1"/>
  <c r="BJ86" i="4" s="1"/>
  <c r="BK86" i="4" s="1"/>
  <c r="BL86" i="4" s="1"/>
  <c r="BM86" i="4" s="1"/>
  <c r="BN86" i="4" s="1"/>
  <c r="C86" i="4"/>
  <c r="D85" i="4"/>
  <c r="E85" i="4" s="1"/>
  <c r="F85" i="4" s="1"/>
  <c r="G85" i="4" s="1"/>
  <c r="H85" i="4" s="1"/>
  <c r="I85" i="4" s="1"/>
  <c r="J85" i="4" s="1"/>
  <c r="K85" i="4" s="1"/>
  <c r="L85" i="4" s="1"/>
  <c r="M85" i="4" s="1"/>
  <c r="N85" i="4" s="1"/>
  <c r="O85" i="4" s="1"/>
  <c r="P85" i="4" s="1"/>
  <c r="Q85" i="4" s="1"/>
  <c r="R85" i="4" s="1"/>
  <c r="S85" i="4" s="1"/>
  <c r="T85" i="4" s="1"/>
  <c r="U85" i="4" s="1"/>
  <c r="V85" i="4" s="1"/>
  <c r="W85" i="4" s="1"/>
  <c r="X85" i="4" s="1"/>
  <c r="Y85" i="4" s="1"/>
  <c r="Z85" i="4" s="1"/>
  <c r="AA85" i="4" s="1"/>
  <c r="AB85" i="4" s="1"/>
  <c r="AC85" i="4" s="1"/>
  <c r="AD85" i="4" s="1"/>
  <c r="AE85" i="4" s="1"/>
  <c r="AF85" i="4" s="1"/>
  <c r="AG85" i="4" s="1"/>
  <c r="AJ25" i="4"/>
  <c r="AK24" i="4"/>
  <c r="AL24" i="4" s="1"/>
  <c r="AM24" i="4" s="1"/>
  <c r="AN24" i="4" s="1"/>
  <c r="AO24" i="4" s="1"/>
  <c r="AP24" i="4" s="1"/>
  <c r="AQ24" i="4" s="1"/>
  <c r="AR24" i="4" s="1"/>
  <c r="AS24" i="4" s="1"/>
  <c r="AT24" i="4" s="1"/>
  <c r="AU24" i="4" s="1"/>
  <c r="AV24" i="4" s="1"/>
  <c r="AW24" i="4" s="1"/>
  <c r="AX24" i="4" s="1"/>
  <c r="AY24" i="4" s="1"/>
  <c r="AZ24" i="4" s="1"/>
  <c r="BA24" i="4" s="1"/>
  <c r="BB24" i="4" s="1"/>
  <c r="BC24" i="4" s="1"/>
  <c r="BD24" i="4" s="1"/>
  <c r="BE24" i="4" s="1"/>
  <c r="BF24" i="4" s="1"/>
  <c r="BG24" i="4" s="1"/>
  <c r="BH24" i="4" s="1"/>
  <c r="BI24" i="4" s="1"/>
  <c r="BJ24" i="4" s="1"/>
  <c r="BK24" i="4" s="1"/>
  <c r="BL24" i="4" s="1"/>
  <c r="BM24" i="4" s="1"/>
  <c r="BN24" i="4" s="1"/>
  <c r="C24" i="4"/>
  <c r="D23" i="4"/>
  <c r="E23" i="4" s="1"/>
  <c r="F23" i="4" s="1"/>
  <c r="G23" i="4" s="1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Y23" i="4" s="1"/>
  <c r="Z23" i="4" s="1"/>
  <c r="AA23" i="4" s="1"/>
  <c r="AB23" i="4" s="1"/>
  <c r="AC23" i="4" s="1"/>
  <c r="AD23" i="4" s="1"/>
  <c r="AE23" i="4" s="1"/>
  <c r="AF23" i="4" s="1"/>
  <c r="AG23" i="4" s="1"/>
  <c r="AK87" i="4" l="1"/>
  <c r="AL87" i="4" s="1"/>
  <c r="AM87" i="4" s="1"/>
  <c r="AN87" i="4" s="1"/>
  <c r="AO87" i="4" s="1"/>
  <c r="AP87" i="4" s="1"/>
  <c r="AQ87" i="4" s="1"/>
  <c r="AR87" i="4" s="1"/>
  <c r="AS87" i="4" s="1"/>
  <c r="AT87" i="4" s="1"/>
  <c r="AU87" i="4" s="1"/>
  <c r="AV87" i="4" s="1"/>
  <c r="AW87" i="4" s="1"/>
  <c r="AX87" i="4" s="1"/>
  <c r="AY87" i="4" s="1"/>
  <c r="AZ87" i="4" s="1"/>
  <c r="BA87" i="4" s="1"/>
  <c r="BB87" i="4" s="1"/>
  <c r="BC87" i="4" s="1"/>
  <c r="BD87" i="4" s="1"/>
  <c r="BE87" i="4" s="1"/>
  <c r="BF87" i="4" s="1"/>
  <c r="BG87" i="4" s="1"/>
  <c r="BH87" i="4" s="1"/>
  <c r="BI87" i="4" s="1"/>
  <c r="BJ87" i="4" s="1"/>
  <c r="BK87" i="4" s="1"/>
  <c r="BL87" i="4" s="1"/>
  <c r="BM87" i="4" s="1"/>
  <c r="BN87" i="4" s="1"/>
  <c r="AJ88" i="4"/>
  <c r="D86" i="4"/>
  <c r="E86" i="4" s="1"/>
  <c r="F86" i="4" s="1"/>
  <c r="G86" i="4" s="1"/>
  <c r="H86" i="4" s="1"/>
  <c r="I86" i="4" s="1"/>
  <c r="J86" i="4" s="1"/>
  <c r="K86" i="4" s="1"/>
  <c r="L86" i="4" s="1"/>
  <c r="M86" i="4" s="1"/>
  <c r="N86" i="4" s="1"/>
  <c r="O86" i="4" s="1"/>
  <c r="P86" i="4" s="1"/>
  <c r="Q86" i="4" s="1"/>
  <c r="R86" i="4" s="1"/>
  <c r="S86" i="4" s="1"/>
  <c r="T86" i="4" s="1"/>
  <c r="U86" i="4" s="1"/>
  <c r="V86" i="4" s="1"/>
  <c r="W86" i="4" s="1"/>
  <c r="X86" i="4" s="1"/>
  <c r="Y86" i="4" s="1"/>
  <c r="Z86" i="4" s="1"/>
  <c r="AA86" i="4" s="1"/>
  <c r="AB86" i="4" s="1"/>
  <c r="AC86" i="4" s="1"/>
  <c r="AD86" i="4" s="1"/>
  <c r="AE86" i="4" s="1"/>
  <c r="AF86" i="4" s="1"/>
  <c r="AG86" i="4" s="1"/>
  <c r="C87" i="4"/>
  <c r="AK25" i="4"/>
  <c r="AL25" i="4" s="1"/>
  <c r="AM25" i="4" s="1"/>
  <c r="AN25" i="4" s="1"/>
  <c r="AO25" i="4" s="1"/>
  <c r="AP25" i="4" s="1"/>
  <c r="AQ25" i="4" s="1"/>
  <c r="AR25" i="4" s="1"/>
  <c r="AS25" i="4" s="1"/>
  <c r="AT25" i="4" s="1"/>
  <c r="AU25" i="4" s="1"/>
  <c r="AV25" i="4" s="1"/>
  <c r="AW25" i="4" s="1"/>
  <c r="AX25" i="4" s="1"/>
  <c r="AY25" i="4" s="1"/>
  <c r="AZ25" i="4" s="1"/>
  <c r="BA25" i="4" s="1"/>
  <c r="BB25" i="4" s="1"/>
  <c r="BC25" i="4" s="1"/>
  <c r="BD25" i="4" s="1"/>
  <c r="BE25" i="4" s="1"/>
  <c r="BF25" i="4" s="1"/>
  <c r="BG25" i="4" s="1"/>
  <c r="BH25" i="4" s="1"/>
  <c r="BI25" i="4" s="1"/>
  <c r="BJ25" i="4" s="1"/>
  <c r="BK25" i="4" s="1"/>
  <c r="BL25" i="4" s="1"/>
  <c r="BM25" i="4" s="1"/>
  <c r="BN25" i="4" s="1"/>
  <c r="AJ26" i="4"/>
  <c r="C25" i="4"/>
  <c r="D24" i="4"/>
  <c r="E24" i="4" s="1"/>
  <c r="F24" i="4" s="1"/>
  <c r="G24" i="4" s="1"/>
  <c r="H24" i="4" s="1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W24" i="4" s="1"/>
  <c r="X24" i="4" s="1"/>
  <c r="Y24" i="4" s="1"/>
  <c r="Z24" i="4" s="1"/>
  <c r="AA24" i="4" s="1"/>
  <c r="AB24" i="4" s="1"/>
  <c r="AC24" i="4" s="1"/>
  <c r="AD24" i="4" s="1"/>
  <c r="AE24" i="4" s="1"/>
  <c r="AF24" i="4" s="1"/>
  <c r="AG24" i="4" s="1"/>
  <c r="AJ89" i="4" l="1"/>
  <c r="AK88" i="4"/>
  <c r="AL88" i="4" s="1"/>
  <c r="AM88" i="4" s="1"/>
  <c r="AN88" i="4" s="1"/>
  <c r="AO88" i="4" s="1"/>
  <c r="AP88" i="4" s="1"/>
  <c r="AQ88" i="4" s="1"/>
  <c r="AR88" i="4" s="1"/>
  <c r="AS88" i="4" s="1"/>
  <c r="AT88" i="4" s="1"/>
  <c r="AU88" i="4" s="1"/>
  <c r="AV88" i="4" s="1"/>
  <c r="AW88" i="4" s="1"/>
  <c r="AX88" i="4" s="1"/>
  <c r="AY88" i="4" s="1"/>
  <c r="AZ88" i="4" s="1"/>
  <c r="BA88" i="4" s="1"/>
  <c r="BB88" i="4" s="1"/>
  <c r="BC88" i="4" s="1"/>
  <c r="BD88" i="4" s="1"/>
  <c r="BE88" i="4" s="1"/>
  <c r="BF88" i="4" s="1"/>
  <c r="BG88" i="4" s="1"/>
  <c r="BH88" i="4" s="1"/>
  <c r="BI88" i="4" s="1"/>
  <c r="BJ88" i="4" s="1"/>
  <c r="BK88" i="4" s="1"/>
  <c r="BL88" i="4" s="1"/>
  <c r="BM88" i="4" s="1"/>
  <c r="BN88" i="4" s="1"/>
  <c r="D87" i="4"/>
  <c r="E87" i="4" s="1"/>
  <c r="F87" i="4" s="1"/>
  <c r="G87" i="4" s="1"/>
  <c r="H87" i="4" s="1"/>
  <c r="I87" i="4" s="1"/>
  <c r="J87" i="4" s="1"/>
  <c r="K87" i="4" s="1"/>
  <c r="L87" i="4" s="1"/>
  <c r="M87" i="4" s="1"/>
  <c r="N87" i="4" s="1"/>
  <c r="O87" i="4" s="1"/>
  <c r="P87" i="4" s="1"/>
  <c r="Q87" i="4" s="1"/>
  <c r="R87" i="4" s="1"/>
  <c r="S87" i="4" s="1"/>
  <c r="T87" i="4" s="1"/>
  <c r="U87" i="4" s="1"/>
  <c r="V87" i="4" s="1"/>
  <c r="W87" i="4" s="1"/>
  <c r="X87" i="4" s="1"/>
  <c r="Y87" i="4" s="1"/>
  <c r="Z87" i="4" s="1"/>
  <c r="AA87" i="4" s="1"/>
  <c r="AB87" i="4" s="1"/>
  <c r="AC87" i="4" s="1"/>
  <c r="AD87" i="4" s="1"/>
  <c r="AE87" i="4" s="1"/>
  <c r="AF87" i="4" s="1"/>
  <c r="AG87" i="4" s="1"/>
  <c r="C88" i="4"/>
  <c r="AK26" i="4"/>
  <c r="AL26" i="4" s="1"/>
  <c r="AM26" i="4" s="1"/>
  <c r="AN26" i="4" s="1"/>
  <c r="AO26" i="4" s="1"/>
  <c r="AP26" i="4" s="1"/>
  <c r="AQ26" i="4" s="1"/>
  <c r="AR26" i="4" s="1"/>
  <c r="AS26" i="4" s="1"/>
  <c r="AT26" i="4" s="1"/>
  <c r="AU26" i="4" s="1"/>
  <c r="AV26" i="4" s="1"/>
  <c r="AW26" i="4" s="1"/>
  <c r="AX26" i="4" s="1"/>
  <c r="AY26" i="4" s="1"/>
  <c r="AZ26" i="4" s="1"/>
  <c r="BA26" i="4" s="1"/>
  <c r="BB26" i="4" s="1"/>
  <c r="BC26" i="4" s="1"/>
  <c r="BD26" i="4" s="1"/>
  <c r="BE26" i="4" s="1"/>
  <c r="BF26" i="4" s="1"/>
  <c r="BG26" i="4" s="1"/>
  <c r="BH26" i="4" s="1"/>
  <c r="BI26" i="4" s="1"/>
  <c r="BJ26" i="4" s="1"/>
  <c r="BK26" i="4" s="1"/>
  <c r="BL26" i="4" s="1"/>
  <c r="BM26" i="4" s="1"/>
  <c r="BN26" i="4" s="1"/>
  <c r="AJ27" i="4"/>
  <c r="C26" i="4"/>
  <c r="D25" i="4"/>
  <c r="E25" i="4" s="1"/>
  <c r="F25" i="4" s="1"/>
  <c r="G25" i="4" s="1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X25" i="4" s="1"/>
  <c r="Y25" i="4" s="1"/>
  <c r="Z25" i="4" s="1"/>
  <c r="AA25" i="4" s="1"/>
  <c r="AB25" i="4" s="1"/>
  <c r="AC25" i="4" s="1"/>
  <c r="AD25" i="4" s="1"/>
  <c r="AE25" i="4" s="1"/>
  <c r="AF25" i="4" s="1"/>
  <c r="AG25" i="4" s="1"/>
  <c r="AJ90" i="4" l="1"/>
  <c r="AK89" i="4"/>
  <c r="AL89" i="4" s="1"/>
  <c r="AM89" i="4" s="1"/>
  <c r="AN89" i="4" s="1"/>
  <c r="AO89" i="4" s="1"/>
  <c r="AP89" i="4" s="1"/>
  <c r="AQ89" i="4" s="1"/>
  <c r="AR89" i="4" s="1"/>
  <c r="AS89" i="4" s="1"/>
  <c r="AT89" i="4" s="1"/>
  <c r="AU89" i="4" s="1"/>
  <c r="AV89" i="4" s="1"/>
  <c r="AW89" i="4" s="1"/>
  <c r="AX89" i="4" s="1"/>
  <c r="AY89" i="4" s="1"/>
  <c r="AZ89" i="4" s="1"/>
  <c r="BA89" i="4" s="1"/>
  <c r="BB89" i="4" s="1"/>
  <c r="BC89" i="4" s="1"/>
  <c r="BD89" i="4" s="1"/>
  <c r="BE89" i="4" s="1"/>
  <c r="BF89" i="4" s="1"/>
  <c r="BG89" i="4" s="1"/>
  <c r="BH89" i="4" s="1"/>
  <c r="BI89" i="4" s="1"/>
  <c r="BJ89" i="4" s="1"/>
  <c r="BK89" i="4" s="1"/>
  <c r="BL89" i="4" s="1"/>
  <c r="BM89" i="4" s="1"/>
  <c r="BN89" i="4" s="1"/>
  <c r="C89" i="4"/>
  <c r="D88" i="4"/>
  <c r="E88" i="4" s="1"/>
  <c r="F88" i="4" s="1"/>
  <c r="G88" i="4" s="1"/>
  <c r="H88" i="4" s="1"/>
  <c r="I88" i="4" s="1"/>
  <c r="J88" i="4" s="1"/>
  <c r="K88" i="4" s="1"/>
  <c r="L88" i="4" s="1"/>
  <c r="M88" i="4" s="1"/>
  <c r="N88" i="4" s="1"/>
  <c r="O88" i="4" s="1"/>
  <c r="P88" i="4" s="1"/>
  <c r="Q88" i="4" s="1"/>
  <c r="R88" i="4" s="1"/>
  <c r="S88" i="4" s="1"/>
  <c r="T88" i="4" s="1"/>
  <c r="U88" i="4" s="1"/>
  <c r="V88" i="4" s="1"/>
  <c r="W88" i="4" s="1"/>
  <c r="X88" i="4" s="1"/>
  <c r="Y88" i="4" s="1"/>
  <c r="Z88" i="4" s="1"/>
  <c r="AA88" i="4" s="1"/>
  <c r="AB88" i="4" s="1"/>
  <c r="AC88" i="4" s="1"/>
  <c r="AD88" i="4" s="1"/>
  <c r="AE88" i="4" s="1"/>
  <c r="AF88" i="4" s="1"/>
  <c r="AG88" i="4" s="1"/>
  <c r="AJ28" i="4"/>
  <c r="AK27" i="4"/>
  <c r="AL27" i="4" s="1"/>
  <c r="AM27" i="4" s="1"/>
  <c r="AN27" i="4" s="1"/>
  <c r="AO27" i="4" s="1"/>
  <c r="AP27" i="4" s="1"/>
  <c r="AQ27" i="4" s="1"/>
  <c r="AR27" i="4" s="1"/>
  <c r="AS27" i="4" s="1"/>
  <c r="AT27" i="4" s="1"/>
  <c r="AU27" i="4" s="1"/>
  <c r="AV27" i="4" s="1"/>
  <c r="AW27" i="4" s="1"/>
  <c r="AX27" i="4" s="1"/>
  <c r="AY27" i="4" s="1"/>
  <c r="AZ27" i="4" s="1"/>
  <c r="BA27" i="4" s="1"/>
  <c r="BB27" i="4" s="1"/>
  <c r="BC27" i="4" s="1"/>
  <c r="BD27" i="4" s="1"/>
  <c r="BE27" i="4" s="1"/>
  <c r="BF27" i="4" s="1"/>
  <c r="BG27" i="4" s="1"/>
  <c r="BH27" i="4" s="1"/>
  <c r="BI27" i="4" s="1"/>
  <c r="BJ27" i="4" s="1"/>
  <c r="BK27" i="4" s="1"/>
  <c r="BL27" i="4" s="1"/>
  <c r="BM27" i="4" s="1"/>
  <c r="BN27" i="4" s="1"/>
  <c r="C27" i="4"/>
  <c r="D26" i="4"/>
  <c r="E26" i="4" s="1"/>
  <c r="F26" i="4" s="1"/>
  <c r="G26" i="4" s="1"/>
  <c r="H26" i="4" s="1"/>
  <c r="I26" i="4" s="1"/>
  <c r="J26" i="4" s="1"/>
  <c r="K26" i="4" s="1"/>
  <c r="L26" i="4" s="1"/>
  <c r="M26" i="4" s="1"/>
  <c r="N26" i="4" s="1"/>
  <c r="O26" i="4" s="1"/>
  <c r="P26" i="4" s="1"/>
  <c r="Q26" i="4" s="1"/>
  <c r="R26" i="4" s="1"/>
  <c r="S26" i="4" s="1"/>
  <c r="T26" i="4" s="1"/>
  <c r="U26" i="4" s="1"/>
  <c r="V26" i="4" s="1"/>
  <c r="W26" i="4" s="1"/>
  <c r="X26" i="4" s="1"/>
  <c r="Y26" i="4" s="1"/>
  <c r="Z26" i="4" s="1"/>
  <c r="AA26" i="4" s="1"/>
  <c r="AB26" i="4" s="1"/>
  <c r="AC26" i="4" s="1"/>
  <c r="AD26" i="4" s="1"/>
  <c r="AE26" i="4" s="1"/>
  <c r="AF26" i="4" s="1"/>
  <c r="AG26" i="4" s="1"/>
  <c r="AK90" i="4" l="1"/>
  <c r="AL90" i="4" s="1"/>
  <c r="AM90" i="4" s="1"/>
  <c r="AN90" i="4" s="1"/>
  <c r="AO90" i="4" s="1"/>
  <c r="AP90" i="4" s="1"/>
  <c r="AQ90" i="4" s="1"/>
  <c r="AR90" i="4" s="1"/>
  <c r="AS90" i="4" s="1"/>
  <c r="AT90" i="4" s="1"/>
  <c r="AU90" i="4" s="1"/>
  <c r="AV90" i="4" s="1"/>
  <c r="AW90" i="4" s="1"/>
  <c r="AX90" i="4" s="1"/>
  <c r="AY90" i="4" s="1"/>
  <c r="AZ90" i="4" s="1"/>
  <c r="BA90" i="4" s="1"/>
  <c r="BB90" i="4" s="1"/>
  <c r="BC90" i="4" s="1"/>
  <c r="BD90" i="4" s="1"/>
  <c r="BE90" i="4" s="1"/>
  <c r="BF90" i="4" s="1"/>
  <c r="BG90" i="4" s="1"/>
  <c r="BH90" i="4" s="1"/>
  <c r="BI90" i="4" s="1"/>
  <c r="BJ90" i="4" s="1"/>
  <c r="BK90" i="4" s="1"/>
  <c r="BL90" i="4" s="1"/>
  <c r="BM90" i="4" s="1"/>
  <c r="BN90" i="4" s="1"/>
  <c r="AJ91" i="4"/>
  <c r="C90" i="4"/>
  <c r="D89" i="4"/>
  <c r="E89" i="4" s="1"/>
  <c r="F89" i="4" s="1"/>
  <c r="G89" i="4" s="1"/>
  <c r="H89" i="4" s="1"/>
  <c r="I89" i="4" s="1"/>
  <c r="J89" i="4" s="1"/>
  <c r="K89" i="4" s="1"/>
  <c r="L89" i="4" s="1"/>
  <c r="M89" i="4" s="1"/>
  <c r="N89" i="4" s="1"/>
  <c r="O89" i="4" s="1"/>
  <c r="P89" i="4" s="1"/>
  <c r="Q89" i="4" s="1"/>
  <c r="R89" i="4" s="1"/>
  <c r="S89" i="4" s="1"/>
  <c r="T89" i="4" s="1"/>
  <c r="U89" i="4" s="1"/>
  <c r="V89" i="4" s="1"/>
  <c r="W89" i="4" s="1"/>
  <c r="X89" i="4" s="1"/>
  <c r="Y89" i="4" s="1"/>
  <c r="Z89" i="4" s="1"/>
  <c r="AA89" i="4" s="1"/>
  <c r="AB89" i="4" s="1"/>
  <c r="AC89" i="4" s="1"/>
  <c r="AD89" i="4" s="1"/>
  <c r="AE89" i="4" s="1"/>
  <c r="AF89" i="4" s="1"/>
  <c r="AG89" i="4" s="1"/>
  <c r="AJ29" i="4"/>
  <c r="AK28" i="4"/>
  <c r="AL28" i="4" s="1"/>
  <c r="AM28" i="4" s="1"/>
  <c r="AN28" i="4" s="1"/>
  <c r="AO28" i="4" s="1"/>
  <c r="AP28" i="4" s="1"/>
  <c r="AQ28" i="4" s="1"/>
  <c r="AR28" i="4" s="1"/>
  <c r="AS28" i="4" s="1"/>
  <c r="AT28" i="4" s="1"/>
  <c r="AU28" i="4" s="1"/>
  <c r="AV28" i="4" s="1"/>
  <c r="AW28" i="4" s="1"/>
  <c r="AX28" i="4" s="1"/>
  <c r="AY28" i="4" s="1"/>
  <c r="AZ28" i="4" s="1"/>
  <c r="BA28" i="4" s="1"/>
  <c r="BB28" i="4" s="1"/>
  <c r="BC28" i="4" s="1"/>
  <c r="BD28" i="4" s="1"/>
  <c r="BE28" i="4" s="1"/>
  <c r="BF28" i="4" s="1"/>
  <c r="BG28" i="4" s="1"/>
  <c r="BH28" i="4" s="1"/>
  <c r="BI28" i="4" s="1"/>
  <c r="BJ28" i="4" s="1"/>
  <c r="BK28" i="4" s="1"/>
  <c r="BL28" i="4" s="1"/>
  <c r="BM28" i="4" s="1"/>
  <c r="BN28" i="4" s="1"/>
  <c r="C28" i="4"/>
  <c r="D27" i="4"/>
  <c r="E27" i="4" s="1"/>
  <c r="F27" i="4" s="1"/>
  <c r="G27" i="4" s="1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Z27" i="4" s="1"/>
  <c r="AA27" i="4" s="1"/>
  <c r="AB27" i="4" s="1"/>
  <c r="AC27" i="4" s="1"/>
  <c r="AD27" i="4" s="1"/>
  <c r="AE27" i="4" s="1"/>
  <c r="AF27" i="4" s="1"/>
  <c r="AG27" i="4" s="1"/>
  <c r="AK91" i="4" l="1"/>
  <c r="AL91" i="4" s="1"/>
  <c r="AM91" i="4" s="1"/>
  <c r="AN91" i="4" s="1"/>
  <c r="AO91" i="4" s="1"/>
  <c r="AP91" i="4" s="1"/>
  <c r="AQ91" i="4" s="1"/>
  <c r="AR91" i="4" s="1"/>
  <c r="AS91" i="4" s="1"/>
  <c r="AT91" i="4" s="1"/>
  <c r="AU91" i="4" s="1"/>
  <c r="AV91" i="4" s="1"/>
  <c r="AW91" i="4" s="1"/>
  <c r="AX91" i="4" s="1"/>
  <c r="AY91" i="4" s="1"/>
  <c r="AZ91" i="4" s="1"/>
  <c r="BA91" i="4" s="1"/>
  <c r="BB91" i="4" s="1"/>
  <c r="BC91" i="4" s="1"/>
  <c r="BD91" i="4" s="1"/>
  <c r="BE91" i="4" s="1"/>
  <c r="BF91" i="4" s="1"/>
  <c r="BG91" i="4" s="1"/>
  <c r="BH91" i="4" s="1"/>
  <c r="BI91" i="4" s="1"/>
  <c r="BJ91" i="4" s="1"/>
  <c r="BK91" i="4" s="1"/>
  <c r="BL91" i="4" s="1"/>
  <c r="BM91" i="4" s="1"/>
  <c r="BN91" i="4" s="1"/>
  <c r="AJ92" i="4"/>
  <c r="D90" i="4"/>
  <c r="E90" i="4" s="1"/>
  <c r="F90" i="4" s="1"/>
  <c r="G90" i="4" s="1"/>
  <c r="H90" i="4" s="1"/>
  <c r="I90" i="4" s="1"/>
  <c r="J90" i="4" s="1"/>
  <c r="K90" i="4" s="1"/>
  <c r="L90" i="4" s="1"/>
  <c r="M90" i="4" s="1"/>
  <c r="N90" i="4" s="1"/>
  <c r="O90" i="4" s="1"/>
  <c r="P90" i="4" s="1"/>
  <c r="Q90" i="4" s="1"/>
  <c r="R90" i="4" s="1"/>
  <c r="S90" i="4" s="1"/>
  <c r="T90" i="4" s="1"/>
  <c r="U90" i="4" s="1"/>
  <c r="V90" i="4" s="1"/>
  <c r="W90" i="4" s="1"/>
  <c r="X90" i="4" s="1"/>
  <c r="Y90" i="4" s="1"/>
  <c r="Z90" i="4" s="1"/>
  <c r="AA90" i="4" s="1"/>
  <c r="AB90" i="4" s="1"/>
  <c r="AC90" i="4" s="1"/>
  <c r="AD90" i="4" s="1"/>
  <c r="AE90" i="4" s="1"/>
  <c r="AF90" i="4" s="1"/>
  <c r="AG90" i="4" s="1"/>
  <c r="C91" i="4"/>
  <c r="AK29" i="4"/>
  <c r="AL29" i="4" s="1"/>
  <c r="AM29" i="4" s="1"/>
  <c r="AN29" i="4" s="1"/>
  <c r="AO29" i="4" s="1"/>
  <c r="AP29" i="4" s="1"/>
  <c r="AQ29" i="4" s="1"/>
  <c r="AR29" i="4" s="1"/>
  <c r="AS29" i="4" s="1"/>
  <c r="AT29" i="4" s="1"/>
  <c r="AU29" i="4" s="1"/>
  <c r="AV29" i="4" s="1"/>
  <c r="AW29" i="4" s="1"/>
  <c r="AX29" i="4" s="1"/>
  <c r="AY29" i="4" s="1"/>
  <c r="AZ29" i="4" s="1"/>
  <c r="BA29" i="4" s="1"/>
  <c r="BB29" i="4" s="1"/>
  <c r="BC29" i="4" s="1"/>
  <c r="BD29" i="4" s="1"/>
  <c r="BE29" i="4" s="1"/>
  <c r="BF29" i="4" s="1"/>
  <c r="BG29" i="4" s="1"/>
  <c r="BH29" i="4" s="1"/>
  <c r="BI29" i="4" s="1"/>
  <c r="BJ29" i="4" s="1"/>
  <c r="BK29" i="4" s="1"/>
  <c r="BL29" i="4" s="1"/>
  <c r="BM29" i="4" s="1"/>
  <c r="BN29" i="4" s="1"/>
  <c r="AJ30" i="4"/>
  <c r="C29" i="4"/>
  <c r="D28" i="4"/>
  <c r="E28" i="4" s="1"/>
  <c r="F28" i="4" s="1"/>
  <c r="G28" i="4" s="1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Z28" i="4" s="1"/>
  <c r="AA28" i="4" s="1"/>
  <c r="AB28" i="4" s="1"/>
  <c r="AC28" i="4" s="1"/>
  <c r="AD28" i="4" s="1"/>
  <c r="AE28" i="4" s="1"/>
  <c r="AF28" i="4" s="1"/>
  <c r="AG28" i="4" s="1"/>
  <c r="AK92" i="4" l="1"/>
  <c r="AL92" i="4" s="1"/>
  <c r="AM92" i="4" s="1"/>
  <c r="AN92" i="4" s="1"/>
  <c r="AO92" i="4" s="1"/>
  <c r="AP92" i="4" s="1"/>
  <c r="AQ92" i="4" s="1"/>
  <c r="AR92" i="4" s="1"/>
  <c r="AS92" i="4" s="1"/>
  <c r="AT92" i="4" s="1"/>
  <c r="AU92" i="4" s="1"/>
  <c r="AV92" i="4" s="1"/>
  <c r="AW92" i="4" s="1"/>
  <c r="AX92" i="4" s="1"/>
  <c r="AY92" i="4" s="1"/>
  <c r="AZ92" i="4" s="1"/>
  <c r="BA92" i="4" s="1"/>
  <c r="BB92" i="4" s="1"/>
  <c r="BC92" i="4" s="1"/>
  <c r="BD92" i="4" s="1"/>
  <c r="BE92" i="4" s="1"/>
  <c r="BF92" i="4" s="1"/>
  <c r="BG92" i="4" s="1"/>
  <c r="BH92" i="4" s="1"/>
  <c r="BI92" i="4" s="1"/>
  <c r="BJ92" i="4" s="1"/>
  <c r="BK92" i="4" s="1"/>
  <c r="BL92" i="4" s="1"/>
  <c r="BM92" i="4" s="1"/>
  <c r="BN92" i="4" s="1"/>
  <c r="AJ93" i="4"/>
  <c r="D91" i="4"/>
  <c r="E91" i="4" s="1"/>
  <c r="F91" i="4" s="1"/>
  <c r="G91" i="4" s="1"/>
  <c r="H91" i="4" s="1"/>
  <c r="I91" i="4" s="1"/>
  <c r="J91" i="4" s="1"/>
  <c r="K91" i="4" s="1"/>
  <c r="L91" i="4" s="1"/>
  <c r="M91" i="4" s="1"/>
  <c r="N91" i="4" s="1"/>
  <c r="O91" i="4" s="1"/>
  <c r="P91" i="4" s="1"/>
  <c r="Q91" i="4" s="1"/>
  <c r="R91" i="4" s="1"/>
  <c r="S91" i="4" s="1"/>
  <c r="T91" i="4" s="1"/>
  <c r="U91" i="4" s="1"/>
  <c r="V91" i="4" s="1"/>
  <c r="W91" i="4" s="1"/>
  <c r="X91" i="4" s="1"/>
  <c r="Y91" i="4" s="1"/>
  <c r="Z91" i="4" s="1"/>
  <c r="AA91" i="4" s="1"/>
  <c r="AB91" i="4" s="1"/>
  <c r="AC91" i="4" s="1"/>
  <c r="AD91" i="4" s="1"/>
  <c r="AE91" i="4" s="1"/>
  <c r="AF91" i="4" s="1"/>
  <c r="AG91" i="4" s="1"/>
  <c r="C92" i="4"/>
  <c r="AK30" i="4"/>
  <c r="AL30" i="4" s="1"/>
  <c r="AM30" i="4" s="1"/>
  <c r="AN30" i="4" s="1"/>
  <c r="AO30" i="4" s="1"/>
  <c r="AP30" i="4" s="1"/>
  <c r="AQ30" i="4" s="1"/>
  <c r="AR30" i="4" s="1"/>
  <c r="AS30" i="4" s="1"/>
  <c r="AT30" i="4" s="1"/>
  <c r="AU30" i="4" s="1"/>
  <c r="AV30" i="4" s="1"/>
  <c r="AW30" i="4" s="1"/>
  <c r="AX30" i="4" s="1"/>
  <c r="AY30" i="4" s="1"/>
  <c r="AZ30" i="4" s="1"/>
  <c r="BA30" i="4" s="1"/>
  <c r="BB30" i="4" s="1"/>
  <c r="BC30" i="4" s="1"/>
  <c r="BD30" i="4" s="1"/>
  <c r="BE30" i="4" s="1"/>
  <c r="BF30" i="4" s="1"/>
  <c r="BG30" i="4" s="1"/>
  <c r="BH30" i="4" s="1"/>
  <c r="BI30" i="4" s="1"/>
  <c r="BJ30" i="4" s="1"/>
  <c r="BK30" i="4" s="1"/>
  <c r="BL30" i="4" s="1"/>
  <c r="BM30" i="4" s="1"/>
  <c r="BN30" i="4" s="1"/>
  <c r="AJ31" i="4"/>
  <c r="C30" i="4"/>
  <c r="D29" i="4"/>
  <c r="E29" i="4" s="1"/>
  <c r="F29" i="4" s="1"/>
  <c r="G29" i="4" s="1"/>
  <c r="H29" i="4" s="1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 s="1"/>
  <c r="AB29" i="4" s="1"/>
  <c r="AC29" i="4" s="1"/>
  <c r="AD29" i="4" s="1"/>
  <c r="AE29" i="4" s="1"/>
  <c r="AF29" i="4" s="1"/>
  <c r="AG29" i="4" s="1"/>
  <c r="AJ94" i="4" l="1"/>
  <c r="AK93" i="4"/>
  <c r="AL93" i="4" s="1"/>
  <c r="AM93" i="4" s="1"/>
  <c r="AN93" i="4" s="1"/>
  <c r="AO93" i="4" s="1"/>
  <c r="AP93" i="4" s="1"/>
  <c r="AQ93" i="4" s="1"/>
  <c r="AR93" i="4" s="1"/>
  <c r="AS93" i="4" s="1"/>
  <c r="AT93" i="4" s="1"/>
  <c r="AU93" i="4" s="1"/>
  <c r="AV93" i="4" s="1"/>
  <c r="AW93" i="4" s="1"/>
  <c r="AX93" i="4" s="1"/>
  <c r="AY93" i="4" s="1"/>
  <c r="AZ93" i="4" s="1"/>
  <c r="BA93" i="4" s="1"/>
  <c r="BB93" i="4" s="1"/>
  <c r="BC93" i="4" s="1"/>
  <c r="BD93" i="4" s="1"/>
  <c r="BE93" i="4" s="1"/>
  <c r="BF93" i="4" s="1"/>
  <c r="BG93" i="4" s="1"/>
  <c r="BH93" i="4" s="1"/>
  <c r="BI93" i="4" s="1"/>
  <c r="BJ93" i="4" s="1"/>
  <c r="BK93" i="4" s="1"/>
  <c r="BL93" i="4" s="1"/>
  <c r="BM93" i="4" s="1"/>
  <c r="BN93" i="4" s="1"/>
  <c r="C93" i="4"/>
  <c r="D92" i="4"/>
  <c r="E92" i="4" s="1"/>
  <c r="F92" i="4" s="1"/>
  <c r="G92" i="4" s="1"/>
  <c r="H92" i="4" s="1"/>
  <c r="I92" i="4" s="1"/>
  <c r="J92" i="4" s="1"/>
  <c r="K92" i="4" s="1"/>
  <c r="L92" i="4" s="1"/>
  <c r="M92" i="4" s="1"/>
  <c r="N92" i="4" s="1"/>
  <c r="O92" i="4" s="1"/>
  <c r="P92" i="4" s="1"/>
  <c r="Q92" i="4" s="1"/>
  <c r="R92" i="4" s="1"/>
  <c r="S92" i="4" s="1"/>
  <c r="T92" i="4" s="1"/>
  <c r="U92" i="4" s="1"/>
  <c r="V92" i="4" s="1"/>
  <c r="W92" i="4" s="1"/>
  <c r="X92" i="4" s="1"/>
  <c r="Y92" i="4" s="1"/>
  <c r="Z92" i="4" s="1"/>
  <c r="AA92" i="4" s="1"/>
  <c r="AB92" i="4" s="1"/>
  <c r="AC92" i="4" s="1"/>
  <c r="AD92" i="4" s="1"/>
  <c r="AE92" i="4" s="1"/>
  <c r="AF92" i="4" s="1"/>
  <c r="AG92" i="4" s="1"/>
  <c r="AJ32" i="4"/>
  <c r="AK31" i="4"/>
  <c r="AL31" i="4" s="1"/>
  <c r="AM31" i="4" s="1"/>
  <c r="AN31" i="4" s="1"/>
  <c r="AO31" i="4" s="1"/>
  <c r="AP31" i="4" s="1"/>
  <c r="AQ31" i="4" s="1"/>
  <c r="AR31" i="4" s="1"/>
  <c r="AS31" i="4" s="1"/>
  <c r="AT31" i="4" s="1"/>
  <c r="AU31" i="4" s="1"/>
  <c r="AV31" i="4" s="1"/>
  <c r="AW31" i="4" s="1"/>
  <c r="AX31" i="4" s="1"/>
  <c r="AY31" i="4" s="1"/>
  <c r="AZ31" i="4" s="1"/>
  <c r="BA31" i="4" s="1"/>
  <c r="BB31" i="4" s="1"/>
  <c r="BC31" i="4" s="1"/>
  <c r="BD31" i="4" s="1"/>
  <c r="BE31" i="4" s="1"/>
  <c r="BF31" i="4" s="1"/>
  <c r="BG31" i="4" s="1"/>
  <c r="BH31" i="4" s="1"/>
  <c r="BI31" i="4" s="1"/>
  <c r="BJ31" i="4" s="1"/>
  <c r="BK31" i="4" s="1"/>
  <c r="BL31" i="4" s="1"/>
  <c r="BM31" i="4" s="1"/>
  <c r="BN31" i="4" s="1"/>
  <c r="C31" i="4"/>
  <c r="D30" i="4"/>
  <c r="E30" i="4" s="1"/>
  <c r="F30" i="4" s="1"/>
  <c r="G30" i="4" s="1"/>
  <c r="H30" i="4" s="1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X30" i="4" s="1"/>
  <c r="Y30" i="4" s="1"/>
  <c r="Z30" i="4" s="1"/>
  <c r="AA30" i="4" s="1"/>
  <c r="AB30" i="4" s="1"/>
  <c r="AC30" i="4" s="1"/>
  <c r="AD30" i="4" s="1"/>
  <c r="AE30" i="4" s="1"/>
  <c r="AF30" i="4" s="1"/>
  <c r="AG30" i="4" s="1"/>
  <c r="AJ95" i="4" l="1"/>
  <c r="AK94" i="4"/>
  <c r="AL94" i="4" s="1"/>
  <c r="AM94" i="4" s="1"/>
  <c r="AN94" i="4" s="1"/>
  <c r="AO94" i="4" s="1"/>
  <c r="AP94" i="4" s="1"/>
  <c r="AQ94" i="4" s="1"/>
  <c r="AR94" i="4" s="1"/>
  <c r="AS94" i="4" s="1"/>
  <c r="AT94" i="4" s="1"/>
  <c r="AU94" i="4" s="1"/>
  <c r="AV94" i="4" s="1"/>
  <c r="AW94" i="4" s="1"/>
  <c r="AX94" i="4" s="1"/>
  <c r="AY94" i="4" s="1"/>
  <c r="AZ94" i="4" s="1"/>
  <c r="BA94" i="4" s="1"/>
  <c r="BB94" i="4" s="1"/>
  <c r="BC94" i="4" s="1"/>
  <c r="BD94" i="4" s="1"/>
  <c r="BE94" i="4" s="1"/>
  <c r="BF94" i="4" s="1"/>
  <c r="BG94" i="4" s="1"/>
  <c r="BH94" i="4" s="1"/>
  <c r="BI94" i="4" s="1"/>
  <c r="BJ94" i="4" s="1"/>
  <c r="BK94" i="4" s="1"/>
  <c r="BL94" i="4" s="1"/>
  <c r="BM94" i="4" s="1"/>
  <c r="BN94" i="4" s="1"/>
  <c r="C94" i="4"/>
  <c r="D93" i="4"/>
  <c r="E93" i="4" s="1"/>
  <c r="F93" i="4" s="1"/>
  <c r="G93" i="4" s="1"/>
  <c r="H93" i="4" s="1"/>
  <c r="I93" i="4" s="1"/>
  <c r="J93" i="4" s="1"/>
  <c r="K93" i="4" s="1"/>
  <c r="L93" i="4" s="1"/>
  <c r="M93" i="4" s="1"/>
  <c r="N93" i="4" s="1"/>
  <c r="O93" i="4" s="1"/>
  <c r="P93" i="4" s="1"/>
  <c r="Q93" i="4" s="1"/>
  <c r="R93" i="4" s="1"/>
  <c r="S93" i="4" s="1"/>
  <c r="T93" i="4" s="1"/>
  <c r="U93" i="4" s="1"/>
  <c r="V93" i="4" s="1"/>
  <c r="W93" i="4" s="1"/>
  <c r="X93" i="4" s="1"/>
  <c r="Y93" i="4" s="1"/>
  <c r="Z93" i="4" s="1"/>
  <c r="AA93" i="4" s="1"/>
  <c r="AB93" i="4" s="1"/>
  <c r="AC93" i="4" s="1"/>
  <c r="AD93" i="4" s="1"/>
  <c r="AE93" i="4" s="1"/>
  <c r="AF93" i="4" s="1"/>
  <c r="AG93" i="4" s="1"/>
  <c r="AJ33" i="4"/>
  <c r="AK32" i="4"/>
  <c r="AL32" i="4" s="1"/>
  <c r="AM32" i="4" s="1"/>
  <c r="AN32" i="4" s="1"/>
  <c r="AO32" i="4" s="1"/>
  <c r="AP32" i="4" s="1"/>
  <c r="AQ32" i="4" s="1"/>
  <c r="AR32" i="4" s="1"/>
  <c r="AS32" i="4" s="1"/>
  <c r="AT32" i="4" s="1"/>
  <c r="AU32" i="4" s="1"/>
  <c r="AV32" i="4" s="1"/>
  <c r="AW32" i="4" s="1"/>
  <c r="AX32" i="4" s="1"/>
  <c r="AY32" i="4" s="1"/>
  <c r="AZ32" i="4" s="1"/>
  <c r="BA32" i="4" s="1"/>
  <c r="BB32" i="4" s="1"/>
  <c r="BC32" i="4" s="1"/>
  <c r="BD32" i="4" s="1"/>
  <c r="BE32" i="4" s="1"/>
  <c r="BF32" i="4" s="1"/>
  <c r="BG32" i="4" s="1"/>
  <c r="BH32" i="4" s="1"/>
  <c r="BI32" i="4" s="1"/>
  <c r="BJ32" i="4" s="1"/>
  <c r="BK32" i="4" s="1"/>
  <c r="BL32" i="4" s="1"/>
  <c r="BM32" i="4" s="1"/>
  <c r="BN32" i="4" s="1"/>
  <c r="C32" i="4"/>
  <c r="D31" i="4"/>
  <c r="E31" i="4" s="1"/>
  <c r="F31" i="4" s="1"/>
  <c r="G31" i="4" s="1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W31" i="4" s="1"/>
  <c r="X31" i="4" s="1"/>
  <c r="Y31" i="4" s="1"/>
  <c r="Z31" i="4" s="1"/>
  <c r="AA31" i="4" s="1"/>
  <c r="AB31" i="4" s="1"/>
  <c r="AC31" i="4" s="1"/>
  <c r="AD31" i="4" s="1"/>
  <c r="AE31" i="4" s="1"/>
  <c r="AF31" i="4" s="1"/>
  <c r="AG31" i="4" s="1"/>
  <c r="AK95" i="4" l="1"/>
  <c r="AL95" i="4" s="1"/>
  <c r="AM95" i="4" s="1"/>
  <c r="AN95" i="4" s="1"/>
  <c r="AO95" i="4" s="1"/>
  <c r="AP95" i="4" s="1"/>
  <c r="AQ95" i="4" s="1"/>
  <c r="AR95" i="4" s="1"/>
  <c r="AS95" i="4" s="1"/>
  <c r="AT95" i="4" s="1"/>
  <c r="AU95" i="4" s="1"/>
  <c r="AV95" i="4" s="1"/>
  <c r="AW95" i="4" s="1"/>
  <c r="AX95" i="4" s="1"/>
  <c r="AY95" i="4" s="1"/>
  <c r="AZ95" i="4" s="1"/>
  <c r="BA95" i="4" s="1"/>
  <c r="BB95" i="4" s="1"/>
  <c r="BC95" i="4" s="1"/>
  <c r="BD95" i="4" s="1"/>
  <c r="BE95" i="4" s="1"/>
  <c r="BF95" i="4" s="1"/>
  <c r="BG95" i="4" s="1"/>
  <c r="BH95" i="4" s="1"/>
  <c r="BI95" i="4" s="1"/>
  <c r="BJ95" i="4" s="1"/>
  <c r="BK95" i="4" s="1"/>
  <c r="BL95" i="4" s="1"/>
  <c r="BM95" i="4" s="1"/>
  <c r="BN95" i="4" s="1"/>
  <c r="AJ96" i="4"/>
  <c r="D94" i="4"/>
  <c r="E94" i="4" s="1"/>
  <c r="F94" i="4" s="1"/>
  <c r="G94" i="4" s="1"/>
  <c r="H94" i="4" s="1"/>
  <c r="I94" i="4" s="1"/>
  <c r="J94" i="4" s="1"/>
  <c r="K94" i="4" s="1"/>
  <c r="L94" i="4" s="1"/>
  <c r="M94" i="4" s="1"/>
  <c r="N94" i="4" s="1"/>
  <c r="O94" i="4" s="1"/>
  <c r="P94" i="4" s="1"/>
  <c r="Q94" i="4" s="1"/>
  <c r="R94" i="4" s="1"/>
  <c r="S94" i="4" s="1"/>
  <c r="T94" i="4" s="1"/>
  <c r="U94" i="4" s="1"/>
  <c r="V94" i="4" s="1"/>
  <c r="W94" i="4" s="1"/>
  <c r="X94" i="4" s="1"/>
  <c r="Y94" i="4" s="1"/>
  <c r="Z94" i="4" s="1"/>
  <c r="AA94" i="4" s="1"/>
  <c r="AB94" i="4" s="1"/>
  <c r="AC94" i="4" s="1"/>
  <c r="AD94" i="4" s="1"/>
  <c r="AE94" i="4" s="1"/>
  <c r="AF94" i="4" s="1"/>
  <c r="AG94" i="4" s="1"/>
  <c r="C95" i="4"/>
  <c r="AK33" i="4"/>
  <c r="AL33" i="4" s="1"/>
  <c r="AM33" i="4" s="1"/>
  <c r="AN33" i="4" s="1"/>
  <c r="AO33" i="4" s="1"/>
  <c r="AP33" i="4" s="1"/>
  <c r="AQ33" i="4" s="1"/>
  <c r="AR33" i="4" s="1"/>
  <c r="AS33" i="4" s="1"/>
  <c r="AT33" i="4" s="1"/>
  <c r="AU33" i="4" s="1"/>
  <c r="AV33" i="4" s="1"/>
  <c r="AW33" i="4" s="1"/>
  <c r="AX33" i="4" s="1"/>
  <c r="AY33" i="4" s="1"/>
  <c r="AZ33" i="4" s="1"/>
  <c r="BA33" i="4" s="1"/>
  <c r="BB33" i="4" s="1"/>
  <c r="BC33" i="4" s="1"/>
  <c r="BD33" i="4" s="1"/>
  <c r="BE33" i="4" s="1"/>
  <c r="BF33" i="4" s="1"/>
  <c r="BG33" i="4" s="1"/>
  <c r="BH33" i="4" s="1"/>
  <c r="BI33" i="4" s="1"/>
  <c r="BJ33" i="4" s="1"/>
  <c r="BK33" i="4" s="1"/>
  <c r="BL33" i="4" s="1"/>
  <c r="BM33" i="4" s="1"/>
  <c r="BN33" i="4" s="1"/>
  <c r="AJ34" i="4"/>
  <c r="C33" i="4"/>
  <c r="D32" i="4"/>
  <c r="E32" i="4" s="1"/>
  <c r="F32" i="4" s="1"/>
  <c r="G32" i="4" s="1"/>
  <c r="H32" i="4" s="1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W32" i="4" s="1"/>
  <c r="X32" i="4" s="1"/>
  <c r="Y32" i="4" s="1"/>
  <c r="Z32" i="4" s="1"/>
  <c r="AA32" i="4" s="1"/>
  <c r="AB32" i="4" s="1"/>
  <c r="AC32" i="4" s="1"/>
  <c r="AD32" i="4" s="1"/>
  <c r="AE32" i="4" s="1"/>
  <c r="AF32" i="4" s="1"/>
  <c r="AG32" i="4" s="1"/>
  <c r="AK96" i="4" l="1"/>
  <c r="AL96" i="4" s="1"/>
  <c r="AM96" i="4" s="1"/>
  <c r="AN96" i="4" s="1"/>
  <c r="AO96" i="4" s="1"/>
  <c r="AP96" i="4" s="1"/>
  <c r="AQ96" i="4" s="1"/>
  <c r="AR96" i="4" s="1"/>
  <c r="AS96" i="4" s="1"/>
  <c r="AT96" i="4" s="1"/>
  <c r="AU96" i="4" s="1"/>
  <c r="AV96" i="4" s="1"/>
  <c r="AW96" i="4" s="1"/>
  <c r="AX96" i="4" s="1"/>
  <c r="AY96" i="4" s="1"/>
  <c r="AZ96" i="4" s="1"/>
  <c r="BA96" i="4" s="1"/>
  <c r="BB96" i="4" s="1"/>
  <c r="BC96" i="4" s="1"/>
  <c r="BD96" i="4" s="1"/>
  <c r="BE96" i="4" s="1"/>
  <c r="BF96" i="4" s="1"/>
  <c r="BG96" i="4" s="1"/>
  <c r="BH96" i="4" s="1"/>
  <c r="BI96" i="4" s="1"/>
  <c r="BJ96" i="4" s="1"/>
  <c r="BK96" i="4" s="1"/>
  <c r="BL96" i="4" s="1"/>
  <c r="BM96" i="4" s="1"/>
  <c r="BN96" i="4" s="1"/>
  <c r="AJ97" i="4"/>
  <c r="D95" i="4"/>
  <c r="E95" i="4" s="1"/>
  <c r="F95" i="4" s="1"/>
  <c r="G95" i="4" s="1"/>
  <c r="H95" i="4" s="1"/>
  <c r="I95" i="4" s="1"/>
  <c r="J95" i="4" s="1"/>
  <c r="K95" i="4" s="1"/>
  <c r="L95" i="4" s="1"/>
  <c r="M95" i="4" s="1"/>
  <c r="N95" i="4" s="1"/>
  <c r="O95" i="4" s="1"/>
  <c r="P95" i="4" s="1"/>
  <c r="Q95" i="4" s="1"/>
  <c r="R95" i="4" s="1"/>
  <c r="S95" i="4" s="1"/>
  <c r="T95" i="4" s="1"/>
  <c r="U95" i="4" s="1"/>
  <c r="V95" i="4" s="1"/>
  <c r="W95" i="4" s="1"/>
  <c r="X95" i="4" s="1"/>
  <c r="Y95" i="4" s="1"/>
  <c r="Z95" i="4" s="1"/>
  <c r="AA95" i="4" s="1"/>
  <c r="AB95" i="4" s="1"/>
  <c r="AC95" i="4" s="1"/>
  <c r="AD95" i="4" s="1"/>
  <c r="AE95" i="4" s="1"/>
  <c r="AF95" i="4" s="1"/>
  <c r="AG95" i="4" s="1"/>
  <c r="C96" i="4"/>
  <c r="AK34" i="4"/>
  <c r="AL34" i="4" s="1"/>
  <c r="AM34" i="4" s="1"/>
  <c r="AN34" i="4" s="1"/>
  <c r="AO34" i="4" s="1"/>
  <c r="AP34" i="4" s="1"/>
  <c r="AQ34" i="4" s="1"/>
  <c r="AR34" i="4" s="1"/>
  <c r="AS34" i="4" s="1"/>
  <c r="AT34" i="4" s="1"/>
  <c r="AU34" i="4" s="1"/>
  <c r="AV34" i="4" s="1"/>
  <c r="AW34" i="4" s="1"/>
  <c r="AX34" i="4" s="1"/>
  <c r="AY34" i="4" s="1"/>
  <c r="AZ34" i="4" s="1"/>
  <c r="BA34" i="4" s="1"/>
  <c r="BB34" i="4" s="1"/>
  <c r="BC34" i="4" s="1"/>
  <c r="BD34" i="4" s="1"/>
  <c r="BE34" i="4" s="1"/>
  <c r="BF34" i="4" s="1"/>
  <c r="BG34" i="4" s="1"/>
  <c r="BH34" i="4" s="1"/>
  <c r="BI34" i="4" s="1"/>
  <c r="BJ34" i="4" s="1"/>
  <c r="BK34" i="4" s="1"/>
  <c r="BL34" i="4" s="1"/>
  <c r="BM34" i="4" s="1"/>
  <c r="BN34" i="4" s="1"/>
  <c r="AJ35" i="4"/>
  <c r="C34" i="4"/>
  <c r="D33" i="4"/>
  <c r="E33" i="4" s="1"/>
  <c r="F33" i="4" s="1"/>
  <c r="G33" i="4" s="1"/>
  <c r="H33" i="4" s="1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W33" i="4" s="1"/>
  <c r="X33" i="4" s="1"/>
  <c r="Y33" i="4" s="1"/>
  <c r="Z33" i="4" s="1"/>
  <c r="AA33" i="4" s="1"/>
  <c r="AB33" i="4" s="1"/>
  <c r="AC33" i="4" s="1"/>
  <c r="AD33" i="4" s="1"/>
  <c r="AE33" i="4" s="1"/>
  <c r="AF33" i="4" s="1"/>
  <c r="AG33" i="4" s="1"/>
  <c r="AJ98" i="4" l="1"/>
  <c r="AK97" i="4"/>
  <c r="AL97" i="4" s="1"/>
  <c r="AM97" i="4" s="1"/>
  <c r="AN97" i="4" s="1"/>
  <c r="AO97" i="4" s="1"/>
  <c r="AP97" i="4" s="1"/>
  <c r="AQ97" i="4" s="1"/>
  <c r="AR97" i="4" s="1"/>
  <c r="AS97" i="4" s="1"/>
  <c r="AT97" i="4" s="1"/>
  <c r="AU97" i="4" s="1"/>
  <c r="AV97" i="4" s="1"/>
  <c r="AW97" i="4" s="1"/>
  <c r="AX97" i="4" s="1"/>
  <c r="AY97" i="4" s="1"/>
  <c r="AZ97" i="4" s="1"/>
  <c r="BA97" i="4" s="1"/>
  <c r="BB97" i="4" s="1"/>
  <c r="BC97" i="4" s="1"/>
  <c r="BD97" i="4" s="1"/>
  <c r="BE97" i="4" s="1"/>
  <c r="BF97" i="4" s="1"/>
  <c r="BG97" i="4" s="1"/>
  <c r="BH97" i="4" s="1"/>
  <c r="BI97" i="4" s="1"/>
  <c r="BJ97" i="4" s="1"/>
  <c r="BK97" i="4" s="1"/>
  <c r="BL97" i="4" s="1"/>
  <c r="BM97" i="4" s="1"/>
  <c r="BN97" i="4" s="1"/>
  <c r="C97" i="4"/>
  <c r="D96" i="4"/>
  <c r="E96" i="4" s="1"/>
  <c r="F96" i="4" s="1"/>
  <c r="G96" i="4" s="1"/>
  <c r="H96" i="4" s="1"/>
  <c r="I96" i="4" s="1"/>
  <c r="J96" i="4" s="1"/>
  <c r="K96" i="4" s="1"/>
  <c r="L96" i="4" s="1"/>
  <c r="M96" i="4" s="1"/>
  <c r="N96" i="4" s="1"/>
  <c r="O96" i="4" s="1"/>
  <c r="P96" i="4" s="1"/>
  <c r="Q96" i="4" s="1"/>
  <c r="R96" i="4" s="1"/>
  <c r="S96" i="4" s="1"/>
  <c r="T96" i="4" s="1"/>
  <c r="U96" i="4" s="1"/>
  <c r="V96" i="4" s="1"/>
  <c r="W96" i="4" s="1"/>
  <c r="X96" i="4" s="1"/>
  <c r="Y96" i="4" s="1"/>
  <c r="Z96" i="4" s="1"/>
  <c r="AA96" i="4" s="1"/>
  <c r="AB96" i="4" s="1"/>
  <c r="AC96" i="4" s="1"/>
  <c r="AD96" i="4" s="1"/>
  <c r="AE96" i="4" s="1"/>
  <c r="AF96" i="4" s="1"/>
  <c r="AG96" i="4" s="1"/>
  <c r="AJ36" i="4"/>
  <c r="AK35" i="4"/>
  <c r="AL35" i="4" s="1"/>
  <c r="AM35" i="4" s="1"/>
  <c r="AN35" i="4" s="1"/>
  <c r="AO35" i="4" s="1"/>
  <c r="AP35" i="4" s="1"/>
  <c r="AQ35" i="4" s="1"/>
  <c r="AR35" i="4" s="1"/>
  <c r="AS35" i="4" s="1"/>
  <c r="AT35" i="4" s="1"/>
  <c r="AU35" i="4" s="1"/>
  <c r="AV35" i="4" s="1"/>
  <c r="AW35" i="4" s="1"/>
  <c r="AX35" i="4" s="1"/>
  <c r="AY35" i="4" s="1"/>
  <c r="AZ35" i="4" s="1"/>
  <c r="BA35" i="4" s="1"/>
  <c r="BB35" i="4" s="1"/>
  <c r="BC35" i="4" s="1"/>
  <c r="BD35" i="4" s="1"/>
  <c r="BE35" i="4" s="1"/>
  <c r="BF35" i="4" s="1"/>
  <c r="BG35" i="4" s="1"/>
  <c r="BH35" i="4" s="1"/>
  <c r="BI35" i="4" s="1"/>
  <c r="BJ35" i="4" s="1"/>
  <c r="BK35" i="4" s="1"/>
  <c r="BL35" i="4" s="1"/>
  <c r="BM35" i="4" s="1"/>
  <c r="BN35" i="4" s="1"/>
  <c r="C35" i="4"/>
  <c r="D34" i="4"/>
  <c r="E34" i="4" s="1"/>
  <c r="F34" i="4" s="1"/>
  <c r="G34" i="4" s="1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Z34" i="4" s="1"/>
  <c r="AA34" i="4" s="1"/>
  <c r="AB34" i="4" s="1"/>
  <c r="AC34" i="4" s="1"/>
  <c r="AD34" i="4" s="1"/>
  <c r="AE34" i="4" s="1"/>
  <c r="AF34" i="4" s="1"/>
  <c r="AG34" i="4" s="1"/>
  <c r="AK98" i="4" l="1"/>
  <c r="AL98" i="4" s="1"/>
  <c r="AM98" i="4" s="1"/>
  <c r="AN98" i="4" s="1"/>
  <c r="AO98" i="4" s="1"/>
  <c r="AP98" i="4" s="1"/>
  <c r="AQ98" i="4" s="1"/>
  <c r="AR98" i="4" s="1"/>
  <c r="AS98" i="4" s="1"/>
  <c r="AT98" i="4" s="1"/>
  <c r="AU98" i="4" s="1"/>
  <c r="AV98" i="4" s="1"/>
  <c r="AW98" i="4" s="1"/>
  <c r="AX98" i="4" s="1"/>
  <c r="AY98" i="4" s="1"/>
  <c r="AZ98" i="4" s="1"/>
  <c r="BA98" i="4" s="1"/>
  <c r="BB98" i="4" s="1"/>
  <c r="BC98" i="4" s="1"/>
  <c r="BD98" i="4" s="1"/>
  <c r="BE98" i="4" s="1"/>
  <c r="BF98" i="4" s="1"/>
  <c r="BG98" i="4" s="1"/>
  <c r="BH98" i="4" s="1"/>
  <c r="BI98" i="4" s="1"/>
  <c r="BJ98" i="4" s="1"/>
  <c r="BK98" i="4" s="1"/>
  <c r="BL98" i="4" s="1"/>
  <c r="BM98" i="4" s="1"/>
  <c r="BN98" i="4" s="1"/>
  <c r="AJ99" i="4"/>
  <c r="C98" i="4"/>
  <c r="D97" i="4"/>
  <c r="E97" i="4" s="1"/>
  <c r="F97" i="4" s="1"/>
  <c r="G97" i="4" s="1"/>
  <c r="H97" i="4" s="1"/>
  <c r="I97" i="4" s="1"/>
  <c r="J97" i="4" s="1"/>
  <c r="K97" i="4" s="1"/>
  <c r="L97" i="4" s="1"/>
  <c r="M97" i="4" s="1"/>
  <c r="N97" i="4" s="1"/>
  <c r="O97" i="4" s="1"/>
  <c r="P97" i="4" s="1"/>
  <c r="Q97" i="4" s="1"/>
  <c r="R97" i="4" s="1"/>
  <c r="S97" i="4" s="1"/>
  <c r="T97" i="4" s="1"/>
  <c r="U97" i="4" s="1"/>
  <c r="V97" i="4" s="1"/>
  <c r="W97" i="4" s="1"/>
  <c r="X97" i="4" s="1"/>
  <c r="Y97" i="4" s="1"/>
  <c r="Z97" i="4" s="1"/>
  <c r="AA97" i="4" s="1"/>
  <c r="AB97" i="4" s="1"/>
  <c r="AC97" i="4" s="1"/>
  <c r="AD97" i="4" s="1"/>
  <c r="AE97" i="4" s="1"/>
  <c r="AF97" i="4" s="1"/>
  <c r="AG97" i="4" s="1"/>
  <c r="AJ37" i="4"/>
  <c r="AK36" i="4"/>
  <c r="AL36" i="4" s="1"/>
  <c r="AM36" i="4" s="1"/>
  <c r="AN36" i="4" s="1"/>
  <c r="AO36" i="4" s="1"/>
  <c r="AP36" i="4" s="1"/>
  <c r="AQ36" i="4" s="1"/>
  <c r="AR36" i="4" s="1"/>
  <c r="AS36" i="4" s="1"/>
  <c r="AT36" i="4" s="1"/>
  <c r="AU36" i="4" s="1"/>
  <c r="AV36" i="4" s="1"/>
  <c r="AW36" i="4" s="1"/>
  <c r="AX36" i="4" s="1"/>
  <c r="AY36" i="4" s="1"/>
  <c r="AZ36" i="4" s="1"/>
  <c r="BA36" i="4" s="1"/>
  <c r="BB36" i="4" s="1"/>
  <c r="BC36" i="4" s="1"/>
  <c r="BD36" i="4" s="1"/>
  <c r="BE36" i="4" s="1"/>
  <c r="BF36" i="4" s="1"/>
  <c r="BG36" i="4" s="1"/>
  <c r="BH36" i="4" s="1"/>
  <c r="BI36" i="4" s="1"/>
  <c r="BJ36" i="4" s="1"/>
  <c r="BK36" i="4" s="1"/>
  <c r="BL36" i="4" s="1"/>
  <c r="BM36" i="4" s="1"/>
  <c r="BN36" i="4" s="1"/>
  <c r="C36" i="4"/>
  <c r="D35" i="4"/>
  <c r="E35" i="4" s="1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K99" i="4" l="1"/>
  <c r="AL99" i="4" s="1"/>
  <c r="AM99" i="4" s="1"/>
  <c r="AN99" i="4" s="1"/>
  <c r="AO99" i="4" s="1"/>
  <c r="AP99" i="4" s="1"/>
  <c r="AQ99" i="4" s="1"/>
  <c r="AR99" i="4" s="1"/>
  <c r="AS99" i="4" s="1"/>
  <c r="AT99" i="4" s="1"/>
  <c r="AU99" i="4" s="1"/>
  <c r="AV99" i="4" s="1"/>
  <c r="AW99" i="4" s="1"/>
  <c r="AX99" i="4" s="1"/>
  <c r="AY99" i="4" s="1"/>
  <c r="AZ99" i="4" s="1"/>
  <c r="BA99" i="4" s="1"/>
  <c r="BB99" i="4" s="1"/>
  <c r="BC99" i="4" s="1"/>
  <c r="BD99" i="4" s="1"/>
  <c r="BE99" i="4" s="1"/>
  <c r="BF99" i="4" s="1"/>
  <c r="BG99" i="4" s="1"/>
  <c r="BH99" i="4" s="1"/>
  <c r="BI99" i="4" s="1"/>
  <c r="BJ99" i="4" s="1"/>
  <c r="BK99" i="4" s="1"/>
  <c r="BL99" i="4" s="1"/>
  <c r="BM99" i="4" s="1"/>
  <c r="BN99" i="4" s="1"/>
  <c r="AJ100" i="4"/>
  <c r="C99" i="4"/>
  <c r="D98" i="4"/>
  <c r="E98" i="4" s="1"/>
  <c r="F98" i="4" s="1"/>
  <c r="G98" i="4" s="1"/>
  <c r="H98" i="4" s="1"/>
  <c r="I98" i="4" s="1"/>
  <c r="J98" i="4" s="1"/>
  <c r="K98" i="4" s="1"/>
  <c r="L98" i="4" s="1"/>
  <c r="M98" i="4" s="1"/>
  <c r="N98" i="4" s="1"/>
  <c r="O98" i="4" s="1"/>
  <c r="P98" i="4" s="1"/>
  <c r="Q98" i="4" s="1"/>
  <c r="R98" i="4" s="1"/>
  <c r="S98" i="4" s="1"/>
  <c r="T98" i="4" s="1"/>
  <c r="U98" i="4" s="1"/>
  <c r="V98" i="4" s="1"/>
  <c r="W98" i="4" s="1"/>
  <c r="X98" i="4" s="1"/>
  <c r="Y98" i="4" s="1"/>
  <c r="Z98" i="4" s="1"/>
  <c r="AA98" i="4" s="1"/>
  <c r="AB98" i="4" s="1"/>
  <c r="AC98" i="4" s="1"/>
  <c r="AD98" i="4" s="1"/>
  <c r="AE98" i="4" s="1"/>
  <c r="AF98" i="4" s="1"/>
  <c r="AG98" i="4" s="1"/>
  <c r="AK37" i="4"/>
  <c r="AL37" i="4" s="1"/>
  <c r="AM37" i="4" s="1"/>
  <c r="AN37" i="4" s="1"/>
  <c r="AO37" i="4" s="1"/>
  <c r="AP37" i="4" s="1"/>
  <c r="AQ37" i="4" s="1"/>
  <c r="AR37" i="4" s="1"/>
  <c r="AS37" i="4" s="1"/>
  <c r="AT37" i="4" s="1"/>
  <c r="AU37" i="4" s="1"/>
  <c r="AV37" i="4" s="1"/>
  <c r="AW37" i="4" s="1"/>
  <c r="AX37" i="4" s="1"/>
  <c r="AY37" i="4" s="1"/>
  <c r="AZ37" i="4" s="1"/>
  <c r="BA37" i="4" s="1"/>
  <c r="BB37" i="4" s="1"/>
  <c r="BC37" i="4" s="1"/>
  <c r="BD37" i="4" s="1"/>
  <c r="BE37" i="4" s="1"/>
  <c r="BF37" i="4" s="1"/>
  <c r="BG37" i="4" s="1"/>
  <c r="BH37" i="4" s="1"/>
  <c r="BI37" i="4" s="1"/>
  <c r="BJ37" i="4" s="1"/>
  <c r="BK37" i="4" s="1"/>
  <c r="BL37" i="4" s="1"/>
  <c r="BM37" i="4" s="1"/>
  <c r="BN37" i="4" s="1"/>
  <c r="AJ38" i="4"/>
  <c r="C37" i="4"/>
  <c r="D36" i="4"/>
  <c r="E36" i="4" s="1"/>
  <c r="F36" i="4" s="1"/>
  <c r="G36" i="4" s="1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Z36" i="4" s="1"/>
  <c r="AA36" i="4" s="1"/>
  <c r="AB36" i="4" s="1"/>
  <c r="AC36" i="4" s="1"/>
  <c r="AD36" i="4" s="1"/>
  <c r="AE36" i="4" s="1"/>
  <c r="AF36" i="4" s="1"/>
  <c r="AG36" i="4" s="1"/>
  <c r="AJ101" i="4" l="1"/>
  <c r="AK100" i="4"/>
  <c r="AL100" i="4" s="1"/>
  <c r="AM100" i="4" s="1"/>
  <c r="AN100" i="4" s="1"/>
  <c r="AO100" i="4" s="1"/>
  <c r="AP100" i="4" s="1"/>
  <c r="AQ100" i="4" s="1"/>
  <c r="AR100" i="4" s="1"/>
  <c r="AS100" i="4" s="1"/>
  <c r="AT100" i="4" s="1"/>
  <c r="AU100" i="4" s="1"/>
  <c r="AV100" i="4" s="1"/>
  <c r="AW100" i="4" s="1"/>
  <c r="AX100" i="4" s="1"/>
  <c r="AY100" i="4" s="1"/>
  <c r="AZ100" i="4" s="1"/>
  <c r="BA100" i="4" s="1"/>
  <c r="BB100" i="4" s="1"/>
  <c r="BC100" i="4" s="1"/>
  <c r="BD100" i="4" s="1"/>
  <c r="BE100" i="4" s="1"/>
  <c r="BF100" i="4" s="1"/>
  <c r="BG100" i="4" s="1"/>
  <c r="BH100" i="4" s="1"/>
  <c r="BI100" i="4" s="1"/>
  <c r="BJ100" i="4" s="1"/>
  <c r="BK100" i="4" s="1"/>
  <c r="BL100" i="4" s="1"/>
  <c r="BM100" i="4" s="1"/>
  <c r="BN100" i="4" s="1"/>
  <c r="D99" i="4"/>
  <c r="E99" i="4" s="1"/>
  <c r="F99" i="4" s="1"/>
  <c r="G99" i="4" s="1"/>
  <c r="H99" i="4" s="1"/>
  <c r="I99" i="4" s="1"/>
  <c r="J99" i="4" s="1"/>
  <c r="K99" i="4" s="1"/>
  <c r="L99" i="4" s="1"/>
  <c r="M99" i="4" s="1"/>
  <c r="N99" i="4" s="1"/>
  <c r="O99" i="4" s="1"/>
  <c r="P99" i="4" s="1"/>
  <c r="Q99" i="4" s="1"/>
  <c r="R99" i="4" s="1"/>
  <c r="S99" i="4" s="1"/>
  <c r="T99" i="4" s="1"/>
  <c r="U99" i="4" s="1"/>
  <c r="V99" i="4" s="1"/>
  <c r="W99" i="4" s="1"/>
  <c r="X99" i="4" s="1"/>
  <c r="Y99" i="4" s="1"/>
  <c r="Z99" i="4" s="1"/>
  <c r="AA99" i="4" s="1"/>
  <c r="AB99" i="4" s="1"/>
  <c r="AC99" i="4" s="1"/>
  <c r="AD99" i="4" s="1"/>
  <c r="AE99" i="4" s="1"/>
  <c r="AF99" i="4" s="1"/>
  <c r="AG99" i="4" s="1"/>
  <c r="C100" i="4"/>
  <c r="AK38" i="4"/>
  <c r="AL38" i="4" s="1"/>
  <c r="AM38" i="4" s="1"/>
  <c r="AN38" i="4" s="1"/>
  <c r="AO38" i="4" s="1"/>
  <c r="AP38" i="4" s="1"/>
  <c r="AQ38" i="4" s="1"/>
  <c r="AR38" i="4" s="1"/>
  <c r="AS38" i="4" s="1"/>
  <c r="AT38" i="4" s="1"/>
  <c r="AU38" i="4" s="1"/>
  <c r="AV38" i="4" s="1"/>
  <c r="AW38" i="4" s="1"/>
  <c r="AX38" i="4" s="1"/>
  <c r="AY38" i="4" s="1"/>
  <c r="AZ38" i="4" s="1"/>
  <c r="BA38" i="4" s="1"/>
  <c r="BB38" i="4" s="1"/>
  <c r="BC38" i="4" s="1"/>
  <c r="BD38" i="4" s="1"/>
  <c r="BE38" i="4" s="1"/>
  <c r="BF38" i="4" s="1"/>
  <c r="BG38" i="4" s="1"/>
  <c r="BH38" i="4" s="1"/>
  <c r="BI38" i="4" s="1"/>
  <c r="BJ38" i="4" s="1"/>
  <c r="BK38" i="4" s="1"/>
  <c r="BL38" i="4" s="1"/>
  <c r="BM38" i="4" s="1"/>
  <c r="BN38" i="4" s="1"/>
  <c r="AJ39" i="4"/>
  <c r="C38" i="4"/>
  <c r="D37" i="4"/>
  <c r="E37" i="4" s="1"/>
  <c r="F37" i="4" s="1"/>
  <c r="G37" i="4" s="1"/>
  <c r="H37" i="4" s="1"/>
  <c r="I37" i="4" s="1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Z37" i="4" s="1"/>
  <c r="AA37" i="4" s="1"/>
  <c r="AB37" i="4" s="1"/>
  <c r="AC37" i="4" s="1"/>
  <c r="AD37" i="4" s="1"/>
  <c r="AE37" i="4" s="1"/>
  <c r="AF37" i="4" s="1"/>
  <c r="AG37" i="4" s="1"/>
  <c r="AK101" i="4" l="1"/>
  <c r="AL101" i="4" s="1"/>
  <c r="AM101" i="4" s="1"/>
  <c r="AN101" i="4" s="1"/>
  <c r="AO101" i="4" s="1"/>
  <c r="AP101" i="4" s="1"/>
  <c r="AQ101" i="4" s="1"/>
  <c r="AR101" i="4" s="1"/>
  <c r="AS101" i="4" s="1"/>
  <c r="AT101" i="4" s="1"/>
  <c r="AU101" i="4" s="1"/>
  <c r="AV101" i="4" s="1"/>
  <c r="AW101" i="4" s="1"/>
  <c r="AX101" i="4" s="1"/>
  <c r="AY101" i="4" s="1"/>
  <c r="AZ101" i="4" s="1"/>
  <c r="BA101" i="4" s="1"/>
  <c r="BB101" i="4" s="1"/>
  <c r="BC101" i="4" s="1"/>
  <c r="BD101" i="4" s="1"/>
  <c r="BE101" i="4" s="1"/>
  <c r="BF101" i="4" s="1"/>
  <c r="BG101" i="4" s="1"/>
  <c r="BH101" i="4" s="1"/>
  <c r="BI101" i="4" s="1"/>
  <c r="BJ101" i="4" s="1"/>
  <c r="BK101" i="4" s="1"/>
  <c r="BL101" i="4" s="1"/>
  <c r="BM101" i="4" s="1"/>
  <c r="BN101" i="4" s="1"/>
  <c r="AJ102" i="4"/>
  <c r="C101" i="4"/>
  <c r="D100" i="4"/>
  <c r="E100" i="4" s="1"/>
  <c r="F100" i="4" s="1"/>
  <c r="G100" i="4" s="1"/>
  <c r="H100" i="4" s="1"/>
  <c r="I100" i="4" s="1"/>
  <c r="J100" i="4" s="1"/>
  <c r="K100" i="4" s="1"/>
  <c r="L100" i="4" s="1"/>
  <c r="M100" i="4" s="1"/>
  <c r="N100" i="4" s="1"/>
  <c r="O100" i="4" s="1"/>
  <c r="P100" i="4" s="1"/>
  <c r="Q100" i="4" s="1"/>
  <c r="R100" i="4" s="1"/>
  <c r="S100" i="4" s="1"/>
  <c r="T100" i="4" s="1"/>
  <c r="U100" i="4" s="1"/>
  <c r="V100" i="4" s="1"/>
  <c r="W100" i="4" s="1"/>
  <c r="X100" i="4" s="1"/>
  <c r="Y100" i="4" s="1"/>
  <c r="Z100" i="4" s="1"/>
  <c r="AA100" i="4" s="1"/>
  <c r="AB100" i="4" s="1"/>
  <c r="AC100" i="4" s="1"/>
  <c r="AD100" i="4" s="1"/>
  <c r="AE100" i="4" s="1"/>
  <c r="AF100" i="4" s="1"/>
  <c r="AG100" i="4" s="1"/>
  <c r="AJ40" i="4"/>
  <c r="AK39" i="4"/>
  <c r="AL39" i="4" s="1"/>
  <c r="AM39" i="4" s="1"/>
  <c r="AN39" i="4" s="1"/>
  <c r="AO39" i="4" s="1"/>
  <c r="AP39" i="4" s="1"/>
  <c r="AQ39" i="4" s="1"/>
  <c r="AR39" i="4" s="1"/>
  <c r="AS39" i="4" s="1"/>
  <c r="AT39" i="4" s="1"/>
  <c r="AU39" i="4" s="1"/>
  <c r="AV39" i="4" s="1"/>
  <c r="AW39" i="4" s="1"/>
  <c r="AX39" i="4" s="1"/>
  <c r="AY39" i="4" s="1"/>
  <c r="AZ39" i="4" s="1"/>
  <c r="BA39" i="4" s="1"/>
  <c r="BB39" i="4" s="1"/>
  <c r="BC39" i="4" s="1"/>
  <c r="BD39" i="4" s="1"/>
  <c r="BE39" i="4" s="1"/>
  <c r="BF39" i="4" s="1"/>
  <c r="BG39" i="4" s="1"/>
  <c r="BH39" i="4" s="1"/>
  <c r="BI39" i="4" s="1"/>
  <c r="BJ39" i="4" s="1"/>
  <c r="BK39" i="4" s="1"/>
  <c r="BL39" i="4" s="1"/>
  <c r="BM39" i="4" s="1"/>
  <c r="BN39" i="4" s="1"/>
  <c r="C39" i="4"/>
  <c r="D38" i="4"/>
  <c r="E38" i="4" s="1"/>
  <c r="F38" i="4" s="1"/>
  <c r="G38" i="4" s="1"/>
  <c r="H38" i="4" s="1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W38" i="4" s="1"/>
  <c r="X38" i="4" s="1"/>
  <c r="Y38" i="4" s="1"/>
  <c r="Z38" i="4" s="1"/>
  <c r="AA38" i="4" s="1"/>
  <c r="AB38" i="4" s="1"/>
  <c r="AC38" i="4" s="1"/>
  <c r="AD38" i="4" s="1"/>
  <c r="AE38" i="4" s="1"/>
  <c r="AF38" i="4" s="1"/>
  <c r="AG38" i="4" s="1"/>
  <c r="AK102" i="4" l="1"/>
  <c r="AL102" i="4" s="1"/>
  <c r="AM102" i="4" s="1"/>
  <c r="AN102" i="4" s="1"/>
  <c r="AO102" i="4" s="1"/>
  <c r="AP102" i="4" s="1"/>
  <c r="AQ102" i="4" s="1"/>
  <c r="AR102" i="4" s="1"/>
  <c r="AS102" i="4" s="1"/>
  <c r="AT102" i="4" s="1"/>
  <c r="AU102" i="4" s="1"/>
  <c r="AV102" i="4" s="1"/>
  <c r="AW102" i="4" s="1"/>
  <c r="AX102" i="4" s="1"/>
  <c r="AY102" i="4" s="1"/>
  <c r="AZ102" i="4" s="1"/>
  <c r="BA102" i="4" s="1"/>
  <c r="BB102" i="4" s="1"/>
  <c r="BC102" i="4" s="1"/>
  <c r="BD102" i="4" s="1"/>
  <c r="BE102" i="4" s="1"/>
  <c r="BF102" i="4" s="1"/>
  <c r="BG102" i="4" s="1"/>
  <c r="BH102" i="4" s="1"/>
  <c r="BI102" i="4" s="1"/>
  <c r="BJ102" i="4" s="1"/>
  <c r="BK102" i="4" s="1"/>
  <c r="BL102" i="4" s="1"/>
  <c r="BM102" i="4" s="1"/>
  <c r="BN102" i="4" s="1"/>
  <c r="AJ103" i="4"/>
  <c r="C102" i="4"/>
  <c r="D101" i="4"/>
  <c r="E101" i="4" s="1"/>
  <c r="F101" i="4" s="1"/>
  <c r="G101" i="4" s="1"/>
  <c r="H101" i="4" s="1"/>
  <c r="I101" i="4" s="1"/>
  <c r="J101" i="4" s="1"/>
  <c r="K101" i="4" s="1"/>
  <c r="L101" i="4" s="1"/>
  <c r="M101" i="4" s="1"/>
  <c r="N101" i="4" s="1"/>
  <c r="O101" i="4" s="1"/>
  <c r="P101" i="4" s="1"/>
  <c r="Q101" i="4" s="1"/>
  <c r="R101" i="4" s="1"/>
  <c r="S101" i="4" s="1"/>
  <c r="T101" i="4" s="1"/>
  <c r="U101" i="4" s="1"/>
  <c r="V101" i="4" s="1"/>
  <c r="W101" i="4" s="1"/>
  <c r="X101" i="4" s="1"/>
  <c r="Y101" i="4" s="1"/>
  <c r="Z101" i="4" s="1"/>
  <c r="AA101" i="4" s="1"/>
  <c r="AB101" i="4" s="1"/>
  <c r="AC101" i="4" s="1"/>
  <c r="AD101" i="4" s="1"/>
  <c r="AE101" i="4" s="1"/>
  <c r="AF101" i="4" s="1"/>
  <c r="AG101" i="4" s="1"/>
  <c r="AK40" i="4"/>
  <c r="AL40" i="4" s="1"/>
  <c r="AM40" i="4" s="1"/>
  <c r="AN40" i="4" s="1"/>
  <c r="AO40" i="4" s="1"/>
  <c r="AP40" i="4" s="1"/>
  <c r="AQ40" i="4" s="1"/>
  <c r="AR40" i="4" s="1"/>
  <c r="AS40" i="4" s="1"/>
  <c r="AT40" i="4" s="1"/>
  <c r="AU40" i="4" s="1"/>
  <c r="AV40" i="4" s="1"/>
  <c r="AW40" i="4" s="1"/>
  <c r="AX40" i="4" s="1"/>
  <c r="AY40" i="4" s="1"/>
  <c r="AZ40" i="4" s="1"/>
  <c r="BA40" i="4" s="1"/>
  <c r="BB40" i="4" s="1"/>
  <c r="BC40" i="4" s="1"/>
  <c r="BD40" i="4" s="1"/>
  <c r="BE40" i="4" s="1"/>
  <c r="BF40" i="4" s="1"/>
  <c r="BG40" i="4" s="1"/>
  <c r="BH40" i="4" s="1"/>
  <c r="BI40" i="4" s="1"/>
  <c r="BJ40" i="4" s="1"/>
  <c r="BK40" i="4" s="1"/>
  <c r="BL40" i="4" s="1"/>
  <c r="BM40" i="4" s="1"/>
  <c r="BN40" i="4" s="1"/>
  <c r="AJ41" i="4"/>
  <c r="C40" i="4"/>
  <c r="D39" i="4"/>
  <c r="E39" i="4" s="1"/>
  <c r="F39" i="4" s="1"/>
  <c r="G39" i="4" s="1"/>
  <c r="H39" i="4" s="1"/>
  <c r="I39" i="4" s="1"/>
  <c r="J39" i="4" s="1"/>
  <c r="K39" i="4" s="1"/>
  <c r="L39" i="4" s="1"/>
  <c r="M39" i="4" s="1"/>
  <c r="N39" i="4" s="1"/>
  <c r="O39" i="4" s="1"/>
  <c r="P39" i="4" s="1"/>
  <c r="Q39" i="4" s="1"/>
  <c r="R39" i="4" s="1"/>
  <c r="S39" i="4" s="1"/>
  <c r="T39" i="4" s="1"/>
  <c r="U39" i="4" s="1"/>
  <c r="V39" i="4" s="1"/>
  <c r="W39" i="4" s="1"/>
  <c r="X39" i="4" s="1"/>
  <c r="Y39" i="4" s="1"/>
  <c r="Z39" i="4" s="1"/>
  <c r="AA39" i="4" s="1"/>
  <c r="AB39" i="4" s="1"/>
  <c r="AC39" i="4" s="1"/>
  <c r="AD39" i="4" s="1"/>
  <c r="AE39" i="4" s="1"/>
  <c r="AF39" i="4" s="1"/>
  <c r="AG39" i="4" s="1"/>
  <c r="AJ104" i="4" l="1"/>
  <c r="AK103" i="4"/>
  <c r="AL103" i="4" s="1"/>
  <c r="AM103" i="4" s="1"/>
  <c r="AN103" i="4" s="1"/>
  <c r="AO103" i="4" s="1"/>
  <c r="AP103" i="4" s="1"/>
  <c r="AQ103" i="4" s="1"/>
  <c r="AR103" i="4" s="1"/>
  <c r="AS103" i="4" s="1"/>
  <c r="AT103" i="4" s="1"/>
  <c r="AU103" i="4" s="1"/>
  <c r="AV103" i="4" s="1"/>
  <c r="AW103" i="4" s="1"/>
  <c r="AX103" i="4" s="1"/>
  <c r="AY103" i="4" s="1"/>
  <c r="AZ103" i="4" s="1"/>
  <c r="BA103" i="4" s="1"/>
  <c r="BB103" i="4" s="1"/>
  <c r="BC103" i="4" s="1"/>
  <c r="BD103" i="4" s="1"/>
  <c r="BE103" i="4" s="1"/>
  <c r="BF103" i="4" s="1"/>
  <c r="BG103" i="4" s="1"/>
  <c r="BH103" i="4" s="1"/>
  <c r="BI103" i="4" s="1"/>
  <c r="BJ103" i="4" s="1"/>
  <c r="BK103" i="4" s="1"/>
  <c r="BL103" i="4" s="1"/>
  <c r="BM103" i="4" s="1"/>
  <c r="BN103" i="4" s="1"/>
  <c r="D102" i="4"/>
  <c r="E102" i="4" s="1"/>
  <c r="F102" i="4" s="1"/>
  <c r="G102" i="4" s="1"/>
  <c r="H102" i="4" s="1"/>
  <c r="I102" i="4" s="1"/>
  <c r="J102" i="4" s="1"/>
  <c r="K102" i="4" s="1"/>
  <c r="L102" i="4" s="1"/>
  <c r="M102" i="4" s="1"/>
  <c r="N102" i="4" s="1"/>
  <c r="O102" i="4" s="1"/>
  <c r="P102" i="4" s="1"/>
  <c r="Q102" i="4" s="1"/>
  <c r="R102" i="4" s="1"/>
  <c r="S102" i="4" s="1"/>
  <c r="T102" i="4" s="1"/>
  <c r="U102" i="4" s="1"/>
  <c r="V102" i="4" s="1"/>
  <c r="W102" i="4" s="1"/>
  <c r="X102" i="4" s="1"/>
  <c r="Y102" i="4" s="1"/>
  <c r="Z102" i="4" s="1"/>
  <c r="AA102" i="4" s="1"/>
  <c r="AB102" i="4" s="1"/>
  <c r="AC102" i="4" s="1"/>
  <c r="AD102" i="4" s="1"/>
  <c r="AE102" i="4" s="1"/>
  <c r="AF102" i="4" s="1"/>
  <c r="AG102" i="4" s="1"/>
  <c r="C103" i="4"/>
  <c r="AJ42" i="4"/>
  <c r="AK41" i="4"/>
  <c r="AL41" i="4" s="1"/>
  <c r="AM41" i="4" s="1"/>
  <c r="AN41" i="4" s="1"/>
  <c r="AO41" i="4" s="1"/>
  <c r="AP41" i="4" s="1"/>
  <c r="AQ41" i="4" s="1"/>
  <c r="AR41" i="4" s="1"/>
  <c r="AS41" i="4" s="1"/>
  <c r="AT41" i="4" s="1"/>
  <c r="AU41" i="4" s="1"/>
  <c r="AV41" i="4" s="1"/>
  <c r="AW41" i="4" s="1"/>
  <c r="AX41" i="4" s="1"/>
  <c r="AY41" i="4" s="1"/>
  <c r="AZ41" i="4" s="1"/>
  <c r="BA41" i="4" s="1"/>
  <c r="BB41" i="4" s="1"/>
  <c r="BC41" i="4" s="1"/>
  <c r="BD41" i="4" s="1"/>
  <c r="BE41" i="4" s="1"/>
  <c r="BF41" i="4" s="1"/>
  <c r="BG41" i="4" s="1"/>
  <c r="BH41" i="4" s="1"/>
  <c r="BI41" i="4" s="1"/>
  <c r="BJ41" i="4" s="1"/>
  <c r="BK41" i="4" s="1"/>
  <c r="BL41" i="4" s="1"/>
  <c r="BM41" i="4" s="1"/>
  <c r="BN41" i="4" s="1"/>
  <c r="C41" i="4"/>
  <c r="D40" i="4"/>
  <c r="E40" i="4" s="1"/>
  <c r="F40" i="4" s="1"/>
  <c r="G40" i="4" s="1"/>
  <c r="H40" i="4" s="1"/>
  <c r="I40" i="4" s="1"/>
  <c r="J40" i="4" s="1"/>
  <c r="K40" i="4" s="1"/>
  <c r="L40" i="4" s="1"/>
  <c r="M40" i="4" s="1"/>
  <c r="N40" i="4" s="1"/>
  <c r="O40" i="4" s="1"/>
  <c r="P40" i="4" s="1"/>
  <c r="Q40" i="4" s="1"/>
  <c r="R40" i="4" s="1"/>
  <c r="S40" i="4" s="1"/>
  <c r="T40" i="4" s="1"/>
  <c r="U40" i="4" s="1"/>
  <c r="V40" i="4" s="1"/>
  <c r="W40" i="4" s="1"/>
  <c r="X40" i="4" s="1"/>
  <c r="Y40" i="4" s="1"/>
  <c r="Z40" i="4" s="1"/>
  <c r="AA40" i="4" s="1"/>
  <c r="AB40" i="4" s="1"/>
  <c r="AC40" i="4" s="1"/>
  <c r="AD40" i="4" s="1"/>
  <c r="AE40" i="4" s="1"/>
  <c r="AF40" i="4" s="1"/>
  <c r="AG40" i="4" s="1"/>
  <c r="AJ105" i="4" l="1"/>
  <c r="AK104" i="4"/>
  <c r="AL104" i="4" s="1"/>
  <c r="AM104" i="4" s="1"/>
  <c r="AN104" i="4" s="1"/>
  <c r="AO104" i="4" s="1"/>
  <c r="AP104" i="4" s="1"/>
  <c r="AQ104" i="4" s="1"/>
  <c r="AR104" i="4" s="1"/>
  <c r="AS104" i="4" s="1"/>
  <c r="AT104" i="4" s="1"/>
  <c r="AU104" i="4" s="1"/>
  <c r="AV104" i="4" s="1"/>
  <c r="AW104" i="4" s="1"/>
  <c r="AX104" i="4" s="1"/>
  <c r="AY104" i="4" s="1"/>
  <c r="AZ104" i="4" s="1"/>
  <c r="BA104" i="4" s="1"/>
  <c r="BB104" i="4" s="1"/>
  <c r="BC104" i="4" s="1"/>
  <c r="BD104" i="4" s="1"/>
  <c r="BE104" i="4" s="1"/>
  <c r="BF104" i="4" s="1"/>
  <c r="BG104" i="4" s="1"/>
  <c r="BH104" i="4" s="1"/>
  <c r="BI104" i="4" s="1"/>
  <c r="BJ104" i="4" s="1"/>
  <c r="BK104" i="4" s="1"/>
  <c r="BL104" i="4" s="1"/>
  <c r="BM104" i="4" s="1"/>
  <c r="BN104" i="4" s="1"/>
  <c r="D103" i="4"/>
  <c r="E103" i="4" s="1"/>
  <c r="F103" i="4" s="1"/>
  <c r="G103" i="4" s="1"/>
  <c r="H103" i="4" s="1"/>
  <c r="I103" i="4" s="1"/>
  <c r="J103" i="4" s="1"/>
  <c r="K103" i="4" s="1"/>
  <c r="L103" i="4" s="1"/>
  <c r="M103" i="4" s="1"/>
  <c r="N103" i="4" s="1"/>
  <c r="O103" i="4" s="1"/>
  <c r="P103" i="4" s="1"/>
  <c r="Q103" i="4" s="1"/>
  <c r="R103" i="4" s="1"/>
  <c r="S103" i="4" s="1"/>
  <c r="T103" i="4" s="1"/>
  <c r="U103" i="4" s="1"/>
  <c r="V103" i="4" s="1"/>
  <c r="W103" i="4" s="1"/>
  <c r="X103" i="4" s="1"/>
  <c r="Y103" i="4" s="1"/>
  <c r="Z103" i="4" s="1"/>
  <c r="AA103" i="4" s="1"/>
  <c r="AB103" i="4" s="1"/>
  <c r="AC103" i="4" s="1"/>
  <c r="AD103" i="4" s="1"/>
  <c r="AE103" i="4" s="1"/>
  <c r="AF103" i="4" s="1"/>
  <c r="AG103" i="4" s="1"/>
  <c r="C104" i="4"/>
  <c r="AJ43" i="4"/>
  <c r="AK42" i="4"/>
  <c r="AL42" i="4" s="1"/>
  <c r="AM42" i="4" s="1"/>
  <c r="AN42" i="4" s="1"/>
  <c r="AO42" i="4" s="1"/>
  <c r="AP42" i="4" s="1"/>
  <c r="AQ42" i="4" s="1"/>
  <c r="AR42" i="4" s="1"/>
  <c r="AS42" i="4" s="1"/>
  <c r="AT42" i="4" s="1"/>
  <c r="AU42" i="4" s="1"/>
  <c r="AV42" i="4" s="1"/>
  <c r="AW42" i="4" s="1"/>
  <c r="AX42" i="4" s="1"/>
  <c r="AY42" i="4" s="1"/>
  <c r="AZ42" i="4" s="1"/>
  <c r="BA42" i="4" s="1"/>
  <c r="BB42" i="4" s="1"/>
  <c r="BC42" i="4" s="1"/>
  <c r="BD42" i="4" s="1"/>
  <c r="BE42" i="4" s="1"/>
  <c r="BF42" i="4" s="1"/>
  <c r="BG42" i="4" s="1"/>
  <c r="BH42" i="4" s="1"/>
  <c r="BI42" i="4" s="1"/>
  <c r="BJ42" i="4" s="1"/>
  <c r="BK42" i="4" s="1"/>
  <c r="BL42" i="4" s="1"/>
  <c r="BM42" i="4" s="1"/>
  <c r="BN42" i="4" s="1"/>
  <c r="C42" i="4"/>
  <c r="D41" i="4"/>
  <c r="E41" i="4" s="1"/>
  <c r="F41" i="4" s="1"/>
  <c r="G41" i="4" s="1"/>
  <c r="H41" i="4" s="1"/>
  <c r="I41" i="4" s="1"/>
  <c r="J41" i="4" s="1"/>
  <c r="K41" i="4" s="1"/>
  <c r="L41" i="4" s="1"/>
  <c r="M41" i="4" s="1"/>
  <c r="N41" i="4" s="1"/>
  <c r="O41" i="4" s="1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Z41" i="4" s="1"/>
  <c r="AA41" i="4" s="1"/>
  <c r="AB41" i="4" s="1"/>
  <c r="AC41" i="4" s="1"/>
  <c r="AD41" i="4" s="1"/>
  <c r="AE41" i="4" s="1"/>
  <c r="AF41" i="4" s="1"/>
  <c r="AG41" i="4" s="1"/>
  <c r="AK105" i="4" l="1"/>
  <c r="AL105" i="4" s="1"/>
  <c r="AM105" i="4" s="1"/>
  <c r="AN105" i="4" s="1"/>
  <c r="AO105" i="4" s="1"/>
  <c r="AP105" i="4" s="1"/>
  <c r="AQ105" i="4" s="1"/>
  <c r="AR105" i="4" s="1"/>
  <c r="AS105" i="4" s="1"/>
  <c r="AT105" i="4" s="1"/>
  <c r="AU105" i="4" s="1"/>
  <c r="AV105" i="4" s="1"/>
  <c r="AW105" i="4" s="1"/>
  <c r="AX105" i="4" s="1"/>
  <c r="AY105" i="4" s="1"/>
  <c r="AZ105" i="4" s="1"/>
  <c r="BA105" i="4" s="1"/>
  <c r="BB105" i="4" s="1"/>
  <c r="BC105" i="4" s="1"/>
  <c r="BD105" i="4" s="1"/>
  <c r="BE105" i="4" s="1"/>
  <c r="BF105" i="4" s="1"/>
  <c r="BG105" i="4" s="1"/>
  <c r="BH105" i="4" s="1"/>
  <c r="BI105" i="4" s="1"/>
  <c r="BJ105" i="4" s="1"/>
  <c r="BK105" i="4" s="1"/>
  <c r="BL105" i="4" s="1"/>
  <c r="BM105" i="4" s="1"/>
  <c r="BN105" i="4" s="1"/>
  <c r="AJ106" i="4"/>
  <c r="C105" i="4"/>
  <c r="D104" i="4"/>
  <c r="E104" i="4" s="1"/>
  <c r="F104" i="4" s="1"/>
  <c r="G104" i="4" s="1"/>
  <c r="H104" i="4" s="1"/>
  <c r="I104" i="4" s="1"/>
  <c r="J104" i="4" s="1"/>
  <c r="K104" i="4" s="1"/>
  <c r="L104" i="4" s="1"/>
  <c r="M104" i="4" s="1"/>
  <c r="N104" i="4" s="1"/>
  <c r="O104" i="4" s="1"/>
  <c r="P104" i="4" s="1"/>
  <c r="Q104" i="4" s="1"/>
  <c r="R104" i="4" s="1"/>
  <c r="S104" i="4" s="1"/>
  <c r="T104" i="4" s="1"/>
  <c r="U104" i="4" s="1"/>
  <c r="V104" i="4" s="1"/>
  <c r="W104" i="4" s="1"/>
  <c r="X104" i="4" s="1"/>
  <c r="Y104" i="4" s="1"/>
  <c r="Z104" i="4" s="1"/>
  <c r="AA104" i="4" s="1"/>
  <c r="AB104" i="4" s="1"/>
  <c r="AC104" i="4" s="1"/>
  <c r="AD104" i="4" s="1"/>
  <c r="AE104" i="4" s="1"/>
  <c r="AF104" i="4" s="1"/>
  <c r="AG104" i="4" s="1"/>
  <c r="AK43" i="4"/>
  <c r="AL43" i="4" s="1"/>
  <c r="AM43" i="4" s="1"/>
  <c r="AN43" i="4" s="1"/>
  <c r="AO43" i="4" s="1"/>
  <c r="AP43" i="4" s="1"/>
  <c r="AQ43" i="4" s="1"/>
  <c r="AR43" i="4" s="1"/>
  <c r="AS43" i="4" s="1"/>
  <c r="AT43" i="4" s="1"/>
  <c r="AU43" i="4" s="1"/>
  <c r="AV43" i="4" s="1"/>
  <c r="AW43" i="4" s="1"/>
  <c r="AX43" i="4" s="1"/>
  <c r="AY43" i="4" s="1"/>
  <c r="AZ43" i="4" s="1"/>
  <c r="BA43" i="4" s="1"/>
  <c r="BB43" i="4" s="1"/>
  <c r="BC43" i="4" s="1"/>
  <c r="BD43" i="4" s="1"/>
  <c r="BE43" i="4" s="1"/>
  <c r="BF43" i="4" s="1"/>
  <c r="BG43" i="4" s="1"/>
  <c r="BH43" i="4" s="1"/>
  <c r="BI43" i="4" s="1"/>
  <c r="BJ43" i="4" s="1"/>
  <c r="BK43" i="4" s="1"/>
  <c r="BL43" i="4" s="1"/>
  <c r="BM43" i="4" s="1"/>
  <c r="BN43" i="4" s="1"/>
  <c r="AJ44" i="4"/>
  <c r="C43" i="4"/>
  <c r="D42" i="4"/>
  <c r="E42" i="4" s="1"/>
  <c r="F42" i="4" s="1"/>
  <c r="G42" i="4" s="1"/>
  <c r="H42" i="4" s="1"/>
  <c r="I42" i="4" s="1"/>
  <c r="J42" i="4" s="1"/>
  <c r="K42" i="4" s="1"/>
  <c r="L42" i="4" s="1"/>
  <c r="M42" i="4" s="1"/>
  <c r="N42" i="4" s="1"/>
  <c r="O42" i="4" s="1"/>
  <c r="P42" i="4" s="1"/>
  <c r="Q42" i="4" s="1"/>
  <c r="R42" i="4" s="1"/>
  <c r="S42" i="4" s="1"/>
  <c r="T42" i="4" s="1"/>
  <c r="U42" i="4" s="1"/>
  <c r="V42" i="4" s="1"/>
  <c r="W42" i="4" s="1"/>
  <c r="X42" i="4" s="1"/>
  <c r="Y42" i="4" s="1"/>
  <c r="Z42" i="4" s="1"/>
  <c r="AA42" i="4" s="1"/>
  <c r="AB42" i="4" s="1"/>
  <c r="AC42" i="4" s="1"/>
  <c r="AD42" i="4" s="1"/>
  <c r="AE42" i="4" s="1"/>
  <c r="AF42" i="4" s="1"/>
  <c r="AG42" i="4" s="1"/>
  <c r="AK106" i="4" l="1"/>
  <c r="AL106" i="4" s="1"/>
  <c r="AM106" i="4" s="1"/>
  <c r="AN106" i="4" s="1"/>
  <c r="AO106" i="4" s="1"/>
  <c r="AP106" i="4" s="1"/>
  <c r="AQ106" i="4" s="1"/>
  <c r="AR106" i="4" s="1"/>
  <c r="AS106" i="4" s="1"/>
  <c r="AT106" i="4" s="1"/>
  <c r="AU106" i="4" s="1"/>
  <c r="AV106" i="4" s="1"/>
  <c r="AW106" i="4" s="1"/>
  <c r="AX106" i="4" s="1"/>
  <c r="AY106" i="4" s="1"/>
  <c r="AZ106" i="4" s="1"/>
  <c r="BA106" i="4" s="1"/>
  <c r="BB106" i="4" s="1"/>
  <c r="BC106" i="4" s="1"/>
  <c r="BD106" i="4" s="1"/>
  <c r="BE106" i="4" s="1"/>
  <c r="BF106" i="4" s="1"/>
  <c r="BG106" i="4" s="1"/>
  <c r="BH106" i="4" s="1"/>
  <c r="BI106" i="4" s="1"/>
  <c r="BJ106" i="4" s="1"/>
  <c r="BK106" i="4" s="1"/>
  <c r="BL106" i="4" s="1"/>
  <c r="BM106" i="4" s="1"/>
  <c r="BN106" i="4" s="1"/>
  <c r="AJ107" i="4"/>
  <c r="D105" i="4"/>
  <c r="E105" i="4" s="1"/>
  <c r="F105" i="4" s="1"/>
  <c r="G105" i="4" s="1"/>
  <c r="H105" i="4" s="1"/>
  <c r="I105" i="4" s="1"/>
  <c r="J105" i="4" s="1"/>
  <c r="K105" i="4" s="1"/>
  <c r="L105" i="4" s="1"/>
  <c r="M105" i="4" s="1"/>
  <c r="N105" i="4" s="1"/>
  <c r="O105" i="4" s="1"/>
  <c r="P105" i="4" s="1"/>
  <c r="Q105" i="4" s="1"/>
  <c r="R105" i="4" s="1"/>
  <c r="S105" i="4" s="1"/>
  <c r="T105" i="4" s="1"/>
  <c r="U105" i="4" s="1"/>
  <c r="V105" i="4" s="1"/>
  <c r="W105" i="4" s="1"/>
  <c r="X105" i="4" s="1"/>
  <c r="Y105" i="4" s="1"/>
  <c r="Z105" i="4" s="1"/>
  <c r="AA105" i="4" s="1"/>
  <c r="AB105" i="4" s="1"/>
  <c r="AC105" i="4" s="1"/>
  <c r="AD105" i="4" s="1"/>
  <c r="AE105" i="4" s="1"/>
  <c r="AF105" i="4" s="1"/>
  <c r="AG105" i="4" s="1"/>
  <c r="C106" i="4"/>
  <c r="AK44" i="4"/>
  <c r="AL44" i="4" s="1"/>
  <c r="AM44" i="4" s="1"/>
  <c r="AN44" i="4" s="1"/>
  <c r="AO44" i="4" s="1"/>
  <c r="AP44" i="4" s="1"/>
  <c r="AQ44" i="4" s="1"/>
  <c r="AR44" i="4" s="1"/>
  <c r="AS44" i="4" s="1"/>
  <c r="AT44" i="4" s="1"/>
  <c r="AU44" i="4" s="1"/>
  <c r="AV44" i="4" s="1"/>
  <c r="AW44" i="4" s="1"/>
  <c r="AX44" i="4" s="1"/>
  <c r="AY44" i="4" s="1"/>
  <c r="AZ44" i="4" s="1"/>
  <c r="BA44" i="4" s="1"/>
  <c r="BB44" i="4" s="1"/>
  <c r="BC44" i="4" s="1"/>
  <c r="BD44" i="4" s="1"/>
  <c r="BE44" i="4" s="1"/>
  <c r="BF44" i="4" s="1"/>
  <c r="BG44" i="4" s="1"/>
  <c r="BH44" i="4" s="1"/>
  <c r="BI44" i="4" s="1"/>
  <c r="BJ44" i="4" s="1"/>
  <c r="BK44" i="4" s="1"/>
  <c r="BL44" i="4" s="1"/>
  <c r="BM44" i="4" s="1"/>
  <c r="BN44" i="4" s="1"/>
  <c r="AJ45" i="4"/>
  <c r="C44" i="4"/>
  <c r="D43" i="4"/>
  <c r="E43" i="4" s="1"/>
  <c r="F43" i="4" s="1"/>
  <c r="G43" i="4" s="1"/>
  <c r="H43" i="4" s="1"/>
  <c r="I43" i="4" s="1"/>
  <c r="J43" i="4" s="1"/>
  <c r="K43" i="4" s="1"/>
  <c r="L43" i="4" s="1"/>
  <c r="M43" i="4" s="1"/>
  <c r="N43" i="4" s="1"/>
  <c r="O43" i="4" s="1"/>
  <c r="P43" i="4" s="1"/>
  <c r="Q43" i="4" s="1"/>
  <c r="R43" i="4" s="1"/>
  <c r="S43" i="4" s="1"/>
  <c r="T43" i="4" s="1"/>
  <c r="U43" i="4" s="1"/>
  <c r="V43" i="4" s="1"/>
  <c r="W43" i="4" s="1"/>
  <c r="X43" i="4" s="1"/>
  <c r="Y43" i="4" s="1"/>
  <c r="Z43" i="4" s="1"/>
  <c r="AA43" i="4" s="1"/>
  <c r="AB43" i="4" s="1"/>
  <c r="AC43" i="4" s="1"/>
  <c r="AD43" i="4" s="1"/>
  <c r="AE43" i="4" s="1"/>
  <c r="AF43" i="4" s="1"/>
  <c r="AG43" i="4" s="1"/>
  <c r="AJ108" i="4" l="1"/>
  <c r="AK107" i="4"/>
  <c r="AL107" i="4" s="1"/>
  <c r="AM107" i="4" s="1"/>
  <c r="AN107" i="4" s="1"/>
  <c r="AO107" i="4" s="1"/>
  <c r="AP107" i="4" s="1"/>
  <c r="AQ107" i="4" s="1"/>
  <c r="AR107" i="4" s="1"/>
  <c r="AS107" i="4" s="1"/>
  <c r="AT107" i="4" s="1"/>
  <c r="AU107" i="4" s="1"/>
  <c r="AV107" i="4" s="1"/>
  <c r="AW107" i="4" s="1"/>
  <c r="AX107" i="4" s="1"/>
  <c r="AY107" i="4" s="1"/>
  <c r="AZ107" i="4" s="1"/>
  <c r="BA107" i="4" s="1"/>
  <c r="BB107" i="4" s="1"/>
  <c r="BC107" i="4" s="1"/>
  <c r="BD107" i="4" s="1"/>
  <c r="BE107" i="4" s="1"/>
  <c r="BF107" i="4" s="1"/>
  <c r="BG107" i="4" s="1"/>
  <c r="BH107" i="4" s="1"/>
  <c r="BI107" i="4" s="1"/>
  <c r="BJ107" i="4" s="1"/>
  <c r="BK107" i="4" s="1"/>
  <c r="BL107" i="4" s="1"/>
  <c r="BM107" i="4" s="1"/>
  <c r="BN107" i="4" s="1"/>
  <c r="D106" i="4"/>
  <c r="E106" i="4" s="1"/>
  <c r="F106" i="4" s="1"/>
  <c r="G106" i="4" s="1"/>
  <c r="H106" i="4" s="1"/>
  <c r="I106" i="4" s="1"/>
  <c r="J106" i="4" s="1"/>
  <c r="K106" i="4" s="1"/>
  <c r="L106" i="4" s="1"/>
  <c r="M106" i="4" s="1"/>
  <c r="N106" i="4" s="1"/>
  <c r="O106" i="4" s="1"/>
  <c r="P106" i="4" s="1"/>
  <c r="Q106" i="4" s="1"/>
  <c r="R106" i="4" s="1"/>
  <c r="S106" i="4" s="1"/>
  <c r="T106" i="4" s="1"/>
  <c r="U106" i="4" s="1"/>
  <c r="V106" i="4" s="1"/>
  <c r="W106" i="4" s="1"/>
  <c r="X106" i="4" s="1"/>
  <c r="Y106" i="4" s="1"/>
  <c r="Z106" i="4" s="1"/>
  <c r="AA106" i="4" s="1"/>
  <c r="AB106" i="4" s="1"/>
  <c r="AC106" i="4" s="1"/>
  <c r="AD106" i="4" s="1"/>
  <c r="AE106" i="4" s="1"/>
  <c r="AF106" i="4" s="1"/>
  <c r="AG106" i="4" s="1"/>
  <c r="C107" i="4"/>
  <c r="AJ46" i="4"/>
  <c r="AK45" i="4"/>
  <c r="AL45" i="4" s="1"/>
  <c r="AM45" i="4" s="1"/>
  <c r="AN45" i="4" s="1"/>
  <c r="AO45" i="4" s="1"/>
  <c r="AP45" i="4" s="1"/>
  <c r="AQ45" i="4" s="1"/>
  <c r="AR45" i="4" s="1"/>
  <c r="AS45" i="4" s="1"/>
  <c r="AT45" i="4" s="1"/>
  <c r="AU45" i="4" s="1"/>
  <c r="AV45" i="4" s="1"/>
  <c r="AW45" i="4" s="1"/>
  <c r="AX45" i="4" s="1"/>
  <c r="AY45" i="4" s="1"/>
  <c r="AZ45" i="4" s="1"/>
  <c r="BA45" i="4" s="1"/>
  <c r="BB45" i="4" s="1"/>
  <c r="BC45" i="4" s="1"/>
  <c r="BD45" i="4" s="1"/>
  <c r="BE45" i="4" s="1"/>
  <c r="BF45" i="4" s="1"/>
  <c r="BG45" i="4" s="1"/>
  <c r="BH45" i="4" s="1"/>
  <c r="BI45" i="4" s="1"/>
  <c r="BJ45" i="4" s="1"/>
  <c r="BK45" i="4" s="1"/>
  <c r="BL45" i="4" s="1"/>
  <c r="BM45" i="4" s="1"/>
  <c r="BN45" i="4" s="1"/>
  <c r="C45" i="4"/>
  <c r="D44" i="4"/>
  <c r="E44" i="4" s="1"/>
  <c r="F44" i="4" s="1"/>
  <c r="G44" i="4" s="1"/>
  <c r="H44" i="4" s="1"/>
  <c r="I44" i="4" s="1"/>
  <c r="J44" i="4" s="1"/>
  <c r="K44" i="4" s="1"/>
  <c r="L44" i="4" s="1"/>
  <c r="M44" i="4" s="1"/>
  <c r="N44" i="4" s="1"/>
  <c r="O44" i="4" s="1"/>
  <c r="P44" i="4" s="1"/>
  <c r="Q44" i="4" s="1"/>
  <c r="R44" i="4" s="1"/>
  <c r="S44" i="4" s="1"/>
  <c r="T44" i="4" s="1"/>
  <c r="U44" i="4" s="1"/>
  <c r="V44" i="4" s="1"/>
  <c r="W44" i="4" s="1"/>
  <c r="X44" i="4" s="1"/>
  <c r="Y44" i="4" s="1"/>
  <c r="Z44" i="4" s="1"/>
  <c r="AA44" i="4" s="1"/>
  <c r="AB44" i="4" s="1"/>
  <c r="AC44" i="4" s="1"/>
  <c r="AD44" i="4" s="1"/>
  <c r="AE44" i="4" s="1"/>
  <c r="AF44" i="4" s="1"/>
  <c r="AG44" i="4" s="1"/>
  <c r="AJ109" i="4" l="1"/>
  <c r="AK108" i="4"/>
  <c r="AL108" i="4" s="1"/>
  <c r="AM108" i="4" s="1"/>
  <c r="AN108" i="4" s="1"/>
  <c r="AO108" i="4" s="1"/>
  <c r="AP108" i="4" s="1"/>
  <c r="AQ108" i="4" s="1"/>
  <c r="AR108" i="4" s="1"/>
  <c r="AS108" i="4" s="1"/>
  <c r="AT108" i="4" s="1"/>
  <c r="AU108" i="4" s="1"/>
  <c r="AV108" i="4" s="1"/>
  <c r="AW108" i="4" s="1"/>
  <c r="AX108" i="4" s="1"/>
  <c r="AY108" i="4" s="1"/>
  <c r="AZ108" i="4" s="1"/>
  <c r="BA108" i="4" s="1"/>
  <c r="BB108" i="4" s="1"/>
  <c r="BC108" i="4" s="1"/>
  <c r="BD108" i="4" s="1"/>
  <c r="BE108" i="4" s="1"/>
  <c r="BF108" i="4" s="1"/>
  <c r="BG108" i="4" s="1"/>
  <c r="BH108" i="4" s="1"/>
  <c r="BI108" i="4" s="1"/>
  <c r="BJ108" i="4" s="1"/>
  <c r="BK108" i="4" s="1"/>
  <c r="BL108" i="4" s="1"/>
  <c r="BM108" i="4" s="1"/>
  <c r="BN108" i="4" s="1"/>
  <c r="C108" i="4"/>
  <c r="D107" i="4"/>
  <c r="E107" i="4" s="1"/>
  <c r="F107" i="4" s="1"/>
  <c r="G107" i="4" s="1"/>
  <c r="H107" i="4" s="1"/>
  <c r="I107" i="4" s="1"/>
  <c r="J107" i="4" s="1"/>
  <c r="K107" i="4" s="1"/>
  <c r="L107" i="4" s="1"/>
  <c r="M107" i="4" s="1"/>
  <c r="N107" i="4" s="1"/>
  <c r="O107" i="4" s="1"/>
  <c r="P107" i="4" s="1"/>
  <c r="Q107" i="4" s="1"/>
  <c r="R107" i="4" s="1"/>
  <c r="S107" i="4" s="1"/>
  <c r="T107" i="4" s="1"/>
  <c r="U107" i="4" s="1"/>
  <c r="V107" i="4" s="1"/>
  <c r="W107" i="4" s="1"/>
  <c r="X107" i="4" s="1"/>
  <c r="Y107" i="4" s="1"/>
  <c r="Z107" i="4" s="1"/>
  <c r="AA107" i="4" s="1"/>
  <c r="AB107" i="4" s="1"/>
  <c r="AC107" i="4" s="1"/>
  <c r="AD107" i="4" s="1"/>
  <c r="AE107" i="4" s="1"/>
  <c r="AF107" i="4" s="1"/>
  <c r="AG107" i="4" s="1"/>
  <c r="AJ47" i="4"/>
  <c r="AK46" i="4"/>
  <c r="AL46" i="4" s="1"/>
  <c r="AM46" i="4" s="1"/>
  <c r="AN46" i="4" s="1"/>
  <c r="AO46" i="4" s="1"/>
  <c r="AP46" i="4" s="1"/>
  <c r="AQ46" i="4" s="1"/>
  <c r="AR46" i="4" s="1"/>
  <c r="AS46" i="4" s="1"/>
  <c r="AT46" i="4" s="1"/>
  <c r="AU46" i="4" s="1"/>
  <c r="AV46" i="4" s="1"/>
  <c r="AW46" i="4" s="1"/>
  <c r="AX46" i="4" s="1"/>
  <c r="AY46" i="4" s="1"/>
  <c r="AZ46" i="4" s="1"/>
  <c r="BA46" i="4" s="1"/>
  <c r="BB46" i="4" s="1"/>
  <c r="BC46" i="4" s="1"/>
  <c r="BD46" i="4" s="1"/>
  <c r="BE46" i="4" s="1"/>
  <c r="BF46" i="4" s="1"/>
  <c r="BG46" i="4" s="1"/>
  <c r="BH46" i="4" s="1"/>
  <c r="BI46" i="4" s="1"/>
  <c r="BJ46" i="4" s="1"/>
  <c r="BK46" i="4" s="1"/>
  <c r="BL46" i="4" s="1"/>
  <c r="BM46" i="4" s="1"/>
  <c r="BN46" i="4" s="1"/>
  <c r="C46" i="4"/>
  <c r="D45" i="4"/>
  <c r="E45" i="4" s="1"/>
  <c r="F45" i="4" s="1"/>
  <c r="G45" i="4" s="1"/>
  <c r="H45" i="4" s="1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W45" i="4" s="1"/>
  <c r="X45" i="4" s="1"/>
  <c r="Y45" i="4" s="1"/>
  <c r="Z45" i="4" s="1"/>
  <c r="AA45" i="4" s="1"/>
  <c r="AB45" i="4" s="1"/>
  <c r="AC45" i="4" s="1"/>
  <c r="AD45" i="4" s="1"/>
  <c r="AE45" i="4" s="1"/>
  <c r="AF45" i="4" s="1"/>
  <c r="AG45" i="4" s="1"/>
  <c r="AJ110" i="4" l="1"/>
  <c r="AK109" i="4"/>
  <c r="AL109" i="4" s="1"/>
  <c r="AM109" i="4" s="1"/>
  <c r="AN109" i="4" s="1"/>
  <c r="AO109" i="4" s="1"/>
  <c r="AP109" i="4" s="1"/>
  <c r="AQ109" i="4" s="1"/>
  <c r="AR109" i="4" s="1"/>
  <c r="AS109" i="4" s="1"/>
  <c r="AT109" i="4" s="1"/>
  <c r="AU109" i="4" s="1"/>
  <c r="AV109" i="4" s="1"/>
  <c r="AW109" i="4" s="1"/>
  <c r="AX109" i="4" s="1"/>
  <c r="AY109" i="4" s="1"/>
  <c r="AZ109" i="4" s="1"/>
  <c r="BA109" i="4" s="1"/>
  <c r="BB109" i="4" s="1"/>
  <c r="BC109" i="4" s="1"/>
  <c r="BD109" i="4" s="1"/>
  <c r="BE109" i="4" s="1"/>
  <c r="BF109" i="4" s="1"/>
  <c r="BG109" i="4" s="1"/>
  <c r="BH109" i="4" s="1"/>
  <c r="BI109" i="4" s="1"/>
  <c r="BJ109" i="4" s="1"/>
  <c r="BK109" i="4" s="1"/>
  <c r="BL109" i="4" s="1"/>
  <c r="BM109" i="4" s="1"/>
  <c r="BN109" i="4" s="1"/>
  <c r="C109" i="4"/>
  <c r="D108" i="4"/>
  <c r="E108" i="4" s="1"/>
  <c r="F108" i="4" s="1"/>
  <c r="G108" i="4" s="1"/>
  <c r="H108" i="4" s="1"/>
  <c r="I108" i="4" s="1"/>
  <c r="J108" i="4" s="1"/>
  <c r="K108" i="4" s="1"/>
  <c r="L108" i="4" s="1"/>
  <c r="M108" i="4" s="1"/>
  <c r="N108" i="4" s="1"/>
  <c r="O108" i="4" s="1"/>
  <c r="P108" i="4" s="1"/>
  <c r="Q108" i="4" s="1"/>
  <c r="R108" i="4" s="1"/>
  <c r="S108" i="4" s="1"/>
  <c r="T108" i="4" s="1"/>
  <c r="U108" i="4" s="1"/>
  <c r="V108" i="4" s="1"/>
  <c r="W108" i="4" s="1"/>
  <c r="X108" i="4" s="1"/>
  <c r="Y108" i="4" s="1"/>
  <c r="Z108" i="4" s="1"/>
  <c r="AA108" i="4" s="1"/>
  <c r="AB108" i="4" s="1"/>
  <c r="AC108" i="4" s="1"/>
  <c r="AD108" i="4" s="1"/>
  <c r="AE108" i="4" s="1"/>
  <c r="AF108" i="4" s="1"/>
  <c r="AG108" i="4" s="1"/>
  <c r="AK47" i="4"/>
  <c r="AL47" i="4" s="1"/>
  <c r="AM47" i="4" s="1"/>
  <c r="AN47" i="4" s="1"/>
  <c r="AO47" i="4" s="1"/>
  <c r="AP47" i="4" s="1"/>
  <c r="AQ47" i="4" s="1"/>
  <c r="AR47" i="4" s="1"/>
  <c r="AS47" i="4" s="1"/>
  <c r="AT47" i="4" s="1"/>
  <c r="AU47" i="4" s="1"/>
  <c r="AV47" i="4" s="1"/>
  <c r="AW47" i="4" s="1"/>
  <c r="AX47" i="4" s="1"/>
  <c r="AY47" i="4" s="1"/>
  <c r="AZ47" i="4" s="1"/>
  <c r="BA47" i="4" s="1"/>
  <c r="BB47" i="4" s="1"/>
  <c r="BC47" i="4" s="1"/>
  <c r="BD47" i="4" s="1"/>
  <c r="BE47" i="4" s="1"/>
  <c r="BF47" i="4" s="1"/>
  <c r="BG47" i="4" s="1"/>
  <c r="BH47" i="4" s="1"/>
  <c r="BI47" i="4" s="1"/>
  <c r="BJ47" i="4" s="1"/>
  <c r="BK47" i="4" s="1"/>
  <c r="BL47" i="4" s="1"/>
  <c r="BM47" i="4" s="1"/>
  <c r="BN47" i="4" s="1"/>
  <c r="AJ48" i="4"/>
  <c r="C47" i="4"/>
  <c r="D46" i="4"/>
  <c r="E46" i="4" s="1"/>
  <c r="F46" i="4" s="1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V46" i="4" s="1"/>
  <c r="W46" i="4" s="1"/>
  <c r="X46" i="4" s="1"/>
  <c r="Y46" i="4" s="1"/>
  <c r="Z46" i="4" s="1"/>
  <c r="AA46" i="4" s="1"/>
  <c r="AB46" i="4" s="1"/>
  <c r="AC46" i="4" s="1"/>
  <c r="AD46" i="4" s="1"/>
  <c r="AE46" i="4" s="1"/>
  <c r="AF46" i="4" s="1"/>
  <c r="AG46" i="4" s="1"/>
  <c r="AK110" i="4" l="1"/>
  <c r="AL110" i="4" s="1"/>
  <c r="AM110" i="4" s="1"/>
  <c r="AN110" i="4" s="1"/>
  <c r="AO110" i="4" s="1"/>
  <c r="AP110" i="4" s="1"/>
  <c r="AQ110" i="4" s="1"/>
  <c r="AR110" i="4" s="1"/>
  <c r="AS110" i="4" s="1"/>
  <c r="AT110" i="4" s="1"/>
  <c r="AU110" i="4" s="1"/>
  <c r="AV110" i="4" s="1"/>
  <c r="AW110" i="4" s="1"/>
  <c r="AX110" i="4" s="1"/>
  <c r="AY110" i="4" s="1"/>
  <c r="AZ110" i="4" s="1"/>
  <c r="BA110" i="4" s="1"/>
  <c r="BB110" i="4" s="1"/>
  <c r="BC110" i="4" s="1"/>
  <c r="BD110" i="4" s="1"/>
  <c r="BE110" i="4" s="1"/>
  <c r="BF110" i="4" s="1"/>
  <c r="BG110" i="4" s="1"/>
  <c r="BH110" i="4" s="1"/>
  <c r="BI110" i="4" s="1"/>
  <c r="BJ110" i="4" s="1"/>
  <c r="BK110" i="4" s="1"/>
  <c r="BL110" i="4" s="1"/>
  <c r="BM110" i="4" s="1"/>
  <c r="BN110" i="4" s="1"/>
  <c r="AJ111" i="4"/>
  <c r="C110" i="4"/>
  <c r="D109" i="4"/>
  <c r="E109" i="4" s="1"/>
  <c r="F109" i="4" s="1"/>
  <c r="G109" i="4" s="1"/>
  <c r="H109" i="4" s="1"/>
  <c r="I109" i="4" s="1"/>
  <c r="J109" i="4" s="1"/>
  <c r="K109" i="4" s="1"/>
  <c r="L109" i="4" s="1"/>
  <c r="M109" i="4" s="1"/>
  <c r="N109" i="4" s="1"/>
  <c r="O109" i="4" s="1"/>
  <c r="P109" i="4" s="1"/>
  <c r="Q109" i="4" s="1"/>
  <c r="R109" i="4" s="1"/>
  <c r="S109" i="4" s="1"/>
  <c r="T109" i="4" s="1"/>
  <c r="U109" i="4" s="1"/>
  <c r="V109" i="4" s="1"/>
  <c r="W109" i="4" s="1"/>
  <c r="X109" i="4" s="1"/>
  <c r="Y109" i="4" s="1"/>
  <c r="Z109" i="4" s="1"/>
  <c r="AA109" i="4" s="1"/>
  <c r="AB109" i="4" s="1"/>
  <c r="AC109" i="4" s="1"/>
  <c r="AD109" i="4" s="1"/>
  <c r="AE109" i="4" s="1"/>
  <c r="AF109" i="4" s="1"/>
  <c r="AG109" i="4" s="1"/>
  <c r="AJ49" i="4"/>
  <c r="AK48" i="4"/>
  <c r="AL48" i="4" s="1"/>
  <c r="AM48" i="4" s="1"/>
  <c r="AN48" i="4" s="1"/>
  <c r="AO48" i="4" s="1"/>
  <c r="AP48" i="4" s="1"/>
  <c r="AQ48" i="4" s="1"/>
  <c r="AR48" i="4" s="1"/>
  <c r="AS48" i="4" s="1"/>
  <c r="AT48" i="4" s="1"/>
  <c r="AU48" i="4" s="1"/>
  <c r="AV48" i="4" s="1"/>
  <c r="AW48" i="4" s="1"/>
  <c r="AX48" i="4" s="1"/>
  <c r="AY48" i="4" s="1"/>
  <c r="AZ48" i="4" s="1"/>
  <c r="BA48" i="4" s="1"/>
  <c r="BB48" i="4" s="1"/>
  <c r="BC48" i="4" s="1"/>
  <c r="BD48" i="4" s="1"/>
  <c r="BE48" i="4" s="1"/>
  <c r="BF48" i="4" s="1"/>
  <c r="BG48" i="4" s="1"/>
  <c r="BH48" i="4" s="1"/>
  <c r="BI48" i="4" s="1"/>
  <c r="BJ48" i="4" s="1"/>
  <c r="BK48" i="4" s="1"/>
  <c r="BL48" i="4" s="1"/>
  <c r="BM48" i="4" s="1"/>
  <c r="BN48" i="4" s="1"/>
  <c r="C48" i="4"/>
  <c r="D47" i="4"/>
  <c r="E47" i="4" s="1"/>
  <c r="F47" i="4" s="1"/>
  <c r="G47" i="4" s="1"/>
  <c r="H47" i="4" s="1"/>
  <c r="I47" i="4" s="1"/>
  <c r="J47" i="4" s="1"/>
  <c r="K47" i="4" s="1"/>
  <c r="L47" i="4" s="1"/>
  <c r="M47" i="4" s="1"/>
  <c r="N47" i="4" s="1"/>
  <c r="O47" i="4" s="1"/>
  <c r="P47" i="4" s="1"/>
  <c r="Q47" i="4" s="1"/>
  <c r="R47" i="4" s="1"/>
  <c r="S47" i="4" s="1"/>
  <c r="T47" i="4" s="1"/>
  <c r="U47" i="4" s="1"/>
  <c r="V47" i="4" s="1"/>
  <c r="W47" i="4" s="1"/>
  <c r="X47" i="4" s="1"/>
  <c r="Y47" i="4" s="1"/>
  <c r="Z47" i="4" s="1"/>
  <c r="AA47" i="4" s="1"/>
  <c r="AB47" i="4" s="1"/>
  <c r="AC47" i="4" s="1"/>
  <c r="AD47" i="4" s="1"/>
  <c r="AE47" i="4" s="1"/>
  <c r="AF47" i="4" s="1"/>
  <c r="AG47" i="4" s="1"/>
  <c r="AK111" i="4" l="1"/>
  <c r="AL111" i="4" s="1"/>
  <c r="AM111" i="4" s="1"/>
  <c r="AN111" i="4" s="1"/>
  <c r="AO111" i="4" s="1"/>
  <c r="AP111" i="4" s="1"/>
  <c r="AQ111" i="4" s="1"/>
  <c r="AR111" i="4" s="1"/>
  <c r="AS111" i="4" s="1"/>
  <c r="AT111" i="4" s="1"/>
  <c r="AU111" i="4" s="1"/>
  <c r="AV111" i="4" s="1"/>
  <c r="AW111" i="4" s="1"/>
  <c r="AX111" i="4" s="1"/>
  <c r="AY111" i="4" s="1"/>
  <c r="AZ111" i="4" s="1"/>
  <c r="BA111" i="4" s="1"/>
  <c r="BB111" i="4" s="1"/>
  <c r="BC111" i="4" s="1"/>
  <c r="BD111" i="4" s="1"/>
  <c r="BE111" i="4" s="1"/>
  <c r="BF111" i="4" s="1"/>
  <c r="BG111" i="4" s="1"/>
  <c r="BH111" i="4" s="1"/>
  <c r="BI111" i="4" s="1"/>
  <c r="BJ111" i="4" s="1"/>
  <c r="BK111" i="4" s="1"/>
  <c r="BL111" i="4" s="1"/>
  <c r="BM111" i="4" s="1"/>
  <c r="BN111" i="4" s="1"/>
  <c r="AJ112" i="4"/>
  <c r="D110" i="4"/>
  <c r="E110" i="4" s="1"/>
  <c r="F110" i="4" s="1"/>
  <c r="G110" i="4" s="1"/>
  <c r="H110" i="4" s="1"/>
  <c r="I110" i="4" s="1"/>
  <c r="J110" i="4" s="1"/>
  <c r="K110" i="4" s="1"/>
  <c r="L110" i="4" s="1"/>
  <c r="M110" i="4" s="1"/>
  <c r="N110" i="4" s="1"/>
  <c r="O110" i="4" s="1"/>
  <c r="P110" i="4" s="1"/>
  <c r="Q110" i="4" s="1"/>
  <c r="R110" i="4" s="1"/>
  <c r="S110" i="4" s="1"/>
  <c r="T110" i="4" s="1"/>
  <c r="U110" i="4" s="1"/>
  <c r="V110" i="4" s="1"/>
  <c r="W110" i="4" s="1"/>
  <c r="X110" i="4" s="1"/>
  <c r="Y110" i="4" s="1"/>
  <c r="Z110" i="4" s="1"/>
  <c r="AA110" i="4" s="1"/>
  <c r="AB110" i="4" s="1"/>
  <c r="AC110" i="4" s="1"/>
  <c r="AD110" i="4" s="1"/>
  <c r="AE110" i="4" s="1"/>
  <c r="AF110" i="4" s="1"/>
  <c r="AG110" i="4" s="1"/>
  <c r="C111" i="4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BB49" i="4" s="1"/>
  <c r="BC49" i="4" s="1"/>
  <c r="BD49" i="4" s="1"/>
  <c r="BE49" i="4" s="1"/>
  <c r="BF49" i="4" s="1"/>
  <c r="BG49" i="4" s="1"/>
  <c r="BH49" i="4" s="1"/>
  <c r="BI49" i="4" s="1"/>
  <c r="BJ49" i="4" s="1"/>
  <c r="BK49" i="4" s="1"/>
  <c r="BL49" i="4" s="1"/>
  <c r="BM49" i="4" s="1"/>
  <c r="BN49" i="4" s="1"/>
  <c r="AJ50" i="4"/>
  <c r="C49" i="4"/>
  <c r="D48" i="4"/>
  <c r="E48" i="4" s="1"/>
  <c r="F48" i="4" s="1"/>
  <c r="G48" i="4" s="1"/>
  <c r="H48" i="4" s="1"/>
  <c r="I48" i="4" s="1"/>
  <c r="J48" i="4" s="1"/>
  <c r="K48" i="4" s="1"/>
  <c r="L48" i="4" s="1"/>
  <c r="M48" i="4" s="1"/>
  <c r="N48" i="4" s="1"/>
  <c r="O48" i="4" s="1"/>
  <c r="P48" i="4" s="1"/>
  <c r="Q48" i="4" s="1"/>
  <c r="R48" i="4" s="1"/>
  <c r="S48" i="4" s="1"/>
  <c r="T48" i="4" s="1"/>
  <c r="U48" i="4" s="1"/>
  <c r="V48" i="4" s="1"/>
  <c r="W48" i="4" s="1"/>
  <c r="X48" i="4" s="1"/>
  <c r="Y48" i="4" s="1"/>
  <c r="Z48" i="4" s="1"/>
  <c r="AA48" i="4" s="1"/>
  <c r="AB48" i="4" s="1"/>
  <c r="AC48" i="4" s="1"/>
  <c r="AD48" i="4" s="1"/>
  <c r="AE48" i="4" s="1"/>
  <c r="AF48" i="4" s="1"/>
  <c r="AG48" i="4" s="1"/>
  <c r="AJ113" i="4" l="1"/>
  <c r="AK112" i="4"/>
  <c r="AL112" i="4" s="1"/>
  <c r="AM112" i="4" s="1"/>
  <c r="AN112" i="4" s="1"/>
  <c r="AO112" i="4" s="1"/>
  <c r="AP112" i="4" s="1"/>
  <c r="AQ112" i="4" s="1"/>
  <c r="AR112" i="4" s="1"/>
  <c r="AS112" i="4" s="1"/>
  <c r="AT112" i="4" s="1"/>
  <c r="AU112" i="4" s="1"/>
  <c r="AV112" i="4" s="1"/>
  <c r="AW112" i="4" s="1"/>
  <c r="AX112" i="4" s="1"/>
  <c r="AY112" i="4" s="1"/>
  <c r="AZ112" i="4" s="1"/>
  <c r="BA112" i="4" s="1"/>
  <c r="BB112" i="4" s="1"/>
  <c r="BC112" i="4" s="1"/>
  <c r="BD112" i="4" s="1"/>
  <c r="BE112" i="4" s="1"/>
  <c r="BF112" i="4" s="1"/>
  <c r="BG112" i="4" s="1"/>
  <c r="BH112" i="4" s="1"/>
  <c r="BI112" i="4" s="1"/>
  <c r="BJ112" i="4" s="1"/>
  <c r="BK112" i="4" s="1"/>
  <c r="BL112" i="4" s="1"/>
  <c r="BM112" i="4" s="1"/>
  <c r="BN112" i="4" s="1"/>
  <c r="D111" i="4"/>
  <c r="E111" i="4" s="1"/>
  <c r="F111" i="4" s="1"/>
  <c r="G111" i="4" s="1"/>
  <c r="H111" i="4" s="1"/>
  <c r="I111" i="4" s="1"/>
  <c r="J111" i="4" s="1"/>
  <c r="K111" i="4" s="1"/>
  <c r="L111" i="4" s="1"/>
  <c r="M111" i="4" s="1"/>
  <c r="N111" i="4" s="1"/>
  <c r="O111" i="4" s="1"/>
  <c r="P111" i="4" s="1"/>
  <c r="Q111" i="4" s="1"/>
  <c r="R111" i="4" s="1"/>
  <c r="S111" i="4" s="1"/>
  <c r="T111" i="4" s="1"/>
  <c r="U111" i="4" s="1"/>
  <c r="V111" i="4" s="1"/>
  <c r="W111" i="4" s="1"/>
  <c r="X111" i="4" s="1"/>
  <c r="Y111" i="4" s="1"/>
  <c r="Z111" i="4" s="1"/>
  <c r="AA111" i="4" s="1"/>
  <c r="AB111" i="4" s="1"/>
  <c r="AC111" i="4" s="1"/>
  <c r="AD111" i="4" s="1"/>
  <c r="AE111" i="4" s="1"/>
  <c r="AF111" i="4" s="1"/>
  <c r="AG111" i="4" s="1"/>
  <c r="C112" i="4"/>
  <c r="AK50" i="4"/>
  <c r="AL50" i="4" s="1"/>
  <c r="AM50" i="4" s="1"/>
  <c r="AN50" i="4" s="1"/>
  <c r="AO50" i="4" s="1"/>
  <c r="AP50" i="4" s="1"/>
  <c r="AQ50" i="4" s="1"/>
  <c r="AR50" i="4" s="1"/>
  <c r="AS50" i="4" s="1"/>
  <c r="AT50" i="4" s="1"/>
  <c r="AU50" i="4" s="1"/>
  <c r="AV50" i="4" s="1"/>
  <c r="AW50" i="4" s="1"/>
  <c r="AX50" i="4" s="1"/>
  <c r="AY50" i="4" s="1"/>
  <c r="AZ50" i="4" s="1"/>
  <c r="BA50" i="4" s="1"/>
  <c r="BB50" i="4" s="1"/>
  <c r="BC50" i="4" s="1"/>
  <c r="BD50" i="4" s="1"/>
  <c r="BE50" i="4" s="1"/>
  <c r="BF50" i="4" s="1"/>
  <c r="BG50" i="4" s="1"/>
  <c r="BH50" i="4" s="1"/>
  <c r="BI50" i="4" s="1"/>
  <c r="BJ50" i="4" s="1"/>
  <c r="BK50" i="4" s="1"/>
  <c r="BL50" i="4" s="1"/>
  <c r="BM50" i="4" s="1"/>
  <c r="BN50" i="4" s="1"/>
  <c r="AJ51" i="4"/>
  <c r="C50" i="4"/>
  <c r="D49" i="4"/>
  <c r="E49" i="4" s="1"/>
  <c r="F49" i="4" s="1"/>
  <c r="G49" i="4" s="1"/>
  <c r="H49" i="4" s="1"/>
  <c r="I49" i="4" s="1"/>
  <c r="J49" i="4" s="1"/>
  <c r="K49" i="4" s="1"/>
  <c r="L49" i="4" s="1"/>
  <c r="M49" i="4" s="1"/>
  <c r="N49" i="4" s="1"/>
  <c r="O49" i="4" s="1"/>
  <c r="P49" i="4" s="1"/>
  <c r="Q49" i="4" s="1"/>
  <c r="R49" i="4" s="1"/>
  <c r="S49" i="4" s="1"/>
  <c r="T49" i="4" s="1"/>
  <c r="U49" i="4" s="1"/>
  <c r="V49" i="4" s="1"/>
  <c r="W49" i="4" s="1"/>
  <c r="X49" i="4" s="1"/>
  <c r="Y49" i="4" s="1"/>
  <c r="Z49" i="4" s="1"/>
  <c r="AA49" i="4" s="1"/>
  <c r="AB49" i="4" s="1"/>
  <c r="AC49" i="4" s="1"/>
  <c r="AD49" i="4" s="1"/>
  <c r="AE49" i="4" s="1"/>
  <c r="AF49" i="4" s="1"/>
  <c r="AG49" i="4" s="1"/>
  <c r="AJ114" i="4" l="1"/>
  <c r="AK113" i="4"/>
  <c r="AL113" i="4" s="1"/>
  <c r="AM113" i="4" s="1"/>
  <c r="AN113" i="4" s="1"/>
  <c r="AO113" i="4" s="1"/>
  <c r="AP113" i="4" s="1"/>
  <c r="AQ113" i="4" s="1"/>
  <c r="AR113" i="4" s="1"/>
  <c r="AS113" i="4" s="1"/>
  <c r="AT113" i="4" s="1"/>
  <c r="AU113" i="4" s="1"/>
  <c r="AV113" i="4" s="1"/>
  <c r="AW113" i="4" s="1"/>
  <c r="AX113" i="4" s="1"/>
  <c r="AY113" i="4" s="1"/>
  <c r="AZ113" i="4" s="1"/>
  <c r="BA113" i="4" s="1"/>
  <c r="BB113" i="4" s="1"/>
  <c r="BC113" i="4" s="1"/>
  <c r="BD113" i="4" s="1"/>
  <c r="BE113" i="4" s="1"/>
  <c r="BF113" i="4" s="1"/>
  <c r="BG113" i="4" s="1"/>
  <c r="BH113" i="4" s="1"/>
  <c r="BI113" i="4" s="1"/>
  <c r="BJ113" i="4" s="1"/>
  <c r="BK113" i="4" s="1"/>
  <c r="BL113" i="4" s="1"/>
  <c r="BM113" i="4" s="1"/>
  <c r="BN113" i="4" s="1"/>
  <c r="C113" i="4"/>
  <c r="D112" i="4"/>
  <c r="E112" i="4" s="1"/>
  <c r="F112" i="4" s="1"/>
  <c r="G112" i="4" s="1"/>
  <c r="H112" i="4" s="1"/>
  <c r="I112" i="4" s="1"/>
  <c r="J112" i="4" s="1"/>
  <c r="K112" i="4" s="1"/>
  <c r="L112" i="4" s="1"/>
  <c r="M112" i="4" s="1"/>
  <c r="N112" i="4" s="1"/>
  <c r="O112" i="4" s="1"/>
  <c r="P112" i="4" s="1"/>
  <c r="Q112" i="4" s="1"/>
  <c r="R112" i="4" s="1"/>
  <c r="S112" i="4" s="1"/>
  <c r="T112" i="4" s="1"/>
  <c r="U112" i="4" s="1"/>
  <c r="V112" i="4" s="1"/>
  <c r="W112" i="4" s="1"/>
  <c r="X112" i="4" s="1"/>
  <c r="Y112" i="4" s="1"/>
  <c r="Z112" i="4" s="1"/>
  <c r="AA112" i="4" s="1"/>
  <c r="AB112" i="4" s="1"/>
  <c r="AC112" i="4" s="1"/>
  <c r="AD112" i="4" s="1"/>
  <c r="AE112" i="4" s="1"/>
  <c r="AF112" i="4" s="1"/>
  <c r="AG112" i="4" s="1"/>
  <c r="AJ52" i="4"/>
  <c r="AK51" i="4"/>
  <c r="AL51" i="4" s="1"/>
  <c r="AM51" i="4" s="1"/>
  <c r="AN51" i="4" s="1"/>
  <c r="AO51" i="4" s="1"/>
  <c r="AP51" i="4" s="1"/>
  <c r="AQ51" i="4" s="1"/>
  <c r="AR51" i="4" s="1"/>
  <c r="AS51" i="4" s="1"/>
  <c r="AT51" i="4" s="1"/>
  <c r="AU51" i="4" s="1"/>
  <c r="AV51" i="4" s="1"/>
  <c r="AW51" i="4" s="1"/>
  <c r="AX51" i="4" s="1"/>
  <c r="AY51" i="4" s="1"/>
  <c r="AZ51" i="4" s="1"/>
  <c r="BA51" i="4" s="1"/>
  <c r="BB51" i="4" s="1"/>
  <c r="BC51" i="4" s="1"/>
  <c r="BD51" i="4" s="1"/>
  <c r="BE51" i="4" s="1"/>
  <c r="BF51" i="4" s="1"/>
  <c r="BG51" i="4" s="1"/>
  <c r="BH51" i="4" s="1"/>
  <c r="BI51" i="4" s="1"/>
  <c r="BJ51" i="4" s="1"/>
  <c r="BK51" i="4" s="1"/>
  <c r="BL51" i="4" s="1"/>
  <c r="BM51" i="4" s="1"/>
  <c r="BN51" i="4" s="1"/>
  <c r="C51" i="4"/>
  <c r="D50" i="4"/>
  <c r="E50" i="4" s="1"/>
  <c r="F50" i="4" s="1"/>
  <c r="G50" i="4" s="1"/>
  <c r="H50" i="4" s="1"/>
  <c r="I50" i="4" s="1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T50" i="4" s="1"/>
  <c r="U50" i="4" s="1"/>
  <c r="V50" i="4" s="1"/>
  <c r="W50" i="4" s="1"/>
  <c r="X50" i="4" s="1"/>
  <c r="Y50" i="4" s="1"/>
  <c r="Z50" i="4" s="1"/>
  <c r="AA50" i="4" s="1"/>
  <c r="AB50" i="4" s="1"/>
  <c r="AC50" i="4" s="1"/>
  <c r="AD50" i="4" s="1"/>
  <c r="AE50" i="4" s="1"/>
  <c r="AF50" i="4" s="1"/>
  <c r="AG50" i="4" s="1"/>
  <c r="AK114" i="4" l="1"/>
  <c r="AL114" i="4" s="1"/>
  <c r="AM114" i="4" s="1"/>
  <c r="AN114" i="4" s="1"/>
  <c r="AO114" i="4" s="1"/>
  <c r="AP114" i="4" s="1"/>
  <c r="AQ114" i="4" s="1"/>
  <c r="AR114" i="4" s="1"/>
  <c r="AS114" i="4" s="1"/>
  <c r="AT114" i="4" s="1"/>
  <c r="AU114" i="4" s="1"/>
  <c r="AV114" i="4" s="1"/>
  <c r="AW114" i="4" s="1"/>
  <c r="AX114" i="4" s="1"/>
  <c r="AY114" i="4" s="1"/>
  <c r="AZ114" i="4" s="1"/>
  <c r="BA114" i="4" s="1"/>
  <c r="BB114" i="4" s="1"/>
  <c r="BC114" i="4" s="1"/>
  <c r="BD114" i="4" s="1"/>
  <c r="BE114" i="4" s="1"/>
  <c r="BF114" i="4" s="1"/>
  <c r="BG114" i="4" s="1"/>
  <c r="BH114" i="4" s="1"/>
  <c r="BI114" i="4" s="1"/>
  <c r="BJ114" i="4" s="1"/>
  <c r="BK114" i="4" s="1"/>
  <c r="BL114" i="4" s="1"/>
  <c r="BM114" i="4" s="1"/>
  <c r="BN114" i="4" s="1"/>
  <c r="AJ115" i="4"/>
  <c r="C114" i="4"/>
  <c r="D113" i="4"/>
  <c r="E113" i="4" s="1"/>
  <c r="F113" i="4" s="1"/>
  <c r="G113" i="4" s="1"/>
  <c r="H113" i="4" s="1"/>
  <c r="I113" i="4" s="1"/>
  <c r="J113" i="4" s="1"/>
  <c r="K113" i="4" s="1"/>
  <c r="L113" i="4" s="1"/>
  <c r="M113" i="4" s="1"/>
  <c r="N113" i="4" s="1"/>
  <c r="O113" i="4" s="1"/>
  <c r="P113" i="4" s="1"/>
  <c r="Q113" i="4" s="1"/>
  <c r="R113" i="4" s="1"/>
  <c r="S113" i="4" s="1"/>
  <c r="T113" i="4" s="1"/>
  <c r="U113" i="4" s="1"/>
  <c r="V113" i="4" s="1"/>
  <c r="W113" i="4" s="1"/>
  <c r="X113" i="4" s="1"/>
  <c r="Y113" i="4" s="1"/>
  <c r="Z113" i="4" s="1"/>
  <c r="AA113" i="4" s="1"/>
  <c r="AB113" i="4" s="1"/>
  <c r="AC113" i="4" s="1"/>
  <c r="AD113" i="4" s="1"/>
  <c r="AE113" i="4" s="1"/>
  <c r="AF113" i="4" s="1"/>
  <c r="AG113" i="4" s="1"/>
  <c r="AJ53" i="4"/>
  <c r="AK52" i="4"/>
  <c r="AL52" i="4" s="1"/>
  <c r="AM52" i="4" s="1"/>
  <c r="AN52" i="4" s="1"/>
  <c r="AO52" i="4" s="1"/>
  <c r="AP52" i="4" s="1"/>
  <c r="AQ52" i="4" s="1"/>
  <c r="AR52" i="4" s="1"/>
  <c r="AS52" i="4" s="1"/>
  <c r="AT52" i="4" s="1"/>
  <c r="AU52" i="4" s="1"/>
  <c r="AV52" i="4" s="1"/>
  <c r="AW52" i="4" s="1"/>
  <c r="AX52" i="4" s="1"/>
  <c r="AY52" i="4" s="1"/>
  <c r="AZ52" i="4" s="1"/>
  <c r="BA52" i="4" s="1"/>
  <c r="BB52" i="4" s="1"/>
  <c r="BC52" i="4" s="1"/>
  <c r="BD52" i="4" s="1"/>
  <c r="BE52" i="4" s="1"/>
  <c r="BF52" i="4" s="1"/>
  <c r="BG52" i="4" s="1"/>
  <c r="BH52" i="4" s="1"/>
  <c r="BI52" i="4" s="1"/>
  <c r="BJ52" i="4" s="1"/>
  <c r="BK52" i="4" s="1"/>
  <c r="BL52" i="4" s="1"/>
  <c r="BM52" i="4" s="1"/>
  <c r="BN52" i="4" s="1"/>
  <c r="C52" i="4"/>
  <c r="D51" i="4"/>
  <c r="E51" i="4" s="1"/>
  <c r="F51" i="4" s="1"/>
  <c r="G51" i="4" s="1"/>
  <c r="H51" i="4" s="1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V51" i="4" s="1"/>
  <c r="W51" i="4" s="1"/>
  <c r="X51" i="4" s="1"/>
  <c r="Y51" i="4" s="1"/>
  <c r="Z51" i="4" s="1"/>
  <c r="AA51" i="4" s="1"/>
  <c r="AB51" i="4" s="1"/>
  <c r="AC51" i="4" s="1"/>
  <c r="AD51" i="4" s="1"/>
  <c r="AE51" i="4" s="1"/>
  <c r="AF51" i="4" s="1"/>
  <c r="AG51" i="4" s="1"/>
  <c r="AK115" i="4" l="1"/>
  <c r="AL115" i="4" s="1"/>
  <c r="AM115" i="4" s="1"/>
  <c r="AN115" i="4" s="1"/>
  <c r="AO115" i="4" s="1"/>
  <c r="AP115" i="4" s="1"/>
  <c r="AQ115" i="4" s="1"/>
  <c r="AR115" i="4" s="1"/>
  <c r="AS115" i="4" s="1"/>
  <c r="AT115" i="4" s="1"/>
  <c r="AU115" i="4" s="1"/>
  <c r="AV115" i="4" s="1"/>
  <c r="AW115" i="4" s="1"/>
  <c r="AX115" i="4" s="1"/>
  <c r="AY115" i="4" s="1"/>
  <c r="AZ115" i="4" s="1"/>
  <c r="BA115" i="4" s="1"/>
  <c r="BB115" i="4" s="1"/>
  <c r="BC115" i="4" s="1"/>
  <c r="BD115" i="4" s="1"/>
  <c r="BE115" i="4" s="1"/>
  <c r="BF115" i="4" s="1"/>
  <c r="BG115" i="4" s="1"/>
  <c r="BH115" i="4" s="1"/>
  <c r="BI115" i="4" s="1"/>
  <c r="BJ115" i="4" s="1"/>
  <c r="BK115" i="4" s="1"/>
  <c r="BL115" i="4" s="1"/>
  <c r="BM115" i="4" s="1"/>
  <c r="BN115" i="4" s="1"/>
  <c r="AJ116" i="4"/>
  <c r="D114" i="4"/>
  <c r="E114" i="4" s="1"/>
  <c r="F114" i="4" s="1"/>
  <c r="G114" i="4" s="1"/>
  <c r="H114" i="4" s="1"/>
  <c r="I114" i="4" s="1"/>
  <c r="J114" i="4" s="1"/>
  <c r="K114" i="4" s="1"/>
  <c r="L114" i="4" s="1"/>
  <c r="M114" i="4" s="1"/>
  <c r="N114" i="4" s="1"/>
  <c r="O114" i="4" s="1"/>
  <c r="P114" i="4" s="1"/>
  <c r="Q114" i="4" s="1"/>
  <c r="R114" i="4" s="1"/>
  <c r="S114" i="4" s="1"/>
  <c r="T114" i="4" s="1"/>
  <c r="U114" i="4" s="1"/>
  <c r="V114" i="4" s="1"/>
  <c r="W114" i="4" s="1"/>
  <c r="X114" i="4" s="1"/>
  <c r="Y114" i="4" s="1"/>
  <c r="Z114" i="4" s="1"/>
  <c r="AA114" i="4" s="1"/>
  <c r="AB114" i="4" s="1"/>
  <c r="AC114" i="4" s="1"/>
  <c r="AD114" i="4" s="1"/>
  <c r="AE114" i="4" s="1"/>
  <c r="AF114" i="4" s="1"/>
  <c r="AG114" i="4" s="1"/>
  <c r="C115" i="4"/>
  <c r="AK53" i="4"/>
  <c r="AL53" i="4" s="1"/>
  <c r="AM53" i="4" s="1"/>
  <c r="AN53" i="4" s="1"/>
  <c r="AO53" i="4" s="1"/>
  <c r="AP53" i="4" s="1"/>
  <c r="AQ53" i="4" s="1"/>
  <c r="AR53" i="4" s="1"/>
  <c r="AS53" i="4" s="1"/>
  <c r="AT53" i="4" s="1"/>
  <c r="AU53" i="4" s="1"/>
  <c r="AV53" i="4" s="1"/>
  <c r="AW53" i="4" s="1"/>
  <c r="AX53" i="4" s="1"/>
  <c r="AY53" i="4" s="1"/>
  <c r="AZ53" i="4" s="1"/>
  <c r="BA53" i="4" s="1"/>
  <c r="BB53" i="4" s="1"/>
  <c r="BC53" i="4" s="1"/>
  <c r="BD53" i="4" s="1"/>
  <c r="BE53" i="4" s="1"/>
  <c r="BF53" i="4" s="1"/>
  <c r="BG53" i="4" s="1"/>
  <c r="BH53" i="4" s="1"/>
  <c r="BI53" i="4" s="1"/>
  <c r="BJ53" i="4" s="1"/>
  <c r="BK53" i="4" s="1"/>
  <c r="BL53" i="4" s="1"/>
  <c r="BM53" i="4" s="1"/>
  <c r="BN53" i="4" s="1"/>
  <c r="AJ54" i="4"/>
  <c r="C53" i="4"/>
  <c r="D52" i="4"/>
  <c r="E52" i="4" s="1"/>
  <c r="F52" i="4" s="1"/>
  <c r="G52" i="4" s="1"/>
  <c r="H52" i="4" s="1"/>
  <c r="I52" i="4" s="1"/>
  <c r="J52" i="4" s="1"/>
  <c r="K52" i="4" s="1"/>
  <c r="L52" i="4" s="1"/>
  <c r="M52" i="4" s="1"/>
  <c r="N52" i="4" s="1"/>
  <c r="O52" i="4" s="1"/>
  <c r="P52" i="4" s="1"/>
  <c r="Q52" i="4" s="1"/>
  <c r="R52" i="4" s="1"/>
  <c r="S52" i="4" s="1"/>
  <c r="T52" i="4" s="1"/>
  <c r="U52" i="4" s="1"/>
  <c r="V52" i="4" s="1"/>
  <c r="W52" i="4" s="1"/>
  <c r="X52" i="4" s="1"/>
  <c r="Y52" i="4" s="1"/>
  <c r="Z52" i="4" s="1"/>
  <c r="AA52" i="4" s="1"/>
  <c r="AB52" i="4" s="1"/>
  <c r="AC52" i="4" s="1"/>
  <c r="AD52" i="4" s="1"/>
  <c r="AE52" i="4" s="1"/>
  <c r="AF52" i="4" s="1"/>
  <c r="AG52" i="4" s="1"/>
  <c r="AJ117" i="4" l="1"/>
  <c r="AK116" i="4"/>
  <c r="AL116" i="4" s="1"/>
  <c r="AM116" i="4" s="1"/>
  <c r="AN116" i="4" s="1"/>
  <c r="AO116" i="4" s="1"/>
  <c r="AP116" i="4" s="1"/>
  <c r="AQ116" i="4" s="1"/>
  <c r="AR116" i="4" s="1"/>
  <c r="AS116" i="4" s="1"/>
  <c r="AT116" i="4" s="1"/>
  <c r="AU116" i="4" s="1"/>
  <c r="AV116" i="4" s="1"/>
  <c r="AW116" i="4" s="1"/>
  <c r="AX116" i="4" s="1"/>
  <c r="AY116" i="4" s="1"/>
  <c r="AZ116" i="4" s="1"/>
  <c r="BA116" i="4" s="1"/>
  <c r="BB116" i="4" s="1"/>
  <c r="BC116" i="4" s="1"/>
  <c r="BD116" i="4" s="1"/>
  <c r="BE116" i="4" s="1"/>
  <c r="BF116" i="4" s="1"/>
  <c r="BG116" i="4" s="1"/>
  <c r="BH116" i="4" s="1"/>
  <c r="BI116" i="4" s="1"/>
  <c r="BJ116" i="4" s="1"/>
  <c r="BK116" i="4" s="1"/>
  <c r="BL116" i="4" s="1"/>
  <c r="BM116" i="4" s="1"/>
  <c r="BN116" i="4" s="1"/>
  <c r="D115" i="4"/>
  <c r="E115" i="4" s="1"/>
  <c r="F115" i="4" s="1"/>
  <c r="G115" i="4" s="1"/>
  <c r="H115" i="4" s="1"/>
  <c r="I115" i="4" s="1"/>
  <c r="J115" i="4" s="1"/>
  <c r="K115" i="4" s="1"/>
  <c r="L115" i="4" s="1"/>
  <c r="M115" i="4" s="1"/>
  <c r="N115" i="4" s="1"/>
  <c r="O115" i="4" s="1"/>
  <c r="P115" i="4" s="1"/>
  <c r="Q115" i="4" s="1"/>
  <c r="R115" i="4" s="1"/>
  <c r="S115" i="4" s="1"/>
  <c r="T115" i="4" s="1"/>
  <c r="U115" i="4" s="1"/>
  <c r="V115" i="4" s="1"/>
  <c r="W115" i="4" s="1"/>
  <c r="X115" i="4" s="1"/>
  <c r="Y115" i="4" s="1"/>
  <c r="Z115" i="4" s="1"/>
  <c r="AA115" i="4" s="1"/>
  <c r="AB115" i="4" s="1"/>
  <c r="AC115" i="4" s="1"/>
  <c r="AD115" i="4" s="1"/>
  <c r="AE115" i="4" s="1"/>
  <c r="AF115" i="4" s="1"/>
  <c r="AG115" i="4" s="1"/>
  <c r="C116" i="4"/>
  <c r="AK54" i="4"/>
  <c r="AL54" i="4" s="1"/>
  <c r="AM54" i="4" s="1"/>
  <c r="AN54" i="4" s="1"/>
  <c r="AO54" i="4" s="1"/>
  <c r="AP54" i="4" s="1"/>
  <c r="AQ54" i="4" s="1"/>
  <c r="AR54" i="4" s="1"/>
  <c r="AS54" i="4" s="1"/>
  <c r="AT54" i="4" s="1"/>
  <c r="AU54" i="4" s="1"/>
  <c r="AV54" i="4" s="1"/>
  <c r="AW54" i="4" s="1"/>
  <c r="AX54" i="4" s="1"/>
  <c r="AY54" i="4" s="1"/>
  <c r="AZ54" i="4" s="1"/>
  <c r="BA54" i="4" s="1"/>
  <c r="BB54" i="4" s="1"/>
  <c r="BC54" i="4" s="1"/>
  <c r="BD54" i="4" s="1"/>
  <c r="BE54" i="4" s="1"/>
  <c r="BF54" i="4" s="1"/>
  <c r="BG54" i="4" s="1"/>
  <c r="BH54" i="4" s="1"/>
  <c r="BI54" i="4" s="1"/>
  <c r="BJ54" i="4" s="1"/>
  <c r="BK54" i="4" s="1"/>
  <c r="BL54" i="4" s="1"/>
  <c r="BM54" i="4" s="1"/>
  <c r="BN54" i="4" s="1"/>
  <c r="AJ55" i="4"/>
  <c r="C54" i="4"/>
  <c r="D53" i="4"/>
  <c r="E53" i="4" s="1"/>
  <c r="F53" i="4" s="1"/>
  <c r="G53" i="4" s="1"/>
  <c r="H53" i="4" s="1"/>
  <c r="I53" i="4" s="1"/>
  <c r="J53" i="4" s="1"/>
  <c r="K53" i="4" s="1"/>
  <c r="L53" i="4" s="1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W53" i="4" s="1"/>
  <c r="X53" i="4" s="1"/>
  <c r="Y53" i="4" s="1"/>
  <c r="Z53" i="4" s="1"/>
  <c r="AA53" i="4" s="1"/>
  <c r="AB53" i="4" s="1"/>
  <c r="AC53" i="4" s="1"/>
  <c r="AD53" i="4" s="1"/>
  <c r="AE53" i="4" s="1"/>
  <c r="AF53" i="4" s="1"/>
  <c r="AG53" i="4" s="1"/>
  <c r="AJ118" i="4" l="1"/>
  <c r="AK117" i="4"/>
  <c r="AL117" i="4" s="1"/>
  <c r="AM117" i="4" s="1"/>
  <c r="AN117" i="4" s="1"/>
  <c r="AO117" i="4" s="1"/>
  <c r="AP117" i="4" s="1"/>
  <c r="AQ117" i="4" s="1"/>
  <c r="AR117" i="4" s="1"/>
  <c r="AS117" i="4" s="1"/>
  <c r="AT117" i="4" s="1"/>
  <c r="AU117" i="4" s="1"/>
  <c r="AV117" i="4" s="1"/>
  <c r="AW117" i="4" s="1"/>
  <c r="AX117" i="4" s="1"/>
  <c r="AY117" i="4" s="1"/>
  <c r="AZ117" i="4" s="1"/>
  <c r="BA117" i="4" s="1"/>
  <c r="BB117" i="4" s="1"/>
  <c r="BC117" i="4" s="1"/>
  <c r="BD117" i="4" s="1"/>
  <c r="BE117" i="4" s="1"/>
  <c r="BF117" i="4" s="1"/>
  <c r="BG117" i="4" s="1"/>
  <c r="BH117" i="4" s="1"/>
  <c r="BI117" i="4" s="1"/>
  <c r="BJ117" i="4" s="1"/>
  <c r="BK117" i="4" s="1"/>
  <c r="BL117" i="4" s="1"/>
  <c r="BM117" i="4" s="1"/>
  <c r="BN117" i="4" s="1"/>
  <c r="C117" i="4"/>
  <c r="D116" i="4"/>
  <c r="E116" i="4" s="1"/>
  <c r="F116" i="4" s="1"/>
  <c r="G116" i="4" s="1"/>
  <c r="H116" i="4" s="1"/>
  <c r="I116" i="4" s="1"/>
  <c r="J116" i="4" s="1"/>
  <c r="K116" i="4" s="1"/>
  <c r="L116" i="4" s="1"/>
  <c r="M116" i="4" s="1"/>
  <c r="N116" i="4" s="1"/>
  <c r="O116" i="4" s="1"/>
  <c r="P116" i="4" s="1"/>
  <c r="Q116" i="4" s="1"/>
  <c r="R116" i="4" s="1"/>
  <c r="S116" i="4" s="1"/>
  <c r="T116" i="4" s="1"/>
  <c r="U116" i="4" s="1"/>
  <c r="V116" i="4" s="1"/>
  <c r="W116" i="4" s="1"/>
  <c r="X116" i="4" s="1"/>
  <c r="Y116" i="4" s="1"/>
  <c r="Z116" i="4" s="1"/>
  <c r="AA116" i="4" s="1"/>
  <c r="AB116" i="4" s="1"/>
  <c r="AC116" i="4" s="1"/>
  <c r="AD116" i="4" s="1"/>
  <c r="AE116" i="4" s="1"/>
  <c r="AF116" i="4" s="1"/>
  <c r="AG116" i="4" s="1"/>
  <c r="AJ56" i="4"/>
  <c r="AK55" i="4"/>
  <c r="AL55" i="4" s="1"/>
  <c r="AM55" i="4" s="1"/>
  <c r="AN55" i="4" s="1"/>
  <c r="AO55" i="4" s="1"/>
  <c r="AP55" i="4" s="1"/>
  <c r="AQ55" i="4" s="1"/>
  <c r="AR55" i="4" s="1"/>
  <c r="AS55" i="4" s="1"/>
  <c r="AT55" i="4" s="1"/>
  <c r="AU55" i="4" s="1"/>
  <c r="AV55" i="4" s="1"/>
  <c r="AW55" i="4" s="1"/>
  <c r="AX55" i="4" s="1"/>
  <c r="AY55" i="4" s="1"/>
  <c r="AZ55" i="4" s="1"/>
  <c r="BA55" i="4" s="1"/>
  <c r="BB55" i="4" s="1"/>
  <c r="BC55" i="4" s="1"/>
  <c r="BD55" i="4" s="1"/>
  <c r="BE55" i="4" s="1"/>
  <c r="BF55" i="4" s="1"/>
  <c r="BG55" i="4" s="1"/>
  <c r="BH55" i="4" s="1"/>
  <c r="BI55" i="4" s="1"/>
  <c r="BJ55" i="4" s="1"/>
  <c r="BK55" i="4" s="1"/>
  <c r="BL55" i="4" s="1"/>
  <c r="BM55" i="4" s="1"/>
  <c r="BN55" i="4" s="1"/>
  <c r="C55" i="4"/>
  <c r="D54" i="4"/>
  <c r="E54" i="4" s="1"/>
  <c r="F54" i="4" s="1"/>
  <c r="G54" i="4" s="1"/>
  <c r="H54" i="4" s="1"/>
  <c r="I54" i="4" s="1"/>
  <c r="J54" i="4" s="1"/>
  <c r="K54" i="4" s="1"/>
  <c r="L54" i="4" s="1"/>
  <c r="M54" i="4" s="1"/>
  <c r="N54" i="4" s="1"/>
  <c r="O54" i="4" s="1"/>
  <c r="P54" i="4" s="1"/>
  <c r="Q54" i="4" s="1"/>
  <c r="R54" i="4" s="1"/>
  <c r="S54" i="4" s="1"/>
  <c r="T54" i="4" s="1"/>
  <c r="U54" i="4" s="1"/>
  <c r="V54" i="4" s="1"/>
  <c r="W54" i="4" s="1"/>
  <c r="X54" i="4" s="1"/>
  <c r="Y54" i="4" s="1"/>
  <c r="Z54" i="4" s="1"/>
  <c r="AA54" i="4" s="1"/>
  <c r="AB54" i="4" s="1"/>
  <c r="AC54" i="4" s="1"/>
  <c r="AD54" i="4" s="1"/>
  <c r="AE54" i="4" s="1"/>
  <c r="AF54" i="4" s="1"/>
  <c r="AG54" i="4" s="1"/>
  <c r="AK118" i="4" l="1"/>
  <c r="AL118" i="4" s="1"/>
  <c r="AM118" i="4" s="1"/>
  <c r="AN118" i="4" s="1"/>
  <c r="AO118" i="4" s="1"/>
  <c r="AP118" i="4" s="1"/>
  <c r="AQ118" i="4" s="1"/>
  <c r="AR118" i="4" s="1"/>
  <c r="AS118" i="4" s="1"/>
  <c r="AT118" i="4" s="1"/>
  <c r="AU118" i="4" s="1"/>
  <c r="AV118" i="4" s="1"/>
  <c r="AW118" i="4" s="1"/>
  <c r="AX118" i="4" s="1"/>
  <c r="AY118" i="4" s="1"/>
  <c r="AZ118" i="4" s="1"/>
  <c r="BA118" i="4" s="1"/>
  <c r="BB118" i="4" s="1"/>
  <c r="BC118" i="4" s="1"/>
  <c r="BD118" i="4" s="1"/>
  <c r="BE118" i="4" s="1"/>
  <c r="BF118" i="4" s="1"/>
  <c r="BG118" i="4" s="1"/>
  <c r="BH118" i="4" s="1"/>
  <c r="BI118" i="4" s="1"/>
  <c r="BJ118" i="4" s="1"/>
  <c r="BK118" i="4" s="1"/>
  <c r="BL118" i="4" s="1"/>
  <c r="BM118" i="4" s="1"/>
  <c r="BN118" i="4" s="1"/>
  <c r="AJ119" i="4"/>
  <c r="AK119" i="4" s="1"/>
  <c r="AL119" i="4" s="1"/>
  <c r="AM119" i="4" s="1"/>
  <c r="AN119" i="4" s="1"/>
  <c r="AO119" i="4" s="1"/>
  <c r="AP119" i="4" s="1"/>
  <c r="AQ119" i="4" s="1"/>
  <c r="AR119" i="4" s="1"/>
  <c r="AS119" i="4" s="1"/>
  <c r="AT119" i="4" s="1"/>
  <c r="AU119" i="4" s="1"/>
  <c r="AV119" i="4" s="1"/>
  <c r="AW119" i="4" s="1"/>
  <c r="AX119" i="4" s="1"/>
  <c r="AY119" i="4" s="1"/>
  <c r="AZ119" i="4" s="1"/>
  <c r="BA119" i="4" s="1"/>
  <c r="BB119" i="4" s="1"/>
  <c r="BC119" i="4" s="1"/>
  <c r="BD119" i="4" s="1"/>
  <c r="BE119" i="4" s="1"/>
  <c r="BF119" i="4" s="1"/>
  <c r="BG119" i="4" s="1"/>
  <c r="BH119" i="4" s="1"/>
  <c r="BI119" i="4" s="1"/>
  <c r="BJ119" i="4" s="1"/>
  <c r="BK119" i="4" s="1"/>
  <c r="BL119" i="4" s="1"/>
  <c r="BM119" i="4" s="1"/>
  <c r="BN119" i="4" s="1"/>
  <c r="C118" i="4"/>
  <c r="D117" i="4"/>
  <c r="E117" i="4" s="1"/>
  <c r="F117" i="4" s="1"/>
  <c r="G117" i="4" s="1"/>
  <c r="H117" i="4" s="1"/>
  <c r="I117" i="4" s="1"/>
  <c r="J117" i="4" s="1"/>
  <c r="K117" i="4" s="1"/>
  <c r="L117" i="4" s="1"/>
  <c r="M117" i="4" s="1"/>
  <c r="N117" i="4" s="1"/>
  <c r="O117" i="4" s="1"/>
  <c r="P117" i="4" s="1"/>
  <c r="Q117" i="4" s="1"/>
  <c r="R117" i="4" s="1"/>
  <c r="S117" i="4" s="1"/>
  <c r="T117" i="4" s="1"/>
  <c r="U117" i="4" s="1"/>
  <c r="V117" i="4" s="1"/>
  <c r="W117" i="4" s="1"/>
  <c r="X117" i="4" s="1"/>
  <c r="Y117" i="4" s="1"/>
  <c r="Z117" i="4" s="1"/>
  <c r="AA117" i="4" s="1"/>
  <c r="AB117" i="4" s="1"/>
  <c r="AC117" i="4" s="1"/>
  <c r="AD117" i="4" s="1"/>
  <c r="AE117" i="4" s="1"/>
  <c r="AF117" i="4" s="1"/>
  <c r="AG117" i="4" s="1"/>
  <c r="AJ57" i="4"/>
  <c r="AK56" i="4"/>
  <c r="AL56" i="4" s="1"/>
  <c r="AM56" i="4" s="1"/>
  <c r="AN56" i="4" s="1"/>
  <c r="AO56" i="4" s="1"/>
  <c r="AP56" i="4" s="1"/>
  <c r="AQ56" i="4" s="1"/>
  <c r="AR56" i="4" s="1"/>
  <c r="AS56" i="4" s="1"/>
  <c r="AT56" i="4" s="1"/>
  <c r="AU56" i="4" s="1"/>
  <c r="AV56" i="4" s="1"/>
  <c r="AW56" i="4" s="1"/>
  <c r="AX56" i="4" s="1"/>
  <c r="AY56" i="4" s="1"/>
  <c r="AZ56" i="4" s="1"/>
  <c r="BA56" i="4" s="1"/>
  <c r="BB56" i="4" s="1"/>
  <c r="BC56" i="4" s="1"/>
  <c r="BD56" i="4" s="1"/>
  <c r="BE56" i="4" s="1"/>
  <c r="BF56" i="4" s="1"/>
  <c r="BG56" i="4" s="1"/>
  <c r="BH56" i="4" s="1"/>
  <c r="BI56" i="4" s="1"/>
  <c r="BJ56" i="4" s="1"/>
  <c r="BK56" i="4" s="1"/>
  <c r="BL56" i="4" s="1"/>
  <c r="BM56" i="4" s="1"/>
  <c r="BN56" i="4" s="1"/>
  <c r="C56" i="4"/>
  <c r="D55" i="4"/>
  <c r="E55" i="4" s="1"/>
  <c r="F55" i="4" s="1"/>
  <c r="G55" i="4" s="1"/>
  <c r="H55" i="4" s="1"/>
  <c r="I55" i="4" s="1"/>
  <c r="J55" i="4" s="1"/>
  <c r="K55" i="4" s="1"/>
  <c r="L55" i="4" s="1"/>
  <c r="M55" i="4" s="1"/>
  <c r="N55" i="4" s="1"/>
  <c r="O55" i="4" s="1"/>
  <c r="P55" i="4" s="1"/>
  <c r="Q55" i="4" s="1"/>
  <c r="R55" i="4" s="1"/>
  <c r="S55" i="4" s="1"/>
  <c r="T55" i="4" s="1"/>
  <c r="U55" i="4" s="1"/>
  <c r="V55" i="4" s="1"/>
  <c r="W55" i="4" s="1"/>
  <c r="X55" i="4" s="1"/>
  <c r="Y55" i="4" s="1"/>
  <c r="Z55" i="4" s="1"/>
  <c r="AA55" i="4" s="1"/>
  <c r="AB55" i="4" s="1"/>
  <c r="AC55" i="4" s="1"/>
  <c r="AD55" i="4" s="1"/>
  <c r="AE55" i="4" s="1"/>
  <c r="AF55" i="4" s="1"/>
  <c r="AG55" i="4" s="1"/>
  <c r="D118" i="4" l="1"/>
  <c r="E118" i="4" s="1"/>
  <c r="F118" i="4" s="1"/>
  <c r="G118" i="4" s="1"/>
  <c r="H118" i="4" s="1"/>
  <c r="I118" i="4" s="1"/>
  <c r="J118" i="4" s="1"/>
  <c r="K118" i="4" s="1"/>
  <c r="L118" i="4" s="1"/>
  <c r="M118" i="4" s="1"/>
  <c r="N118" i="4" s="1"/>
  <c r="O118" i="4" s="1"/>
  <c r="P118" i="4" s="1"/>
  <c r="Q118" i="4" s="1"/>
  <c r="R118" i="4" s="1"/>
  <c r="S118" i="4" s="1"/>
  <c r="T118" i="4" s="1"/>
  <c r="U118" i="4" s="1"/>
  <c r="V118" i="4" s="1"/>
  <c r="W118" i="4" s="1"/>
  <c r="X118" i="4" s="1"/>
  <c r="Y118" i="4" s="1"/>
  <c r="Z118" i="4" s="1"/>
  <c r="AA118" i="4" s="1"/>
  <c r="AB118" i="4" s="1"/>
  <c r="AC118" i="4" s="1"/>
  <c r="AD118" i="4" s="1"/>
  <c r="AE118" i="4" s="1"/>
  <c r="AF118" i="4" s="1"/>
  <c r="AG118" i="4" s="1"/>
  <c r="C119" i="4"/>
  <c r="D119" i="4" s="1"/>
  <c r="E119" i="4" s="1"/>
  <c r="F119" i="4" s="1"/>
  <c r="G119" i="4" s="1"/>
  <c r="H119" i="4" s="1"/>
  <c r="I119" i="4" s="1"/>
  <c r="J119" i="4" s="1"/>
  <c r="K119" i="4" s="1"/>
  <c r="L119" i="4" s="1"/>
  <c r="M119" i="4" s="1"/>
  <c r="N119" i="4" s="1"/>
  <c r="O119" i="4" s="1"/>
  <c r="P119" i="4" s="1"/>
  <c r="Q119" i="4" s="1"/>
  <c r="R119" i="4" s="1"/>
  <c r="S119" i="4" s="1"/>
  <c r="T119" i="4" s="1"/>
  <c r="U119" i="4" s="1"/>
  <c r="V119" i="4" s="1"/>
  <c r="W119" i="4" s="1"/>
  <c r="X119" i="4" s="1"/>
  <c r="Y119" i="4" s="1"/>
  <c r="Z119" i="4" s="1"/>
  <c r="AA119" i="4" s="1"/>
  <c r="AB119" i="4" s="1"/>
  <c r="AC119" i="4" s="1"/>
  <c r="AD119" i="4" s="1"/>
  <c r="AE119" i="4" s="1"/>
  <c r="AF119" i="4" s="1"/>
  <c r="AG119" i="4" s="1"/>
  <c r="AK57" i="4"/>
  <c r="AL57" i="4" s="1"/>
  <c r="AM57" i="4" s="1"/>
  <c r="AN57" i="4" s="1"/>
  <c r="AO57" i="4" s="1"/>
  <c r="AP57" i="4" s="1"/>
  <c r="AQ57" i="4" s="1"/>
  <c r="AR57" i="4" s="1"/>
  <c r="AS57" i="4" s="1"/>
  <c r="AT57" i="4" s="1"/>
  <c r="AU57" i="4" s="1"/>
  <c r="AV57" i="4" s="1"/>
  <c r="AW57" i="4" s="1"/>
  <c r="AX57" i="4" s="1"/>
  <c r="AY57" i="4" s="1"/>
  <c r="AZ57" i="4" s="1"/>
  <c r="BA57" i="4" s="1"/>
  <c r="BB57" i="4" s="1"/>
  <c r="BC57" i="4" s="1"/>
  <c r="BD57" i="4" s="1"/>
  <c r="BE57" i="4" s="1"/>
  <c r="BF57" i="4" s="1"/>
  <c r="BG57" i="4" s="1"/>
  <c r="BH57" i="4" s="1"/>
  <c r="BI57" i="4" s="1"/>
  <c r="BJ57" i="4" s="1"/>
  <c r="BK57" i="4" s="1"/>
  <c r="BL57" i="4" s="1"/>
  <c r="BM57" i="4" s="1"/>
  <c r="BN57" i="4" s="1"/>
  <c r="AJ58" i="4"/>
  <c r="AK58" i="4" s="1"/>
  <c r="AL58" i="4" s="1"/>
  <c r="AM58" i="4" s="1"/>
  <c r="AN58" i="4" s="1"/>
  <c r="AO58" i="4" s="1"/>
  <c r="AP58" i="4" s="1"/>
  <c r="AQ58" i="4" s="1"/>
  <c r="AR58" i="4" s="1"/>
  <c r="AS58" i="4" s="1"/>
  <c r="AT58" i="4" s="1"/>
  <c r="AU58" i="4" s="1"/>
  <c r="AV58" i="4" s="1"/>
  <c r="AW58" i="4" s="1"/>
  <c r="AX58" i="4" s="1"/>
  <c r="AY58" i="4" s="1"/>
  <c r="AZ58" i="4" s="1"/>
  <c r="BA58" i="4" s="1"/>
  <c r="BB58" i="4" s="1"/>
  <c r="BC58" i="4" s="1"/>
  <c r="BD58" i="4" s="1"/>
  <c r="BE58" i="4" s="1"/>
  <c r="BF58" i="4" s="1"/>
  <c r="BG58" i="4" s="1"/>
  <c r="BH58" i="4" s="1"/>
  <c r="BI58" i="4" s="1"/>
  <c r="BJ58" i="4" s="1"/>
  <c r="BK58" i="4" s="1"/>
  <c r="BL58" i="4" s="1"/>
  <c r="BM58" i="4" s="1"/>
  <c r="BN58" i="4" s="1"/>
  <c r="C57" i="4"/>
  <c r="D56" i="4"/>
  <c r="E56" i="4" s="1"/>
  <c r="F56" i="4" s="1"/>
  <c r="G56" i="4" s="1"/>
  <c r="H56" i="4" s="1"/>
  <c r="I56" i="4" s="1"/>
  <c r="J56" i="4" s="1"/>
  <c r="K56" i="4" s="1"/>
  <c r="L56" i="4" s="1"/>
  <c r="M56" i="4" s="1"/>
  <c r="N56" i="4" s="1"/>
  <c r="O56" i="4" s="1"/>
  <c r="P56" i="4" s="1"/>
  <c r="Q56" i="4" s="1"/>
  <c r="R56" i="4" s="1"/>
  <c r="S56" i="4" s="1"/>
  <c r="T56" i="4" s="1"/>
  <c r="U56" i="4" s="1"/>
  <c r="V56" i="4" s="1"/>
  <c r="W56" i="4" s="1"/>
  <c r="X56" i="4" s="1"/>
  <c r="Y56" i="4" s="1"/>
  <c r="Z56" i="4" s="1"/>
  <c r="AA56" i="4" s="1"/>
  <c r="AB56" i="4" s="1"/>
  <c r="AC56" i="4" s="1"/>
  <c r="AD56" i="4" s="1"/>
  <c r="AE56" i="4" s="1"/>
  <c r="AF56" i="4" s="1"/>
  <c r="AG56" i="4" s="1"/>
  <c r="C58" i="4" l="1"/>
  <c r="D58" i="4" s="1"/>
  <c r="E58" i="4" s="1"/>
  <c r="F58" i="4" s="1"/>
  <c r="G58" i="4" s="1"/>
  <c r="H58" i="4" s="1"/>
  <c r="I58" i="4" s="1"/>
  <c r="J58" i="4" s="1"/>
  <c r="K58" i="4" s="1"/>
  <c r="L58" i="4" s="1"/>
  <c r="M58" i="4" s="1"/>
  <c r="N58" i="4" s="1"/>
  <c r="O58" i="4" s="1"/>
  <c r="P58" i="4" s="1"/>
  <c r="Q58" i="4" s="1"/>
  <c r="R58" i="4" s="1"/>
  <c r="S58" i="4" s="1"/>
  <c r="T58" i="4" s="1"/>
  <c r="U58" i="4" s="1"/>
  <c r="V58" i="4" s="1"/>
  <c r="W58" i="4" s="1"/>
  <c r="X58" i="4" s="1"/>
  <c r="Y58" i="4" s="1"/>
  <c r="Z58" i="4" s="1"/>
  <c r="AA58" i="4" s="1"/>
  <c r="AB58" i="4" s="1"/>
  <c r="AC58" i="4" s="1"/>
  <c r="AD58" i="4" s="1"/>
  <c r="AE58" i="4" s="1"/>
  <c r="AF58" i="4" s="1"/>
  <c r="AG58" i="4" s="1"/>
  <c r="D57" i="4"/>
  <c r="E57" i="4" s="1"/>
  <c r="F57" i="4" s="1"/>
  <c r="G57" i="4" s="1"/>
  <c r="H57" i="4" s="1"/>
  <c r="I57" i="4" s="1"/>
  <c r="J57" i="4" s="1"/>
  <c r="K57" i="4" s="1"/>
  <c r="L57" i="4" s="1"/>
  <c r="M57" i="4" s="1"/>
  <c r="N57" i="4" s="1"/>
  <c r="O57" i="4" s="1"/>
  <c r="P57" i="4" s="1"/>
  <c r="Q57" i="4" s="1"/>
  <c r="R57" i="4" s="1"/>
  <c r="S57" i="4" s="1"/>
  <c r="T57" i="4" s="1"/>
  <c r="U57" i="4" s="1"/>
  <c r="V57" i="4" s="1"/>
  <c r="W57" i="4" s="1"/>
  <c r="X57" i="4" s="1"/>
  <c r="Y57" i="4" s="1"/>
  <c r="Z57" i="4" s="1"/>
  <c r="AA57" i="4" s="1"/>
  <c r="AB57" i="4" s="1"/>
  <c r="AC57" i="4" s="1"/>
  <c r="AD57" i="4" s="1"/>
  <c r="AE57" i="4" s="1"/>
  <c r="AF57" i="4" s="1"/>
  <c r="AG5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<sst xmlns="http://schemas.openxmlformats.org/spreadsheetml/2006/main" count="476" uniqueCount="217">
  <si>
    <t>Distance node I to j</t>
  </si>
  <si>
    <t>Vehicle(m)</t>
  </si>
  <si>
    <t>Capacity</t>
  </si>
  <si>
    <t>Average speed</t>
  </si>
  <si>
    <t xml:space="preserve">Fuel consumption </t>
  </si>
  <si>
    <t>Driver salary</t>
  </si>
  <si>
    <t>giá xăng</t>
  </si>
  <si>
    <t>Vehicle 1</t>
  </si>
  <si>
    <t>Vehicle 2</t>
  </si>
  <si>
    <t>Vehicle 3</t>
  </si>
  <si>
    <t>Vehicle 4</t>
  </si>
  <si>
    <t>Vehicle 5</t>
  </si>
  <si>
    <t>Minute as planed</t>
  </si>
  <si>
    <t>For 10</t>
  </si>
  <si>
    <t>For 20</t>
  </si>
  <si>
    <t>For 30</t>
  </si>
  <si>
    <t>For 40</t>
  </si>
  <si>
    <t>p</t>
  </si>
  <si>
    <t>Supplier</t>
  </si>
  <si>
    <t>Retailer 1</t>
  </si>
  <si>
    <t>Retailer 2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</si>
  <si>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</si>
  <si>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</si>
  <si>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</si>
  <si>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</si>
  <si>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</si>
  <si>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</si>
  <si>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</si>
  <si>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</si>
  <si>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</si>
  <si>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</si>
  <si>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</si>
  <si>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Retailer 14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</si>
  <si>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</si>
  <si>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</si>
  <si>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</si>
  <si>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</si>
  <si>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</si>
  <si>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</si>
  <si>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</si>
  <si>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</si>
  <si>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</si>
  <si>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</si>
  <si>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</si>
  <si>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Retailer 26</t>
  </si>
  <si>
    <t>Retailer 27</t>
  </si>
  <si>
    <t>Retailer 28</t>
  </si>
  <si>
    <t>Retailer 29</t>
  </si>
  <si>
    <t>Retailer 30</t>
  </si>
  <si>
    <t>w</t>
  </si>
  <si>
    <t>omega</t>
  </si>
  <si>
    <t xml:space="preserve">Distribution </t>
  </si>
  <si>
    <t>table</t>
  </si>
  <si>
    <t>D</t>
  </si>
  <si>
    <t>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</si>
  <si>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</si>
  <si>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</si>
  <si>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</si>
  <si>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</si>
  <si>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</si>
  <si>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</si>
  <si>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</si>
  <si>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</si>
  <si>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</si>
  <si>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</si>
  <si>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</si>
  <si>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</si>
  <si>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</si>
  <si>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</si>
  <si>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</si>
  <si>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</si>
  <si>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</si>
  <si>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</si>
  <si>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</si>
  <si>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</si>
  <si>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</si>
  <si>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</si>
  <si>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</si>
  <si>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</si>
  <si>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</si>
  <si>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</si>
  <si>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</si>
  <si>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</si>
  <si>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</si>
  <si>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</si>
  <si>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16</t>
  </si>
  <si>
    <t>Vcost</t>
  </si>
  <si>
    <t>Pcost</t>
  </si>
  <si>
    <t>TravelTime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</si>
  <si>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</si>
  <si>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</si>
  <si>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</si>
  <si>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</si>
  <si>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</si>
  <si>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</si>
  <si>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</si>
  <si>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</si>
  <si>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</si>
  <si>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</si>
  <si>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</si>
  <si>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</si>
  <si>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</si>
  <si>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</si>
  <si>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</si>
  <si>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</si>
  <si>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</si>
  <si>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</si>
  <si>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</si>
  <si>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</si>
  <si>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</si>
  <si>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</si>
  <si>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</si>
  <si>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</si>
  <si>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</si>
  <si>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</si>
  <si>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</si>
  <si>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</si>
  <si>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</si>
  <si>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</si>
  <si>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 xml:space="preserve">   </t>
  </si>
  <si>
    <t>Cost in 2 scenario</t>
  </si>
  <si>
    <t>Early</t>
  </si>
  <si>
    <t>Late</t>
  </si>
  <si>
    <t>Discrete distribution for Vehicle 1</t>
  </si>
  <si>
    <t>Discrete distribution for Vehicle 2</t>
  </si>
  <si>
    <t>x2</t>
  </si>
  <si>
    <t>P(x1)</t>
  </si>
  <si>
    <t>P(x2)</t>
  </si>
  <si>
    <t xml:space="preserve">Early </t>
  </si>
  <si>
    <t>Demand</t>
  </si>
  <si>
    <t>Customer Data</t>
  </si>
  <si>
    <t>Early time(Period)</t>
  </si>
  <si>
    <t>Late time(Period)</t>
  </si>
  <si>
    <t>Time index</t>
  </si>
  <si>
    <t>Cost for unsatisfied demand</t>
  </si>
  <si>
    <t>Vehicle cost</t>
  </si>
  <si>
    <t>sink</t>
  </si>
  <si>
    <t xml:space="preserve">sink </t>
  </si>
  <si>
    <t>Vehicle</t>
  </si>
  <si>
    <t>Depatching cost</t>
  </si>
  <si>
    <t>Retailer</t>
  </si>
  <si>
    <t>latitude</t>
  </si>
  <si>
    <t>longtitude</t>
  </si>
  <si>
    <t xml:space="preserve">Adress </t>
  </si>
  <si>
    <t>0 (Depot)</t>
  </si>
  <si>
    <t>60 Hoàng Bật Đạt, Phường 15, Tân Bình, Thành phố Hồ Chí Minh, Vietnam</t>
  </si>
  <si>
    <t>210 Đường Hồng Lạc, Phường 11, Tân Bình, Thành phố Hồ Chí Minh, Vietnam</t>
  </si>
  <si>
    <t>126 Trương Công Định, Phường 13, Tân Bình, Thành phố Hồ Chí Minh, Vietnam</t>
  </si>
  <si>
    <t>229/6A Bùi Thị Xuân, Phường 1, Tân Bình, Thành phố Hồ Chí Minh, Vietnam</t>
  </si>
  <si>
    <t>724 Âu Cơ, Phường 13, Tân Bình, Thành phố Hồ Chí Minh, Vietnam</t>
  </si>
  <si>
    <t>98 Đ. Ni Sư Huỳnh Liên, Phường 10, Tân Bình, Thành phố Hồ Chí Minh, Vietnam</t>
  </si>
  <si>
    <t>71 Nhất Chi Mai, Phường 13, Tân Bình, Thành phố Hồ Chí Minh, Vietnam</t>
  </si>
  <si>
    <t>114BIS Hoàng Hoa Thám, Phường 12, Tân Bình, Thành phố Hồ Chí Minh, Vietnam</t>
  </si>
  <si>
    <t>108/4/27 Trần Mai Ninh, Phường 12, Tân Bình, Thành phố Hồ Chí Minh, Vietnam</t>
  </si>
  <si>
    <t>66A Thân Nhân Trung, Phường 13, Tân Bình, Thành phố Hồ Chí Minh, Vietnam</t>
  </si>
  <si>
    <t>15 Nguyễn Sỹ Sách, Phường 15, Tân Bình, Thành phố Hồ Chí Minh, Vietnam</t>
  </si>
  <si>
    <t>41 Yên Thế, Phường 2, Tân Bình, Thành phố Hồ Chí Minh, Vietnam</t>
  </si>
  <si>
    <t>11 Ngô Thị Thu Minh, Phường 3, Tân Bình, Thành phố Hồ Chí Minh, Vietnam</t>
  </si>
  <si>
    <t>170/29/1A2 Lạc Long Quân, Phường 8, Tân Bình, Thành phố Hồ Chí Minh, Vietnam</t>
  </si>
  <si>
    <t>90 Bình Giã, Phường 13, Tân Bình, Thành phố Hồ Chí Minh, Vietnam</t>
  </si>
  <si>
    <t>335 Bàu Cát, Phường 11, Tân Bình, Thành phố Hồ Chí Minh, Vietnam</t>
  </si>
  <si>
    <t>108/4/23 Trần Mai Ninh, Phường 12, Tân Bình, Thành phố Hồ Chí Minh, Vietnam</t>
  </si>
  <si>
    <t>108 Trần Văn Quang, Phường 10, Tân Bình, Thành phố Hồ Chí Minh, Vietnam</t>
  </si>
  <si>
    <t>168 Võ Thành Trang, Phường 11, Tân Bình, Thành phố Hồ Chí Minh, Vietnam</t>
  </si>
  <si>
    <t>154 Đ. Hoà Hưng, Phường 13, Quận 10, Thành phố Hồ Chí Minh, Vietnam</t>
  </si>
  <si>
    <t>78 Cửu Long, Phường 15, Quận 10, Thành phố Hồ Chí Minh, Vietnam</t>
  </si>
  <si>
    <t>42, 74 Đ. Nguyễn Giản Thanh, Phường 15, Quận 10, Thành phố Hồ Chí Minh, Vietnam</t>
  </si>
  <si>
    <t>27/40/6 Huỳnh Tịnh Của, Phường 8, Quận 3, Thành phố Hồ Chí Minh, Vietnam</t>
  </si>
  <si>
    <t>21/15 Nguyễn Thiện Thuật, Phường 2, Quận 3, Thành phố Hồ Chí Minh, Vietnam</t>
  </si>
  <si>
    <t>80 Trần Bình Trọng, Phường 1, Quận 5, Thành phố Hồ Chí Minh, Vietnam</t>
  </si>
  <si>
    <t>290 Trần Hưng Đạo B, Phường 11, Quận 5, Thành phố Hồ Chí Minh, Vietnam</t>
  </si>
  <si>
    <t>45 Bùi Hữu Nghĩa, Phường 5, Quận 5, Thành phố Hồ Chí Minh, Vietnam</t>
  </si>
  <si>
    <t>33 Chiêu Anh Các, Phường 5, Quận 5, Thành phố Hồ Chí Minh, Vietnam</t>
  </si>
  <si>
    <t>201 Nguyễn Thị Nhỏ, Phường 15, Quận 5, Thành phố Hồ Chí Minh, Vietnam</t>
  </si>
  <si>
    <t>184A To 1 Lê Đức Thọ, Phường 15, Gò Vấp, Thành phố Hồ Chí Minh, Vietnam</t>
  </si>
  <si>
    <t>Distance(km)</t>
  </si>
  <si>
    <t>x1(Assumed Speed)</t>
  </si>
  <si>
    <t>Random generation</t>
  </si>
  <si>
    <t>P(x3)</t>
  </si>
  <si>
    <t>Planned speed</t>
  </si>
  <si>
    <t>sink 1</t>
  </si>
  <si>
    <t>sink 2</t>
  </si>
  <si>
    <t>sink 3</t>
  </si>
  <si>
    <t>sink 4</t>
  </si>
  <si>
    <t>Planned travel time(minutes) (with travel speed 20 km/h) (Vehicle 1)</t>
  </si>
  <si>
    <t>Planned travel time(minutes) (with travel speed 25 km/h) (Vehicle 2)</t>
  </si>
  <si>
    <t>Planned travel time(minutes) (with travel speed 30 km/h) (Vehicle 3)</t>
  </si>
  <si>
    <t>Planned travel time(minutes) (with travel speed 32 km/h) (Vehicle 4)</t>
  </si>
  <si>
    <t>Stochastic incurred cost</t>
  </si>
  <si>
    <t>Fuel by kilometer</t>
  </si>
  <si>
    <t>Fuel cost per liter</t>
  </si>
  <si>
    <t>Name of fuel</t>
  </si>
  <si>
    <t>Fuel cost by litter</t>
  </si>
  <si>
    <t>Electircity cost per min per unit of cargo (assumed)</t>
  </si>
  <si>
    <t>accumualated minutes</t>
  </si>
  <si>
    <t>Service time require</t>
  </si>
  <si>
    <t>Late penaly cost</t>
  </si>
  <si>
    <t>Waiting cost</t>
  </si>
  <si>
    <t>Accumulated Early minute</t>
  </si>
  <si>
    <t>Acccumulated Late minute</t>
  </si>
  <si>
    <t>Travel cost</t>
  </si>
  <si>
    <t>Holding</t>
  </si>
  <si>
    <t>Stochastic</t>
  </si>
  <si>
    <t>Travel time</t>
  </si>
  <si>
    <t>E</t>
  </si>
  <si>
    <t>L</t>
  </si>
  <si>
    <t>Late penalty</t>
  </si>
  <si>
    <t>Unsatisfied demand penalty</t>
  </si>
  <si>
    <t>Vehicle2</t>
  </si>
  <si>
    <t>Vehicle3</t>
  </si>
  <si>
    <t>Vehicle4</t>
  </si>
  <si>
    <t>Holding cost</t>
  </si>
  <si>
    <t>Time</t>
  </si>
  <si>
    <t>9E5RON92</t>
  </si>
  <si>
    <t>DO 0,05S-II</t>
  </si>
  <si>
    <t>71 Trang Tử, Phường 14, Quận 5, Thành phố Hồ Chí Minh, Vietnam</t>
  </si>
  <si>
    <t>Waiting cost when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</si>
</sst>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0" fillId="2" borderId="18" xfId="0" applyFont="1" applyFill="1" applyBorder="1"/>
    <xf numFmtId="0" fontId="0" fillId="0" borderId="0" xfId="0" applyNumberFormat="1"/>
    <xf numFmtId="20" fontId="4" fillId="0" borderId="0" xfId="0" applyNumberFormat="1" applyFont="1"/>
    <xf numFmtId="0" fontId="4" fillId="0" borderId="0" xfId="0" applyFont="1"/>
    <xf numFmtId="20" fontId="0" fillId="0" borderId="0" xfId="0" applyNumberFormat="1"/>
    <xf numFmtId="2" fontId="0" fillId="0" borderId="0" xfId="0" applyNumberFormat="1"/>
    <xf numFmtId="0" fontId="0" fillId="0" borderId="0" xfId="0" applyAlignment="1"/>
    <xf numFmtId="1" fontId="0" fillId="0" borderId="0" xfId="0" applyNumberFormat="1"/>
    <xf numFmtId="49" fontId="0" fillId="0" borderId="0" xfId="0" applyNumberFormat="1"/>
    <xf numFmtId="2" fontId="0" fillId="0" borderId="0" xfId="1" applyNumberFormat="1" applyFont="1" applyAlignment="1"/>
    <xf numFmtId="2" fontId="0" fillId="0" borderId="0" xfId="0" applyNumberFormat="1" applyAlignment="1"/>
    <xf numFmtId="0" fontId="0" fillId="0" borderId="0" xfId="0" applyFill="1" applyBorder="1"/>
    <xf numFmtId="2" fontId="0" fillId="0" borderId="17" xfId="0" applyNumberFormat="1" applyBorder="1"/>
    <xf numFmtId="0" fontId="0" fillId="0" borderId="0" xfId="0" applyAlignment="1">
      <alignment horizontal="center"/>
    </xf>
    <xf numFmtId="49" fontId="6" fillId="3" borderId="0" xfId="0" applyNumberFormat="1" applyFont="1" applyFill="1"/>
    <xf numFmtId="0" fontId="0" fillId="4" borderId="1" xfId="0" applyNumberFormat="1" applyFill="1" applyBorder="1"/>
    <xf numFmtId="0" fontId="0" fillId="4" borderId="1" xfId="0" applyNumberFormat="1" applyFill="1" applyBorder="1" applyAlignment="1"/>
    <xf numFmtId="0" fontId="0" fillId="5" borderId="1" xfId="0" applyFill="1" applyBorder="1"/>
    <xf numFmtId="0" fontId="0" fillId="6" borderId="17" xfId="0" applyFill="1" applyBorder="1"/>
    <xf numFmtId="2" fontId="0" fillId="7" borderId="17" xfId="0" applyNumberFormat="1" applyFill="1" applyBorder="1"/>
    <xf numFmtId="2" fontId="0" fillId="8" borderId="0" xfId="0" applyNumberFormat="1" applyFill="1"/>
    <xf numFmtId="2" fontId="0" fillId="8" borderId="1" xfId="0" applyNumberFormat="1" applyFill="1" applyBorder="1"/>
    <xf numFmtId="0" fontId="0" fillId="8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2" fontId="4" fillId="8" borderId="0" xfId="0" applyNumberFormat="1" applyFont="1" applyFill="1"/>
    <xf numFmtId="0" fontId="4" fillId="8" borderId="0" xfId="0" applyFont="1" applyFill="1"/>
    <xf numFmtId="2" fontId="0" fillId="5" borderId="0" xfId="0" applyNumberFormat="1" applyFill="1" applyBorder="1"/>
    <xf numFmtId="2" fontId="0" fillId="5" borderId="0" xfId="0" applyNumberFormat="1" applyFill="1"/>
    <xf numFmtId="2" fontId="0" fillId="6" borderId="0" xfId="0" applyNumberFormat="1" applyFill="1" applyBorder="1"/>
    <xf numFmtId="2" fontId="0" fillId="6" borderId="0" xfId="0" applyNumberFormat="1" applyFill="1"/>
    <xf numFmtId="2" fontId="0" fillId="9" borderId="0" xfId="0" applyNumberFormat="1" applyFill="1" applyBorder="1"/>
    <xf numFmtId="2" fontId="0" fillId="9" borderId="0" xfId="0" applyNumberFormat="1" applyFill="1"/>
    <xf numFmtId="2" fontId="0" fillId="8" borderId="0" xfId="0" applyNumberFormat="1" applyFill="1" applyBorder="1"/>
    <xf numFmtId="1" fontId="0" fillId="0" borderId="0" xfId="0" applyNumberFormat="1" applyBorder="1"/>
    <xf numFmtId="0" fontId="0" fillId="10" borderId="17" xfId="0" applyFill="1" applyBorder="1"/>
    <xf numFmtId="0" fontId="0" fillId="10" borderId="19" xfId="0" applyFill="1" applyBorder="1"/>
    <xf numFmtId="0" fontId="0" fillId="10" borderId="20" xfId="0" applyFill="1" applyBorder="1"/>
    <xf numFmtId="0" fontId="0" fillId="10" borderId="0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11" borderId="17" xfId="0" applyFill="1" applyBorder="1"/>
    <xf numFmtId="0" fontId="0" fillId="11" borderId="19" xfId="0" applyFill="1" applyBorder="1"/>
    <xf numFmtId="0" fontId="0" fillId="11" borderId="15" xfId="0" applyFill="1" applyBorder="1"/>
    <xf numFmtId="0" fontId="0" fillId="11" borderId="20" xfId="0" applyFill="1" applyBorder="1"/>
    <xf numFmtId="0" fontId="0" fillId="11" borderId="0" xfId="0" applyFill="1" applyBorder="1"/>
    <xf numFmtId="0" fontId="0" fillId="11" borderId="21" xfId="0" applyFill="1" applyBorder="1"/>
    <xf numFmtId="0" fontId="0" fillId="11" borderId="22" xfId="0" applyFill="1" applyBorder="1"/>
    <xf numFmtId="0" fontId="0" fillId="11" borderId="23" xfId="0" applyFill="1" applyBorder="1"/>
    <xf numFmtId="0" fontId="0" fillId="11" borderId="24" xfId="0" applyFill="1" applyBorder="1"/>
    <xf numFmtId="0" fontId="0" fillId="12" borderId="19" xfId="0" applyFill="1" applyBorder="1"/>
    <xf numFmtId="0" fontId="0" fillId="12" borderId="0" xfId="0" applyFill="1" applyBorder="1"/>
    <xf numFmtId="0" fontId="0" fillId="12" borderId="24" xfId="0" applyFill="1" applyBorder="1"/>
    <xf numFmtId="0" fontId="0" fillId="13" borderId="19" xfId="0" applyFill="1" applyBorder="1"/>
    <xf numFmtId="0" fontId="0" fillId="13" borderId="15" xfId="0" applyFill="1" applyBorder="1"/>
    <xf numFmtId="0" fontId="0" fillId="13" borderId="0" xfId="0" applyFill="1" applyBorder="1"/>
    <xf numFmtId="0" fontId="0" fillId="13" borderId="21" xfId="0" applyFill="1" applyBorder="1"/>
    <xf numFmtId="0" fontId="0" fillId="13" borderId="24" xfId="0" applyFill="1" applyBorder="1"/>
    <xf numFmtId="0" fontId="0" fillId="0" borderId="17" xfId="0" applyBorder="1"/>
    <xf numFmtId="0" fontId="0" fillId="0" borderId="19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16" xfId="0" applyFont="1" applyBorder="1"/>
    <xf numFmtId="0" fontId="4" fillId="0" borderId="19" xfId="0" applyFont="1" applyBorder="1"/>
    <xf numFmtId="0" fontId="0" fillId="10" borderId="0" xfId="0" applyFill="1"/>
    <xf numFmtId="0" fontId="0" fillId="11" borderId="0" xfId="0" applyFill="1"/>
    <xf numFmtId="0" fontId="0" fillId="14" borderId="0" xfId="0" applyFill="1"/>
    <xf numFmtId="0" fontId="0" fillId="13" borderId="0" xfId="0" applyFill="1"/>
    <xf numFmtId="0" fontId="0" fillId="15" borderId="0" xfId="0" applyFill="1"/>
    <xf numFmtId="0" fontId="0" fillId="3" borderId="0" xfId="0" applyFill="1"/>
    <xf numFmtId="0" fontId="0" fillId="16" borderId="0" xfId="0" applyFill="1"/>
    <xf numFmtId="0" fontId="0" fillId="17" borderId="0" xfId="0" applyFill="1"/>
    <xf numFmtId="0" fontId="0" fillId="12" borderId="0" xfId="0" applyFill="1"/>
    <xf numFmtId="0" fontId="4" fillId="0" borderId="23" xfId="0" applyFont="1" applyBorder="1"/>
    <xf numFmtId="0" fontId="4" fillId="0" borderId="26" xfId="0" applyFont="1" applyBorder="1"/>
    <xf numFmtId="0" fontId="0" fillId="9" borderId="19" xfId="0" applyFill="1" applyBorder="1"/>
    <xf numFmtId="0" fontId="0" fillId="9" borderId="0" xfId="0" applyFill="1" applyBorder="1"/>
    <xf numFmtId="0" fontId="0" fillId="9" borderId="23" xfId="0" applyFill="1" applyBorder="1"/>
    <xf numFmtId="0" fontId="4" fillId="0" borderId="25" xfId="0" applyFont="1" applyBorder="1"/>
    <xf numFmtId="0" fontId="4" fillId="0" borderId="0" xfId="0" applyFont="1" applyBorder="1"/>
    <xf numFmtId="0" fontId="9" fillId="0" borderId="20" xfId="0" applyFont="1" applyBorder="1"/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75">
    <dxf>
      <numFmt numFmtId="25" formatCode="h:mm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61C3B1-6BA6-498F-8D97-DC285179FAA1}" name="Dista" displayName="Dista" ref="C7:AG37" headerRowCount="0" totalsRowShown="0" headerRowDxfId="74" dataDxfId="72" headerRowBorderDxfId="73" tableBorderDxfId="71">
  <tableColumns count="31">
    <tableColumn id="1" xr3:uid="{C8F4C8E9-4E62-42F0-A7E8-0E2880D2D5A2}" name="Column1" headerRowDxfId="70" dataDxfId="69"/>
    <tableColumn id="2" xr3:uid="{A03656D0-69DB-4A22-BA32-4975079FF504}" name="Column2" headerRowDxfId="68" dataDxfId="67"/>
    <tableColumn id="3" xr3:uid="{607EB48E-F0B6-4A4D-A308-AE42BA88D1A5}" name="Column3" headerRowDxfId="66" dataDxfId="65"/>
    <tableColumn id="4" xr3:uid="{AB4AE8E8-5FC5-4B37-AC2D-E7DAA9646E58}" name="Column4" headerRowDxfId="64" dataDxfId="63"/>
    <tableColumn id="5" xr3:uid="{C039F04E-1EEF-43AF-AC94-5DDE9EB2A590}" name="Column5" headerRowDxfId="62" dataDxfId="61"/>
    <tableColumn id="6" xr3:uid="{5CBD08CC-E790-4072-BF14-6D7D76D46625}" name="Column6" headerRowDxfId="60" dataDxfId="59"/>
    <tableColumn id="7" xr3:uid="{49E83D7B-8C6C-407A-92BB-A6A9E4B5A229}" name="Column7" headerRowDxfId="58" dataDxfId="57"/>
    <tableColumn id="8" xr3:uid="{301C0F4A-18CA-4B96-BBC6-7297AFF2656A}" name="Column8" headerRowDxfId="56" dataDxfId="55"/>
    <tableColumn id="9" xr3:uid="{9FC3904B-DB27-4FBE-8C4D-FB4FA0A5A3FE}" name="Column9" headerRowDxfId="54" dataDxfId="53"/>
    <tableColumn id="10" xr3:uid="{F651331E-F542-4BD1-882A-24A4EBD0B4E3}" name="Column10" headerRowDxfId="52" dataDxfId="51"/>
    <tableColumn id="11" xr3:uid="{44D0EECF-6592-42C1-A5D0-B1388E610231}" name="Column11" headerRowDxfId="50" dataDxfId="49"/>
    <tableColumn id="12" xr3:uid="{B29A9254-205D-4ACE-B346-971969272C95}" name="Column12" headerRowDxfId="48" dataDxfId="47"/>
    <tableColumn id="13" xr3:uid="{0A299453-DFBF-4B2B-A858-1612F7829C05}" name="Column13" headerRowDxfId="46" dataDxfId="45"/>
    <tableColumn id="14" xr3:uid="{39E97F92-C913-4319-B1B9-F1D151E84BBC}" name="Column14" headerRowDxfId="44" dataDxfId="43"/>
    <tableColumn id="15" xr3:uid="{FD792875-A778-4F48-8F66-38CE1CE7F43A}" name="Column15" headerRowDxfId="42" dataDxfId="41"/>
    <tableColumn id="16" xr3:uid="{2F695EDF-4671-4C30-BE56-8901EDC7CE70}" name="Column16" headerRowDxfId="40" dataDxfId="39"/>
    <tableColumn id="17" xr3:uid="{20E4A7B7-46A9-404B-954B-5331079582AB}" name="Column17" headerRowDxfId="38" dataDxfId="37"/>
    <tableColumn id="18" xr3:uid="{3EB05696-A22F-4F3F-A0DE-FF3B1A490B0F}" name="Column18" headerRowDxfId="36" dataDxfId="35"/>
    <tableColumn id="19" xr3:uid="{81B272E4-0366-4CC2-A08A-2598B8F539CD}" name="Column19" headerRowDxfId="34" dataDxfId="33"/>
    <tableColumn id="20" xr3:uid="{9CB1B5A2-9350-41E8-8E67-C20060A1B351}" name="Column20" headerRowDxfId="32" dataDxfId="31"/>
    <tableColumn id="21" xr3:uid="{DA7BE026-56FC-4EF3-AED6-410A9C673CE6}" name="Column21" headerRowDxfId="30" dataDxfId="29"/>
    <tableColumn id="22" xr3:uid="{80C0F239-DD38-4B6A-8FF2-65CF7D28C0C2}" name="Column22" headerRowDxfId="28" dataDxfId="27"/>
    <tableColumn id="23" xr3:uid="{2F5CBAE5-17EC-4C24-B8EE-79217B36A0B0}" name="Column23" headerRowDxfId="26" dataDxfId="25"/>
    <tableColumn id="24" xr3:uid="{24A28AFF-A7BF-4EE7-9DB6-54C07EADF0D7}" name="Column24" headerRowDxfId="24" dataDxfId="23"/>
    <tableColumn id="25" xr3:uid="{BA816D06-F17A-4CEC-9127-EAED004F375A}" name="Column25" headerRowDxfId="22" dataDxfId="21"/>
    <tableColumn id="26" xr3:uid="{C397B527-8934-4278-8286-46F002C1F707}" name="Column26" headerRowDxfId="20" dataDxfId="19"/>
    <tableColumn id="27" xr3:uid="{F0B7DB7D-1BA0-4FB4-9E6C-C36A09E7873B}" name="Column27" headerRowDxfId="18" dataDxfId="17"/>
    <tableColumn id="28" xr3:uid="{9335E9BD-4B91-456D-9300-1C8CCF36D3F7}" name="Column28" headerRowDxfId="16" dataDxfId="15"/>
    <tableColumn id="29" xr3:uid="{802099C4-B509-4690-B40A-FEBDF843EE48}" name="Column29" headerRowDxfId="14" dataDxfId="13"/>
    <tableColumn id="30" xr3:uid="{C2F04759-DBCC-487C-8A7B-9B1BBED4011D}" name="Column30" headerRowDxfId="12" dataDxfId="11"/>
    <tableColumn id="31" xr3:uid="{7DB8F3F6-B08F-48B1-A836-40506D1D0EBB}" name="Column31" headerRowDxfId="10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F13A2-F4E6-4AA0-96E0-D0E8DE67743C}" name="MinPlan" displayName="MinPlan" ref="AI7:BM37" headerRowCount="0" totalsRowShown="0">
  <tableColumns count="31">
    <tableColumn id="1" xr3:uid="{6E9785A1-612E-450C-83AC-377F336286B2}" name="Column1">
      <calculatedColumnFormula>IF(C7=0,0,IF(C7&lt;3,10,IF(AND(C7&gt;=3,C7&lt;=5),20,IF(AND(C7&gt;5,C7&lt;=7),30,40))))</calculatedColumnFormula>
    </tableColumn>
    <tableColumn id="2" xr3:uid="{C1225636-7577-4E2C-B441-0E884D5E3DFC}" name="Column2">
      <calculatedColumnFormula>IF(D7=0,0,IF(D7&lt;3,10,IF(AND(D7&gt;=3,D7&lt;=5),20,IF(AND(D7&gt;5,D7&lt;=7),30,40))))</calculatedColumnFormula>
    </tableColumn>
    <tableColumn id="3" xr3:uid="{2EBB0C91-9FB4-4234-900B-2B1C143E48AB}" name="Column3">
      <calculatedColumnFormula>IF(E7=0,0,IF(E7&lt;3,10,IF(AND(E7&gt;=3,E7&lt;=5),20,IF(AND(E7&gt;5,E7&lt;=7),30,40))))</calculatedColumnFormula>
    </tableColumn>
    <tableColumn id="4" xr3:uid="{1B3ACCCB-E67D-4C48-959E-1B931BD5AA77}" name="Column4">
      <calculatedColumnFormula>IF(F7=0,0,IF(F7&lt;3,10,IF(AND(F7&gt;=3,F7&lt;=5),20,IF(AND(F7&gt;5,F7&lt;=7),30,40))))</calculatedColumnFormula>
    </tableColumn>
    <tableColumn id="5" xr3:uid="{DCF6CB56-B12B-453B-9EB7-4F846005AFA8}" name="Column5">
      <calculatedColumnFormula>IF(G7=0,0,IF(G7&lt;3,10,IF(AND(G7&gt;=3,G7&lt;=5),20,IF(AND(G7&gt;5,G7&lt;=7),30,40))))</calculatedColumnFormula>
    </tableColumn>
    <tableColumn id="6" xr3:uid="{F951C649-5DBC-4882-B4AE-B10017B588AF}" name="Column6">
      <calculatedColumnFormula>IF(H7=0,0,IF(H7&lt;3,10,IF(AND(H7&gt;=3,H7&lt;=5),20,IF(AND(H7&gt;5,H7&lt;=7),30,40))))</calculatedColumnFormula>
    </tableColumn>
    <tableColumn id="7" xr3:uid="{9B1946C9-BCEE-473C-8065-9063B2558A8F}" name="Column7">
      <calculatedColumnFormula>IF(I7=0,0,IF(I7&lt;3,10,IF(AND(I7&gt;=3,I7&lt;=5),20,IF(AND(I7&gt;5,I7&lt;=7),30,40))))</calculatedColumnFormula>
    </tableColumn>
    <tableColumn id="8" xr3:uid="{5BBF7ACF-4954-421D-91B7-AA67811C559C}" name="Column8">
      <calculatedColumnFormula>IF(J7=0,0,IF(J7&lt;3,10,IF(AND(J7&gt;=3,J7&lt;=5),20,IF(AND(J7&gt;5,J7&lt;=7),30,40))))</calculatedColumnFormula>
    </tableColumn>
    <tableColumn id="9" xr3:uid="{09EA1D33-92B5-481D-8CBF-87E6AE6A23F2}" name="Column9">
      <calculatedColumnFormula>IF(K7=0,0,IF(K7&lt;3,10,IF(AND(K7&gt;=3,K7&lt;=5),20,IF(AND(K7&gt;5,K7&lt;=7),30,40))))</calculatedColumnFormula>
    </tableColumn>
    <tableColumn id="10" xr3:uid="{3D9E530F-7422-4918-AEC2-7059AC23386F}" name="Column10">
      <calculatedColumnFormula>IF(L7=0,0,IF(L7&lt;3,10,IF(AND(L7&gt;=3,L7&lt;=5),20,IF(AND(L7&gt;5,L7&lt;=7),30,40))))</calculatedColumnFormula>
    </tableColumn>
    <tableColumn id="11" xr3:uid="{22193F2A-A5B1-4A1B-94CA-D18DC3511703}" name="Column11">
      <calculatedColumnFormula>IF(M7=0,0,IF(M7&lt;3,10,IF(AND(M7&gt;=3,M7&lt;=5),20,IF(AND(M7&gt;5,M7&lt;=7),30,40))))</calculatedColumnFormula>
    </tableColumn>
    <tableColumn id="12" xr3:uid="{970917CE-839D-4249-A23F-CFF1873798BA}" name="Column12">
      <calculatedColumnFormula>IF(N7=0,0,IF(N7&lt;3,10,IF(AND(N7&gt;=3,N7&lt;=5),20,IF(AND(N7&gt;5,N7&lt;=7),30,40))))</calculatedColumnFormula>
    </tableColumn>
    <tableColumn id="13" xr3:uid="{CC621BBD-988A-4632-B845-EF7642DEBF4C}" name="Column13">
      <calculatedColumnFormula>IF(O7=0,0,IF(O7&lt;3,10,IF(AND(O7&gt;=3,O7&lt;=5),20,IF(AND(O7&gt;5,O7&lt;=7),30,40))))</calculatedColumnFormula>
    </tableColumn>
    <tableColumn id="14" xr3:uid="{F959BDEC-4BB8-4E21-98C9-7D6FA32F2E52}" name="Column14">
      <calculatedColumnFormula>IF(P7=0,0,IF(P7&lt;3,10,IF(AND(P7&gt;=3,P7&lt;=5),20,IF(AND(P7&gt;5,P7&lt;=7),30,40))))</calculatedColumnFormula>
    </tableColumn>
    <tableColumn id="15" xr3:uid="{698D9C3B-DB3E-4D14-B095-CEB7AA91497C}" name="Column15">
      <calculatedColumnFormula>IF(Q7=0,0,IF(Q7&lt;3,10,IF(AND(Q7&gt;=3,Q7&lt;=5),20,IF(AND(Q7&gt;5,Q7&lt;=7),30,40))))</calculatedColumnFormula>
    </tableColumn>
    <tableColumn id="16" xr3:uid="{F9B5373C-254E-423F-AE09-D5172444C9A3}" name="Column16">
      <calculatedColumnFormula>IF(R7=0,0,IF(R7&lt;3,10,IF(AND(R7&gt;=3,R7&lt;=5),20,IF(AND(R7&gt;5,R7&lt;=7),30,40))))</calculatedColumnFormula>
    </tableColumn>
    <tableColumn id="17" xr3:uid="{24245A47-0AD6-463A-A8FF-7223B875C8EE}" name="Column17">
      <calculatedColumnFormula>IF(S7=0,0,IF(S7&lt;3,10,IF(AND(S7&gt;=3,S7&lt;=5),20,IF(AND(S7&gt;5,S7&lt;=7),30,40))))</calculatedColumnFormula>
    </tableColumn>
    <tableColumn id="18" xr3:uid="{E622E7BA-C61B-4380-B3AB-5AEFA2B66D8E}" name="Column18">
      <calculatedColumnFormula>IF(T7=0,0,IF(T7&lt;3,10,IF(AND(T7&gt;=3,T7&lt;=5),20,IF(AND(T7&gt;5,T7&lt;=7),30,40))))</calculatedColumnFormula>
    </tableColumn>
    <tableColumn id="19" xr3:uid="{8C2DAFDA-270F-4402-B322-0801E24939E7}" name="Column19">
      <calculatedColumnFormula>IF(U7=0,0,IF(U7&lt;3,10,IF(AND(U7&gt;=3,U7&lt;=5),20,IF(AND(U7&gt;5,U7&lt;=7),30,40))))</calculatedColumnFormula>
    </tableColumn>
    <tableColumn id="20" xr3:uid="{6623DE93-EAF3-4486-96BF-8284FE40127F}" name="Column20">
      <calculatedColumnFormula>IF(V7=0,0,IF(V7&lt;3,10,IF(AND(V7&gt;=3,V7&lt;=5),20,IF(AND(V7&gt;5,V7&lt;=7),30,40))))</calculatedColumnFormula>
    </tableColumn>
    <tableColumn id="21" xr3:uid="{AA66467D-ACAA-4FF8-B463-53E02FC3B43F}" name="Column21">
      <calculatedColumnFormula>IF(W7=0,0,IF(W7&lt;3,10,IF(AND(W7&gt;=3,W7&lt;=5),20,IF(AND(W7&gt;5,W7&lt;=7),30,40))))</calculatedColumnFormula>
    </tableColumn>
    <tableColumn id="22" xr3:uid="{2EA6D21A-0B4C-4291-A111-F01E94E3B2F2}" name="Column22">
      <calculatedColumnFormula>IF(X7=0,0,IF(X7&lt;3,10,IF(AND(X7&gt;=3,X7&lt;=5),20,IF(AND(X7&gt;5,X7&lt;=7),30,40))))</calculatedColumnFormula>
    </tableColumn>
    <tableColumn id="23" xr3:uid="{2671BEC7-84C6-4FCF-B736-B4DBADEC2E1E}" name="Column23">
      <calculatedColumnFormula>IF(Y7=0,0,IF(Y7&lt;3,10,IF(AND(Y7&gt;=3,Y7&lt;=5),20,IF(AND(Y7&gt;5,Y7&lt;=7),30,40))))</calculatedColumnFormula>
    </tableColumn>
    <tableColumn id="24" xr3:uid="{048251CB-F5A5-4EE7-A6AD-890B78D51336}" name="Column24">
      <calculatedColumnFormula>IF(Z7=0,0,IF(Z7&lt;3,10,IF(AND(Z7&gt;=3,Z7&lt;=5),20,IF(AND(Z7&gt;5,Z7&lt;=7),30,40))))</calculatedColumnFormula>
    </tableColumn>
    <tableColumn id="25" xr3:uid="{AB0E7EAF-579F-47D8-9F8A-CFFCDB631493}" name="Column25">
      <calculatedColumnFormula>IF(AA7=0,0,IF(AA7&lt;3,10,IF(AND(AA7&gt;=3,AA7&lt;=5),20,IF(AND(AA7&gt;5,AA7&lt;=7),30,40))))</calculatedColumnFormula>
    </tableColumn>
    <tableColumn id="26" xr3:uid="{39219FD4-B784-4518-A6D2-DE185CC941AF}" name="Column26">
      <calculatedColumnFormula>IF(AB7=0,0,IF(AB7&lt;3,10,IF(AND(AB7&gt;=3,AB7&lt;=5),20,IF(AND(AB7&gt;5,AB7&lt;=7),30,40))))</calculatedColumnFormula>
    </tableColumn>
    <tableColumn id="27" xr3:uid="{B54B9270-3A9E-4E86-9703-C96C7EB30147}" name="Column27">
      <calculatedColumnFormula>IF(AC7=0,0,IF(AC7&lt;3,10,IF(AND(AC7&gt;=3,AC7&lt;=5),20,IF(AND(AC7&gt;5,AC7&lt;=7),30,40))))</calculatedColumnFormula>
    </tableColumn>
    <tableColumn id="28" xr3:uid="{EF315B9D-5C7B-4A98-9732-AE33BC419507}" name="Column28">
      <calculatedColumnFormula>IF(AD7=0,0,IF(AD7&lt;3,10,IF(AND(AD7&gt;=3,AD7&lt;=5),20,IF(AND(AD7&gt;5,AD7&lt;=7),30,40))))</calculatedColumnFormula>
    </tableColumn>
    <tableColumn id="29" xr3:uid="{454C1CD6-F02D-4995-A62E-279A0CD41322}" name="Column29">
      <calculatedColumnFormula>IF(AE7=0,0,IF(AE7&lt;3,10,IF(AND(AE7&gt;=3,AE7&lt;=5),20,IF(AND(AE7&gt;5,AE7&lt;=7),30,40))))</calculatedColumnFormula>
    </tableColumn>
    <tableColumn id="30" xr3:uid="{98CECDB5-385B-459C-B3ED-CA22E3BFECCD}" name="Column30">
      <calculatedColumnFormula>IF(AF7=0,0,IF(AF7&lt;3,10,IF(AND(AF7&gt;=3,AF7&lt;=5),20,IF(AND(AF7&gt;5,AF7&lt;=7),30,40))))</calculatedColumnFormula>
    </tableColumn>
    <tableColumn id="31" xr3:uid="{BE44C3FC-E971-48CA-BAED-89BFF3CC66C7}" name="Column31">
      <calculatedColumnFormula>IF(AG7=0,0,IF(AG7&lt;3,10,IF(AND(AG7&gt;=3,AG7&lt;=5),20,IF(AND(AG7&gt;5,AG7&lt;=7),30,40))))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72207-C6BA-4D5E-967D-3FAB235C2762}" name="UnVCost" displayName="UnVCost" ref="BO7:CS37" headerRowCount="0" totalsRowShown="0">
  <tableColumns count="31">
    <tableColumn id="1" xr3:uid="{3C698982-1D8F-47E5-B2A7-3A243708D299}" name="Column1">
      <calculatedColumnFormula array="1">IF(AI7=10,SUMPRODUCT($G$43:$I$43,ABS(AI7-$C$43:$E$43)*IF(AI7&lt;$C$43:$E$43,$V$43,IF(AI7&gt;$C$43:$E$43,$V$44,0))),IF(AI7=0,0,SUMPRODUCT($G$44:$J$44,ABS(AI7-$C$44:$F$44)*IF(AI7&lt;$C$44:$F$44,$V$43,IF(AI7&gt;$C$44:$F$44,$V$44,0)))))</calculatedColumnFormula>
    </tableColumn>
    <tableColumn id="2" xr3:uid="{8A66ABC6-3CB5-4A7C-B92E-971C7A929D41}" name="Column2">
      <calculatedColumnFormula array="1">IF(AJ7=10,SUMPRODUCT($G$43:$I$43,ABS(AJ7-$C$43:$E$43)*IF(AJ7&lt;$C$43:$E$43,$V$43,IF(AJ7&gt;$C$43:$E$43,$V$44,0))),IF(AJ7=0,0,SUMPRODUCT($G$44:$J$44,ABS(AJ7-$C$44:$F$44)*IF(AJ7&lt;$C$44:$F$44,$V$43,IF(AJ7&gt;$C$44:$F$44,$V$44,0)))))</calculatedColumnFormula>
    </tableColumn>
    <tableColumn id="3" xr3:uid="{4CA056B8-D66D-4812-B897-5308D6A993F9}" name="Column3">
      <calculatedColumnFormula array="1">IF(AK7=10,SUMPRODUCT($G$43:$I$43,ABS(AK7-$C$43:$E$43)*IF(AK7&lt;$C$43:$E$43,$V$43,IF(AK7&gt;$C$43:$E$43,$V$44,0))),IF(AK7=0,0,SUMPRODUCT($G$44:$J$44,ABS(AK7-$C$44:$F$44)*IF(AK7&lt;$C$44:$F$44,$V$43,IF(AK7&gt;$C$44:$F$44,$V$44,0)))))</calculatedColumnFormula>
    </tableColumn>
    <tableColumn id="4" xr3:uid="{7976CC74-9EB1-4BFB-8EB5-0D10C429B18A}" name="Column4">
      <calculatedColumnFormula array="1">IF(AL7=10,SUMPRODUCT($G$43:$I$43,ABS(AL7-$C$43:$E$43)*IF(AL7&lt;$C$43:$E$43,$V$43,IF(AL7&gt;$C$43:$E$43,$V$44,0))),IF(AL7=0,0,SUMPRODUCT($G$44:$J$44,ABS(AL7-$C$44:$F$44)*IF(AL7&lt;$C$44:$F$44,$V$43,IF(AL7&gt;$C$44:$F$44,$V$44,0)))))</calculatedColumnFormula>
    </tableColumn>
    <tableColumn id="5" xr3:uid="{456F3256-DF90-4342-83BB-9B8836866550}" name="Column5">
      <calculatedColumnFormula array="1">IF(AM7=10,SUMPRODUCT($G$43:$I$43,ABS(AM7-$C$43:$E$43)*IF(AM7&lt;$C$43:$E$43,$V$43,IF(AM7&gt;$C$43:$E$43,$V$44,0))),IF(AM7=0,0,SUMPRODUCT($G$44:$J$44,ABS(AM7-$C$44:$F$44)*IF(AM7&lt;$C$44:$F$44,$V$43,IF(AM7&gt;$C$44:$F$44,$V$44,0)))))</calculatedColumnFormula>
    </tableColumn>
    <tableColumn id="6" xr3:uid="{F4037B48-860A-48FF-9DF2-7824BC1C8B4A}" name="Column6">
      <calculatedColumnFormula array="1">IF(AN7=10,SUMPRODUCT($G$43:$I$43,ABS(AN7-$C$43:$E$43)*IF(AN7&lt;$C$43:$E$43,$V$43,IF(AN7&gt;$C$43:$E$43,$V$44,0))),IF(AN7=0,0,SUMPRODUCT($G$44:$J$44,ABS(AN7-$C$44:$F$44)*IF(AN7&lt;$C$44:$F$44,$V$43,IF(AN7&gt;$C$44:$F$44,$V$44,0)))))</calculatedColumnFormula>
    </tableColumn>
    <tableColumn id="7" xr3:uid="{34F34505-0CEE-46D1-8406-C7508442E0BB}" name="Column7">
      <calculatedColumnFormula array="1">IF(AO7=10,SUMPRODUCT($G$43:$I$43,ABS(AO7-$C$43:$E$43)*IF(AO7&lt;$C$43:$E$43,$V$43,IF(AO7&gt;$C$43:$E$43,$V$44,0))),IF(AO7=0,0,SUMPRODUCT($G$44:$J$44,ABS(AO7-$C$44:$F$44)*IF(AO7&lt;$C$44:$F$44,$V$43,IF(AO7&gt;$C$44:$F$44,$V$44,0)))))</calculatedColumnFormula>
    </tableColumn>
    <tableColumn id="8" xr3:uid="{44E217A9-B3E1-44C6-972C-38F4D7519F19}" name="Column8">
      <calculatedColumnFormula array="1">IF(AP7=10,SUMPRODUCT($G$43:$I$43,ABS(AP7-$C$43:$E$43)*IF(AP7&lt;$C$43:$E$43,$V$43,IF(AP7&gt;$C$43:$E$43,$V$44,0))),IF(AP7=0,0,SUMPRODUCT($G$44:$J$44,ABS(AP7-$C$44:$F$44)*IF(AP7&lt;$C$44:$F$44,$V$43,IF(AP7&gt;$C$44:$F$44,$V$44,0)))))</calculatedColumnFormula>
    </tableColumn>
    <tableColumn id="9" xr3:uid="{F4AC2A54-C6CB-4E3C-8FF8-D39C44CF07C1}" name="Column9">
      <calculatedColumnFormula array="1">IF(AQ7=10,SUMPRODUCT($G$43:$I$43,ABS(AQ7-$C$43:$E$43)*IF(AQ7&lt;$C$43:$E$43,$V$43,IF(AQ7&gt;$C$43:$E$43,$V$44,0))),IF(AQ7=0,0,SUMPRODUCT($G$44:$J$44,ABS(AQ7-$C$44:$F$44)*IF(AQ7&lt;$C$44:$F$44,$V$43,IF(AQ7&gt;$C$44:$F$44,$V$44,0)))))</calculatedColumnFormula>
    </tableColumn>
    <tableColumn id="10" xr3:uid="{C0106716-9F2D-41D3-A6C0-C24C12D798E0}" name="Column10">
      <calculatedColumnFormula array="1">IF(AR7=10,SUMPRODUCT($G$43:$I$43,ABS(AR7-$C$43:$E$43)*IF(AR7&lt;$C$43:$E$43,$V$43,IF(AR7&gt;$C$43:$E$43,$V$44,0))),IF(AR7=0,0,SUMPRODUCT($G$44:$J$44,ABS(AR7-$C$44:$F$44)*IF(AR7&lt;$C$44:$F$44,$V$43,IF(AR7&gt;$C$44:$F$44,$V$44,0)))))</calculatedColumnFormula>
    </tableColumn>
    <tableColumn id="11" xr3:uid="{182D0B6B-C05A-485C-8189-A2A40E5CA38B}" name="Column11">
      <calculatedColumnFormula array="1">IF(AS7=10,SUMPRODUCT($G$43:$I$43,ABS(AS7-$C$43:$E$43)*IF(AS7&lt;$C$43:$E$43,$V$43,IF(AS7&gt;$C$43:$E$43,$V$44,0))),IF(AS7=0,0,SUMPRODUCT($G$44:$J$44,ABS(AS7-$C$44:$F$44)*IF(AS7&lt;$C$44:$F$44,$V$43,IF(AS7&gt;$C$44:$F$44,$V$44,0)))))</calculatedColumnFormula>
    </tableColumn>
    <tableColumn id="12" xr3:uid="{7C20D8C8-8C42-4EFB-9BFB-96E5E2A62071}" name="Column12">
      <calculatedColumnFormula array="1">IF(AT7=10,SUMPRODUCT($G$43:$I$43,ABS(AT7-$C$43:$E$43)*IF(AT7&lt;$C$43:$E$43,$V$43,IF(AT7&gt;$C$43:$E$43,$V$44,0))),IF(AT7=0,0,SUMPRODUCT($G$44:$J$44,ABS(AT7-$C$44:$F$44)*IF(AT7&lt;$C$44:$F$44,$V$43,IF(AT7&gt;$C$44:$F$44,$V$44,0)))))</calculatedColumnFormula>
    </tableColumn>
    <tableColumn id="13" xr3:uid="{FF186178-F97D-4796-91C5-02377FB025AB}" name="Column13">
      <calculatedColumnFormula array="1">IF(AU7=10,SUMPRODUCT($G$43:$I$43,ABS(AU7-$C$43:$E$43)*IF(AU7&lt;$C$43:$E$43,$V$43,IF(AU7&gt;$C$43:$E$43,$V$44,0))),IF(AU7=0,0,SUMPRODUCT($G$44:$J$44,ABS(AU7-$C$44:$F$44)*IF(AU7&lt;$C$44:$F$44,$V$43,IF(AU7&gt;$C$44:$F$44,$V$44,0)))))</calculatedColumnFormula>
    </tableColumn>
    <tableColumn id="14" xr3:uid="{C1604F2D-C8BC-4ADB-B05D-F1FD6CDB1ED3}" name="Column14">
      <calculatedColumnFormula array="1">IF(AV7=10,SUMPRODUCT($G$43:$I$43,ABS(AV7-$C$43:$E$43)*IF(AV7&lt;$C$43:$E$43,$V$43,IF(AV7&gt;$C$43:$E$43,$V$44,0))),IF(AV7=0,0,SUMPRODUCT($G$44:$J$44,ABS(AV7-$C$44:$F$44)*IF(AV7&lt;$C$44:$F$44,$V$43,IF(AV7&gt;$C$44:$F$44,$V$44,0)))))</calculatedColumnFormula>
    </tableColumn>
    <tableColumn id="15" xr3:uid="{EF3B386A-3258-4E8A-A641-D0D952346D44}" name="Column15">
      <calculatedColumnFormula array="1">IF(AW7=10,SUMPRODUCT($G$43:$I$43,ABS(AW7-$C$43:$E$43)*IF(AW7&lt;$C$43:$E$43,$V$43,IF(AW7&gt;$C$43:$E$43,$V$44,0))),IF(AW7=0,0,SUMPRODUCT($G$44:$J$44,ABS(AW7-$C$44:$F$44)*IF(AW7&lt;$C$44:$F$44,$V$43,IF(AW7&gt;$C$44:$F$44,$V$44,0)))))</calculatedColumnFormula>
    </tableColumn>
    <tableColumn id="16" xr3:uid="{EABFFB73-A9EE-45BA-B311-180977CA220D}" name="Column16">
      <calculatedColumnFormula array="1">IF(AX7=10,SUMPRODUCT($G$43:$I$43,ABS(AX7-$C$43:$E$43)*IF(AX7&lt;$C$43:$E$43,$V$43,IF(AX7&gt;$C$43:$E$43,$V$44,0))),IF(AX7=0,0,SUMPRODUCT($G$44:$J$44,ABS(AX7-$C$44:$F$44)*IF(AX7&lt;$C$44:$F$44,$V$43,IF(AX7&gt;$C$44:$F$44,$V$44,0)))))</calculatedColumnFormula>
    </tableColumn>
    <tableColumn id="17" xr3:uid="{557B256F-0A6D-469A-9161-C20894C2A08B}" name="Column17">
      <calculatedColumnFormula array="1">IF(AY7=10,SUMPRODUCT($G$43:$I$43,ABS(AY7-$C$43:$E$43)*IF(AY7&lt;$C$43:$E$43,$V$43,IF(AY7&gt;$C$43:$E$43,$V$44,0))),IF(AY7=0,0,SUMPRODUCT($G$44:$J$44,ABS(AY7-$C$44:$F$44)*IF(AY7&lt;$C$44:$F$44,$V$43,IF(AY7&gt;$C$44:$F$44,$V$44,0)))))</calculatedColumnFormula>
    </tableColumn>
    <tableColumn id="18" xr3:uid="{7F5CBC57-E983-4BDF-B574-6D40EEF42CBB}" name="Column18">
      <calculatedColumnFormula array="1">IF(AZ7=10,SUMPRODUCT($G$43:$I$43,ABS(AZ7-$C$43:$E$43)*IF(AZ7&lt;$C$43:$E$43,$V$43,IF(AZ7&gt;$C$43:$E$43,$V$44,0))),IF(AZ7=0,0,SUMPRODUCT($G$44:$J$44,ABS(AZ7-$C$44:$F$44)*IF(AZ7&lt;$C$44:$F$44,$V$43,IF(AZ7&gt;$C$44:$F$44,$V$44,0)))))</calculatedColumnFormula>
    </tableColumn>
    <tableColumn id="19" xr3:uid="{44378EEA-8C7D-4D4B-9834-B903AB680A2F}" name="Column19">
      <calculatedColumnFormula array="1">IF(BA7=10,SUMPRODUCT($G$43:$I$43,ABS(BA7-$C$43:$E$43)*IF(BA7&lt;$C$43:$E$43,$V$43,IF(BA7&gt;$C$43:$E$43,$V$44,0))),IF(BA7=0,0,SUMPRODUCT($G$44:$J$44,ABS(BA7-$C$44:$F$44)*IF(BA7&lt;$C$44:$F$44,$V$43,IF(BA7&gt;$C$44:$F$44,$V$44,0)))))</calculatedColumnFormula>
    </tableColumn>
    <tableColumn id="20" xr3:uid="{0A30EF1E-3C8E-4A8E-AE88-C59BD8DD5388}" name="Column20">
      <calculatedColumnFormula array="1">IF(BB7=10,SUMPRODUCT($G$43:$I$43,ABS(BB7-$C$43:$E$43)*IF(BB7&lt;$C$43:$E$43,$V$43,IF(BB7&gt;$C$43:$E$43,$V$44,0))),IF(BB7=0,0,SUMPRODUCT($G$44:$J$44,ABS(BB7-$C$44:$F$44)*IF(BB7&lt;$C$44:$F$44,$V$43,IF(BB7&gt;$C$44:$F$44,$V$44,0)))))</calculatedColumnFormula>
    </tableColumn>
    <tableColumn id="21" xr3:uid="{10E586C2-338A-4EED-91DF-77084020B2E2}" name="Column21">
      <calculatedColumnFormula array="1">IF(BC7=10,SUMPRODUCT($G$43:$I$43,ABS(BC7-$C$43:$E$43)*IF(BC7&lt;$C$43:$E$43,$V$43,IF(BC7&gt;$C$43:$E$43,$V$44,0))),IF(BC7=0,0,SUMPRODUCT($G$44:$J$44,ABS(BC7-$C$44:$F$44)*IF(BC7&lt;$C$44:$F$44,$V$43,IF(BC7&gt;$C$44:$F$44,$V$44,0)))))</calculatedColumnFormula>
    </tableColumn>
    <tableColumn id="22" xr3:uid="{98486691-6718-4F4C-BF07-54B757FBD8E5}" name="Column22">
      <calculatedColumnFormula array="1">IF(BD7=10,SUMPRODUCT($G$43:$I$43,ABS(BD7-$C$43:$E$43)*IF(BD7&lt;$C$43:$E$43,$V$43,IF(BD7&gt;$C$43:$E$43,$V$44,0))),IF(BD7=0,0,SUMPRODUCT($G$44:$J$44,ABS(BD7-$C$44:$F$44)*IF(BD7&lt;$C$44:$F$44,$V$43,IF(BD7&gt;$C$44:$F$44,$V$44,0)))))</calculatedColumnFormula>
    </tableColumn>
    <tableColumn id="23" xr3:uid="{D2A6E847-CDAC-4591-99DD-EB5544A385CC}" name="Column23">
      <calculatedColumnFormula array="1">IF(BE7=10,SUMPRODUCT($G$43:$I$43,ABS(BE7-$C$43:$E$43)*IF(BE7&lt;$C$43:$E$43,$V$43,IF(BE7&gt;$C$43:$E$43,$V$44,0))),IF(BE7=0,0,SUMPRODUCT($G$44:$J$44,ABS(BE7-$C$44:$F$44)*IF(BE7&lt;$C$44:$F$44,$V$43,IF(BE7&gt;$C$44:$F$44,$V$44,0)))))</calculatedColumnFormula>
    </tableColumn>
    <tableColumn id="24" xr3:uid="{9F85BD3E-DC3F-4C22-899C-CCF9B6E2214F}" name="Column24">
      <calculatedColumnFormula array="1">IF(BF7=10,SUMPRODUCT($G$43:$I$43,ABS(BF7-$C$43:$E$43)*IF(BF7&lt;$C$43:$E$43,$V$43,IF(BF7&gt;$C$43:$E$43,$V$44,0))),IF(BF7=0,0,SUMPRODUCT($G$44:$J$44,ABS(BF7-$C$44:$F$44)*IF(BF7&lt;$C$44:$F$44,$V$43,IF(BF7&gt;$C$44:$F$44,$V$44,0)))))</calculatedColumnFormula>
    </tableColumn>
    <tableColumn id="25" xr3:uid="{E5FDEF2B-4BE4-4646-9314-70F37C5DE377}" name="Column25">
      <calculatedColumnFormula array="1">IF(BG7=10,SUMPRODUCT($G$43:$I$43,ABS(BG7-$C$43:$E$43)*IF(BG7&lt;$C$43:$E$43,$V$43,IF(BG7&gt;$C$43:$E$43,$V$44,0))),IF(BG7=0,0,SUMPRODUCT($G$44:$J$44,ABS(BG7-$C$44:$F$44)*IF(BG7&lt;$C$44:$F$44,$V$43,IF(BG7&gt;$C$44:$F$44,$V$44,0)))))</calculatedColumnFormula>
    </tableColumn>
    <tableColumn id="26" xr3:uid="{A995B4A3-8DA6-4B1A-A0F7-1B67F5B8D324}" name="Column26">
      <calculatedColumnFormula array="1">IF(BH7=10,SUMPRODUCT($G$43:$I$43,ABS(BH7-$C$43:$E$43)*IF(BH7&lt;$C$43:$E$43,$V$43,IF(BH7&gt;$C$43:$E$43,$V$44,0))),IF(BH7=0,0,SUMPRODUCT($G$44:$J$44,ABS(BH7-$C$44:$F$44)*IF(BH7&lt;$C$44:$F$44,$V$43,IF(BH7&gt;$C$44:$F$44,$V$44,0)))))</calculatedColumnFormula>
    </tableColumn>
    <tableColumn id="27" xr3:uid="{A6FD0237-805A-4098-BE5F-73615957A9FE}" name="Column27">
      <calculatedColumnFormula array="1">IF(BI7=10,SUMPRODUCT($G$43:$I$43,ABS(BI7-$C$43:$E$43)*IF(BI7&lt;$C$43:$E$43,$V$43,IF(BI7&gt;$C$43:$E$43,$V$44,0))),IF(BI7=0,0,SUMPRODUCT($G$44:$J$44,ABS(BI7-$C$44:$F$44)*IF(BI7&lt;$C$44:$F$44,$V$43,IF(BI7&gt;$C$44:$F$44,$V$44,0)))))</calculatedColumnFormula>
    </tableColumn>
    <tableColumn id="28" xr3:uid="{27CBAF3A-4B71-485B-BAC8-0A258BFDA98A}" name="Column28">
      <calculatedColumnFormula array="1">IF(BJ7=10,SUMPRODUCT($G$43:$I$43,ABS(BJ7-$C$43:$E$43)*IF(BJ7&lt;$C$43:$E$43,$V$43,IF(BJ7&gt;$C$43:$E$43,$V$44,0))),IF(BJ7=0,0,SUMPRODUCT($G$44:$J$44,ABS(BJ7-$C$44:$F$44)*IF(BJ7&lt;$C$44:$F$44,$V$43,IF(BJ7&gt;$C$44:$F$44,$V$44,0)))))</calculatedColumnFormula>
    </tableColumn>
    <tableColumn id="29" xr3:uid="{8D67A17A-3D8F-42C8-A0B5-1A798B3BC84D}" name="Column29">
      <calculatedColumnFormula array="1">IF(BK7=10,SUMPRODUCT($G$43:$I$43,ABS(BK7-$C$43:$E$43)*IF(BK7&lt;$C$43:$E$43,$V$43,IF(BK7&gt;$C$43:$E$43,$V$44,0))),IF(BK7=0,0,SUMPRODUCT($G$44:$J$44,ABS(BK7-$C$44:$F$44)*IF(BK7&lt;$C$44:$F$44,$V$43,IF(BK7&gt;$C$44:$F$44,$V$44,0)))))</calculatedColumnFormula>
    </tableColumn>
    <tableColumn id="30" xr3:uid="{FF716CC4-6E03-4D3D-82E3-4522F0CCC2D6}" name="Column30">
      <calculatedColumnFormula array="1">IF(BL7=10,SUMPRODUCT($G$43:$I$43,ABS(BL7-$C$43:$E$43)*IF(BL7&lt;$C$43:$E$43,$V$43,IF(BL7&gt;$C$43:$E$43,$V$44,0))),IF(BL7=0,0,SUMPRODUCT($G$44:$J$44,ABS(BL7-$C$44:$F$44)*IF(BL7&lt;$C$44:$F$44,$V$43,IF(BL7&gt;$C$44:$F$44,$V$44,0)))))</calculatedColumnFormula>
    </tableColumn>
    <tableColumn id="31" xr3:uid="{E39B5FA0-4267-46E5-8696-F9C714596376}" name="Column31">
      <calculatedColumnFormula array="1">IF(BM7=10,SUMPRODUCT($G$43:$I$43,ABS(BM7-$C$43:$E$43)*IF(BM7&lt;$C$43:$E$43,$V$43,IF(BM7&gt;$C$43:$E$43,$V$44,0))),IF(BM7=0,0,SUMPRODUCT($G$44:$J$44,ABS(BM7-$C$44:$F$44)*IF(BM7&lt;$C$44:$F$44,$V$43,IF(BM7&gt;$C$44:$F$44,$V$44,0)))))</calculatedColumn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6C4C32-6F68-4EC1-83B1-0501605B0397}" name="VehicleNodes1" displayName="VehicleNodes1" ref="C4:AG58" headerRowCount="0" totalsRowShown="0">
  <tableColumns count="31">
    <tableColumn id="1" xr3:uid="{6CEA427A-E034-44EF-8F41-64B3DB1D281D}" name="Column1" headerRowDxfId="8">
      <calculatedColumnFormula>C3+100</calculatedColumnFormula>
    </tableColumn>
    <tableColumn id="2" xr3:uid="{3CCCB965-6C38-458B-BEC4-A1A0EE1506B6}" name="Column2">
      <calculatedColumnFormula>C4+1</calculatedColumnFormula>
    </tableColumn>
    <tableColumn id="3" xr3:uid="{FA072E96-40E4-4331-8BC7-36E9B70F131E}" name="Column3">
      <calculatedColumnFormula>D4+1</calculatedColumnFormula>
    </tableColumn>
    <tableColumn id="4" xr3:uid="{46607467-3903-444D-A90C-BC4D6FD7D755}" name="Column4">
      <calculatedColumnFormula>E4+1</calculatedColumnFormula>
    </tableColumn>
    <tableColumn id="5" xr3:uid="{6CECC04F-F20D-4DFB-8613-1EC6B981163C}" name="Column5">
      <calculatedColumnFormula>F4+1</calculatedColumnFormula>
    </tableColumn>
    <tableColumn id="6" xr3:uid="{CC5966BF-E690-42FB-A808-F35BFFA8A9B9}" name="Column6">
      <calculatedColumnFormula>G4+1</calculatedColumnFormula>
    </tableColumn>
    <tableColumn id="7" xr3:uid="{F886038B-8D25-409B-8019-AB6730A10CF0}" name="Column7">
      <calculatedColumnFormula>H4+1</calculatedColumnFormula>
    </tableColumn>
    <tableColumn id="8" xr3:uid="{A5AF437D-63AB-4535-B07A-15043E95048D}" name="Column8">
      <calculatedColumnFormula>I4+1</calculatedColumnFormula>
    </tableColumn>
    <tableColumn id="9" xr3:uid="{A9AAC97E-541A-4529-A1D0-1DD09D64C386}" name="Column9">
      <calculatedColumnFormula>J4+1</calculatedColumnFormula>
    </tableColumn>
    <tableColumn id="10" xr3:uid="{CCD2A5EF-A9E8-41B6-9167-2B309EFDF923}" name="Column10">
      <calculatedColumnFormula>K4+1</calculatedColumnFormula>
    </tableColumn>
    <tableColumn id="11" xr3:uid="{DAFFD896-E530-4186-8062-F91CCC54E1E9}" name="Column11">
      <calculatedColumnFormula>L4+1</calculatedColumnFormula>
    </tableColumn>
    <tableColumn id="12" xr3:uid="{07A034EF-200E-4721-8681-BD193D7A5E92}" name="Column12">
      <calculatedColumnFormula>M4+1</calculatedColumnFormula>
    </tableColumn>
    <tableColumn id="13" xr3:uid="{C7BEF13B-604C-47A2-930D-7358F5F7602D}" name="Column13">
      <calculatedColumnFormula>N4+1</calculatedColumnFormula>
    </tableColumn>
    <tableColumn id="14" xr3:uid="{48AEAC4D-594F-480C-AFAD-E8D478572A57}" name="Column14">
      <calculatedColumnFormula>O4+1</calculatedColumnFormula>
    </tableColumn>
    <tableColumn id="15" xr3:uid="{E748FB37-213E-48C1-876A-5D5F622CEE43}" name="Column15">
      <calculatedColumnFormula>P4+1</calculatedColumnFormula>
    </tableColumn>
    <tableColumn id="16" xr3:uid="{CF328DD7-C6BD-4E63-A42B-E38AE8473EB7}" name="Column16">
      <calculatedColumnFormula>Q4+1</calculatedColumnFormula>
    </tableColumn>
    <tableColumn id="17" xr3:uid="{51072EE0-D0FB-4B1E-8162-743289ADC5A8}" name="Column17">
      <calculatedColumnFormula>R4+1</calculatedColumnFormula>
    </tableColumn>
    <tableColumn id="18" xr3:uid="{30163C3E-62B2-4CB5-B9AD-501095417AC3}" name="Column18">
      <calculatedColumnFormula>S4+1</calculatedColumnFormula>
    </tableColumn>
    <tableColumn id="19" xr3:uid="{1A1432BA-046B-4A34-B40F-7548D83EC0A9}" name="Column19">
      <calculatedColumnFormula>T4+1</calculatedColumnFormula>
    </tableColumn>
    <tableColumn id="20" xr3:uid="{CAFAE290-AEFB-436D-8FD7-076E402B6058}" name="Column20">
      <calculatedColumnFormula>U4+1</calculatedColumnFormula>
    </tableColumn>
    <tableColumn id="21" xr3:uid="{7B01C57B-C73E-4847-A10E-0C69679819DA}" name="Column21">
      <calculatedColumnFormula>V4+1</calculatedColumnFormula>
    </tableColumn>
    <tableColumn id="22" xr3:uid="{EDC59575-F2D6-4AF1-91BA-DAA147040D8C}" name="Column22">
      <calculatedColumnFormula>W4+1</calculatedColumnFormula>
    </tableColumn>
    <tableColumn id="23" xr3:uid="{E81EA22E-E4FB-480F-8AAF-D7F785E192AA}" name="Column23">
      <calculatedColumnFormula>X4+1</calculatedColumnFormula>
    </tableColumn>
    <tableColumn id="24" xr3:uid="{00EF4E36-99B3-4DD0-84E3-0DF246AFBCBD}" name="Column24">
      <calculatedColumnFormula>Y4+1</calculatedColumnFormula>
    </tableColumn>
    <tableColumn id="25" xr3:uid="{DDE4EA98-093B-413E-9D24-53CF266E1C97}" name="Column25">
      <calculatedColumnFormula>Z4+1</calculatedColumnFormula>
    </tableColumn>
    <tableColumn id="26" xr3:uid="{F981B55D-67C8-4091-9575-3A53FFE7DF6D}" name="Column26">
      <calculatedColumnFormula>AA4+1</calculatedColumnFormula>
    </tableColumn>
    <tableColumn id="27" xr3:uid="{A5165E64-1626-4769-A066-6D3D79241A67}" name="Column27">
      <calculatedColumnFormula>AB4+1</calculatedColumnFormula>
    </tableColumn>
    <tableColumn id="28" xr3:uid="{9139C184-1598-434F-BD4F-7C61059E27F7}" name="Column28">
      <calculatedColumnFormula>AC4+1</calculatedColumnFormula>
    </tableColumn>
    <tableColumn id="29" xr3:uid="{E9F4FC44-04B6-4FB6-B2E5-D9B4B41FE998}" name="Column29">
      <calculatedColumnFormula>AD4+1</calculatedColumnFormula>
    </tableColumn>
    <tableColumn id="30" xr3:uid="{B15C20BB-5617-42D1-B14F-6F105C53F4AB}" name="Column30">
      <calculatedColumnFormula>AE4+1</calculatedColumnFormula>
    </tableColumn>
    <tableColumn id="31" xr3:uid="{F1402239-F00A-4D5A-8441-1E4BFD686B0F}" name="Column31">
      <calculatedColumnFormula>AF4+1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1F88A4-57A8-4B25-8091-9D939F6304C5}" name="VehicleNodes2" displayName="VehicleNodes2" ref="AJ4:BN58" headerRowCount="0" totalsRowShown="0">
  <tableColumns count="31">
    <tableColumn id="1" xr3:uid="{843B7E23-84E7-45B8-A741-F64CE58EF41C}" name="Column1" headerRowDxfId="7">
      <calculatedColumnFormula>AJ3+100</calculatedColumnFormula>
    </tableColumn>
    <tableColumn id="2" xr3:uid="{0B98A362-97E4-4BB3-AAA3-4530DBA1A9B7}" name="Column2">
      <calculatedColumnFormula>AJ4+1</calculatedColumnFormula>
    </tableColumn>
    <tableColumn id="3" xr3:uid="{D914443F-EC84-4873-8315-FF84DFDF2FD6}" name="Column3">
      <calculatedColumnFormula>AK4+1</calculatedColumnFormula>
    </tableColumn>
    <tableColumn id="4" xr3:uid="{781C775C-57D3-425D-B219-73F26888B247}" name="Column4">
      <calculatedColumnFormula>AL4+1</calculatedColumnFormula>
    </tableColumn>
    <tableColumn id="5" xr3:uid="{2629FB21-C2E3-4D87-803C-98AE1C507B0E}" name="Column5">
      <calculatedColumnFormula>AM4+1</calculatedColumnFormula>
    </tableColumn>
    <tableColumn id="6" xr3:uid="{B8E31726-BC48-4E4C-B116-5AA3F2157641}" name="Column6">
      <calculatedColumnFormula>AN4+1</calculatedColumnFormula>
    </tableColumn>
    <tableColumn id="7" xr3:uid="{2B7B1F53-FFA6-4AA9-B2D1-47EF2E9A949F}" name="Column7">
      <calculatedColumnFormula>AO4+1</calculatedColumnFormula>
    </tableColumn>
    <tableColumn id="8" xr3:uid="{D4D3641B-C63C-4E3C-AB2E-A8D3321C0A38}" name="Column8">
      <calculatedColumnFormula>AP4+1</calculatedColumnFormula>
    </tableColumn>
    <tableColumn id="9" xr3:uid="{D74CC611-7433-4D3A-AC05-2536EBC20F79}" name="Column9">
      <calculatedColumnFormula>AQ4+1</calculatedColumnFormula>
    </tableColumn>
    <tableColumn id="10" xr3:uid="{0648CFF4-1A36-40C5-8BF9-A8CB6A671FB3}" name="Column10">
      <calculatedColumnFormula>AR4+1</calculatedColumnFormula>
    </tableColumn>
    <tableColumn id="11" xr3:uid="{957F3D1D-B70A-4C82-8921-5C9525774EB7}" name="Column11">
      <calculatedColumnFormula>AS4+1</calculatedColumnFormula>
    </tableColumn>
    <tableColumn id="12" xr3:uid="{B9C238D8-4277-44C6-AADE-985F05832462}" name="Column12">
      <calculatedColumnFormula>AT4+1</calculatedColumnFormula>
    </tableColumn>
    <tableColumn id="13" xr3:uid="{751016A0-3D57-4EE2-AF6E-1D6E82E06FE7}" name="Column13">
      <calculatedColumnFormula>AU4+1</calculatedColumnFormula>
    </tableColumn>
    <tableColumn id="14" xr3:uid="{37E5E27D-186C-44DD-95E6-6FAAEC34849C}" name="Column14">
      <calculatedColumnFormula>AV4+1</calculatedColumnFormula>
    </tableColumn>
    <tableColumn id="15" xr3:uid="{881FD220-9F53-4EAE-8E6F-E6375A352E08}" name="Column15">
      <calculatedColumnFormula>AW4+1</calculatedColumnFormula>
    </tableColumn>
    <tableColumn id="16" xr3:uid="{52C850E0-1255-4DB5-8858-7CF7F8A5D458}" name="Column16">
      <calculatedColumnFormula>AX4+1</calculatedColumnFormula>
    </tableColumn>
    <tableColumn id="17" xr3:uid="{5494457D-1FE0-425C-B200-49F316B4C158}" name="Column17">
      <calculatedColumnFormula>AY4+1</calculatedColumnFormula>
    </tableColumn>
    <tableColumn id="18" xr3:uid="{A52AE838-16FC-457E-B3C3-D7E1B6EA8621}" name="Column18">
      <calculatedColumnFormula>AZ4+1</calculatedColumnFormula>
    </tableColumn>
    <tableColumn id="19" xr3:uid="{43CACF1D-E4CE-4E11-AD7E-10E797D2B52D}" name="Column19">
      <calculatedColumnFormula>BA4+1</calculatedColumnFormula>
    </tableColumn>
    <tableColumn id="20" xr3:uid="{75461140-3EA5-4A5A-A94A-80FDFACBE315}" name="Column20">
      <calculatedColumnFormula>BB4+1</calculatedColumnFormula>
    </tableColumn>
    <tableColumn id="21" xr3:uid="{01C109F5-4E89-4001-833A-FE0773FFC6D7}" name="Column21">
      <calculatedColumnFormula>BC4+1</calculatedColumnFormula>
    </tableColumn>
    <tableColumn id="22" xr3:uid="{2D2EF336-F976-4764-B901-C629A9D39E4E}" name="Column22">
      <calculatedColumnFormula>BD4+1</calculatedColumnFormula>
    </tableColumn>
    <tableColumn id="23" xr3:uid="{29B6DA13-45A5-4163-A43F-B208DE887E92}" name="Column23">
      <calculatedColumnFormula>BE4+1</calculatedColumnFormula>
    </tableColumn>
    <tableColumn id="24" xr3:uid="{98262FEF-40A3-4EC1-9511-B7CE773DAB54}" name="Column24">
      <calculatedColumnFormula>BF4+1</calculatedColumnFormula>
    </tableColumn>
    <tableColumn id="25" xr3:uid="{8514E6E3-89B1-42CC-A102-8667A6F6D2F2}" name="Column25">
      <calculatedColumnFormula>BG4+1</calculatedColumnFormula>
    </tableColumn>
    <tableColumn id="26" xr3:uid="{FF616324-84D2-4D9F-95C5-681EB65B980C}" name="Column26">
      <calculatedColumnFormula>BH4+1</calculatedColumnFormula>
    </tableColumn>
    <tableColumn id="27" xr3:uid="{B9850C31-1DFC-4499-8651-D4578AABBB52}" name="Column27">
      <calculatedColumnFormula>BI4+1</calculatedColumnFormula>
    </tableColumn>
    <tableColumn id="28" xr3:uid="{8034C198-C911-484C-9591-B5B7BE18CC27}" name="Column28">
      <calculatedColumnFormula>BJ4+1</calculatedColumnFormula>
    </tableColumn>
    <tableColumn id="29" xr3:uid="{B4743CD8-8DD4-4FFF-90F7-189E71374638}" name="Column29">
      <calculatedColumnFormula>BK4+1</calculatedColumnFormula>
    </tableColumn>
    <tableColumn id="30" xr3:uid="{6016281E-7E6D-4CAD-9114-E8523D93CBD3}" name="Column30">
      <calculatedColumnFormula>BL4+1</calculatedColumnFormula>
    </tableColumn>
    <tableColumn id="31" xr3:uid="{9530A784-1D89-406F-BA6D-4ECEB1ABBD86}" name="Column31">
      <calculatedColumnFormula>BM4+1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796F39-4F68-40BA-AB82-13E670AAECE4}" name="VehicleNodes3" displayName="VehicleNodes3" ref="C65:AG119" headerRowCount="0" totalsRowShown="0">
  <tableColumns count="31">
    <tableColumn id="1" xr3:uid="{DE73D74B-5217-4508-88A3-F0EF1374620C}" name="Column1" headerRowDxfId="6">
      <calculatedColumnFormula>C64+100</calculatedColumnFormula>
    </tableColumn>
    <tableColumn id="2" xr3:uid="{A00451DA-466A-49FD-8F64-8AB504131D19}" name="Column2">
      <calculatedColumnFormula>C65+1</calculatedColumnFormula>
    </tableColumn>
    <tableColumn id="3" xr3:uid="{20A28341-0D0A-4A70-BF21-F6A2124F4AFF}" name="Column3">
      <calculatedColumnFormula>D65+1</calculatedColumnFormula>
    </tableColumn>
    <tableColumn id="4" xr3:uid="{D81115D4-1986-4679-9950-993ECA05703E}" name="Column4">
      <calculatedColumnFormula>E65+1</calculatedColumnFormula>
    </tableColumn>
    <tableColumn id="5" xr3:uid="{D13E732A-F6AF-4BFE-89D3-70F0D380AD33}" name="Column5">
      <calculatedColumnFormula>F65+1</calculatedColumnFormula>
    </tableColumn>
    <tableColumn id="6" xr3:uid="{3BEEE14E-1E38-4455-911E-07264EC381BD}" name="Column6">
      <calculatedColumnFormula>G65+1</calculatedColumnFormula>
    </tableColumn>
    <tableColumn id="7" xr3:uid="{B91035A9-268C-4E8F-9DC4-C8FBD1AAFAC4}" name="Column7">
      <calculatedColumnFormula>H65+1</calculatedColumnFormula>
    </tableColumn>
    <tableColumn id="8" xr3:uid="{075A0FE1-CFCC-4046-A867-44DFDF5A4261}" name="Column8">
      <calculatedColumnFormula>I65+1</calculatedColumnFormula>
    </tableColumn>
    <tableColumn id="9" xr3:uid="{7D528189-CED6-4DD3-80F3-D7EE46F069E1}" name="Column9">
      <calculatedColumnFormula>J65+1</calculatedColumnFormula>
    </tableColumn>
    <tableColumn id="10" xr3:uid="{551A7472-5222-4CAF-BCDB-C509724A3378}" name="Column10">
      <calculatedColumnFormula>K65+1</calculatedColumnFormula>
    </tableColumn>
    <tableColumn id="11" xr3:uid="{F3DD8AB2-AB85-4483-8C85-18F2B1CA4CA5}" name="Column11">
      <calculatedColumnFormula>L65+1</calculatedColumnFormula>
    </tableColumn>
    <tableColumn id="12" xr3:uid="{17705A6F-430D-4D05-8540-268914648240}" name="Column12">
      <calculatedColumnFormula>M65+1</calculatedColumnFormula>
    </tableColumn>
    <tableColumn id="13" xr3:uid="{08358EE5-3D89-4444-80A7-05FA4202F6A5}" name="Column13">
      <calculatedColumnFormula>N65+1</calculatedColumnFormula>
    </tableColumn>
    <tableColumn id="14" xr3:uid="{C51AD972-CB28-4E5D-B550-089FC471367D}" name="Column14">
      <calculatedColumnFormula>O65+1</calculatedColumnFormula>
    </tableColumn>
    <tableColumn id="15" xr3:uid="{C487CE37-1484-4DB3-95BC-438D530BAD0F}" name="Column15">
      <calculatedColumnFormula>P65+1</calculatedColumnFormula>
    </tableColumn>
    <tableColumn id="16" xr3:uid="{37A0B1FD-4261-4C7C-BC20-48F1B371FB0E}" name="Column16">
      <calculatedColumnFormula>Q65+1</calculatedColumnFormula>
    </tableColumn>
    <tableColumn id="17" xr3:uid="{A55CEFC3-D959-4505-BD26-2AF81C08F798}" name="Column17">
      <calculatedColumnFormula>R65+1</calculatedColumnFormula>
    </tableColumn>
    <tableColumn id="18" xr3:uid="{8DD1FC4F-0279-4880-84A9-3A1D1D53428E}" name="Column18">
      <calculatedColumnFormula>S65+1</calculatedColumnFormula>
    </tableColumn>
    <tableColumn id="19" xr3:uid="{7A3EEBA0-0ACD-47E6-AC7A-A83C2BF84630}" name="Column19">
      <calculatedColumnFormula>T65+1</calculatedColumnFormula>
    </tableColumn>
    <tableColumn id="20" xr3:uid="{6036A312-2722-4B65-98B1-2744ECD1E382}" name="Column20">
      <calculatedColumnFormula>U65+1</calculatedColumnFormula>
    </tableColumn>
    <tableColumn id="21" xr3:uid="{533BA8E7-C1CE-4B37-A5DA-51147047B59B}" name="Column21">
      <calculatedColumnFormula>V65+1</calculatedColumnFormula>
    </tableColumn>
    <tableColumn id="22" xr3:uid="{C76A9EBD-3B9B-447D-9367-2F49B54DCA34}" name="Column22">
      <calculatedColumnFormula>W65+1</calculatedColumnFormula>
    </tableColumn>
    <tableColumn id="23" xr3:uid="{D45708F2-FEF8-4DAE-ADC3-9C7EA9331004}" name="Column23">
      <calculatedColumnFormula>X65+1</calculatedColumnFormula>
    </tableColumn>
    <tableColumn id="24" xr3:uid="{24ECA242-F1BB-44DE-B431-588447407D7D}" name="Column24">
      <calculatedColumnFormula>Y65+1</calculatedColumnFormula>
    </tableColumn>
    <tableColumn id="25" xr3:uid="{801CF327-FCB6-4EAF-BE06-C408FC4FCF76}" name="Column25">
      <calculatedColumnFormula>Z65+1</calculatedColumnFormula>
    </tableColumn>
    <tableColumn id="26" xr3:uid="{FF834174-FF0E-4025-9F21-642328F15812}" name="Column26">
      <calculatedColumnFormula>AA65+1</calculatedColumnFormula>
    </tableColumn>
    <tableColumn id="27" xr3:uid="{6F8B442D-A030-45AD-8AFB-03A08DB01D81}" name="Column27">
      <calculatedColumnFormula>AB65+1</calculatedColumnFormula>
    </tableColumn>
    <tableColumn id="28" xr3:uid="{04C114B2-4E74-4A66-8310-237C55511C49}" name="Column28">
      <calculatedColumnFormula>AC65+1</calculatedColumnFormula>
    </tableColumn>
    <tableColumn id="29" xr3:uid="{C8DBF597-93F0-4EC1-914B-3FA0B2518881}" name="Column29">
      <calculatedColumnFormula>AD65+1</calculatedColumnFormula>
    </tableColumn>
    <tableColumn id="30" xr3:uid="{89F58003-3023-4CFB-86FF-A62AA64F4BA6}" name="Column30">
      <calculatedColumnFormula>AE65+1</calculatedColumnFormula>
    </tableColumn>
    <tableColumn id="31" xr3:uid="{33003BBE-9263-49F5-AA85-763C7B8B7686}" name="Column31">
      <calculatedColumnFormula>AF65+1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B77C89-CA08-4806-8EDB-BB20FD3CC0BA}" name="VehicleNodes4" displayName="VehicleNodes4" ref="AJ65:BN119" headerRowCount="0" totalsRowShown="0">
  <tableColumns count="31">
    <tableColumn id="1" xr3:uid="{92CFB9B2-284B-41EA-A6C2-A4876B01E985}" name="Column1" headerRowDxfId="5">
      <calculatedColumnFormula>AJ64+100</calculatedColumnFormula>
    </tableColumn>
    <tableColumn id="2" xr3:uid="{4CF1888E-4EA5-441E-B2F3-0648A2921692}" name="Column2">
      <calculatedColumnFormula>AJ65+1</calculatedColumnFormula>
    </tableColumn>
    <tableColumn id="3" xr3:uid="{57426200-50E5-48FC-8003-4EFF86103B8D}" name="Column3">
      <calculatedColumnFormula>AK65+1</calculatedColumnFormula>
    </tableColumn>
    <tableColumn id="4" xr3:uid="{827ED9BD-8ECD-45E0-8A4C-CB90D4137F7E}" name="Column4">
      <calculatedColumnFormula>AL65+1</calculatedColumnFormula>
    </tableColumn>
    <tableColumn id="5" xr3:uid="{9206AB37-FA0C-4646-A12D-69527007E219}" name="Column5">
      <calculatedColumnFormula>AM65+1</calculatedColumnFormula>
    </tableColumn>
    <tableColumn id="6" xr3:uid="{83A1C0F0-993A-4CD6-96B2-8615C3ABEFC4}" name="Column6">
      <calculatedColumnFormula>AN65+1</calculatedColumnFormula>
    </tableColumn>
    <tableColumn id="7" xr3:uid="{20140A79-8831-4BEA-AAD4-9272BCB89655}" name="Column7">
      <calculatedColumnFormula>AO65+1</calculatedColumnFormula>
    </tableColumn>
    <tableColumn id="8" xr3:uid="{6715AE92-582A-4F17-AAFE-EA3626816F79}" name="Column8">
      <calculatedColumnFormula>AP65+1</calculatedColumnFormula>
    </tableColumn>
    <tableColumn id="9" xr3:uid="{B97D06D3-708C-4100-AB31-BEAC3B1E718E}" name="Column9">
      <calculatedColumnFormula>AQ65+1</calculatedColumnFormula>
    </tableColumn>
    <tableColumn id="10" xr3:uid="{11FBC8D9-741C-45ED-94F6-3EE60F863455}" name="Column10">
      <calculatedColumnFormula>AR65+1</calculatedColumnFormula>
    </tableColumn>
    <tableColumn id="11" xr3:uid="{42550819-FF64-4FFB-92C0-1711664DF439}" name="Column11">
      <calculatedColumnFormula>AS65+1</calculatedColumnFormula>
    </tableColumn>
    <tableColumn id="12" xr3:uid="{4866265D-92ED-4AEC-9CBB-AE665E9CA80F}" name="Column12">
      <calculatedColumnFormula>AT65+1</calculatedColumnFormula>
    </tableColumn>
    <tableColumn id="13" xr3:uid="{93F04F0A-FADC-46CC-A0E7-2A10D6CE1236}" name="Column13">
      <calculatedColumnFormula>AU65+1</calculatedColumnFormula>
    </tableColumn>
    <tableColumn id="14" xr3:uid="{5B0F000E-D8D9-42BB-B7CD-9E73F3BBF70D}" name="Column14">
      <calculatedColumnFormula>AV65+1</calculatedColumnFormula>
    </tableColumn>
    <tableColumn id="15" xr3:uid="{D22852E7-BDA9-490C-AF72-E6869BC3E469}" name="Column15">
      <calculatedColumnFormula>AW65+1</calculatedColumnFormula>
    </tableColumn>
    <tableColumn id="16" xr3:uid="{D67487CB-C063-4FAA-852A-32BA575E2E1C}" name="Column16">
      <calculatedColumnFormula>AX65+1</calculatedColumnFormula>
    </tableColumn>
    <tableColumn id="17" xr3:uid="{9EB9FFEC-9676-4A76-BFBC-94C45DABCFEA}" name="Column17">
      <calculatedColumnFormula>AY65+1</calculatedColumnFormula>
    </tableColumn>
    <tableColumn id="18" xr3:uid="{4C46F9E2-7278-4F82-9F91-2702796A2697}" name="Column18">
      <calculatedColumnFormula>AZ65+1</calculatedColumnFormula>
    </tableColumn>
    <tableColumn id="19" xr3:uid="{7D113047-DD26-4CAA-AF3E-C7D519348D0E}" name="Column19">
      <calculatedColumnFormula>BA65+1</calculatedColumnFormula>
    </tableColumn>
    <tableColumn id="20" xr3:uid="{2991075B-A886-42DB-ABB1-C07A8E263728}" name="Column20">
      <calculatedColumnFormula>BB65+1</calculatedColumnFormula>
    </tableColumn>
    <tableColumn id="21" xr3:uid="{7BF45A07-BB4B-4726-930E-5D8C13D4F695}" name="Column21">
      <calculatedColumnFormula>BC65+1</calculatedColumnFormula>
    </tableColumn>
    <tableColumn id="22" xr3:uid="{8224CDF0-8C1D-4496-A4AD-6AE067F57B3A}" name="Column22">
      <calculatedColumnFormula>BD65+1</calculatedColumnFormula>
    </tableColumn>
    <tableColumn id="23" xr3:uid="{901A7F0A-7A78-46C4-B8A7-285BAA04CDC5}" name="Column23">
      <calculatedColumnFormula>BE65+1</calculatedColumnFormula>
    </tableColumn>
    <tableColumn id="24" xr3:uid="{63589EF0-7279-455B-8604-FD69E1F19337}" name="Column24">
      <calculatedColumnFormula>BF65+1</calculatedColumnFormula>
    </tableColumn>
    <tableColumn id="25" xr3:uid="{87E1854F-B1CA-49AF-9F3A-D6BB8CEA325D}" name="Column25">
      <calculatedColumnFormula>BG65+1</calculatedColumnFormula>
    </tableColumn>
    <tableColumn id="26" xr3:uid="{40C834ED-CDE5-42E3-A245-2CCFE1743CD0}" name="Column26">
      <calculatedColumnFormula>BH65+1</calculatedColumnFormula>
    </tableColumn>
    <tableColumn id="27" xr3:uid="{6A3FCDD2-2612-4E28-AF65-05ABFCF3E31D}" name="Column27">
      <calculatedColumnFormula>BI65+1</calculatedColumnFormula>
    </tableColumn>
    <tableColumn id="28" xr3:uid="{C5139E11-00E9-4A02-B881-792DE7A62913}" name="Column28">
      <calculatedColumnFormula>BJ65+1</calculatedColumnFormula>
    </tableColumn>
    <tableColumn id="29" xr3:uid="{0F8A90DC-2AC4-401E-86F2-0056FC0F6CDA}" name="Column29">
      <calculatedColumnFormula>BK65+1</calculatedColumnFormula>
    </tableColumn>
    <tableColumn id="30" xr3:uid="{5BFF4CC8-DE5F-405E-9561-C33CC5E9E5E7}" name="Column30">
      <calculatedColumnFormula>BL65+1</calculatedColumnFormula>
    </tableColumn>
    <tableColumn id="31" xr3:uid="{2D813F0B-847E-4227-A459-86ECFE2EA083}" name="Column31">
      <calculatedColumnFormula>BM65+1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472EFD-3E56-4536-A24D-593CFB38A5E4}" name="Table8" displayName="Table8" ref="B2:E33" totalsRowShown="0" headerRowDxfId="4" headerRowBorderDxfId="3" tableBorderDxfId="2">
  <autoFilter ref="B2:E33" xr:uid="{CB472EFD-3E56-4536-A24D-593CFB38A5E4}"/>
  <tableColumns count="4">
    <tableColumn id="1" xr3:uid="{BE1E4664-3BBE-4241-81F6-E4CCEC51CBF5}" name="Retailer"/>
    <tableColumn id="2" xr3:uid="{13A2C864-76AF-47EA-813D-5E8B28BECD97}" name="Adress " dataDxfId="1"/>
    <tableColumn id="3" xr3:uid="{DC2F4DC7-EFEB-4229-A801-3890AA05DF13}" name="latitude"/>
    <tableColumn id="4" xr3:uid="{F0AFE161-03E8-4A8F-85F3-F1E394685542}" name="longtitude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49002C-5DE1-4D9B-90B8-2BFFAE2224E2}" name="Table9" displayName="Table9" ref="H2:J43" totalsRowShown="0">
  <autoFilter ref="H2:J43" xr:uid="{CA49002C-5DE1-4D9B-90B8-2BFFAE2224E2}"/>
  <tableColumns count="3">
    <tableColumn id="1" xr3:uid="{C15C5882-4571-4C6B-95C6-BCBE04378897}" name="Time index"/>
    <tableColumn id="2" xr3:uid="{AE173445-B4B9-4110-A7C0-9564F28FAE46}" name="Time" dataDxfId="0"/>
    <tableColumn id="3" xr3:uid="{055C4015-FC48-4E39-A426-008B64FEAC21}" name="accumualated minu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135B-D7C8-4A66-A493-E3D19464CCEC}">
  <dimension ref="A1:CS60"/>
  <sheetViews>
    <sheetView topLeftCell="L10" zoomScale="55" zoomScaleNormal="55" workbookViewId="0">
      <selection activeCell="AG37" sqref="AG37"/>
    </sheetView>
  </sheetViews>
  <sheetFormatPr defaultColWidth="9.453125" defaultRowHeight="14.5" x14ac:dyDescent="0.35"/>
  <sheetData>
    <row r="1" spans="2:97" x14ac:dyDescent="0.35">
      <c r="D1" t="s">
        <v>0</v>
      </c>
    </row>
    <row r="4" spans="2:97" x14ac:dyDescent="0.35">
      <c r="AI4" t="s">
        <v>12</v>
      </c>
    </row>
    <row r="5" spans="2:97" x14ac:dyDescent="0.35">
      <c r="C5">
        <v>0</v>
      </c>
    </row>
    <row r="6" spans="2:97" ht="15" thickBot="1" x14ac:dyDescent="0.4"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</row>
    <row r="7" spans="2:97" x14ac:dyDescent="0.35">
      <c r="B7" t="s">
        <v>18</v>
      </c>
      <c r="C7" s="18">
        <v>0</v>
      </c>
      <c r="D7" s="19">
        <v>5.1669999999999998</v>
      </c>
      <c r="E7" s="19">
        <v>5.3559999999999999</v>
      </c>
      <c r="F7" s="19">
        <v>5.85</v>
      </c>
      <c r="G7" s="19">
        <v>5.8970000000000002</v>
      </c>
      <c r="H7" s="19">
        <v>3.347</v>
      </c>
      <c r="I7" s="19">
        <v>3.9529999999999998</v>
      </c>
      <c r="J7" s="19">
        <v>3.54</v>
      </c>
      <c r="K7" s="19">
        <v>3.105</v>
      </c>
      <c r="L7" s="19">
        <v>8.5559999999999992</v>
      </c>
      <c r="M7" s="19">
        <v>8.5890000000000004</v>
      </c>
      <c r="N7" s="19">
        <v>7.0350000000000001</v>
      </c>
      <c r="O7" s="19">
        <v>8</v>
      </c>
      <c r="P7" s="19">
        <v>6.8239999999999998</v>
      </c>
      <c r="Q7" s="19">
        <v>2.577</v>
      </c>
      <c r="R7" s="19">
        <v>3.7559999999999998</v>
      </c>
      <c r="S7" s="19">
        <v>3.5720000000000001</v>
      </c>
      <c r="T7" s="19">
        <v>3.5720000000000001</v>
      </c>
      <c r="U7" s="19">
        <v>3.5720000000000001</v>
      </c>
      <c r="V7" s="19">
        <v>4.0519999999999996</v>
      </c>
      <c r="W7" s="19">
        <v>4.1740000000000004</v>
      </c>
      <c r="X7" s="11">
        <v>4.1509999999999998</v>
      </c>
      <c r="Y7" s="11">
        <v>2.6030000000000002</v>
      </c>
      <c r="Z7" s="11">
        <v>6.3010000000000002</v>
      </c>
      <c r="AA7" s="11">
        <v>8.2070000000000007</v>
      </c>
      <c r="AB7" s="11">
        <v>2.218</v>
      </c>
      <c r="AC7" s="11">
        <v>9.6590000000000007</v>
      </c>
      <c r="AD7" s="11">
        <v>3.952</v>
      </c>
      <c r="AE7" s="11">
        <v>3.9569999999999999</v>
      </c>
      <c r="AF7" s="11">
        <v>2.4870000000000001</v>
      </c>
      <c r="AG7" s="13">
        <v>8.7390000000000008</v>
      </c>
      <c r="AI7">
        <v>0</v>
      </c>
      <c r="AJ7">
        <v>30</v>
      </c>
      <c r="AK7">
        <v>30</v>
      </c>
      <c r="AL7">
        <v>30</v>
      </c>
      <c r="AM7">
        <v>30</v>
      </c>
      <c r="AN7">
        <v>20</v>
      </c>
      <c r="AO7">
        <v>20</v>
      </c>
      <c r="AP7">
        <v>20</v>
      </c>
      <c r="AQ7">
        <v>20</v>
      </c>
      <c r="AR7">
        <v>40</v>
      </c>
      <c r="AS7">
        <v>40</v>
      </c>
      <c r="AT7">
        <v>40</v>
      </c>
      <c r="AU7">
        <v>40</v>
      </c>
      <c r="AV7">
        <v>30</v>
      </c>
      <c r="AW7">
        <v>10</v>
      </c>
      <c r="AX7">
        <v>20</v>
      </c>
      <c r="AY7">
        <v>20</v>
      </c>
      <c r="AZ7">
        <v>20</v>
      </c>
      <c r="BA7">
        <v>20</v>
      </c>
      <c r="BB7">
        <v>20</v>
      </c>
      <c r="BC7">
        <f t="shared" ref="BC7:BC37" si="0">IF(W7=0,0,IF(W7&lt;3,10,IF(AND(W7&gt;=3,W7&lt;=5),20,IF(AND(W7&gt;5,W7&lt;=7),30,40))))</f>
        <v>20</v>
      </c>
      <c r="BD7">
        <f t="shared" ref="BD7:BD37" si="1">IF(X7=0,0,IF(X7&lt;3,10,IF(AND(X7&gt;=3,X7&lt;=5),20,IF(AND(X7&gt;5,X7&lt;=7),30,40))))</f>
        <v>20</v>
      </c>
      <c r="BE7">
        <f t="shared" ref="BE7:BE37" si="2">IF(Y7=0,0,IF(Y7&lt;3,10,IF(AND(Y7&gt;=3,Y7&lt;=5),20,IF(AND(Y7&gt;5,Y7&lt;=7),30,40))))</f>
        <v>10</v>
      </c>
      <c r="BF7">
        <f t="shared" ref="BF7:BF37" si="3">IF(Z7=0,0,IF(Z7&lt;3,10,IF(AND(Z7&gt;=3,Z7&lt;=5),20,IF(AND(Z7&gt;5,Z7&lt;=7),30,40))))</f>
        <v>30</v>
      </c>
      <c r="BG7">
        <f t="shared" ref="BG7:BG37" si="4">IF(AA7=0,0,IF(AA7&lt;3,10,IF(AND(AA7&gt;=3,AA7&lt;=5),20,IF(AND(AA7&gt;5,AA7&lt;=7),30,40))))</f>
        <v>40</v>
      </c>
      <c r="BH7">
        <f t="shared" ref="BH7:BH37" si="5">IF(AB7=0,0,IF(AB7&lt;3,10,IF(AND(AB7&gt;=3,AB7&lt;=5),20,IF(AND(AB7&gt;5,AB7&lt;=7),30,40))))</f>
        <v>10</v>
      </c>
      <c r="BI7">
        <f t="shared" ref="BI7:BI37" si="6">IF(AC7=0,0,IF(AC7&lt;3,10,IF(AND(AC7&gt;=3,AC7&lt;=5),20,IF(AND(AC7&gt;5,AC7&lt;=7),30,40))))</f>
        <v>40</v>
      </c>
      <c r="BJ7">
        <f t="shared" ref="BJ7:BJ37" si="7">IF(AD7=0,0,IF(AD7&lt;3,10,IF(AND(AD7&gt;=3,AD7&lt;=5),20,IF(AND(AD7&gt;5,AD7&lt;=7),30,40))))</f>
        <v>20</v>
      </c>
      <c r="BK7">
        <f t="shared" ref="BK7:BK37" si="8">IF(AE7=0,0,IF(AE7&lt;3,10,IF(AND(AE7&gt;=3,AE7&lt;=5),20,IF(AND(AE7&gt;5,AE7&lt;=7),30,40))))</f>
        <v>20</v>
      </c>
      <c r="BL7">
        <f t="shared" ref="BL7:BL37" si="9">IF(AF7=0,0,IF(AF7&lt;3,10,IF(AND(AF7&gt;=3,AF7&lt;=5),20,IF(AND(AF7&gt;5,AF7&lt;=7),30,40))))</f>
        <v>10</v>
      </c>
      <c r="BM7">
        <f t="shared" ref="BM7:BM37" si="10">IF(AG7=0,0,IF(AG7&lt;3,10,IF(AND(AG7&gt;=3,AG7&lt;=5),20,IF(AND(AG7&gt;5,AG7&lt;=7),30,40))))</f>
        <v>40</v>
      </c>
      <c r="BO7" cm="1">
        <f t="array" ref="BO7">IF(AI7=10,SUMPRODUCT($G$43:$I$43,ABS(AI7-$C$43:$E$43)*IF(AI7&lt;$C$43:$E$43,$V$43,IF(AI7&gt;$C$43:$E$43,$V$44,0))),IF(AI7=0,0,SUMPRODUCT($G$44:$J$44,ABS(AI7-$C$44:$F$44)*IF(AI7&lt;$C$44:$F$44,$V$43,IF(AI7&gt;$C$44:$F$44,$V$44,0)))))</f>
        <v>0</v>
      </c>
      <c r="BP7" cm="1">
        <f t="array" ref="BP7">IF(AJ7=10,SUMPRODUCT($G$43:$I$43,ABS(AJ7-$C$43:$E$43)*IF(AJ7&lt;$C$43:$E$43,$V$43,IF(AJ7&gt;$C$43:$E$43,$V$44,0))),IF(AJ7=0,0,SUMPRODUCT($G$44:$J$44,ABS(AJ7-$C$44:$F$44)*IF(AJ7&lt;$C$44:$F$44,$V$43,IF(AJ7&gt;$C$44:$F$44,$V$44,0)))))</f>
        <v>2600</v>
      </c>
      <c r="BQ7" cm="1">
        <f t="array" ref="BQ7">IF(AK7=10,SUMPRODUCT($G$43:$I$43,ABS(AK7-$C$43:$E$43)*IF(AK7&lt;$C$43:$E$43,$V$43,IF(AK7&gt;$C$43:$E$43,$V$44,0))),IF(AK7=0,0,SUMPRODUCT($G$44:$J$44,ABS(AK7-$C$44:$F$44)*IF(AK7&lt;$C$44:$F$44,$V$43,IF(AK7&gt;$C$44:$F$44,$V$44,0)))))</f>
        <v>2600</v>
      </c>
      <c r="BR7" cm="1">
        <f t="array" ref="BR7">IF(AL7=10,SUMPRODUCT($G$43:$I$43,ABS(AL7-$C$43:$E$43)*IF(AL7&lt;$C$43:$E$43,$V$43,IF(AL7&gt;$C$43:$E$43,$V$44,0))),IF(AL7=0,0,SUMPRODUCT($G$44:$J$44,ABS(AL7-$C$44:$F$44)*IF(AL7&lt;$C$44:$F$44,$V$43,IF(AL7&gt;$C$44:$F$44,$V$44,0)))))</f>
        <v>2600</v>
      </c>
      <c r="BS7" cm="1">
        <f t="array" ref="BS7">IF(AM7=10,SUMPRODUCT($G$43:$I$43,ABS(AM7-$C$43:$E$43)*IF(AM7&lt;$C$43:$E$43,$V$43,IF(AM7&gt;$C$43:$E$43,$V$44,0))),IF(AM7=0,0,SUMPRODUCT($G$44:$J$44,ABS(AM7-$C$44:$F$44)*IF(AM7&lt;$C$44:$F$44,$V$43,IF(AM7&gt;$C$44:$F$44,$V$44,0)))))</f>
        <v>2600</v>
      </c>
      <c r="BT7" cm="1">
        <f t="array" ref="BT7">IF(AN7=10,SUMPRODUCT($G$43:$I$43,ABS(AN7-$C$43:$E$43)*IF(AN7&lt;$C$43:$E$43,$V$43,IF(AN7&gt;$C$43:$E$43,$V$44,0))),IF(AN7=0,0,SUMPRODUCT($G$44:$J$44,ABS(AN7-$C$44:$F$44)*IF(AN7&lt;$C$44:$F$44,$V$43,IF(AN7&gt;$C$44:$F$44,$V$44,0)))))</f>
        <v>1850</v>
      </c>
      <c r="BU7" cm="1">
        <f t="array" ref="BU7">IF(AO7=10,SUMPRODUCT($G$43:$I$43,ABS(AO7-$C$43:$E$43)*IF(AO7&lt;$C$43:$E$43,$V$43,IF(AO7&gt;$C$43:$E$43,$V$44,0))),IF(AO7=0,0,SUMPRODUCT($G$44:$J$44,ABS(AO7-$C$44:$F$44)*IF(AO7&lt;$C$44:$F$44,$V$43,IF(AO7&gt;$C$44:$F$44,$V$44,0)))))</f>
        <v>1850</v>
      </c>
      <c r="BV7" cm="1">
        <f t="array" ref="BV7">IF(AP7=10,SUMPRODUCT($G$43:$I$43,ABS(AP7-$C$43:$E$43)*IF(AP7&lt;$C$43:$E$43,$V$43,IF(AP7&gt;$C$43:$E$43,$V$44,0))),IF(AP7=0,0,SUMPRODUCT($G$44:$J$44,ABS(AP7-$C$44:$F$44)*IF(AP7&lt;$C$44:$F$44,$V$43,IF(AP7&gt;$C$44:$F$44,$V$44,0)))))</f>
        <v>1850</v>
      </c>
      <c r="BW7" cm="1">
        <f t="array" ref="BW7">IF(AQ7=10,SUMPRODUCT($G$43:$I$43,ABS(AQ7-$C$43:$E$43)*IF(AQ7&lt;$C$43:$E$43,$V$43,IF(AQ7&gt;$C$43:$E$43,$V$44,0))),IF(AQ7=0,0,SUMPRODUCT($G$44:$J$44,ABS(AQ7-$C$44:$F$44)*IF(AQ7&lt;$C$44:$F$44,$V$43,IF(AQ7&gt;$C$44:$F$44,$V$44,0)))))</f>
        <v>1850</v>
      </c>
      <c r="BX7" cm="1">
        <f t="array" ref="BX7">IF(AR7=10,SUMPRODUCT($G$43:$I$43,ABS(AR7-$C$43:$E$43)*IF(AR7&lt;$C$43:$E$43,$V$43,IF(AR7&gt;$C$43:$E$43,$V$44,0))),IF(AR7=0,0,SUMPRODUCT($G$44:$J$44,ABS(AR7-$C$44:$F$44)*IF(AR7&lt;$C$44:$F$44,$V$43,IF(AR7&gt;$C$44:$F$44,$V$44,0)))))</f>
        <v>4350</v>
      </c>
      <c r="BY7" cm="1">
        <f t="array" ref="BY7">IF(AS7=10,SUMPRODUCT($G$43:$I$43,ABS(AS7-$C$43:$E$43)*IF(AS7&lt;$C$43:$E$43,$V$43,IF(AS7&gt;$C$43:$E$43,$V$44,0))),IF(AS7=0,0,SUMPRODUCT($G$44:$J$44,ABS(AS7-$C$44:$F$44)*IF(AS7&lt;$C$44:$F$44,$V$43,IF(AS7&gt;$C$44:$F$44,$V$44,0)))))</f>
        <v>4350</v>
      </c>
      <c r="BZ7" cm="1">
        <f t="array" ref="BZ7">IF(AT7=10,SUMPRODUCT($G$43:$I$43,ABS(AT7-$C$43:$E$43)*IF(AT7&lt;$C$43:$E$43,$V$43,IF(AT7&gt;$C$43:$E$43,$V$44,0))),IF(AT7=0,0,SUMPRODUCT($G$44:$J$44,ABS(AT7-$C$44:$F$44)*IF(AT7&lt;$C$44:$F$44,$V$43,IF(AT7&gt;$C$44:$F$44,$V$44,0)))))</f>
        <v>4350</v>
      </c>
      <c r="CA7" cm="1">
        <f t="array" ref="CA7">IF(AU7=10,SUMPRODUCT($G$43:$I$43,ABS(AU7-$C$43:$E$43)*IF(AU7&lt;$C$43:$E$43,$V$43,IF(AU7&gt;$C$43:$E$43,$V$44,0))),IF(AU7=0,0,SUMPRODUCT($G$44:$J$44,ABS(AU7-$C$44:$F$44)*IF(AU7&lt;$C$44:$F$44,$V$43,IF(AU7&gt;$C$44:$F$44,$V$44,0)))))</f>
        <v>4350</v>
      </c>
      <c r="CB7" cm="1">
        <f t="array" ref="CB7">IF(AV7=10,SUMPRODUCT($G$43:$I$43,ABS(AV7-$C$43:$E$43)*IF(AV7&lt;$C$43:$E$43,$V$43,IF(AV7&gt;$C$43:$E$43,$V$44,0))),IF(AV7=0,0,SUMPRODUCT($G$44:$J$44,ABS(AV7-$C$44:$F$44)*IF(AV7&lt;$C$44:$F$44,$V$43,IF(AV7&gt;$C$44:$F$44,$V$44,0)))))</f>
        <v>2600</v>
      </c>
      <c r="CC7" cm="1">
        <f t="array" ref="CC7">IF(AW7=10,SUMPRODUCT($G$43:$I$43,ABS(AW7-$C$43:$E$43)*IF(AW7&lt;$C$43:$E$43,$V$43,IF(AW7&gt;$C$43:$E$43,$V$44,0))),IF(AW7=0,0,SUMPRODUCT($G$44:$J$44,ABS(AW7-$C$44:$F$44)*IF(AW7&lt;$C$44:$F$44,$V$43,IF(AW7&gt;$C$44:$F$44,$V$44,0)))))</f>
        <v>1400</v>
      </c>
      <c r="CD7" cm="1">
        <f t="array" ref="CD7">IF(AX7=10,SUMPRODUCT($G$43:$I$43,ABS(AX7-$C$43:$E$43)*IF(AX7&lt;$C$43:$E$43,$V$43,IF(AX7&gt;$C$43:$E$43,$V$44,0))),IF(AX7=0,0,SUMPRODUCT($G$44:$J$44,ABS(AX7-$C$44:$F$44)*IF(AX7&lt;$C$44:$F$44,$V$43,IF(AX7&gt;$C$44:$F$44,$V$44,0)))))</f>
        <v>1850</v>
      </c>
      <c r="CE7" cm="1">
        <f t="array" ref="CE7">IF(AY7=10,SUMPRODUCT($G$43:$I$43,ABS(AY7-$C$43:$E$43)*IF(AY7&lt;$C$43:$E$43,$V$43,IF(AY7&gt;$C$43:$E$43,$V$44,0))),IF(AY7=0,0,SUMPRODUCT($G$44:$J$44,ABS(AY7-$C$44:$F$44)*IF(AY7&lt;$C$44:$F$44,$V$43,IF(AY7&gt;$C$44:$F$44,$V$44,0)))))</f>
        <v>1850</v>
      </c>
      <c r="CF7" cm="1">
        <f t="array" ref="CF7">IF(AZ7=10,SUMPRODUCT($G$43:$I$43,ABS(AZ7-$C$43:$E$43)*IF(AZ7&lt;$C$43:$E$43,$V$43,IF(AZ7&gt;$C$43:$E$43,$V$44,0))),IF(AZ7=0,0,SUMPRODUCT($G$44:$J$44,ABS(AZ7-$C$44:$F$44)*IF(AZ7&lt;$C$44:$F$44,$V$43,IF(AZ7&gt;$C$44:$F$44,$V$44,0)))))</f>
        <v>1850</v>
      </c>
      <c r="CG7" cm="1">
        <f t="array" ref="CG7">IF(BA7=10,SUMPRODUCT($G$43:$I$43,ABS(BA7-$C$43:$E$43)*IF(BA7&lt;$C$43:$E$43,$V$43,IF(BA7&gt;$C$43:$E$43,$V$44,0))),IF(BA7=0,0,SUMPRODUCT($G$44:$J$44,ABS(BA7-$C$44:$F$44)*IF(BA7&lt;$C$44:$F$44,$V$43,IF(BA7&gt;$C$44:$F$44,$V$44,0)))))</f>
        <v>1850</v>
      </c>
      <c r="CH7" cm="1">
        <f t="array" ref="CH7">IF(BB7=10,SUMPRODUCT($G$43:$I$43,ABS(BB7-$C$43:$E$43)*IF(BB7&lt;$C$43:$E$43,$V$43,IF(BB7&gt;$C$43:$E$43,$V$44,0))),IF(BB7=0,0,SUMPRODUCT($G$44:$J$44,ABS(BB7-$C$44:$F$44)*IF(BB7&lt;$C$44:$F$44,$V$43,IF(BB7&gt;$C$44:$F$44,$V$44,0)))))</f>
        <v>1850</v>
      </c>
      <c r="CI7" cm="1">
        <f t="array" ref="CI7">IF(BC7=10,SUMPRODUCT($G$43:$I$43,ABS(BC7-$C$43:$E$43)*IF(BC7&lt;$C$43:$E$43,$V$43,IF(BC7&gt;$C$43:$E$43,$V$44,0))),IF(BC7=0,0,SUMPRODUCT($G$44:$J$44,ABS(BC7-$C$44:$F$44)*IF(BC7&lt;$C$44:$F$44,$V$43,IF(BC7&gt;$C$44:$F$44,$V$44,0)))))</f>
        <v>1850</v>
      </c>
      <c r="CJ7" cm="1">
        <f t="array" ref="CJ7">IF(BD7=10,SUMPRODUCT($G$43:$I$43,ABS(BD7-$C$43:$E$43)*IF(BD7&lt;$C$43:$E$43,$V$43,IF(BD7&gt;$C$43:$E$43,$V$44,0))),IF(BD7=0,0,SUMPRODUCT($G$44:$J$44,ABS(BD7-$C$44:$F$44)*IF(BD7&lt;$C$44:$F$44,$V$43,IF(BD7&gt;$C$44:$F$44,$V$44,0)))))</f>
        <v>1850</v>
      </c>
      <c r="CK7" cm="1">
        <f t="array" ref="CK7">IF(BE7=10,SUMPRODUCT($G$43:$I$43,ABS(BE7-$C$43:$E$43)*IF(BE7&lt;$C$43:$E$43,$V$43,IF(BE7&gt;$C$43:$E$43,$V$44,0))),IF(BE7=0,0,SUMPRODUCT($G$44:$J$44,ABS(BE7-$C$44:$F$44)*IF(BE7&lt;$C$44:$F$44,$V$43,IF(BE7&gt;$C$44:$F$44,$V$44,0)))))</f>
        <v>1400</v>
      </c>
      <c r="CL7" cm="1">
        <f t="array" ref="CL7">IF(BF7=10,SUMPRODUCT($G$43:$I$43,ABS(BF7-$C$43:$E$43)*IF(BF7&lt;$C$43:$E$43,$V$43,IF(BF7&gt;$C$43:$E$43,$V$44,0))),IF(BF7=0,0,SUMPRODUCT($G$44:$J$44,ABS(BF7-$C$44:$F$44)*IF(BF7&lt;$C$44:$F$44,$V$43,IF(BF7&gt;$C$44:$F$44,$V$44,0)))))</f>
        <v>2600</v>
      </c>
      <c r="CM7" cm="1">
        <f t="array" ref="CM7">IF(BG7=10,SUMPRODUCT($G$43:$I$43,ABS(BG7-$C$43:$E$43)*IF(BG7&lt;$C$43:$E$43,$V$43,IF(BG7&gt;$C$43:$E$43,$V$44,0))),IF(BG7=0,0,SUMPRODUCT($G$44:$J$44,ABS(BG7-$C$44:$F$44)*IF(BG7&lt;$C$44:$F$44,$V$43,IF(BG7&gt;$C$44:$F$44,$V$44,0)))))</f>
        <v>4350</v>
      </c>
      <c r="CN7" cm="1">
        <f t="array" ref="CN7">IF(BH7=10,SUMPRODUCT($G$43:$I$43,ABS(BH7-$C$43:$E$43)*IF(BH7&lt;$C$43:$E$43,$V$43,IF(BH7&gt;$C$43:$E$43,$V$44,0))),IF(BH7=0,0,SUMPRODUCT($G$44:$J$44,ABS(BH7-$C$44:$F$44)*IF(BH7&lt;$C$44:$F$44,$V$43,IF(BH7&gt;$C$44:$F$44,$V$44,0)))))</f>
        <v>1400</v>
      </c>
      <c r="CO7" cm="1">
        <f t="array" ref="CO7">IF(BI7=10,SUMPRODUCT($G$43:$I$43,ABS(BI7-$C$43:$E$43)*IF(BI7&lt;$C$43:$E$43,$V$43,IF(BI7&gt;$C$43:$E$43,$V$44,0))),IF(BI7=0,0,SUMPRODUCT($G$44:$J$44,ABS(BI7-$C$44:$F$44)*IF(BI7&lt;$C$44:$F$44,$V$43,IF(BI7&gt;$C$44:$F$44,$V$44,0)))))</f>
        <v>4350</v>
      </c>
      <c r="CP7" cm="1">
        <f t="array" ref="CP7">IF(BJ7=10,SUMPRODUCT($G$43:$I$43,ABS(BJ7-$C$43:$E$43)*IF(BJ7&lt;$C$43:$E$43,$V$43,IF(BJ7&gt;$C$43:$E$43,$V$44,0))),IF(BJ7=0,0,SUMPRODUCT($G$44:$J$44,ABS(BJ7-$C$44:$F$44)*IF(BJ7&lt;$C$44:$F$44,$V$43,IF(BJ7&gt;$C$44:$F$44,$V$44,0)))))</f>
        <v>1850</v>
      </c>
      <c r="CQ7" cm="1">
        <f t="array" ref="CQ7">IF(BK7=10,SUMPRODUCT($G$43:$I$43,ABS(BK7-$C$43:$E$43)*IF(BK7&lt;$C$43:$E$43,$V$43,IF(BK7&gt;$C$43:$E$43,$V$44,0))),IF(BK7=0,0,SUMPRODUCT($G$44:$J$44,ABS(BK7-$C$44:$F$44)*IF(BK7&lt;$C$44:$F$44,$V$43,IF(BK7&gt;$C$44:$F$44,$V$44,0)))))</f>
        <v>1850</v>
      </c>
      <c r="CR7" cm="1">
        <f t="array" ref="CR7">IF(BL7=10,SUMPRODUCT($G$43:$I$43,ABS(BL7-$C$43:$E$43)*IF(BL7&lt;$C$43:$E$43,$V$43,IF(BL7&gt;$C$43:$E$43,$V$44,0))),IF(BL7=0,0,SUMPRODUCT($G$44:$J$44,ABS(BL7-$C$44:$F$44)*IF(BL7&lt;$C$44:$F$44,$V$43,IF(BL7&gt;$C$44:$F$44,$V$44,0)))))</f>
        <v>1400</v>
      </c>
      <c r="CS7" cm="1">
        <f t="array" ref="CS7">IF(BM7=10,SUMPRODUCT($G$43:$I$43,ABS(BM7-$C$43:$E$43)*IF(BM7&lt;$C$43:$E$43,$V$43,IF(BM7&gt;$C$43:$E$43,$V$44,0))),IF(BM7=0,0,SUMPRODUCT($G$44:$J$44,ABS(BM7-$C$44:$F$44)*IF(BM7&lt;$C$44:$F$44,$V$43,IF(BM7&gt;$C$44:$F$44,$V$44,0)))))</f>
        <v>4350</v>
      </c>
    </row>
    <row r="8" spans="2:97" x14ac:dyDescent="0.35">
      <c r="B8" t="s">
        <v>19</v>
      </c>
      <c r="C8" s="20">
        <v>5.0999999999999996</v>
      </c>
      <c r="D8" s="21">
        <v>0</v>
      </c>
      <c r="E8" s="21">
        <v>0.36599999999999999</v>
      </c>
      <c r="F8" s="21">
        <v>1.4930000000000001</v>
      </c>
      <c r="G8" s="21">
        <v>1.4930000000000001</v>
      </c>
      <c r="H8" s="21">
        <v>2.1819999999999999</v>
      </c>
      <c r="I8" s="21">
        <v>1.35</v>
      </c>
      <c r="J8" s="21">
        <v>3.7509999999999999</v>
      </c>
      <c r="K8" s="21">
        <v>2.649</v>
      </c>
      <c r="L8" s="21">
        <v>7.2809999999999997</v>
      </c>
      <c r="M8" s="21">
        <v>7.3140000000000001</v>
      </c>
      <c r="N8" s="21">
        <v>5.76</v>
      </c>
      <c r="O8" s="21">
        <v>6.7249999999999996</v>
      </c>
      <c r="P8" s="21">
        <v>5.5490000000000004</v>
      </c>
      <c r="Q8" s="21">
        <v>3.1059999999999999</v>
      </c>
      <c r="R8" s="21">
        <v>4.5670000000000002</v>
      </c>
      <c r="S8" s="21">
        <v>4.3049999999999997</v>
      </c>
      <c r="T8" s="21">
        <v>4.3049999999999997</v>
      </c>
      <c r="U8" s="21">
        <v>4.3049999999999997</v>
      </c>
      <c r="V8" s="21">
        <v>0.72299999999999998</v>
      </c>
      <c r="W8" s="21">
        <v>0.60199999999999998</v>
      </c>
      <c r="X8" s="1">
        <v>0.624</v>
      </c>
      <c r="Y8" s="1">
        <v>3.1320000000000001</v>
      </c>
      <c r="Z8" s="1">
        <v>4.03</v>
      </c>
      <c r="AA8" s="1">
        <v>3.7029999999999998</v>
      </c>
      <c r="AB8" s="1">
        <v>3.2040000000000002</v>
      </c>
      <c r="AC8" s="1">
        <v>5.1550000000000002</v>
      </c>
      <c r="AD8" s="1">
        <v>4.6849999999999996</v>
      </c>
      <c r="AE8" s="1">
        <v>4.6900000000000004</v>
      </c>
      <c r="AF8" s="1">
        <v>3.0219999999999998</v>
      </c>
      <c r="AG8" s="14">
        <v>4.2350000000000003</v>
      </c>
      <c r="AI8">
        <v>30</v>
      </c>
      <c r="AJ8">
        <v>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20</v>
      </c>
      <c r="AQ8">
        <v>10</v>
      </c>
      <c r="AR8">
        <v>40</v>
      </c>
      <c r="AS8">
        <v>40</v>
      </c>
      <c r="AT8">
        <v>30</v>
      </c>
      <c r="AU8">
        <v>30</v>
      </c>
      <c r="AV8">
        <v>30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10</v>
      </c>
      <c r="BC8">
        <f t="shared" si="0"/>
        <v>10</v>
      </c>
      <c r="BD8">
        <f t="shared" si="1"/>
        <v>10</v>
      </c>
      <c r="BE8">
        <f t="shared" si="2"/>
        <v>20</v>
      </c>
      <c r="BF8">
        <f t="shared" si="3"/>
        <v>20</v>
      </c>
      <c r="BG8">
        <f t="shared" si="4"/>
        <v>20</v>
      </c>
      <c r="BH8">
        <f t="shared" si="5"/>
        <v>20</v>
      </c>
      <c r="BI8">
        <f t="shared" si="6"/>
        <v>30</v>
      </c>
      <c r="BJ8">
        <f t="shared" si="7"/>
        <v>20</v>
      </c>
      <c r="BK8">
        <f t="shared" si="8"/>
        <v>20</v>
      </c>
      <c r="BL8">
        <f t="shared" si="9"/>
        <v>20</v>
      </c>
      <c r="BM8">
        <f t="shared" si="10"/>
        <v>20</v>
      </c>
      <c r="BO8" cm="1">
        <f t="array" ref="BO8">IF(AI8=10,SUMPRODUCT($G$43:$I$43,ABS(AI8-$C$43:$E$43)*IF(AI8&lt;$C$43:$E$43,$V$43,IF(AI8&gt;$C$43:$E$43,$V$44,0))),IF(AI8=0,0,SUMPRODUCT($G$44:$J$44,ABS(AI8-$C$44:$F$44)*IF(AI8&lt;$C$44:$F$44,$V$43,IF(AI8&gt;$C$44:$F$44,$V$44,0)))))</f>
        <v>2600</v>
      </c>
      <c r="BP8" cm="1">
        <f t="array" ref="BP8">IF(AJ8=10,SUMPRODUCT($G$43:$I$43,ABS(AJ8-$C$43:$E$43)*IF(AJ8&lt;$C$43:$E$43,$V$43,IF(AJ8&gt;$C$43:$E$43,$V$44,0))),IF(AJ8=0,0,SUMPRODUCT($G$44:$J$44,ABS(AJ8-$C$44:$F$44)*IF(AJ8&lt;$C$44:$F$44,$V$43,IF(AJ8&gt;$C$44:$F$44,$V$44,0)))))</f>
        <v>0</v>
      </c>
      <c r="BQ8" cm="1">
        <f t="array" ref="BQ8">IF(AK8=10,SUMPRODUCT($G$43:$I$43,ABS(AK8-$C$43:$E$43)*IF(AK8&lt;$C$43:$E$43,$V$43,IF(AK8&gt;$C$43:$E$43,$V$44,0))),IF(AK8=0,0,SUMPRODUCT($G$44:$J$44,ABS(AK8-$C$44:$F$44)*IF(AK8&lt;$C$44:$F$44,$V$43,IF(AK8&gt;$C$44:$F$44,$V$44,0)))))</f>
        <v>1400</v>
      </c>
      <c r="BR8" cm="1">
        <f t="array" ref="BR8">IF(AL8=10,SUMPRODUCT($G$43:$I$43,ABS(AL8-$C$43:$E$43)*IF(AL8&lt;$C$43:$E$43,$V$43,IF(AL8&gt;$C$43:$E$43,$V$44,0))),IF(AL8=0,0,SUMPRODUCT($G$44:$J$44,ABS(AL8-$C$44:$F$44)*IF(AL8&lt;$C$44:$F$44,$V$43,IF(AL8&gt;$C$44:$F$44,$V$44,0)))))</f>
        <v>1400</v>
      </c>
      <c r="BS8" cm="1">
        <f t="array" ref="BS8">IF(AM8=10,SUMPRODUCT($G$43:$I$43,ABS(AM8-$C$43:$E$43)*IF(AM8&lt;$C$43:$E$43,$V$43,IF(AM8&gt;$C$43:$E$43,$V$44,0))),IF(AM8=0,0,SUMPRODUCT($G$44:$J$44,ABS(AM8-$C$44:$F$44)*IF(AM8&lt;$C$44:$F$44,$V$43,IF(AM8&gt;$C$44:$F$44,$V$44,0)))))</f>
        <v>1400</v>
      </c>
      <c r="BT8" cm="1">
        <f t="array" ref="BT8">IF(AN8=10,SUMPRODUCT($G$43:$I$43,ABS(AN8-$C$43:$E$43)*IF(AN8&lt;$C$43:$E$43,$V$43,IF(AN8&gt;$C$43:$E$43,$V$44,0))),IF(AN8=0,0,SUMPRODUCT($G$44:$J$44,ABS(AN8-$C$44:$F$44)*IF(AN8&lt;$C$44:$F$44,$V$43,IF(AN8&gt;$C$44:$F$44,$V$44,0)))))</f>
        <v>1400</v>
      </c>
      <c r="BU8" cm="1">
        <f t="array" ref="BU8">IF(AO8=10,SUMPRODUCT($G$43:$I$43,ABS(AO8-$C$43:$E$43)*IF(AO8&lt;$C$43:$E$43,$V$43,IF(AO8&gt;$C$43:$E$43,$V$44,0))),IF(AO8=0,0,SUMPRODUCT($G$44:$J$44,ABS(AO8-$C$44:$F$44)*IF(AO8&lt;$C$44:$F$44,$V$43,IF(AO8&gt;$C$44:$F$44,$V$44,0)))))</f>
        <v>1400</v>
      </c>
      <c r="BV8" cm="1">
        <f t="array" ref="BV8">IF(AP8=10,SUMPRODUCT($G$43:$I$43,ABS(AP8-$C$43:$E$43)*IF(AP8&lt;$C$43:$E$43,$V$43,IF(AP8&gt;$C$43:$E$43,$V$44,0))),IF(AP8=0,0,SUMPRODUCT($G$44:$J$44,ABS(AP8-$C$44:$F$44)*IF(AP8&lt;$C$44:$F$44,$V$43,IF(AP8&gt;$C$44:$F$44,$V$44,0)))))</f>
        <v>1850</v>
      </c>
      <c r="BW8" cm="1">
        <f t="array" ref="BW8">IF(AQ8=10,SUMPRODUCT($G$43:$I$43,ABS(AQ8-$C$43:$E$43)*IF(AQ8&lt;$C$43:$E$43,$V$43,IF(AQ8&gt;$C$43:$E$43,$V$44,0))),IF(AQ8=0,0,SUMPRODUCT($G$44:$J$44,ABS(AQ8-$C$44:$F$44)*IF(AQ8&lt;$C$44:$F$44,$V$43,IF(AQ8&gt;$C$44:$F$44,$V$44,0)))))</f>
        <v>1400</v>
      </c>
      <c r="BX8" cm="1">
        <f t="array" ref="BX8">IF(AR8=10,SUMPRODUCT($G$43:$I$43,ABS(AR8-$C$43:$E$43)*IF(AR8&lt;$C$43:$E$43,$V$43,IF(AR8&gt;$C$43:$E$43,$V$44,0))),IF(AR8=0,0,SUMPRODUCT($G$44:$J$44,ABS(AR8-$C$44:$F$44)*IF(AR8&lt;$C$44:$F$44,$V$43,IF(AR8&gt;$C$44:$F$44,$V$44,0)))))</f>
        <v>4350</v>
      </c>
      <c r="BY8" cm="1">
        <f t="array" ref="BY8">IF(AS8=10,SUMPRODUCT($G$43:$I$43,ABS(AS8-$C$43:$E$43)*IF(AS8&lt;$C$43:$E$43,$V$43,IF(AS8&gt;$C$43:$E$43,$V$44,0))),IF(AS8=0,0,SUMPRODUCT($G$44:$J$44,ABS(AS8-$C$44:$F$44)*IF(AS8&lt;$C$44:$F$44,$V$43,IF(AS8&gt;$C$44:$F$44,$V$44,0)))))</f>
        <v>4350</v>
      </c>
      <c r="BZ8" cm="1">
        <f t="array" ref="BZ8">IF(AT8=10,SUMPRODUCT($G$43:$I$43,ABS(AT8-$C$43:$E$43)*IF(AT8&lt;$C$43:$E$43,$V$43,IF(AT8&gt;$C$43:$E$43,$V$44,0))),IF(AT8=0,0,SUMPRODUCT($G$44:$J$44,ABS(AT8-$C$44:$F$44)*IF(AT8&lt;$C$44:$F$44,$V$43,IF(AT8&gt;$C$44:$F$44,$V$44,0)))))</f>
        <v>2600</v>
      </c>
      <c r="CA8" cm="1">
        <f t="array" ref="CA8">IF(AU8=10,SUMPRODUCT($G$43:$I$43,ABS(AU8-$C$43:$E$43)*IF(AU8&lt;$C$43:$E$43,$V$43,IF(AU8&gt;$C$43:$E$43,$V$44,0))),IF(AU8=0,0,SUMPRODUCT($G$44:$J$44,ABS(AU8-$C$44:$F$44)*IF(AU8&lt;$C$44:$F$44,$V$43,IF(AU8&gt;$C$44:$F$44,$V$44,0)))))</f>
        <v>2600</v>
      </c>
      <c r="CB8" cm="1">
        <f t="array" ref="CB8">IF(AV8=10,SUMPRODUCT($G$43:$I$43,ABS(AV8-$C$43:$E$43)*IF(AV8&lt;$C$43:$E$43,$V$43,IF(AV8&gt;$C$43:$E$43,$V$44,0))),IF(AV8=0,0,SUMPRODUCT($G$44:$J$44,ABS(AV8-$C$44:$F$44)*IF(AV8&lt;$C$44:$F$44,$V$43,IF(AV8&gt;$C$44:$F$44,$V$44,0)))))</f>
        <v>2600</v>
      </c>
      <c r="CC8" cm="1">
        <f t="array" ref="CC8">IF(AW8=10,SUMPRODUCT($G$43:$I$43,ABS(AW8-$C$43:$E$43)*IF(AW8&lt;$C$43:$E$43,$V$43,IF(AW8&gt;$C$43:$E$43,$V$44,0))),IF(AW8=0,0,SUMPRODUCT($G$44:$J$44,ABS(AW8-$C$44:$F$44)*IF(AW8&lt;$C$44:$F$44,$V$43,IF(AW8&gt;$C$44:$F$44,$V$44,0)))))</f>
        <v>1850</v>
      </c>
      <c r="CD8" cm="1">
        <f t="array" ref="CD8">IF(AX8=10,SUMPRODUCT($G$43:$I$43,ABS(AX8-$C$43:$E$43)*IF(AX8&lt;$C$43:$E$43,$V$43,IF(AX8&gt;$C$43:$E$43,$V$44,0))),IF(AX8=0,0,SUMPRODUCT($G$44:$J$44,ABS(AX8-$C$44:$F$44)*IF(AX8&lt;$C$44:$F$44,$V$43,IF(AX8&gt;$C$44:$F$44,$V$44,0)))))</f>
        <v>1850</v>
      </c>
      <c r="CE8" cm="1">
        <f t="array" ref="CE8">IF(AY8=10,SUMPRODUCT($G$43:$I$43,ABS(AY8-$C$43:$E$43)*IF(AY8&lt;$C$43:$E$43,$V$43,IF(AY8&gt;$C$43:$E$43,$V$44,0))),IF(AY8=0,0,SUMPRODUCT($G$44:$J$44,ABS(AY8-$C$44:$F$44)*IF(AY8&lt;$C$44:$F$44,$V$43,IF(AY8&gt;$C$44:$F$44,$V$44,0)))))</f>
        <v>1850</v>
      </c>
      <c r="CF8" cm="1">
        <f t="array" ref="CF8">IF(AZ8=10,SUMPRODUCT($G$43:$I$43,ABS(AZ8-$C$43:$E$43)*IF(AZ8&lt;$C$43:$E$43,$V$43,IF(AZ8&gt;$C$43:$E$43,$V$44,0))),IF(AZ8=0,0,SUMPRODUCT($G$44:$J$44,ABS(AZ8-$C$44:$F$44)*IF(AZ8&lt;$C$44:$F$44,$V$43,IF(AZ8&gt;$C$44:$F$44,$V$44,0)))))</f>
        <v>1850</v>
      </c>
      <c r="CG8" cm="1">
        <f t="array" ref="CG8">IF(BA8=10,SUMPRODUCT($G$43:$I$43,ABS(BA8-$C$43:$E$43)*IF(BA8&lt;$C$43:$E$43,$V$43,IF(BA8&gt;$C$43:$E$43,$V$44,0))),IF(BA8=0,0,SUMPRODUCT($G$44:$J$44,ABS(BA8-$C$44:$F$44)*IF(BA8&lt;$C$44:$F$44,$V$43,IF(BA8&gt;$C$44:$F$44,$V$44,0)))))</f>
        <v>1850</v>
      </c>
      <c r="CH8" cm="1">
        <f t="array" ref="CH8">IF(BB8=10,SUMPRODUCT($G$43:$I$43,ABS(BB8-$C$43:$E$43)*IF(BB8&lt;$C$43:$E$43,$V$43,IF(BB8&gt;$C$43:$E$43,$V$44,0))),IF(BB8=0,0,SUMPRODUCT($G$44:$J$44,ABS(BB8-$C$44:$F$44)*IF(BB8&lt;$C$44:$F$44,$V$43,IF(BB8&gt;$C$44:$F$44,$V$44,0)))))</f>
        <v>1400</v>
      </c>
      <c r="CI8" cm="1">
        <f t="array" ref="CI8">IF(BC8=10,SUMPRODUCT($G$43:$I$43,ABS(BC8-$C$43:$E$43)*IF(BC8&lt;$C$43:$E$43,$V$43,IF(BC8&gt;$C$43:$E$43,$V$44,0))),IF(BC8=0,0,SUMPRODUCT($G$44:$J$44,ABS(BC8-$C$44:$F$44)*IF(BC8&lt;$C$44:$F$44,$V$43,IF(BC8&gt;$C$44:$F$44,$V$44,0)))))</f>
        <v>1400</v>
      </c>
      <c r="CJ8" cm="1">
        <f t="array" ref="CJ8">IF(BD8=10,SUMPRODUCT($G$43:$I$43,ABS(BD8-$C$43:$E$43)*IF(BD8&lt;$C$43:$E$43,$V$43,IF(BD8&gt;$C$43:$E$43,$V$44,0))),IF(BD8=0,0,SUMPRODUCT($G$44:$J$44,ABS(BD8-$C$44:$F$44)*IF(BD8&lt;$C$44:$F$44,$V$43,IF(BD8&gt;$C$44:$F$44,$V$44,0)))))</f>
        <v>1400</v>
      </c>
      <c r="CK8" cm="1">
        <f t="array" ref="CK8">IF(BE8=10,SUMPRODUCT($G$43:$I$43,ABS(BE8-$C$43:$E$43)*IF(BE8&lt;$C$43:$E$43,$V$43,IF(BE8&gt;$C$43:$E$43,$V$44,0))),IF(BE8=0,0,SUMPRODUCT($G$44:$J$44,ABS(BE8-$C$44:$F$44)*IF(BE8&lt;$C$44:$F$44,$V$43,IF(BE8&gt;$C$44:$F$44,$V$44,0)))))</f>
        <v>1850</v>
      </c>
      <c r="CL8" cm="1">
        <f t="array" ref="CL8">IF(BF8=10,SUMPRODUCT($G$43:$I$43,ABS(BF8-$C$43:$E$43)*IF(BF8&lt;$C$43:$E$43,$V$43,IF(BF8&gt;$C$43:$E$43,$V$44,0))),IF(BF8=0,0,SUMPRODUCT($G$44:$J$44,ABS(BF8-$C$44:$F$44)*IF(BF8&lt;$C$44:$F$44,$V$43,IF(BF8&gt;$C$44:$F$44,$V$44,0)))))</f>
        <v>1850</v>
      </c>
      <c r="CM8" cm="1">
        <f t="array" ref="CM8">IF(BG8=10,SUMPRODUCT($G$43:$I$43,ABS(BG8-$C$43:$E$43)*IF(BG8&lt;$C$43:$E$43,$V$43,IF(BG8&gt;$C$43:$E$43,$V$44,0))),IF(BG8=0,0,SUMPRODUCT($G$44:$J$44,ABS(BG8-$C$44:$F$44)*IF(BG8&lt;$C$44:$F$44,$V$43,IF(BG8&gt;$C$44:$F$44,$V$44,0)))))</f>
        <v>1850</v>
      </c>
      <c r="CN8" cm="1">
        <f t="array" ref="CN8">IF(BH8=10,SUMPRODUCT($G$43:$I$43,ABS(BH8-$C$43:$E$43)*IF(BH8&lt;$C$43:$E$43,$V$43,IF(BH8&gt;$C$43:$E$43,$V$44,0))),IF(BH8=0,0,SUMPRODUCT($G$44:$J$44,ABS(BH8-$C$44:$F$44)*IF(BH8&lt;$C$44:$F$44,$V$43,IF(BH8&gt;$C$44:$F$44,$V$44,0)))))</f>
        <v>1850</v>
      </c>
      <c r="CO8" cm="1">
        <f t="array" ref="CO8">IF(BI8=10,SUMPRODUCT($G$43:$I$43,ABS(BI8-$C$43:$E$43)*IF(BI8&lt;$C$43:$E$43,$V$43,IF(BI8&gt;$C$43:$E$43,$V$44,0))),IF(BI8=0,0,SUMPRODUCT($G$44:$J$44,ABS(BI8-$C$44:$F$44)*IF(BI8&lt;$C$44:$F$44,$V$43,IF(BI8&gt;$C$44:$F$44,$V$44,0)))))</f>
        <v>2600</v>
      </c>
      <c r="CP8" cm="1">
        <f t="array" ref="CP8">IF(BJ8=10,SUMPRODUCT($G$43:$I$43,ABS(BJ8-$C$43:$E$43)*IF(BJ8&lt;$C$43:$E$43,$V$43,IF(BJ8&gt;$C$43:$E$43,$V$44,0))),IF(BJ8=0,0,SUMPRODUCT($G$44:$J$44,ABS(BJ8-$C$44:$F$44)*IF(BJ8&lt;$C$44:$F$44,$V$43,IF(BJ8&gt;$C$44:$F$44,$V$44,0)))))</f>
        <v>1850</v>
      </c>
      <c r="CQ8" cm="1">
        <f t="array" ref="CQ8">IF(BK8=10,SUMPRODUCT($G$43:$I$43,ABS(BK8-$C$43:$E$43)*IF(BK8&lt;$C$43:$E$43,$V$43,IF(BK8&gt;$C$43:$E$43,$V$44,0))),IF(BK8=0,0,SUMPRODUCT($G$44:$J$44,ABS(BK8-$C$44:$F$44)*IF(BK8&lt;$C$44:$F$44,$V$43,IF(BK8&gt;$C$44:$F$44,$V$44,0)))))</f>
        <v>1850</v>
      </c>
      <c r="CR8" cm="1">
        <f t="array" ref="CR8">IF(BL8=10,SUMPRODUCT($G$43:$I$43,ABS(BL8-$C$43:$E$43)*IF(BL8&lt;$C$43:$E$43,$V$43,IF(BL8&gt;$C$43:$E$43,$V$44,0))),IF(BL8=0,0,SUMPRODUCT($G$44:$J$44,ABS(BL8-$C$44:$F$44)*IF(BL8&lt;$C$44:$F$44,$V$43,IF(BL8&gt;$C$44:$F$44,$V$44,0)))))</f>
        <v>1850</v>
      </c>
      <c r="CS8" cm="1">
        <f t="array" ref="CS8">IF(BM8=10,SUMPRODUCT($G$43:$I$43,ABS(BM8-$C$43:$E$43)*IF(BM8&lt;$C$43:$E$43,$V$43,IF(BM8&gt;$C$43:$E$43,$V$44,0))),IF(BM8=0,0,SUMPRODUCT($G$44:$J$44,ABS(BM8-$C$44:$F$44)*IF(BM8&lt;$C$44:$F$44,$V$43,IF(BM8&gt;$C$44:$F$44,$V$44,0)))))</f>
        <v>1850</v>
      </c>
    </row>
    <row r="9" spans="2:97" x14ac:dyDescent="0.35">
      <c r="B9" t="s">
        <v>20</v>
      </c>
      <c r="C9" s="20">
        <v>5.2889999999999997</v>
      </c>
      <c r="D9" s="21">
        <v>0.36599999999999999</v>
      </c>
      <c r="E9" s="21">
        <v>0</v>
      </c>
      <c r="F9" s="21">
        <v>1.706</v>
      </c>
      <c r="G9" s="21">
        <v>1.377</v>
      </c>
      <c r="H9" s="21">
        <v>2.371</v>
      </c>
      <c r="I9" s="21">
        <v>1.5389999999999999</v>
      </c>
      <c r="J9" s="21">
        <v>3.94</v>
      </c>
      <c r="K9" s="21">
        <v>2.8380000000000001</v>
      </c>
      <c r="L9" s="21">
        <v>7.47</v>
      </c>
      <c r="M9" s="21">
        <v>7.5030000000000001</v>
      </c>
      <c r="N9" s="21">
        <v>5.9489999999999998</v>
      </c>
      <c r="O9" s="21">
        <v>6.9139999999999997</v>
      </c>
      <c r="P9" s="21">
        <v>5.7380000000000004</v>
      </c>
      <c r="Q9" s="21">
        <v>3.2949999999999999</v>
      </c>
      <c r="R9" s="21">
        <v>4.7560000000000002</v>
      </c>
      <c r="S9" s="21">
        <v>4.4939999999999998</v>
      </c>
      <c r="T9" s="21">
        <v>4.4939999999999998</v>
      </c>
      <c r="U9" s="21">
        <v>4.4939999999999998</v>
      </c>
      <c r="V9" s="21">
        <v>0.91200000000000003</v>
      </c>
      <c r="W9" s="21">
        <v>0.79100000000000004</v>
      </c>
      <c r="X9" s="1">
        <v>0.81299999999999994</v>
      </c>
      <c r="Y9" s="1">
        <v>3.3210000000000002</v>
      </c>
      <c r="Z9" s="1">
        <v>4.2190000000000003</v>
      </c>
      <c r="AA9" s="1">
        <v>3.9159999999999999</v>
      </c>
      <c r="AB9" s="1">
        <v>3.3929999999999998</v>
      </c>
      <c r="AC9" s="1">
        <v>5.3680000000000003</v>
      </c>
      <c r="AD9" s="1">
        <v>4.8739999999999997</v>
      </c>
      <c r="AE9" s="1">
        <v>4.8789999999999996</v>
      </c>
      <c r="AF9" s="1">
        <v>3.2109999999999999</v>
      </c>
      <c r="AG9" s="14">
        <v>4.4480000000000004</v>
      </c>
      <c r="AI9">
        <v>30</v>
      </c>
      <c r="AJ9">
        <v>10</v>
      </c>
      <c r="AK9">
        <v>0</v>
      </c>
      <c r="AL9">
        <v>10</v>
      </c>
      <c r="AM9">
        <v>10</v>
      </c>
      <c r="AN9">
        <v>10</v>
      </c>
      <c r="AO9">
        <v>10</v>
      </c>
      <c r="AP9">
        <v>20</v>
      </c>
      <c r="AQ9">
        <v>10</v>
      </c>
      <c r="AR9">
        <v>40</v>
      </c>
      <c r="AS9">
        <v>40</v>
      </c>
      <c r="AT9">
        <v>30</v>
      </c>
      <c r="AU9">
        <v>30</v>
      </c>
      <c r="AV9">
        <v>30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10</v>
      </c>
      <c r="BC9">
        <f t="shared" si="0"/>
        <v>10</v>
      </c>
      <c r="BD9">
        <f t="shared" si="1"/>
        <v>10</v>
      </c>
      <c r="BE9">
        <f t="shared" si="2"/>
        <v>20</v>
      </c>
      <c r="BF9">
        <f t="shared" si="3"/>
        <v>20</v>
      </c>
      <c r="BG9">
        <f t="shared" si="4"/>
        <v>20</v>
      </c>
      <c r="BH9">
        <f t="shared" si="5"/>
        <v>20</v>
      </c>
      <c r="BI9">
        <f t="shared" si="6"/>
        <v>30</v>
      </c>
      <c r="BJ9">
        <f t="shared" si="7"/>
        <v>20</v>
      </c>
      <c r="BK9">
        <f t="shared" si="8"/>
        <v>20</v>
      </c>
      <c r="BL9">
        <f t="shared" si="9"/>
        <v>20</v>
      </c>
      <c r="BM9">
        <f t="shared" si="10"/>
        <v>20</v>
      </c>
      <c r="BO9" cm="1">
        <f t="array" ref="BO9">IF(AI9=10,SUMPRODUCT($G$43:$I$43,ABS(AI9-$C$43:$E$43)*IF(AI9&lt;$C$43:$E$43,$V$43,IF(AI9&gt;$C$43:$E$43,$V$44,0))),IF(AI9=0,0,SUMPRODUCT($G$44:$J$44,ABS(AI9-$C$44:$F$44)*IF(AI9&lt;$C$44:$F$44,$V$43,IF(AI9&gt;$C$44:$F$44,$V$44,0)))))</f>
        <v>2600</v>
      </c>
      <c r="BP9" cm="1">
        <f t="array" ref="BP9">IF(AJ9=10,SUMPRODUCT($G$43:$I$43,ABS(AJ9-$C$43:$E$43)*IF(AJ9&lt;$C$43:$E$43,$V$43,IF(AJ9&gt;$C$43:$E$43,$V$44,0))),IF(AJ9=0,0,SUMPRODUCT($G$44:$J$44,ABS(AJ9-$C$44:$F$44)*IF(AJ9&lt;$C$44:$F$44,$V$43,IF(AJ9&gt;$C$44:$F$44,$V$44,0)))))</f>
        <v>1400</v>
      </c>
      <c r="BQ9" cm="1">
        <f t="array" ref="BQ9">IF(AK9=10,SUMPRODUCT($G$43:$I$43,ABS(AK9-$C$43:$E$43)*IF(AK9&lt;$C$43:$E$43,$V$43,IF(AK9&gt;$C$43:$E$43,$V$44,0))),IF(AK9=0,0,SUMPRODUCT($G$44:$J$44,ABS(AK9-$C$44:$F$44)*IF(AK9&lt;$C$44:$F$44,$V$43,IF(AK9&gt;$C$44:$F$44,$V$44,0)))))</f>
        <v>0</v>
      </c>
      <c r="BR9" cm="1">
        <f t="array" ref="BR9">IF(AL9=10,SUMPRODUCT($G$43:$I$43,ABS(AL9-$C$43:$E$43)*IF(AL9&lt;$C$43:$E$43,$V$43,IF(AL9&gt;$C$43:$E$43,$V$44,0))),IF(AL9=0,0,SUMPRODUCT($G$44:$J$44,ABS(AL9-$C$44:$F$44)*IF(AL9&lt;$C$44:$F$44,$V$43,IF(AL9&gt;$C$44:$F$44,$V$44,0)))))</f>
        <v>1400</v>
      </c>
      <c r="BS9" cm="1">
        <f t="array" ref="BS9">IF(AM9=10,SUMPRODUCT($G$43:$I$43,ABS(AM9-$C$43:$E$43)*IF(AM9&lt;$C$43:$E$43,$V$43,IF(AM9&gt;$C$43:$E$43,$V$44,0))),IF(AM9=0,0,SUMPRODUCT($G$44:$J$44,ABS(AM9-$C$44:$F$44)*IF(AM9&lt;$C$44:$F$44,$V$43,IF(AM9&gt;$C$44:$F$44,$V$44,0)))))</f>
        <v>1400</v>
      </c>
      <c r="BT9" cm="1">
        <f t="array" ref="BT9">IF(AN9=10,SUMPRODUCT($G$43:$I$43,ABS(AN9-$C$43:$E$43)*IF(AN9&lt;$C$43:$E$43,$V$43,IF(AN9&gt;$C$43:$E$43,$V$44,0))),IF(AN9=0,0,SUMPRODUCT($G$44:$J$44,ABS(AN9-$C$44:$F$44)*IF(AN9&lt;$C$44:$F$44,$V$43,IF(AN9&gt;$C$44:$F$44,$V$44,0)))))</f>
        <v>1400</v>
      </c>
      <c r="BU9" cm="1">
        <f t="array" ref="BU9">IF(AO9=10,SUMPRODUCT($G$43:$I$43,ABS(AO9-$C$43:$E$43)*IF(AO9&lt;$C$43:$E$43,$V$43,IF(AO9&gt;$C$43:$E$43,$V$44,0))),IF(AO9=0,0,SUMPRODUCT($G$44:$J$44,ABS(AO9-$C$44:$F$44)*IF(AO9&lt;$C$44:$F$44,$V$43,IF(AO9&gt;$C$44:$F$44,$V$44,0)))))</f>
        <v>1400</v>
      </c>
      <c r="BV9" cm="1">
        <f t="array" ref="BV9">IF(AP9=10,SUMPRODUCT($G$43:$I$43,ABS(AP9-$C$43:$E$43)*IF(AP9&lt;$C$43:$E$43,$V$43,IF(AP9&gt;$C$43:$E$43,$V$44,0))),IF(AP9=0,0,SUMPRODUCT($G$44:$J$44,ABS(AP9-$C$44:$F$44)*IF(AP9&lt;$C$44:$F$44,$V$43,IF(AP9&gt;$C$44:$F$44,$V$44,0)))))</f>
        <v>1850</v>
      </c>
      <c r="BW9" cm="1">
        <f t="array" ref="BW9">IF(AQ9=10,SUMPRODUCT($G$43:$I$43,ABS(AQ9-$C$43:$E$43)*IF(AQ9&lt;$C$43:$E$43,$V$43,IF(AQ9&gt;$C$43:$E$43,$V$44,0))),IF(AQ9=0,0,SUMPRODUCT($G$44:$J$44,ABS(AQ9-$C$44:$F$44)*IF(AQ9&lt;$C$44:$F$44,$V$43,IF(AQ9&gt;$C$44:$F$44,$V$44,0)))))</f>
        <v>1400</v>
      </c>
      <c r="BX9" cm="1">
        <f t="array" ref="BX9">IF(AR9=10,SUMPRODUCT($G$43:$I$43,ABS(AR9-$C$43:$E$43)*IF(AR9&lt;$C$43:$E$43,$V$43,IF(AR9&gt;$C$43:$E$43,$V$44,0))),IF(AR9=0,0,SUMPRODUCT($G$44:$J$44,ABS(AR9-$C$44:$F$44)*IF(AR9&lt;$C$44:$F$44,$V$43,IF(AR9&gt;$C$44:$F$44,$V$44,0)))))</f>
        <v>4350</v>
      </c>
      <c r="BY9" cm="1">
        <f t="array" ref="BY9">IF(AS9=10,SUMPRODUCT($G$43:$I$43,ABS(AS9-$C$43:$E$43)*IF(AS9&lt;$C$43:$E$43,$V$43,IF(AS9&gt;$C$43:$E$43,$V$44,0))),IF(AS9=0,0,SUMPRODUCT($G$44:$J$44,ABS(AS9-$C$44:$F$44)*IF(AS9&lt;$C$44:$F$44,$V$43,IF(AS9&gt;$C$44:$F$44,$V$44,0)))))</f>
        <v>4350</v>
      </c>
      <c r="BZ9" cm="1">
        <f t="array" ref="BZ9">IF(AT9=10,SUMPRODUCT($G$43:$I$43,ABS(AT9-$C$43:$E$43)*IF(AT9&lt;$C$43:$E$43,$V$43,IF(AT9&gt;$C$43:$E$43,$V$44,0))),IF(AT9=0,0,SUMPRODUCT($G$44:$J$44,ABS(AT9-$C$44:$F$44)*IF(AT9&lt;$C$44:$F$44,$V$43,IF(AT9&gt;$C$44:$F$44,$V$44,0)))))</f>
        <v>2600</v>
      </c>
      <c r="CA9" cm="1">
        <f t="array" ref="CA9">IF(AU9=10,SUMPRODUCT($G$43:$I$43,ABS(AU9-$C$43:$E$43)*IF(AU9&lt;$C$43:$E$43,$V$43,IF(AU9&gt;$C$43:$E$43,$V$44,0))),IF(AU9=0,0,SUMPRODUCT($G$44:$J$44,ABS(AU9-$C$44:$F$44)*IF(AU9&lt;$C$44:$F$44,$V$43,IF(AU9&gt;$C$44:$F$44,$V$44,0)))))</f>
        <v>2600</v>
      </c>
      <c r="CB9" cm="1">
        <f t="array" ref="CB9">IF(AV9=10,SUMPRODUCT($G$43:$I$43,ABS(AV9-$C$43:$E$43)*IF(AV9&lt;$C$43:$E$43,$V$43,IF(AV9&gt;$C$43:$E$43,$V$44,0))),IF(AV9=0,0,SUMPRODUCT($G$44:$J$44,ABS(AV9-$C$44:$F$44)*IF(AV9&lt;$C$44:$F$44,$V$43,IF(AV9&gt;$C$44:$F$44,$V$44,0)))))</f>
        <v>2600</v>
      </c>
      <c r="CC9" cm="1">
        <f t="array" ref="CC9">IF(AW9=10,SUMPRODUCT($G$43:$I$43,ABS(AW9-$C$43:$E$43)*IF(AW9&lt;$C$43:$E$43,$V$43,IF(AW9&gt;$C$43:$E$43,$V$44,0))),IF(AW9=0,0,SUMPRODUCT($G$44:$J$44,ABS(AW9-$C$44:$F$44)*IF(AW9&lt;$C$44:$F$44,$V$43,IF(AW9&gt;$C$44:$F$44,$V$44,0)))))</f>
        <v>1850</v>
      </c>
      <c r="CD9" cm="1">
        <f t="array" ref="CD9">IF(AX9=10,SUMPRODUCT($G$43:$I$43,ABS(AX9-$C$43:$E$43)*IF(AX9&lt;$C$43:$E$43,$V$43,IF(AX9&gt;$C$43:$E$43,$V$44,0))),IF(AX9=0,0,SUMPRODUCT($G$44:$J$44,ABS(AX9-$C$44:$F$44)*IF(AX9&lt;$C$44:$F$44,$V$43,IF(AX9&gt;$C$44:$F$44,$V$44,0)))))</f>
        <v>1850</v>
      </c>
      <c r="CE9" cm="1">
        <f t="array" ref="CE9">IF(AY9=10,SUMPRODUCT($G$43:$I$43,ABS(AY9-$C$43:$E$43)*IF(AY9&lt;$C$43:$E$43,$V$43,IF(AY9&gt;$C$43:$E$43,$V$44,0))),IF(AY9=0,0,SUMPRODUCT($G$44:$J$44,ABS(AY9-$C$44:$F$44)*IF(AY9&lt;$C$44:$F$44,$V$43,IF(AY9&gt;$C$44:$F$44,$V$44,0)))))</f>
        <v>1850</v>
      </c>
      <c r="CF9" cm="1">
        <f t="array" ref="CF9">IF(AZ9=10,SUMPRODUCT($G$43:$I$43,ABS(AZ9-$C$43:$E$43)*IF(AZ9&lt;$C$43:$E$43,$V$43,IF(AZ9&gt;$C$43:$E$43,$V$44,0))),IF(AZ9=0,0,SUMPRODUCT($G$44:$J$44,ABS(AZ9-$C$44:$F$44)*IF(AZ9&lt;$C$44:$F$44,$V$43,IF(AZ9&gt;$C$44:$F$44,$V$44,0)))))</f>
        <v>1850</v>
      </c>
      <c r="CG9" cm="1">
        <f t="array" ref="CG9">IF(BA9=10,SUMPRODUCT($G$43:$I$43,ABS(BA9-$C$43:$E$43)*IF(BA9&lt;$C$43:$E$43,$V$43,IF(BA9&gt;$C$43:$E$43,$V$44,0))),IF(BA9=0,0,SUMPRODUCT($G$44:$J$44,ABS(BA9-$C$44:$F$44)*IF(BA9&lt;$C$44:$F$44,$V$43,IF(BA9&gt;$C$44:$F$44,$V$44,0)))))</f>
        <v>1850</v>
      </c>
      <c r="CH9" cm="1">
        <f t="array" ref="CH9">IF(BB9=10,SUMPRODUCT($G$43:$I$43,ABS(BB9-$C$43:$E$43)*IF(BB9&lt;$C$43:$E$43,$V$43,IF(BB9&gt;$C$43:$E$43,$V$44,0))),IF(BB9=0,0,SUMPRODUCT($G$44:$J$44,ABS(BB9-$C$44:$F$44)*IF(BB9&lt;$C$44:$F$44,$V$43,IF(BB9&gt;$C$44:$F$44,$V$44,0)))))</f>
        <v>1400</v>
      </c>
      <c r="CI9" cm="1">
        <f t="array" ref="CI9">IF(BC9=10,SUMPRODUCT($G$43:$I$43,ABS(BC9-$C$43:$E$43)*IF(BC9&lt;$C$43:$E$43,$V$43,IF(BC9&gt;$C$43:$E$43,$V$44,0))),IF(BC9=0,0,SUMPRODUCT($G$44:$J$44,ABS(BC9-$C$44:$F$44)*IF(BC9&lt;$C$44:$F$44,$V$43,IF(BC9&gt;$C$44:$F$44,$V$44,0)))))</f>
        <v>1400</v>
      </c>
      <c r="CJ9" cm="1">
        <f t="array" ref="CJ9">IF(BD9=10,SUMPRODUCT($G$43:$I$43,ABS(BD9-$C$43:$E$43)*IF(BD9&lt;$C$43:$E$43,$V$43,IF(BD9&gt;$C$43:$E$43,$V$44,0))),IF(BD9=0,0,SUMPRODUCT($G$44:$J$44,ABS(BD9-$C$44:$F$44)*IF(BD9&lt;$C$44:$F$44,$V$43,IF(BD9&gt;$C$44:$F$44,$V$44,0)))))</f>
        <v>1400</v>
      </c>
      <c r="CK9" cm="1">
        <f t="array" ref="CK9">IF(BE9=10,SUMPRODUCT($G$43:$I$43,ABS(BE9-$C$43:$E$43)*IF(BE9&lt;$C$43:$E$43,$V$43,IF(BE9&gt;$C$43:$E$43,$V$44,0))),IF(BE9=0,0,SUMPRODUCT($G$44:$J$44,ABS(BE9-$C$44:$F$44)*IF(BE9&lt;$C$44:$F$44,$V$43,IF(BE9&gt;$C$44:$F$44,$V$44,0)))))</f>
        <v>1850</v>
      </c>
      <c r="CL9" cm="1">
        <f t="array" ref="CL9">IF(BF9=10,SUMPRODUCT($G$43:$I$43,ABS(BF9-$C$43:$E$43)*IF(BF9&lt;$C$43:$E$43,$V$43,IF(BF9&gt;$C$43:$E$43,$V$44,0))),IF(BF9=0,0,SUMPRODUCT($G$44:$J$44,ABS(BF9-$C$44:$F$44)*IF(BF9&lt;$C$44:$F$44,$V$43,IF(BF9&gt;$C$44:$F$44,$V$44,0)))))</f>
        <v>1850</v>
      </c>
      <c r="CM9" cm="1">
        <f t="array" ref="CM9">IF(BG9=10,SUMPRODUCT($G$43:$I$43,ABS(BG9-$C$43:$E$43)*IF(BG9&lt;$C$43:$E$43,$V$43,IF(BG9&gt;$C$43:$E$43,$V$44,0))),IF(BG9=0,0,SUMPRODUCT($G$44:$J$44,ABS(BG9-$C$44:$F$44)*IF(BG9&lt;$C$44:$F$44,$V$43,IF(BG9&gt;$C$44:$F$44,$V$44,0)))))</f>
        <v>1850</v>
      </c>
      <c r="CN9" cm="1">
        <f t="array" ref="CN9">IF(BH9=10,SUMPRODUCT($G$43:$I$43,ABS(BH9-$C$43:$E$43)*IF(BH9&lt;$C$43:$E$43,$V$43,IF(BH9&gt;$C$43:$E$43,$V$44,0))),IF(BH9=0,0,SUMPRODUCT($G$44:$J$44,ABS(BH9-$C$44:$F$44)*IF(BH9&lt;$C$44:$F$44,$V$43,IF(BH9&gt;$C$44:$F$44,$V$44,0)))))</f>
        <v>1850</v>
      </c>
      <c r="CO9" cm="1">
        <f t="array" ref="CO9">IF(BI9=10,SUMPRODUCT($G$43:$I$43,ABS(BI9-$C$43:$E$43)*IF(BI9&lt;$C$43:$E$43,$V$43,IF(BI9&gt;$C$43:$E$43,$V$44,0))),IF(BI9=0,0,SUMPRODUCT($G$44:$J$44,ABS(BI9-$C$44:$F$44)*IF(BI9&lt;$C$44:$F$44,$V$43,IF(BI9&gt;$C$44:$F$44,$V$44,0)))))</f>
        <v>2600</v>
      </c>
      <c r="CP9" cm="1">
        <f t="array" ref="CP9">IF(BJ9=10,SUMPRODUCT($G$43:$I$43,ABS(BJ9-$C$43:$E$43)*IF(BJ9&lt;$C$43:$E$43,$V$43,IF(BJ9&gt;$C$43:$E$43,$V$44,0))),IF(BJ9=0,0,SUMPRODUCT($G$44:$J$44,ABS(BJ9-$C$44:$F$44)*IF(BJ9&lt;$C$44:$F$44,$V$43,IF(BJ9&gt;$C$44:$F$44,$V$44,0)))))</f>
        <v>1850</v>
      </c>
      <c r="CQ9" cm="1">
        <f t="array" ref="CQ9">IF(BK9=10,SUMPRODUCT($G$43:$I$43,ABS(BK9-$C$43:$E$43)*IF(BK9&lt;$C$43:$E$43,$V$43,IF(BK9&gt;$C$43:$E$43,$V$44,0))),IF(BK9=0,0,SUMPRODUCT($G$44:$J$44,ABS(BK9-$C$44:$F$44)*IF(BK9&lt;$C$44:$F$44,$V$43,IF(BK9&gt;$C$44:$F$44,$V$44,0)))))</f>
        <v>1850</v>
      </c>
      <c r="CR9" cm="1">
        <f t="array" ref="CR9">IF(BL9=10,SUMPRODUCT($G$43:$I$43,ABS(BL9-$C$43:$E$43)*IF(BL9&lt;$C$43:$E$43,$V$43,IF(BL9&gt;$C$43:$E$43,$V$44,0))),IF(BL9=0,0,SUMPRODUCT($G$44:$J$44,ABS(BL9-$C$44:$F$44)*IF(BL9&lt;$C$44:$F$44,$V$43,IF(BL9&gt;$C$44:$F$44,$V$44,0)))))</f>
        <v>1850</v>
      </c>
      <c r="CS9" cm="1">
        <f t="array" ref="CS9">IF(BM9=10,SUMPRODUCT($G$43:$I$43,ABS(BM9-$C$43:$E$43)*IF(BM9&lt;$C$43:$E$43,$V$43,IF(BM9&gt;$C$43:$E$43,$V$44,0))),IF(BM9=0,0,SUMPRODUCT($G$44:$J$44,ABS(BM9-$C$44:$F$44)*IF(BM9&lt;$C$44:$F$44,$V$43,IF(BM9&gt;$C$44:$F$44,$V$44,0)))))</f>
        <v>1850</v>
      </c>
    </row>
    <row r="10" spans="2:97" x14ac:dyDescent="0.35">
      <c r="B10" t="s">
        <v>21</v>
      </c>
      <c r="C10" s="20">
        <v>4.9429999999999996</v>
      </c>
      <c r="D10" s="21">
        <v>2.4380000000000002</v>
      </c>
      <c r="E10" s="21">
        <v>2.6269999999999998</v>
      </c>
      <c r="F10" s="21">
        <v>0</v>
      </c>
      <c r="G10" s="21">
        <v>3.1680000000000001</v>
      </c>
      <c r="H10" s="21">
        <v>2.024</v>
      </c>
      <c r="I10" s="21">
        <v>1.1930000000000001</v>
      </c>
      <c r="J10" s="21">
        <v>3.593</v>
      </c>
      <c r="K10" s="21">
        <v>2.4910000000000001</v>
      </c>
      <c r="L10" s="21">
        <v>7.9409999999999998</v>
      </c>
      <c r="M10" s="21">
        <v>7.9740000000000002</v>
      </c>
      <c r="N10" s="21">
        <v>6.42</v>
      </c>
      <c r="O10" s="21">
        <v>7.3849999999999998</v>
      </c>
      <c r="P10" s="21">
        <v>6.2089999999999996</v>
      </c>
      <c r="Q10" s="21">
        <v>2.948</v>
      </c>
      <c r="R10" s="21">
        <v>5.2679999999999998</v>
      </c>
      <c r="S10" s="21">
        <v>5.0060000000000002</v>
      </c>
      <c r="T10" s="21">
        <v>5.0060000000000002</v>
      </c>
      <c r="U10" s="21">
        <v>5.0060000000000002</v>
      </c>
      <c r="V10" s="21">
        <v>1.323</v>
      </c>
      <c r="W10" s="21">
        <v>1.4450000000000001</v>
      </c>
      <c r="X10" s="1">
        <v>1.4219999999999999</v>
      </c>
      <c r="Y10" s="1">
        <v>2.9740000000000002</v>
      </c>
      <c r="Z10" s="1">
        <v>4.6900000000000004</v>
      </c>
      <c r="AA10" s="1">
        <v>5.79</v>
      </c>
      <c r="AB10" s="1">
        <v>3.0459999999999998</v>
      </c>
      <c r="AC10" s="1">
        <v>7.2409999999999997</v>
      </c>
      <c r="AD10" s="1">
        <v>5.3860000000000001</v>
      </c>
      <c r="AE10" s="1">
        <v>5.391</v>
      </c>
      <c r="AF10" s="1">
        <v>2.8639999999999999</v>
      </c>
      <c r="AG10" s="14">
        <v>6.3209999999999997</v>
      </c>
      <c r="AI10">
        <v>20</v>
      </c>
      <c r="AJ10">
        <v>10</v>
      </c>
      <c r="AK10">
        <v>10</v>
      </c>
      <c r="AL10">
        <v>0</v>
      </c>
      <c r="AM10">
        <v>20</v>
      </c>
      <c r="AN10">
        <v>10</v>
      </c>
      <c r="AO10">
        <v>10</v>
      </c>
      <c r="AP10">
        <v>20</v>
      </c>
      <c r="AQ10">
        <v>10</v>
      </c>
      <c r="AR10">
        <v>40</v>
      </c>
      <c r="AS10">
        <v>40</v>
      </c>
      <c r="AT10">
        <v>30</v>
      </c>
      <c r="AU10">
        <v>40</v>
      </c>
      <c r="AV10">
        <v>30</v>
      </c>
      <c r="AW10">
        <v>10</v>
      </c>
      <c r="AX10">
        <v>30</v>
      </c>
      <c r="AY10">
        <v>30</v>
      </c>
      <c r="AZ10">
        <v>30</v>
      </c>
      <c r="BA10">
        <v>30</v>
      </c>
      <c r="BB10">
        <v>10</v>
      </c>
      <c r="BC10">
        <f t="shared" si="0"/>
        <v>10</v>
      </c>
      <c r="BD10">
        <f t="shared" si="1"/>
        <v>10</v>
      </c>
      <c r="BE10">
        <f t="shared" si="2"/>
        <v>10</v>
      </c>
      <c r="BF10">
        <f t="shared" si="3"/>
        <v>20</v>
      </c>
      <c r="BG10">
        <f t="shared" si="4"/>
        <v>30</v>
      </c>
      <c r="BH10">
        <f t="shared" si="5"/>
        <v>20</v>
      </c>
      <c r="BI10">
        <f t="shared" si="6"/>
        <v>40</v>
      </c>
      <c r="BJ10">
        <f t="shared" si="7"/>
        <v>30</v>
      </c>
      <c r="BK10">
        <f t="shared" si="8"/>
        <v>30</v>
      </c>
      <c r="BL10">
        <f t="shared" si="9"/>
        <v>10</v>
      </c>
      <c r="BM10">
        <f t="shared" si="10"/>
        <v>30</v>
      </c>
      <c r="BO10" cm="1">
        <f t="array" ref="BO10">IF(AI10=10,SUMPRODUCT($G$43:$I$43,ABS(AI10-$C$43:$E$43)*IF(AI10&lt;$C$43:$E$43,$V$43,IF(AI10&gt;$C$43:$E$43,$V$44,0))),IF(AI10=0,0,SUMPRODUCT($G$44:$J$44,ABS(AI10-$C$44:$F$44)*IF(AI10&lt;$C$44:$F$44,$V$43,IF(AI10&gt;$C$44:$F$44,$V$44,0)))))</f>
        <v>1850</v>
      </c>
      <c r="BP10" cm="1">
        <f t="array" ref="BP10">IF(AJ10=10,SUMPRODUCT($G$43:$I$43,ABS(AJ10-$C$43:$E$43)*IF(AJ10&lt;$C$43:$E$43,$V$43,IF(AJ10&gt;$C$43:$E$43,$V$44,0))),IF(AJ10=0,0,SUMPRODUCT($G$44:$J$44,ABS(AJ10-$C$44:$F$44)*IF(AJ10&lt;$C$44:$F$44,$V$43,IF(AJ10&gt;$C$44:$F$44,$V$44,0)))))</f>
        <v>1400</v>
      </c>
      <c r="BQ10" cm="1">
        <f t="array" ref="BQ10">IF(AK10=10,SUMPRODUCT($G$43:$I$43,ABS(AK10-$C$43:$E$43)*IF(AK10&lt;$C$43:$E$43,$V$43,IF(AK10&gt;$C$43:$E$43,$V$44,0))),IF(AK10=0,0,SUMPRODUCT($G$44:$J$44,ABS(AK10-$C$44:$F$44)*IF(AK10&lt;$C$44:$F$44,$V$43,IF(AK10&gt;$C$44:$F$44,$V$44,0)))))</f>
        <v>1400</v>
      </c>
      <c r="BR10" cm="1">
        <f t="array" ref="BR10">IF(AL10=10,SUMPRODUCT($G$43:$I$43,ABS(AL10-$C$43:$E$43)*IF(AL10&lt;$C$43:$E$43,$V$43,IF(AL10&gt;$C$43:$E$43,$V$44,0))),IF(AL10=0,0,SUMPRODUCT($G$44:$J$44,ABS(AL10-$C$44:$F$44)*IF(AL10&lt;$C$44:$F$44,$V$43,IF(AL10&gt;$C$44:$F$44,$V$44,0)))))</f>
        <v>0</v>
      </c>
      <c r="BS10" cm="1">
        <f t="array" ref="BS10">IF(AM10=10,SUMPRODUCT($G$43:$I$43,ABS(AM10-$C$43:$E$43)*IF(AM10&lt;$C$43:$E$43,$V$43,IF(AM10&gt;$C$43:$E$43,$V$44,0))),IF(AM10=0,0,SUMPRODUCT($G$44:$J$44,ABS(AM10-$C$44:$F$44)*IF(AM10&lt;$C$44:$F$44,$V$43,IF(AM10&gt;$C$44:$F$44,$V$44,0)))))</f>
        <v>1850</v>
      </c>
      <c r="BT10" cm="1">
        <f t="array" ref="BT10">IF(AN10=10,SUMPRODUCT($G$43:$I$43,ABS(AN10-$C$43:$E$43)*IF(AN10&lt;$C$43:$E$43,$V$43,IF(AN10&gt;$C$43:$E$43,$V$44,0))),IF(AN10=0,0,SUMPRODUCT($G$44:$J$44,ABS(AN10-$C$44:$F$44)*IF(AN10&lt;$C$44:$F$44,$V$43,IF(AN10&gt;$C$44:$F$44,$V$44,0)))))</f>
        <v>1400</v>
      </c>
      <c r="BU10" cm="1">
        <f t="array" ref="BU10">IF(AO10=10,SUMPRODUCT($G$43:$I$43,ABS(AO10-$C$43:$E$43)*IF(AO10&lt;$C$43:$E$43,$V$43,IF(AO10&gt;$C$43:$E$43,$V$44,0))),IF(AO10=0,0,SUMPRODUCT($G$44:$J$44,ABS(AO10-$C$44:$F$44)*IF(AO10&lt;$C$44:$F$44,$V$43,IF(AO10&gt;$C$44:$F$44,$V$44,0)))))</f>
        <v>1400</v>
      </c>
      <c r="BV10" cm="1">
        <f t="array" ref="BV10">IF(AP10=10,SUMPRODUCT($G$43:$I$43,ABS(AP10-$C$43:$E$43)*IF(AP10&lt;$C$43:$E$43,$V$43,IF(AP10&gt;$C$43:$E$43,$V$44,0))),IF(AP10=0,0,SUMPRODUCT($G$44:$J$44,ABS(AP10-$C$44:$F$44)*IF(AP10&lt;$C$44:$F$44,$V$43,IF(AP10&gt;$C$44:$F$44,$V$44,0)))))</f>
        <v>1850</v>
      </c>
      <c r="BW10" cm="1">
        <f t="array" ref="BW10">IF(AQ10=10,SUMPRODUCT($G$43:$I$43,ABS(AQ10-$C$43:$E$43)*IF(AQ10&lt;$C$43:$E$43,$V$43,IF(AQ10&gt;$C$43:$E$43,$V$44,0))),IF(AQ10=0,0,SUMPRODUCT($G$44:$J$44,ABS(AQ10-$C$44:$F$44)*IF(AQ10&lt;$C$44:$F$44,$V$43,IF(AQ10&gt;$C$44:$F$44,$V$44,0)))))</f>
        <v>1400</v>
      </c>
      <c r="BX10" cm="1">
        <f t="array" ref="BX10">IF(AR10=10,SUMPRODUCT($G$43:$I$43,ABS(AR10-$C$43:$E$43)*IF(AR10&lt;$C$43:$E$43,$V$43,IF(AR10&gt;$C$43:$E$43,$V$44,0))),IF(AR10=0,0,SUMPRODUCT($G$44:$J$44,ABS(AR10-$C$44:$F$44)*IF(AR10&lt;$C$44:$F$44,$V$43,IF(AR10&gt;$C$44:$F$44,$V$44,0)))))</f>
        <v>4350</v>
      </c>
      <c r="BY10" cm="1">
        <f t="array" ref="BY10">IF(AS10=10,SUMPRODUCT($G$43:$I$43,ABS(AS10-$C$43:$E$43)*IF(AS10&lt;$C$43:$E$43,$V$43,IF(AS10&gt;$C$43:$E$43,$V$44,0))),IF(AS10=0,0,SUMPRODUCT($G$44:$J$44,ABS(AS10-$C$44:$F$44)*IF(AS10&lt;$C$44:$F$44,$V$43,IF(AS10&gt;$C$44:$F$44,$V$44,0)))))</f>
        <v>4350</v>
      </c>
      <c r="BZ10" cm="1">
        <f t="array" ref="BZ10">IF(AT10=10,SUMPRODUCT($G$43:$I$43,ABS(AT10-$C$43:$E$43)*IF(AT10&lt;$C$43:$E$43,$V$43,IF(AT10&gt;$C$43:$E$43,$V$44,0))),IF(AT10=0,0,SUMPRODUCT($G$44:$J$44,ABS(AT10-$C$44:$F$44)*IF(AT10&lt;$C$44:$F$44,$V$43,IF(AT10&gt;$C$44:$F$44,$V$44,0)))))</f>
        <v>2600</v>
      </c>
      <c r="CA10" cm="1">
        <f t="array" ref="CA10">IF(AU10=10,SUMPRODUCT($G$43:$I$43,ABS(AU10-$C$43:$E$43)*IF(AU10&lt;$C$43:$E$43,$V$43,IF(AU10&gt;$C$43:$E$43,$V$44,0))),IF(AU10=0,0,SUMPRODUCT($G$44:$J$44,ABS(AU10-$C$44:$F$44)*IF(AU10&lt;$C$44:$F$44,$V$43,IF(AU10&gt;$C$44:$F$44,$V$44,0)))))</f>
        <v>4350</v>
      </c>
      <c r="CB10" cm="1">
        <f t="array" ref="CB10">IF(AV10=10,SUMPRODUCT($G$43:$I$43,ABS(AV10-$C$43:$E$43)*IF(AV10&lt;$C$43:$E$43,$V$43,IF(AV10&gt;$C$43:$E$43,$V$44,0))),IF(AV10=0,0,SUMPRODUCT($G$44:$J$44,ABS(AV10-$C$44:$F$44)*IF(AV10&lt;$C$44:$F$44,$V$43,IF(AV10&gt;$C$44:$F$44,$V$44,0)))))</f>
        <v>2600</v>
      </c>
      <c r="CC10" cm="1">
        <f t="array" ref="CC10">IF(AW10=10,SUMPRODUCT($G$43:$I$43,ABS(AW10-$C$43:$E$43)*IF(AW10&lt;$C$43:$E$43,$V$43,IF(AW10&gt;$C$43:$E$43,$V$44,0))),IF(AW10=0,0,SUMPRODUCT($G$44:$J$44,ABS(AW10-$C$44:$F$44)*IF(AW10&lt;$C$44:$F$44,$V$43,IF(AW10&gt;$C$44:$F$44,$V$44,0)))))</f>
        <v>1400</v>
      </c>
      <c r="CD10" cm="1">
        <f t="array" ref="CD10">IF(AX10=10,SUMPRODUCT($G$43:$I$43,ABS(AX10-$C$43:$E$43)*IF(AX10&lt;$C$43:$E$43,$V$43,IF(AX10&gt;$C$43:$E$43,$V$44,0))),IF(AX10=0,0,SUMPRODUCT($G$44:$J$44,ABS(AX10-$C$44:$F$44)*IF(AX10&lt;$C$44:$F$44,$V$43,IF(AX10&gt;$C$44:$F$44,$V$44,0)))))</f>
        <v>2600</v>
      </c>
      <c r="CE10" cm="1">
        <f t="array" ref="CE10">IF(AY10=10,SUMPRODUCT($G$43:$I$43,ABS(AY10-$C$43:$E$43)*IF(AY10&lt;$C$43:$E$43,$V$43,IF(AY10&gt;$C$43:$E$43,$V$44,0))),IF(AY10=0,0,SUMPRODUCT($G$44:$J$44,ABS(AY10-$C$44:$F$44)*IF(AY10&lt;$C$44:$F$44,$V$43,IF(AY10&gt;$C$44:$F$44,$V$44,0)))))</f>
        <v>2600</v>
      </c>
      <c r="CF10" cm="1">
        <f t="array" ref="CF10">IF(AZ10=10,SUMPRODUCT($G$43:$I$43,ABS(AZ10-$C$43:$E$43)*IF(AZ10&lt;$C$43:$E$43,$V$43,IF(AZ10&gt;$C$43:$E$43,$V$44,0))),IF(AZ10=0,0,SUMPRODUCT($G$44:$J$44,ABS(AZ10-$C$44:$F$44)*IF(AZ10&lt;$C$44:$F$44,$V$43,IF(AZ10&gt;$C$44:$F$44,$V$44,0)))))</f>
        <v>2600</v>
      </c>
      <c r="CG10" cm="1">
        <f t="array" ref="CG10">IF(BA10=10,SUMPRODUCT($G$43:$I$43,ABS(BA10-$C$43:$E$43)*IF(BA10&lt;$C$43:$E$43,$V$43,IF(BA10&gt;$C$43:$E$43,$V$44,0))),IF(BA10=0,0,SUMPRODUCT($G$44:$J$44,ABS(BA10-$C$44:$F$44)*IF(BA10&lt;$C$44:$F$44,$V$43,IF(BA10&gt;$C$44:$F$44,$V$44,0)))))</f>
        <v>2600</v>
      </c>
      <c r="CH10" cm="1">
        <f t="array" ref="CH10">IF(BB10=10,SUMPRODUCT($G$43:$I$43,ABS(BB10-$C$43:$E$43)*IF(BB10&lt;$C$43:$E$43,$V$43,IF(BB10&gt;$C$43:$E$43,$V$44,0))),IF(BB10=0,0,SUMPRODUCT($G$44:$J$44,ABS(BB10-$C$44:$F$44)*IF(BB10&lt;$C$44:$F$44,$V$43,IF(BB10&gt;$C$44:$F$44,$V$44,0)))))</f>
        <v>1400</v>
      </c>
      <c r="CI10" cm="1">
        <f t="array" ref="CI10">IF(BC10=10,SUMPRODUCT($G$43:$I$43,ABS(BC10-$C$43:$E$43)*IF(BC10&lt;$C$43:$E$43,$V$43,IF(BC10&gt;$C$43:$E$43,$V$44,0))),IF(BC10=0,0,SUMPRODUCT($G$44:$J$44,ABS(BC10-$C$44:$F$44)*IF(BC10&lt;$C$44:$F$44,$V$43,IF(BC10&gt;$C$44:$F$44,$V$44,0)))))</f>
        <v>1400</v>
      </c>
      <c r="CJ10" cm="1">
        <f t="array" ref="CJ10">IF(BD10=10,SUMPRODUCT($G$43:$I$43,ABS(BD10-$C$43:$E$43)*IF(BD10&lt;$C$43:$E$43,$V$43,IF(BD10&gt;$C$43:$E$43,$V$44,0))),IF(BD10=0,0,SUMPRODUCT($G$44:$J$44,ABS(BD10-$C$44:$F$44)*IF(BD10&lt;$C$44:$F$44,$V$43,IF(BD10&gt;$C$44:$F$44,$V$44,0)))))</f>
        <v>1400</v>
      </c>
      <c r="CK10" cm="1">
        <f t="array" ref="CK10">IF(BE10=10,SUMPRODUCT($G$43:$I$43,ABS(BE10-$C$43:$E$43)*IF(BE10&lt;$C$43:$E$43,$V$43,IF(BE10&gt;$C$43:$E$43,$V$44,0))),IF(BE10=0,0,SUMPRODUCT($G$44:$J$44,ABS(BE10-$C$44:$F$44)*IF(BE10&lt;$C$44:$F$44,$V$43,IF(BE10&gt;$C$44:$F$44,$V$44,0)))))</f>
        <v>1400</v>
      </c>
      <c r="CL10" cm="1">
        <f t="array" ref="CL10">IF(BF10=10,SUMPRODUCT($G$43:$I$43,ABS(BF10-$C$43:$E$43)*IF(BF10&lt;$C$43:$E$43,$V$43,IF(BF10&gt;$C$43:$E$43,$V$44,0))),IF(BF10=0,0,SUMPRODUCT($G$44:$J$44,ABS(BF10-$C$44:$F$44)*IF(BF10&lt;$C$44:$F$44,$V$43,IF(BF10&gt;$C$44:$F$44,$V$44,0)))))</f>
        <v>1850</v>
      </c>
      <c r="CM10" cm="1">
        <f t="array" ref="CM10">IF(BG10=10,SUMPRODUCT($G$43:$I$43,ABS(BG10-$C$43:$E$43)*IF(BG10&lt;$C$43:$E$43,$V$43,IF(BG10&gt;$C$43:$E$43,$V$44,0))),IF(BG10=0,0,SUMPRODUCT($G$44:$J$44,ABS(BG10-$C$44:$F$44)*IF(BG10&lt;$C$44:$F$44,$V$43,IF(BG10&gt;$C$44:$F$44,$V$44,0)))))</f>
        <v>2600</v>
      </c>
      <c r="CN10" cm="1">
        <f t="array" ref="CN10">IF(BH10=10,SUMPRODUCT($G$43:$I$43,ABS(BH10-$C$43:$E$43)*IF(BH10&lt;$C$43:$E$43,$V$43,IF(BH10&gt;$C$43:$E$43,$V$44,0))),IF(BH10=0,0,SUMPRODUCT($G$44:$J$44,ABS(BH10-$C$44:$F$44)*IF(BH10&lt;$C$44:$F$44,$V$43,IF(BH10&gt;$C$44:$F$44,$V$44,0)))))</f>
        <v>1850</v>
      </c>
      <c r="CO10" cm="1">
        <f t="array" ref="CO10">IF(BI10=10,SUMPRODUCT($G$43:$I$43,ABS(BI10-$C$43:$E$43)*IF(BI10&lt;$C$43:$E$43,$V$43,IF(BI10&gt;$C$43:$E$43,$V$44,0))),IF(BI10=0,0,SUMPRODUCT($G$44:$J$44,ABS(BI10-$C$44:$F$44)*IF(BI10&lt;$C$44:$F$44,$V$43,IF(BI10&gt;$C$44:$F$44,$V$44,0)))))</f>
        <v>4350</v>
      </c>
      <c r="CP10" cm="1">
        <f t="array" ref="CP10">IF(BJ10=10,SUMPRODUCT($G$43:$I$43,ABS(BJ10-$C$43:$E$43)*IF(BJ10&lt;$C$43:$E$43,$V$43,IF(BJ10&gt;$C$43:$E$43,$V$44,0))),IF(BJ10=0,0,SUMPRODUCT($G$44:$J$44,ABS(BJ10-$C$44:$F$44)*IF(BJ10&lt;$C$44:$F$44,$V$43,IF(BJ10&gt;$C$44:$F$44,$V$44,0)))))</f>
        <v>2600</v>
      </c>
      <c r="CQ10" cm="1">
        <f t="array" ref="CQ10">IF(BK10=10,SUMPRODUCT($G$43:$I$43,ABS(BK10-$C$43:$E$43)*IF(BK10&lt;$C$43:$E$43,$V$43,IF(BK10&gt;$C$43:$E$43,$V$44,0))),IF(BK10=0,0,SUMPRODUCT($G$44:$J$44,ABS(BK10-$C$44:$F$44)*IF(BK10&lt;$C$44:$F$44,$V$43,IF(BK10&gt;$C$44:$F$44,$V$44,0)))))</f>
        <v>2600</v>
      </c>
      <c r="CR10" cm="1">
        <f t="array" ref="CR10">IF(BL10=10,SUMPRODUCT($G$43:$I$43,ABS(BL10-$C$43:$E$43)*IF(BL10&lt;$C$43:$E$43,$V$43,IF(BL10&gt;$C$43:$E$43,$V$44,0))),IF(BL10=0,0,SUMPRODUCT($G$44:$J$44,ABS(BL10-$C$44:$F$44)*IF(BL10&lt;$C$44:$F$44,$V$43,IF(BL10&gt;$C$44:$F$44,$V$44,0)))))</f>
        <v>1400</v>
      </c>
      <c r="CS10" cm="1">
        <f t="array" ref="CS10">IF(BM10=10,SUMPRODUCT($G$43:$I$43,ABS(BM10-$C$43:$E$43)*IF(BM10&lt;$C$43:$E$43,$V$43,IF(BM10&gt;$C$43:$E$43,$V$44,0))),IF(BM10=0,0,SUMPRODUCT($G$44:$J$44,ABS(BM10-$C$44:$F$44)*IF(BM10&lt;$C$44:$F$44,$V$43,IF(BM10&gt;$C$44:$F$44,$V$44,0)))))</f>
        <v>2600</v>
      </c>
    </row>
    <row r="11" spans="2:97" x14ac:dyDescent="0.35">
      <c r="B11" t="s">
        <v>22</v>
      </c>
      <c r="C11" s="20">
        <v>5.83</v>
      </c>
      <c r="D11" s="21">
        <v>1.4930000000000001</v>
      </c>
      <c r="E11" s="21">
        <v>1.377</v>
      </c>
      <c r="F11" s="21">
        <v>2.9849999999999999</v>
      </c>
      <c r="G11" s="21">
        <v>0</v>
      </c>
      <c r="H11" s="21">
        <v>2.9119999999999999</v>
      </c>
      <c r="I11" s="21">
        <v>2.08</v>
      </c>
      <c r="J11" s="21">
        <v>4.4809999999999999</v>
      </c>
      <c r="K11" s="21">
        <v>3.379</v>
      </c>
      <c r="L11" s="21">
        <v>6.3319999999999999</v>
      </c>
      <c r="M11" s="21">
        <v>6.3650000000000002</v>
      </c>
      <c r="N11" s="21">
        <v>4.8109999999999999</v>
      </c>
      <c r="O11" s="21">
        <v>5.7759999999999998</v>
      </c>
      <c r="P11" s="21">
        <v>4.5999999999999996</v>
      </c>
      <c r="Q11" s="21">
        <v>3.8359999999999999</v>
      </c>
      <c r="R11" s="21">
        <v>4.133</v>
      </c>
      <c r="S11" s="21">
        <v>3.871</v>
      </c>
      <c r="T11" s="21">
        <v>3.871</v>
      </c>
      <c r="U11" s="21">
        <v>3.871</v>
      </c>
      <c r="V11" s="21">
        <v>1.4530000000000001</v>
      </c>
      <c r="W11" s="21">
        <v>1.3320000000000001</v>
      </c>
      <c r="X11" s="1">
        <v>1.3540000000000001</v>
      </c>
      <c r="Y11" s="1">
        <v>3.8620000000000001</v>
      </c>
      <c r="Z11" s="1">
        <v>3.081</v>
      </c>
      <c r="AA11" s="1">
        <v>4.6820000000000004</v>
      </c>
      <c r="AB11" s="1">
        <v>3.9340000000000002</v>
      </c>
      <c r="AC11" s="1">
        <v>6.133</v>
      </c>
      <c r="AD11" s="1">
        <v>4.2510000000000003</v>
      </c>
      <c r="AE11" s="1">
        <v>4.2560000000000002</v>
      </c>
      <c r="AF11" s="1">
        <v>3.7519999999999998</v>
      </c>
      <c r="AG11" s="14">
        <v>5.2130000000000001</v>
      </c>
      <c r="AI11">
        <v>30</v>
      </c>
      <c r="AJ11">
        <v>10</v>
      </c>
      <c r="AK11">
        <v>10</v>
      </c>
      <c r="AL11">
        <v>10</v>
      </c>
      <c r="AM11">
        <v>0</v>
      </c>
      <c r="AN11">
        <v>10</v>
      </c>
      <c r="AO11">
        <v>10</v>
      </c>
      <c r="AP11">
        <v>20</v>
      </c>
      <c r="AQ11">
        <v>20</v>
      </c>
      <c r="AR11">
        <v>30</v>
      </c>
      <c r="AS11">
        <v>30</v>
      </c>
      <c r="AT11">
        <v>20</v>
      </c>
      <c r="AU11">
        <v>30</v>
      </c>
      <c r="AV11">
        <v>20</v>
      </c>
      <c r="AW11">
        <v>20</v>
      </c>
      <c r="AX11">
        <v>20</v>
      </c>
      <c r="AY11">
        <v>20</v>
      </c>
      <c r="AZ11">
        <v>20</v>
      </c>
      <c r="BA11">
        <v>20</v>
      </c>
      <c r="BB11">
        <v>10</v>
      </c>
      <c r="BC11">
        <f t="shared" si="0"/>
        <v>10</v>
      </c>
      <c r="BD11">
        <f t="shared" si="1"/>
        <v>10</v>
      </c>
      <c r="BE11">
        <f t="shared" si="2"/>
        <v>20</v>
      </c>
      <c r="BF11">
        <f t="shared" si="3"/>
        <v>20</v>
      </c>
      <c r="BG11">
        <f t="shared" si="4"/>
        <v>20</v>
      </c>
      <c r="BH11">
        <f t="shared" si="5"/>
        <v>20</v>
      </c>
      <c r="BI11">
        <f t="shared" si="6"/>
        <v>30</v>
      </c>
      <c r="BJ11">
        <f t="shared" si="7"/>
        <v>20</v>
      </c>
      <c r="BK11">
        <f t="shared" si="8"/>
        <v>20</v>
      </c>
      <c r="BL11">
        <f t="shared" si="9"/>
        <v>20</v>
      </c>
      <c r="BM11">
        <f t="shared" si="10"/>
        <v>30</v>
      </c>
      <c r="BO11" cm="1">
        <f t="array" ref="BO11">IF(AI11=10,SUMPRODUCT($G$43:$I$43,ABS(AI11-$C$43:$E$43)*IF(AI11&lt;$C$43:$E$43,$V$43,IF(AI11&gt;$C$43:$E$43,$V$44,0))),IF(AI11=0,0,SUMPRODUCT($G$44:$J$44,ABS(AI11-$C$44:$F$44)*IF(AI11&lt;$C$44:$F$44,$V$43,IF(AI11&gt;$C$44:$F$44,$V$44,0)))))</f>
        <v>2600</v>
      </c>
      <c r="BP11" cm="1">
        <f t="array" ref="BP11">IF(AJ11=10,SUMPRODUCT($G$43:$I$43,ABS(AJ11-$C$43:$E$43)*IF(AJ11&lt;$C$43:$E$43,$V$43,IF(AJ11&gt;$C$43:$E$43,$V$44,0))),IF(AJ11=0,0,SUMPRODUCT($G$44:$J$44,ABS(AJ11-$C$44:$F$44)*IF(AJ11&lt;$C$44:$F$44,$V$43,IF(AJ11&gt;$C$44:$F$44,$V$44,0)))))</f>
        <v>1400</v>
      </c>
      <c r="BQ11" cm="1">
        <f t="array" ref="BQ11">IF(AK11=10,SUMPRODUCT($G$43:$I$43,ABS(AK11-$C$43:$E$43)*IF(AK11&lt;$C$43:$E$43,$V$43,IF(AK11&gt;$C$43:$E$43,$V$44,0))),IF(AK11=0,0,SUMPRODUCT($G$44:$J$44,ABS(AK11-$C$44:$F$44)*IF(AK11&lt;$C$44:$F$44,$V$43,IF(AK11&gt;$C$44:$F$44,$V$44,0)))))</f>
        <v>1400</v>
      </c>
      <c r="BR11" cm="1">
        <f t="array" ref="BR11">IF(AL11=10,SUMPRODUCT($G$43:$I$43,ABS(AL11-$C$43:$E$43)*IF(AL11&lt;$C$43:$E$43,$V$43,IF(AL11&gt;$C$43:$E$43,$V$44,0))),IF(AL11=0,0,SUMPRODUCT($G$44:$J$44,ABS(AL11-$C$44:$F$44)*IF(AL11&lt;$C$44:$F$44,$V$43,IF(AL11&gt;$C$44:$F$44,$V$44,0)))))</f>
        <v>1400</v>
      </c>
      <c r="BS11" cm="1">
        <f t="array" ref="BS11">IF(AM11=10,SUMPRODUCT($G$43:$I$43,ABS(AM11-$C$43:$E$43)*IF(AM11&lt;$C$43:$E$43,$V$43,IF(AM11&gt;$C$43:$E$43,$V$44,0))),IF(AM11=0,0,SUMPRODUCT($G$44:$J$44,ABS(AM11-$C$44:$F$44)*IF(AM11&lt;$C$44:$F$44,$V$43,IF(AM11&gt;$C$44:$F$44,$V$44,0)))))</f>
        <v>0</v>
      </c>
      <c r="BT11" cm="1">
        <f t="array" ref="BT11">IF(AN11=10,SUMPRODUCT($G$43:$I$43,ABS(AN11-$C$43:$E$43)*IF(AN11&lt;$C$43:$E$43,$V$43,IF(AN11&gt;$C$43:$E$43,$V$44,0))),IF(AN11=0,0,SUMPRODUCT($G$44:$J$44,ABS(AN11-$C$44:$F$44)*IF(AN11&lt;$C$44:$F$44,$V$43,IF(AN11&gt;$C$44:$F$44,$V$44,0)))))</f>
        <v>1400</v>
      </c>
      <c r="BU11" cm="1">
        <f t="array" ref="BU11">IF(AO11=10,SUMPRODUCT($G$43:$I$43,ABS(AO11-$C$43:$E$43)*IF(AO11&lt;$C$43:$E$43,$V$43,IF(AO11&gt;$C$43:$E$43,$V$44,0))),IF(AO11=0,0,SUMPRODUCT($G$44:$J$44,ABS(AO11-$C$44:$F$44)*IF(AO11&lt;$C$44:$F$44,$V$43,IF(AO11&gt;$C$44:$F$44,$V$44,0)))))</f>
        <v>1400</v>
      </c>
      <c r="BV11" cm="1">
        <f t="array" ref="BV11">IF(AP11=10,SUMPRODUCT($G$43:$I$43,ABS(AP11-$C$43:$E$43)*IF(AP11&lt;$C$43:$E$43,$V$43,IF(AP11&gt;$C$43:$E$43,$V$44,0))),IF(AP11=0,0,SUMPRODUCT($G$44:$J$44,ABS(AP11-$C$44:$F$44)*IF(AP11&lt;$C$44:$F$44,$V$43,IF(AP11&gt;$C$44:$F$44,$V$44,0)))))</f>
        <v>1850</v>
      </c>
      <c r="BW11" cm="1">
        <f t="array" ref="BW11">IF(AQ11=10,SUMPRODUCT($G$43:$I$43,ABS(AQ11-$C$43:$E$43)*IF(AQ11&lt;$C$43:$E$43,$V$43,IF(AQ11&gt;$C$43:$E$43,$V$44,0))),IF(AQ11=0,0,SUMPRODUCT($G$44:$J$44,ABS(AQ11-$C$44:$F$44)*IF(AQ11&lt;$C$44:$F$44,$V$43,IF(AQ11&gt;$C$44:$F$44,$V$44,0)))))</f>
        <v>1850</v>
      </c>
      <c r="BX11" cm="1">
        <f t="array" ref="BX11">IF(AR11=10,SUMPRODUCT($G$43:$I$43,ABS(AR11-$C$43:$E$43)*IF(AR11&lt;$C$43:$E$43,$V$43,IF(AR11&gt;$C$43:$E$43,$V$44,0))),IF(AR11=0,0,SUMPRODUCT($G$44:$J$44,ABS(AR11-$C$44:$F$44)*IF(AR11&lt;$C$44:$F$44,$V$43,IF(AR11&gt;$C$44:$F$44,$V$44,0)))))</f>
        <v>2600</v>
      </c>
      <c r="BY11" cm="1">
        <f t="array" ref="BY11">IF(AS11=10,SUMPRODUCT($G$43:$I$43,ABS(AS11-$C$43:$E$43)*IF(AS11&lt;$C$43:$E$43,$V$43,IF(AS11&gt;$C$43:$E$43,$V$44,0))),IF(AS11=0,0,SUMPRODUCT($G$44:$J$44,ABS(AS11-$C$44:$F$44)*IF(AS11&lt;$C$44:$F$44,$V$43,IF(AS11&gt;$C$44:$F$44,$V$44,0)))))</f>
        <v>2600</v>
      </c>
      <c r="BZ11" cm="1">
        <f t="array" ref="BZ11">IF(AT11=10,SUMPRODUCT($G$43:$I$43,ABS(AT11-$C$43:$E$43)*IF(AT11&lt;$C$43:$E$43,$V$43,IF(AT11&gt;$C$43:$E$43,$V$44,0))),IF(AT11=0,0,SUMPRODUCT($G$44:$J$44,ABS(AT11-$C$44:$F$44)*IF(AT11&lt;$C$44:$F$44,$V$43,IF(AT11&gt;$C$44:$F$44,$V$44,0)))))</f>
        <v>1850</v>
      </c>
      <c r="CA11" cm="1">
        <f t="array" ref="CA11">IF(AU11=10,SUMPRODUCT($G$43:$I$43,ABS(AU11-$C$43:$E$43)*IF(AU11&lt;$C$43:$E$43,$V$43,IF(AU11&gt;$C$43:$E$43,$V$44,0))),IF(AU11=0,0,SUMPRODUCT($G$44:$J$44,ABS(AU11-$C$44:$F$44)*IF(AU11&lt;$C$44:$F$44,$V$43,IF(AU11&gt;$C$44:$F$44,$V$44,0)))))</f>
        <v>2600</v>
      </c>
      <c r="CB11" cm="1">
        <f t="array" ref="CB11">IF(AV11=10,SUMPRODUCT($G$43:$I$43,ABS(AV11-$C$43:$E$43)*IF(AV11&lt;$C$43:$E$43,$V$43,IF(AV11&gt;$C$43:$E$43,$V$44,0))),IF(AV11=0,0,SUMPRODUCT($G$44:$J$44,ABS(AV11-$C$44:$F$44)*IF(AV11&lt;$C$44:$F$44,$V$43,IF(AV11&gt;$C$44:$F$44,$V$44,0)))))</f>
        <v>1850</v>
      </c>
      <c r="CC11" cm="1">
        <f t="array" ref="CC11">IF(AW11=10,SUMPRODUCT($G$43:$I$43,ABS(AW11-$C$43:$E$43)*IF(AW11&lt;$C$43:$E$43,$V$43,IF(AW11&gt;$C$43:$E$43,$V$44,0))),IF(AW11=0,0,SUMPRODUCT($G$44:$J$44,ABS(AW11-$C$44:$F$44)*IF(AW11&lt;$C$44:$F$44,$V$43,IF(AW11&gt;$C$44:$F$44,$V$44,0)))))</f>
        <v>1850</v>
      </c>
      <c r="CD11" cm="1">
        <f t="array" ref="CD11">IF(AX11=10,SUMPRODUCT($G$43:$I$43,ABS(AX11-$C$43:$E$43)*IF(AX11&lt;$C$43:$E$43,$V$43,IF(AX11&gt;$C$43:$E$43,$V$44,0))),IF(AX11=0,0,SUMPRODUCT($G$44:$J$44,ABS(AX11-$C$44:$F$44)*IF(AX11&lt;$C$44:$F$44,$V$43,IF(AX11&gt;$C$44:$F$44,$V$44,0)))))</f>
        <v>1850</v>
      </c>
      <c r="CE11" cm="1">
        <f t="array" ref="CE11">IF(AY11=10,SUMPRODUCT($G$43:$I$43,ABS(AY11-$C$43:$E$43)*IF(AY11&lt;$C$43:$E$43,$V$43,IF(AY11&gt;$C$43:$E$43,$V$44,0))),IF(AY11=0,0,SUMPRODUCT($G$44:$J$44,ABS(AY11-$C$44:$F$44)*IF(AY11&lt;$C$44:$F$44,$V$43,IF(AY11&gt;$C$44:$F$44,$V$44,0)))))</f>
        <v>1850</v>
      </c>
      <c r="CF11" cm="1">
        <f t="array" ref="CF11">IF(AZ11=10,SUMPRODUCT($G$43:$I$43,ABS(AZ11-$C$43:$E$43)*IF(AZ11&lt;$C$43:$E$43,$V$43,IF(AZ11&gt;$C$43:$E$43,$V$44,0))),IF(AZ11=0,0,SUMPRODUCT($G$44:$J$44,ABS(AZ11-$C$44:$F$44)*IF(AZ11&lt;$C$44:$F$44,$V$43,IF(AZ11&gt;$C$44:$F$44,$V$44,0)))))</f>
        <v>1850</v>
      </c>
      <c r="CG11" cm="1">
        <f t="array" ref="CG11">IF(BA11=10,SUMPRODUCT($G$43:$I$43,ABS(BA11-$C$43:$E$43)*IF(BA11&lt;$C$43:$E$43,$V$43,IF(BA11&gt;$C$43:$E$43,$V$44,0))),IF(BA11=0,0,SUMPRODUCT($G$44:$J$44,ABS(BA11-$C$44:$F$44)*IF(BA11&lt;$C$44:$F$44,$V$43,IF(BA11&gt;$C$44:$F$44,$V$44,0)))))</f>
        <v>1850</v>
      </c>
      <c r="CH11" cm="1">
        <f t="array" ref="CH11">IF(BB11=10,SUMPRODUCT($G$43:$I$43,ABS(BB11-$C$43:$E$43)*IF(BB11&lt;$C$43:$E$43,$V$43,IF(BB11&gt;$C$43:$E$43,$V$44,0))),IF(BB11=0,0,SUMPRODUCT($G$44:$J$44,ABS(BB11-$C$44:$F$44)*IF(BB11&lt;$C$44:$F$44,$V$43,IF(BB11&gt;$C$44:$F$44,$V$44,0)))))</f>
        <v>1400</v>
      </c>
      <c r="CI11" cm="1">
        <f t="array" ref="CI11">IF(BC11=10,SUMPRODUCT($G$43:$I$43,ABS(BC11-$C$43:$E$43)*IF(BC11&lt;$C$43:$E$43,$V$43,IF(BC11&gt;$C$43:$E$43,$V$44,0))),IF(BC11=0,0,SUMPRODUCT($G$44:$J$44,ABS(BC11-$C$44:$F$44)*IF(BC11&lt;$C$44:$F$44,$V$43,IF(BC11&gt;$C$44:$F$44,$V$44,0)))))</f>
        <v>1400</v>
      </c>
      <c r="CJ11" cm="1">
        <f t="array" ref="CJ11">IF(BD11=10,SUMPRODUCT($G$43:$I$43,ABS(BD11-$C$43:$E$43)*IF(BD11&lt;$C$43:$E$43,$V$43,IF(BD11&gt;$C$43:$E$43,$V$44,0))),IF(BD11=0,0,SUMPRODUCT($G$44:$J$44,ABS(BD11-$C$44:$F$44)*IF(BD11&lt;$C$44:$F$44,$V$43,IF(BD11&gt;$C$44:$F$44,$V$44,0)))))</f>
        <v>1400</v>
      </c>
      <c r="CK11" cm="1">
        <f t="array" ref="CK11">IF(BE11=10,SUMPRODUCT($G$43:$I$43,ABS(BE11-$C$43:$E$43)*IF(BE11&lt;$C$43:$E$43,$V$43,IF(BE11&gt;$C$43:$E$43,$V$44,0))),IF(BE11=0,0,SUMPRODUCT($G$44:$J$44,ABS(BE11-$C$44:$F$44)*IF(BE11&lt;$C$44:$F$44,$V$43,IF(BE11&gt;$C$44:$F$44,$V$44,0)))))</f>
        <v>1850</v>
      </c>
      <c r="CL11" cm="1">
        <f t="array" ref="CL11">IF(BF11=10,SUMPRODUCT($G$43:$I$43,ABS(BF11-$C$43:$E$43)*IF(BF11&lt;$C$43:$E$43,$V$43,IF(BF11&gt;$C$43:$E$43,$V$44,0))),IF(BF11=0,0,SUMPRODUCT($G$44:$J$44,ABS(BF11-$C$44:$F$44)*IF(BF11&lt;$C$44:$F$44,$V$43,IF(BF11&gt;$C$44:$F$44,$V$44,0)))))</f>
        <v>1850</v>
      </c>
      <c r="CM11" cm="1">
        <f t="array" ref="CM11">IF(BG11=10,SUMPRODUCT($G$43:$I$43,ABS(BG11-$C$43:$E$43)*IF(BG11&lt;$C$43:$E$43,$V$43,IF(BG11&gt;$C$43:$E$43,$V$44,0))),IF(BG11=0,0,SUMPRODUCT($G$44:$J$44,ABS(BG11-$C$44:$F$44)*IF(BG11&lt;$C$44:$F$44,$V$43,IF(BG11&gt;$C$44:$F$44,$V$44,0)))))</f>
        <v>1850</v>
      </c>
      <c r="CN11" cm="1">
        <f t="array" ref="CN11">IF(BH11=10,SUMPRODUCT($G$43:$I$43,ABS(BH11-$C$43:$E$43)*IF(BH11&lt;$C$43:$E$43,$V$43,IF(BH11&gt;$C$43:$E$43,$V$44,0))),IF(BH11=0,0,SUMPRODUCT($G$44:$J$44,ABS(BH11-$C$44:$F$44)*IF(BH11&lt;$C$44:$F$44,$V$43,IF(BH11&gt;$C$44:$F$44,$V$44,0)))))</f>
        <v>1850</v>
      </c>
      <c r="CO11" cm="1">
        <f t="array" ref="CO11">IF(BI11=10,SUMPRODUCT($G$43:$I$43,ABS(BI11-$C$43:$E$43)*IF(BI11&lt;$C$43:$E$43,$V$43,IF(BI11&gt;$C$43:$E$43,$V$44,0))),IF(BI11=0,0,SUMPRODUCT($G$44:$J$44,ABS(BI11-$C$44:$F$44)*IF(BI11&lt;$C$44:$F$44,$V$43,IF(BI11&gt;$C$44:$F$44,$V$44,0)))))</f>
        <v>2600</v>
      </c>
      <c r="CP11" cm="1">
        <f t="array" ref="CP11">IF(BJ11=10,SUMPRODUCT($G$43:$I$43,ABS(BJ11-$C$43:$E$43)*IF(BJ11&lt;$C$43:$E$43,$V$43,IF(BJ11&gt;$C$43:$E$43,$V$44,0))),IF(BJ11=0,0,SUMPRODUCT($G$44:$J$44,ABS(BJ11-$C$44:$F$44)*IF(BJ11&lt;$C$44:$F$44,$V$43,IF(BJ11&gt;$C$44:$F$44,$V$44,0)))))</f>
        <v>1850</v>
      </c>
      <c r="CQ11" cm="1">
        <f t="array" ref="CQ11">IF(BK11=10,SUMPRODUCT($G$43:$I$43,ABS(BK11-$C$43:$E$43)*IF(BK11&lt;$C$43:$E$43,$V$43,IF(BK11&gt;$C$43:$E$43,$V$44,0))),IF(BK11=0,0,SUMPRODUCT($G$44:$J$44,ABS(BK11-$C$44:$F$44)*IF(BK11&lt;$C$44:$F$44,$V$43,IF(BK11&gt;$C$44:$F$44,$V$44,0)))))</f>
        <v>1850</v>
      </c>
      <c r="CR11" cm="1">
        <f t="array" ref="CR11">IF(BL11=10,SUMPRODUCT($G$43:$I$43,ABS(BL11-$C$43:$E$43)*IF(BL11&lt;$C$43:$E$43,$V$43,IF(BL11&gt;$C$43:$E$43,$V$44,0))),IF(BL11=0,0,SUMPRODUCT($G$44:$J$44,ABS(BL11-$C$44:$F$44)*IF(BL11&lt;$C$44:$F$44,$V$43,IF(BL11&gt;$C$44:$F$44,$V$44,0)))))</f>
        <v>1850</v>
      </c>
      <c r="CS11" cm="1">
        <f t="array" ref="CS11">IF(BM11=10,SUMPRODUCT($G$43:$I$43,ABS(BM11-$C$43:$E$43)*IF(BM11&lt;$C$43:$E$43,$V$43,IF(BM11&gt;$C$43:$E$43,$V$44,0))),IF(BM11=0,0,SUMPRODUCT($G$44:$J$44,ABS(BM11-$C$44:$F$44)*IF(BM11&lt;$C$44:$F$44,$V$43,IF(BM11&gt;$C$44:$F$44,$V$44,0)))))</f>
        <v>2600</v>
      </c>
    </row>
    <row r="12" spans="2:97" x14ac:dyDescent="0.35">
      <c r="B12" t="s">
        <v>23</v>
      </c>
      <c r="C12" s="20">
        <v>3.347</v>
      </c>
      <c r="D12" s="21">
        <v>1.7290000000000001</v>
      </c>
      <c r="E12" s="21">
        <v>1.9179999999999999</v>
      </c>
      <c r="F12" s="21">
        <v>2.5169999999999999</v>
      </c>
      <c r="G12" s="21">
        <v>2.4590000000000001</v>
      </c>
      <c r="H12" s="21">
        <v>0</v>
      </c>
      <c r="I12" s="21">
        <v>0.379</v>
      </c>
      <c r="J12" s="21">
        <v>1.583</v>
      </c>
      <c r="K12" s="21">
        <v>1.149</v>
      </c>
      <c r="L12" s="21">
        <v>7.2320000000000002</v>
      </c>
      <c r="M12" s="21">
        <v>7.2649999999999997</v>
      </c>
      <c r="N12" s="21">
        <v>5.7110000000000003</v>
      </c>
      <c r="O12" s="21">
        <v>6.6760000000000002</v>
      </c>
      <c r="P12" s="21">
        <v>5.5</v>
      </c>
      <c r="Q12" s="21">
        <v>0.93799999999999994</v>
      </c>
      <c r="R12" s="21">
        <v>4.024</v>
      </c>
      <c r="S12" s="21">
        <v>3.762</v>
      </c>
      <c r="T12" s="21">
        <v>3.762</v>
      </c>
      <c r="U12" s="21">
        <v>3.762</v>
      </c>
      <c r="V12" s="21">
        <v>0.61399999999999999</v>
      </c>
      <c r="W12" s="21">
        <v>0.73599999999999999</v>
      </c>
      <c r="X12" s="1">
        <v>0.71299999999999997</v>
      </c>
      <c r="Y12" s="1">
        <v>0.96399999999999997</v>
      </c>
      <c r="Z12" s="1">
        <v>3.9809999999999999</v>
      </c>
      <c r="AA12" s="1">
        <v>4.7690000000000001</v>
      </c>
      <c r="AB12" s="1">
        <v>1.135</v>
      </c>
      <c r="AC12" s="1">
        <v>6.2210000000000001</v>
      </c>
      <c r="AD12" s="1">
        <v>4.1420000000000003</v>
      </c>
      <c r="AE12" s="1">
        <v>4.1470000000000002</v>
      </c>
      <c r="AF12" s="1">
        <v>0.85399999999999998</v>
      </c>
      <c r="AG12" s="14">
        <v>5.3010000000000002</v>
      </c>
      <c r="AI12">
        <v>20</v>
      </c>
      <c r="AJ12">
        <v>10</v>
      </c>
      <c r="AK12">
        <v>10</v>
      </c>
      <c r="AL12">
        <v>10</v>
      </c>
      <c r="AM12">
        <v>10</v>
      </c>
      <c r="AN12">
        <v>0</v>
      </c>
      <c r="AO12">
        <v>10</v>
      </c>
      <c r="AP12">
        <v>10</v>
      </c>
      <c r="AQ12">
        <v>10</v>
      </c>
      <c r="AR12">
        <v>40</v>
      </c>
      <c r="AS12">
        <v>40</v>
      </c>
      <c r="AT12">
        <v>30</v>
      </c>
      <c r="AU12">
        <v>30</v>
      </c>
      <c r="AV12">
        <v>30</v>
      </c>
      <c r="AW12">
        <v>10</v>
      </c>
      <c r="AX12">
        <v>20</v>
      </c>
      <c r="AY12">
        <v>20</v>
      </c>
      <c r="AZ12">
        <v>20</v>
      </c>
      <c r="BA12">
        <v>20</v>
      </c>
      <c r="BB12">
        <v>10</v>
      </c>
      <c r="BC12">
        <f t="shared" si="0"/>
        <v>10</v>
      </c>
      <c r="BD12">
        <f t="shared" si="1"/>
        <v>10</v>
      </c>
      <c r="BE12">
        <f t="shared" si="2"/>
        <v>10</v>
      </c>
      <c r="BF12">
        <f t="shared" si="3"/>
        <v>20</v>
      </c>
      <c r="BG12">
        <f t="shared" si="4"/>
        <v>20</v>
      </c>
      <c r="BH12">
        <f t="shared" si="5"/>
        <v>10</v>
      </c>
      <c r="BI12">
        <f t="shared" si="6"/>
        <v>30</v>
      </c>
      <c r="BJ12">
        <f t="shared" si="7"/>
        <v>20</v>
      </c>
      <c r="BK12">
        <f t="shared" si="8"/>
        <v>20</v>
      </c>
      <c r="BL12">
        <f t="shared" si="9"/>
        <v>10</v>
      </c>
      <c r="BM12">
        <f t="shared" si="10"/>
        <v>30</v>
      </c>
      <c r="BO12" cm="1">
        <f t="array" ref="BO12">IF(AI12=10,SUMPRODUCT($G$43:$I$43,ABS(AI12-$C$43:$E$43)*IF(AI12&lt;$C$43:$E$43,$V$43,IF(AI12&gt;$C$43:$E$43,$V$44,0))),IF(AI12=0,0,SUMPRODUCT($G$44:$J$44,ABS(AI12-$C$44:$F$44)*IF(AI12&lt;$C$44:$F$44,$V$43,IF(AI12&gt;$C$44:$F$44,$V$44,0)))))</f>
        <v>1850</v>
      </c>
      <c r="BP12" cm="1">
        <f t="array" ref="BP12">IF(AJ12=10,SUMPRODUCT($G$43:$I$43,ABS(AJ12-$C$43:$E$43)*IF(AJ12&lt;$C$43:$E$43,$V$43,IF(AJ12&gt;$C$43:$E$43,$V$44,0))),IF(AJ12=0,0,SUMPRODUCT($G$44:$J$44,ABS(AJ12-$C$44:$F$44)*IF(AJ12&lt;$C$44:$F$44,$V$43,IF(AJ12&gt;$C$44:$F$44,$V$44,0)))))</f>
        <v>1400</v>
      </c>
      <c r="BQ12" cm="1">
        <f t="array" ref="BQ12">IF(AK12=10,SUMPRODUCT($G$43:$I$43,ABS(AK12-$C$43:$E$43)*IF(AK12&lt;$C$43:$E$43,$V$43,IF(AK12&gt;$C$43:$E$43,$V$44,0))),IF(AK12=0,0,SUMPRODUCT($G$44:$J$44,ABS(AK12-$C$44:$F$44)*IF(AK12&lt;$C$44:$F$44,$V$43,IF(AK12&gt;$C$44:$F$44,$V$44,0)))))</f>
        <v>1400</v>
      </c>
      <c r="BR12" cm="1">
        <f t="array" ref="BR12">IF(AL12=10,SUMPRODUCT($G$43:$I$43,ABS(AL12-$C$43:$E$43)*IF(AL12&lt;$C$43:$E$43,$V$43,IF(AL12&gt;$C$43:$E$43,$V$44,0))),IF(AL12=0,0,SUMPRODUCT($G$44:$J$44,ABS(AL12-$C$44:$F$44)*IF(AL12&lt;$C$44:$F$44,$V$43,IF(AL12&gt;$C$44:$F$44,$V$44,0)))))</f>
        <v>1400</v>
      </c>
      <c r="BS12" cm="1">
        <f t="array" ref="BS12">IF(AM12=10,SUMPRODUCT($G$43:$I$43,ABS(AM12-$C$43:$E$43)*IF(AM12&lt;$C$43:$E$43,$V$43,IF(AM12&gt;$C$43:$E$43,$V$44,0))),IF(AM12=0,0,SUMPRODUCT($G$44:$J$44,ABS(AM12-$C$44:$F$44)*IF(AM12&lt;$C$44:$F$44,$V$43,IF(AM12&gt;$C$44:$F$44,$V$44,0)))))</f>
        <v>1400</v>
      </c>
      <c r="BT12" cm="1">
        <f t="array" ref="BT12">IF(AN12=10,SUMPRODUCT($G$43:$I$43,ABS(AN12-$C$43:$E$43)*IF(AN12&lt;$C$43:$E$43,$V$43,IF(AN12&gt;$C$43:$E$43,$V$44,0))),IF(AN12=0,0,SUMPRODUCT($G$44:$J$44,ABS(AN12-$C$44:$F$44)*IF(AN12&lt;$C$44:$F$44,$V$43,IF(AN12&gt;$C$44:$F$44,$V$44,0)))))</f>
        <v>0</v>
      </c>
      <c r="BU12" cm="1">
        <f t="array" ref="BU12">IF(AO12=10,SUMPRODUCT($G$43:$I$43,ABS(AO12-$C$43:$E$43)*IF(AO12&lt;$C$43:$E$43,$V$43,IF(AO12&gt;$C$43:$E$43,$V$44,0))),IF(AO12=0,0,SUMPRODUCT($G$44:$J$44,ABS(AO12-$C$44:$F$44)*IF(AO12&lt;$C$44:$F$44,$V$43,IF(AO12&gt;$C$44:$F$44,$V$44,0)))))</f>
        <v>1400</v>
      </c>
      <c r="BV12" cm="1">
        <f t="array" ref="BV12">IF(AP12=10,SUMPRODUCT($G$43:$I$43,ABS(AP12-$C$43:$E$43)*IF(AP12&lt;$C$43:$E$43,$V$43,IF(AP12&gt;$C$43:$E$43,$V$44,0))),IF(AP12=0,0,SUMPRODUCT($G$44:$J$44,ABS(AP12-$C$44:$F$44)*IF(AP12&lt;$C$44:$F$44,$V$43,IF(AP12&gt;$C$44:$F$44,$V$44,0)))))</f>
        <v>1400</v>
      </c>
      <c r="BW12" cm="1">
        <f t="array" ref="BW12">IF(AQ12=10,SUMPRODUCT($G$43:$I$43,ABS(AQ12-$C$43:$E$43)*IF(AQ12&lt;$C$43:$E$43,$V$43,IF(AQ12&gt;$C$43:$E$43,$V$44,0))),IF(AQ12=0,0,SUMPRODUCT($G$44:$J$44,ABS(AQ12-$C$44:$F$44)*IF(AQ12&lt;$C$44:$F$44,$V$43,IF(AQ12&gt;$C$44:$F$44,$V$44,0)))))</f>
        <v>1400</v>
      </c>
      <c r="BX12" cm="1">
        <f t="array" ref="BX12">IF(AR12=10,SUMPRODUCT($G$43:$I$43,ABS(AR12-$C$43:$E$43)*IF(AR12&lt;$C$43:$E$43,$V$43,IF(AR12&gt;$C$43:$E$43,$V$44,0))),IF(AR12=0,0,SUMPRODUCT($G$44:$J$44,ABS(AR12-$C$44:$F$44)*IF(AR12&lt;$C$44:$F$44,$V$43,IF(AR12&gt;$C$44:$F$44,$V$44,0)))))</f>
        <v>4350</v>
      </c>
      <c r="BY12" cm="1">
        <f t="array" ref="BY12">IF(AS12=10,SUMPRODUCT($G$43:$I$43,ABS(AS12-$C$43:$E$43)*IF(AS12&lt;$C$43:$E$43,$V$43,IF(AS12&gt;$C$43:$E$43,$V$44,0))),IF(AS12=0,0,SUMPRODUCT($G$44:$J$44,ABS(AS12-$C$44:$F$44)*IF(AS12&lt;$C$44:$F$44,$V$43,IF(AS12&gt;$C$44:$F$44,$V$44,0)))))</f>
        <v>4350</v>
      </c>
      <c r="BZ12" cm="1">
        <f t="array" ref="BZ12">IF(AT12=10,SUMPRODUCT($G$43:$I$43,ABS(AT12-$C$43:$E$43)*IF(AT12&lt;$C$43:$E$43,$V$43,IF(AT12&gt;$C$43:$E$43,$V$44,0))),IF(AT12=0,0,SUMPRODUCT($G$44:$J$44,ABS(AT12-$C$44:$F$44)*IF(AT12&lt;$C$44:$F$44,$V$43,IF(AT12&gt;$C$44:$F$44,$V$44,0)))))</f>
        <v>2600</v>
      </c>
      <c r="CA12" cm="1">
        <f t="array" ref="CA12">IF(AU12=10,SUMPRODUCT($G$43:$I$43,ABS(AU12-$C$43:$E$43)*IF(AU12&lt;$C$43:$E$43,$V$43,IF(AU12&gt;$C$43:$E$43,$V$44,0))),IF(AU12=0,0,SUMPRODUCT($G$44:$J$44,ABS(AU12-$C$44:$F$44)*IF(AU12&lt;$C$44:$F$44,$V$43,IF(AU12&gt;$C$44:$F$44,$V$44,0)))))</f>
        <v>2600</v>
      </c>
      <c r="CB12" cm="1">
        <f t="array" ref="CB12">IF(AV12=10,SUMPRODUCT($G$43:$I$43,ABS(AV12-$C$43:$E$43)*IF(AV12&lt;$C$43:$E$43,$V$43,IF(AV12&gt;$C$43:$E$43,$V$44,0))),IF(AV12=0,0,SUMPRODUCT($G$44:$J$44,ABS(AV12-$C$44:$F$44)*IF(AV12&lt;$C$44:$F$44,$V$43,IF(AV12&gt;$C$44:$F$44,$V$44,0)))))</f>
        <v>2600</v>
      </c>
      <c r="CC12" cm="1">
        <f t="array" ref="CC12">IF(AW12=10,SUMPRODUCT($G$43:$I$43,ABS(AW12-$C$43:$E$43)*IF(AW12&lt;$C$43:$E$43,$V$43,IF(AW12&gt;$C$43:$E$43,$V$44,0))),IF(AW12=0,0,SUMPRODUCT($G$44:$J$44,ABS(AW12-$C$44:$F$44)*IF(AW12&lt;$C$44:$F$44,$V$43,IF(AW12&gt;$C$44:$F$44,$V$44,0)))))</f>
        <v>1400</v>
      </c>
      <c r="CD12" cm="1">
        <f t="array" ref="CD12">IF(AX12=10,SUMPRODUCT($G$43:$I$43,ABS(AX12-$C$43:$E$43)*IF(AX12&lt;$C$43:$E$43,$V$43,IF(AX12&gt;$C$43:$E$43,$V$44,0))),IF(AX12=0,0,SUMPRODUCT($G$44:$J$44,ABS(AX12-$C$44:$F$44)*IF(AX12&lt;$C$44:$F$44,$V$43,IF(AX12&gt;$C$44:$F$44,$V$44,0)))))</f>
        <v>1850</v>
      </c>
      <c r="CE12" cm="1">
        <f t="array" ref="CE12">IF(AY12=10,SUMPRODUCT($G$43:$I$43,ABS(AY12-$C$43:$E$43)*IF(AY12&lt;$C$43:$E$43,$V$43,IF(AY12&gt;$C$43:$E$43,$V$44,0))),IF(AY12=0,0,SUMPRODUCT($G$44:$J$44,ABS(AY12-$C$44:$F$44)*IF(AY12&lt;$C$44:$F$44,$V$43,IF(AY12&gt;$C$44:$F$44,$V$44,0)))))</f>
        <v>1850</v>
      </c>
      <c r="CF12" cm="1">
        <f t="array" ref="CF12">IF(AZ12=10,SUMPRODUCT($G$43:$I$43,ABS(AZ12-$C$43:$E$43)*IF(AZ12&lt;$C$43:$E$43,$V$43,IF(AZ12&gt;$C$43:$E$43,$V$44,0))),IF(AZ12=0,0,SUMPRODUCT($G$44:$J$44,ABS(AZ12-$C$44:$F$44)*IF(AZ12&lt;$C$44:$F$44,$V$43,IF(AZ12&gt;$C$44:$F$44,$V$44,0)))))</f>
        <v>1850</v>
      </c>
      <c r="CG12" cm="1">
        <f t="array" ref="CG12">IF(BA12=10,SUMPRODUCT($G$43:$I$43,ABS(BA12-$C$43:$E$43)*IF(BA12&lt;$C$43:$E$43,$V$43,IF(BA12&gt;$C$43:$E$43,$V$44,0))),IF(BA12=0,0,SUMPRODUCT($G$44:$J$44,ABS(BA12-$C$44:$F$44)*IF(BA12&lt;$C$44:$F$44,$V$43,IF(BA12&gt;$C$44:$F$44,$V$44,0)))))</f>
        <v>1850</v>
      </c>
      <c r="CH12" cm="1">
        <f t="array" ref="CH12">IF(BB12=10,SUMPRODUCT($G$43:$I$43,ABS(BB12-$C$43:$E$43)*IF(BB12&lt;$C$43:$E$43,$V$43,IF(BB12&gt;$C$43:$E$43,$V$44,0))),IF(BB12=0,0,SUMPRODUCT($G$44:$J$44,ABS(BB12-$C$44:$F$44)*IF(BB12&lt;$C$44:$F$44,$V$43,IF(BB12&gt;$C$44:$F$44,$V$44,0)))))</f>
        <v>1400</v>
      </c>
      <c r="CI12" cm="1">
        <f t="array" ref="CI12">IF(BC12=10,SUMPRODUCT($G$43:$I$43,ABS(BC12-$C$43:$E$43)*IF(BC12&lt;$C$43:$E$43,$V$43,IF(BC12&gt;$C$43:$E$43,$V$44,0))),IF(BC12=0,0,SUMPRODUCT($G$44:$J$44,ABS(BC12-$C$44:$F$44)*IF(BC12&lt;$C$44:$F$44,$V$43,IF(BC12&gt;$C$44:$F$44,$V$44,0)))))</f>
        <v>1400</v>
      </c>
      <c r="CJ12" cm="1">
        <f t="array" ref="CJ12">IF(BD12=10,SUMPRODUCT($G$43:$I$43,ABS(BD12-$C$43:$E$43)*IF(BD12&lt;$C$43:$E$43,$V$43,IF(BD12&gt;$C$43:$E$43,$V$44,0))),IF(BD12=0,0,SUMPRODUCT($G$44:$J$44,ABS(BD12-$C$44:$F$44)*IF(BD12&lt;$C$44:$F$44,$V$43,IF(BD12&gt;$C$44:$F$44,$V$44,0)))))</f>
        <v>1400</v>
      </c>
      <c r="CK12" cm="1">
        <f t="array" ref="CK12">IF(BE12=10,SUMPRODUCT($G$43:$I$43,ABS(BE12-$C$43:$E$43)*IF(BE12&lt;$C$43:$E$43,$V$43,IF(BE12&gt;$C$43:$E$43,$V$44,0))),IF(BE12=0,0,SUMPRODUCT($G$44:$J$44,ABS(BE12-$C$44:$F$44)*IF(BE12&lt;$C$44:$F$44,$V$43,IF(BE12&gt;$C$44:$F$44,$V$44,0)))))</f>
        <v>1400</v>
      </c>
      <c r="CL12" cm="1">
        <f t="array" ref="CL12">IF(BF12=10,SUMPRODUCT($G$43:$I$43,ABS(BF12-$C$43:$E$43)*IF(BF12&lt;$C$43:$E$43,$V$43,IF(BF12&gt;$C$43:$E$43,$V$44,0))),IF(BF12=0,0,SUMPRODUCT($G$44:$J$44,ABS(BF12-$C$44:$F$44)*IF(BF12&lt;$C$44:$F$44,$V$43,IF(BF12&gt;$C$44:$F$44,$V$44,0)))))</f>
        <v>1850</v>
      </c>
      <c r="CM12" cm="1">
        <f t="array" ref="CM12">IF(BG12=10,SUMPRODUCT($G$43:$I$43,ABS(BG12-$C$43:$E$43)*IF(BG12&lt;$C$43:$E$43,$V$43,IF(BG12&gt;$C$43:$E$43,$V$44,0))),IF(BG12=0,0,SUMPRODUCT($G$44:$J$44,ABS(BG12-$C$44:$F$44)*IF(BG12&lt;$C$44:$F$44,$V$43,IF(BG12&gt;$C$44:$F$44,$V$44,0)))))</f>
        <v>1850</v>
      </c>
      <c r="CN12" cm="1">
        <f t="array" ref="CN12">IF(BH12=10,SUMPRODUCT($G$43:$I$43,ABS(BH12-$C$43:$E$43)*IF(BH12&lt;$C$43:$E$43,$V$43,IF(BH12&gt;$C$43:$E$43,$V$44,0))),IF(BH12=0,0,SUMPRODUCT($G$44:$J$44,ABS(BH12-$C$44:$F$44)*IF(BH12&lt;$C$44:$F$44,$V$43,IF(BH12&gt;$C$44:$F$44,$V$44,0)))))</f>
        <v>1400</v>
      </c>
      <c r="CO12" cm="1">
        <f t="array" ref="CO12">IF(BI12=10,SUMPRODUCT($G$43:$I$43,ABS(BI12-$C$43:$E$43)*IF(BI12&lt;$C$43:$E$43,$V$43,IF(BI12&gt;$C$43:$E$43,$V$44,0))),IF(BI12=0,0,SUMPRODUCT($G$44:$J$44,ABS(BI12-$C$44:$F$44)*IF(BI12&lt;$C$44:$F$44,$V$43,IF(BI12&gt;$C$44:$F$44,$V$44,0)))))</f>
        <v>2600</v>
      </c>
      <c r="CP12" cm="1">
        <f t="array" ref="CP12">IF(BJ12=10,SUMPRODUCT($G$43:$I$43,ABS(BJ12-$C$43:$E$43)*IF(BJ12&lt;$C$43:$E$43,$V$43,IF(BJ12&gt;$C$43:$E$43,$V$44,0))),IF(BJ12=0,0,SUMPRODUCT($G$44:$J$44,ABS(BJ12-$C$44:$F$44)*IF(BJ12&lt;$C$44:$F$44,$V$43,IF(BJ12&gt;$C$44:$F$44,$V$44,0)))))</f>
        <v>1850</v>
      </c>
      <c r="CQ12" cm="1">
        <f t="array" ref="CQ12">IF(BK12=10,SUMPRODUCT($G$43:$I$43,ABS(BK12-$C$43:$E$43)*IF(BK12&lt;$C$43:$E$43,$V$43,IF(BK12&gt;$C$43:$E$43,$V$44,0))),IF(BK12=0,0,SUMPRODUCT($G$44:$J$44,ABS(BK12-$C$44:$F$44)*IF(BK12&lt;$C$44:$F$44,$V$43,IF(BK12&gt;$C$44:$F$44,$V$44,0)))))</f>
        <v>1850</v>
      </c>
      <c r="CR12" cm="1">
        <f t="array" ref="CR12">IF(BL12=10,SUMPRODUCT($G$43:$I$43,ABS(BL12-$C$43:$E$43)*IF(BL12&lt;$C$43:$E$43,$V$43,IF(BL12&gt;$C$43:$E$43,$V$44,0))),IF(BL12=0,0,SUMPRODUCT($G$44:$J$44,ABS(BL12-$C$44:$F$44)*IF(BL12&lt;$C$44:$F$44,$V$43,IF(BL12&gt;$C$44:$F$44,$V$44,0)))))</f>
        <v>1400</v>
      </c>
      <c r="CS12" cm="1">
        <f t="array" ref="CS12">IF(BM12=10,SUMPRODUCT($G$43:$I$43,ABS(BM12-$C$43:$E$43)*IF(BM12&lt;$C$43:$E$43,$V$43,IF(BM12&gt;$C$43:$E$43,$V$44,0))),IF(BM12=0,0,SUMPRODUCT($G$44:$J$44,ABS(BM12-$C$44:$F$44)*IF(BM12&lt;$C$44:$F$44,$V$43,IF(BM12&gt;$C$44:$F$44,$V$44,0)))))</f>
        <v>2600</v>
      </c>
    </row>
    <row r="13" spans="2:97" x14ac:dyDescent="0.35">
      <c r="B13" t="s">
        <v>24</v>
      </c>
      <c r="C13" s="20">
        <v>3.8559999999999999</v>
      </c>
      <c r="D13" s="21">
        <v>1.35</v>
      </c>
      <c r="E13" s="21">
        <v>1.5389999999999999</v>
      </c>
      <c r="F13" s="21">
        <v>2.6110000000000002</v>
      </c>
      <c r="G13" s="21">
        <v>2.08</v>
      </c>
      <c r="H13" s="21">
        <v>0.83099999999999996</v>
      </c>
      <c r="I13" s="21">
        <v>0</v>
      </c>
      <c r="J13" s="21">
        <v>2.4</v>
      </c>
      <c r="K13" s="21">
        <v>1.298</v>
      </c>
      <c r="L13" s="21">
        <v>6.8529999999999998</v>
      </c>
      <c r="M13" s="21">
        <v>6.8860000000000001</v>
      </c>
      <c r="N13" s="21">
        <v>5.3319999999999999</v>
      </c>
      <c r="O13" s="21">
        <v>6.2969999999999997</v>
      </c>
      <c r="P13" s="21">
        <v>5.1210000000000004</v>
      </c>
      <c r="Q13" s="21">
        <v>1.7549999999999999</v>
      </c>
      <c r="R13" s="21">
        <v>4.18</v>
      </c>
      <c r="S13" s="21">
        <v>3.9180000000000001</v>
      </c>
      <c r="T13" s="21">
        <v>3.9180000000000001</v>
      </c>
      <c r="U13" s="21">
        <v>3.9180000000000001</v>
      </c>
      <c r="V13" s="21">
        <v>0.23499999999999999</v>
      </c>
      <c r="W13" s="21">
        <v>0.35699999999999998</v>
      </c>
      <c r="X13" s="1">
        <v>0.33400000000000002</v>
      </c>
      <c r="Y13" s="1">
        <v>1.7809999999999999</v>
      </c>
      <c r="Z13" s="1">
        <v>3.6019999999999999</v>
      </c>
      <c r="AA13" s="1">
        <v>4.391</v>
      </c>
      <c r="AB13" s="1">
        <v>1.853</v>
      </c>
      <c r="AC13" s="1">
        <v>5.843</v>
      </c>
      <c r="AD13" s="1">
        <v>4.298</v>
      </c>
      <c r="AE13" s="1">
        <v>4.3029999999999999</v>
      </c>
      <c r="AF13" s="1">
        <v>1.671</v>
      </c>
      <c r="AG13" s="14">
        <v>4.923</v>
      </c>
      <c r="AI13">
        <v>20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0</v>
      </c>
      <c r="AP13">
        <v>10</v>
      </c>
      <c r="AQ13">
        <v>10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10</v>
      </c>
      <c r="AX13">
        <v>20</v>
      </c>
      <c r="AY13">
        <v>20</v>
      </c>
      <c r="AZ13">
        <v>20</v>
      </c>
      <c r="BA13">
        <v>20</v>
      </c>
      <c r="BB13">
        <v>10</v>
      </c>
      <c r="BC13">
        <f t="shared" si="0"/>
        <v>10</v>
      </c>
      <c r="BD13">
        <f t="shared" si="1"/>
        <v>10</v>
      </c>
      <c r="BE13">
        <f t="shared" si="2"/>
        <v>10</v>
      </c>
      <c r="BF13">
        <f t="shared" si="3"/>
        <v>20</v>
      </c>
      <c r="BG13">
        <f t="shared" si="4"/>
        <v>20</v>
      </c>
      <c r="BH13">
        <f t="shared" si="5"/>
        <v>10</v>
      </c>
      <c r="BI13">
        <f t="shared" si="6"/>
        <v>30</v>
      </c>
      <c r="BJ13">
        <f t="shared" si="7"/>
        <v>20</v>
      </c>
      <c r="BK13">
        <f t="shared" si="8"/>
        <v>20</v>
      </c>
      <c r="BL13">
        <f t="shared" si="9"/>
        <v>10</v>
      </c>
      <c r="BM13">
        <f t="shared" si="10"/>
        <v>20</v>
      </c>
      <c r="BO13" cm="1">
        <f t="array" ref="BO13">IF(AI13=10,SUMPRODUCT($G$43:$I$43,ABS(AI13-$C$43:$E$43)*IF(AI13&lt;$C$43:$E$43,$V$43,IF(AI13&gt;$C$43:$E$43,$V$44,0))),IF(AI13=0,0,SUMPRODUCT($G$44:$J$44,ABS(AI13-$C$44:$F$44)*IF(AI13&lt;$C$44:$F$44,$V$43,IF(AI13&gt;$C$44:$F$44,$V$44,0)))))</f>
        <v>1850</v>
      </c>
      <c r="BP13" cm="1">
        <f t="array" ref="BP13">IF(AJ13=10,SUMPRODUCT($G$43:$I$43,ABS(AJ13-$C$43:$E$43)*IF(AJ13&lt;$C$43:$E$43,$V$43,IF(AJ13&gt;$C$43:$E$43,$V$44,0))),IF(AJ13=0,0,SUMPRODUCT($G$44:$J$44,ABS(AJ13-$C$44:$F$44)*IF(AJ13&lt;$C$44:$F$44,$V$43,IF(AJ13&gt;$C$44:$F$44,$V$44,0)))))</f>
        <v>1400</v>
      </c>
      <c r="BQ13" cm="1">
        <f t="array" ref="BQ13">IF(AK13=10,SUMPRODUCT($G$43:$I$43,ABS(AK13-$C$43:$E$43)*IF(AK13&lt;$C$43:$E$43,$V$43,IF(AK13&gt;$C$43:$E$43,$V$44,0))),IF(AK13=0,0,SUMPRODUCT($G$44:$J$44,ABS(AK13-$C$44:$F$44)*IF(AK13&lt;$C$44:$F$44,$V$43,IF(AK13&gt;$C$44:$F$44,$V$44,0)))))</f>
        <v>1400</v>
      </c>
      <c r="BR13" cm="1">
        <f t="array" ref="BR13">IF(AL13=10,SUMPRODUCT($G$43:$I$43,ABS(AL13-$C$43:$E$43)*IF(AL13&lt;$C$43:$E$43,$V$43,IF(AL13&gt;$C$43:$E$43,$V$44,0))),IF(AL13=0,0,SUMPRODUCT($G$44:$J$44,ABS(AL13-$C$44:$F$44)*IF(AL13&lt;$C$44:$F$44,$V$43,IF(AL13&gt;$C$44:$F$44,$V$44,0)))))</f>
        <v>1400</v>
      </c>
      <c r="BS13" cm="1">
        <f t="array" ref="BS13">IF(AM13=10,SUMPRODUCT($G$43:$I$43,ABS(AM13-$C$43:$E$43)*IF(AM13&lt;$C$43:$E$43,$V$43,IF(AM13&gt;$C$43:$E$43,$V$44,0))),IF(AM13=0,0,SUMPRODUCT($G$44:$J$44,ABS(AM13-$C$44:$F$44)*IF(AM13&lt;$C$44:$F$44,$V$43,IF(AM13&gt;$C$44:$F$44,$V$44,0)))))</f>
        <v>1400</v>
      </c>
      <c r="BT13" cm="1">
        <f t="array" ref="BT13">IF(AN13=10,SUMPRODUCT($G$43:$I$43,ABS(AN13-$C$43:$E$43)*IF(AN13&lt;$C$43:$E$43,$V$43,IF(AN13&gt;$C$43:$E$43,$V$44,0))),IF(AN13=0,0,SUMPRODUCT($G$44:$J$44,ABS(AN13-$C$44:$F$44)*IF(AN13&lt;$C$44:$F$44,$V$43,IF(AN13&gt;$C$44:$F$44,$V$44,0)))))</f>
        <v>1400</v>
      </c>
      <c r="BU13" cm="1">
        <f t="array" ref="BU13">IF(AO13=10,SUMPRODUCT($G$43:$I$43,ABS(AO13-$C$43:$E$43)*IF(AO13&lt;$C$43:$E$43,$V$43,IF(AO13&gt;$C$43:$E$43,$V$44,0))),IF(AO13=0,0,SUMPRODUCT($G$44:$J$44,ABS(AO13-$C$44:$F$44)*IF(AO13&lt;$C$44:$F$44,$V$43,IF(AO13&gt;$C$44:$F$44,$V$44,0)))))</f>
        <v>0</v>
      </c>
      <c r="BV13" cm="1">
        <f t="array" ref="BV13">IF(AP13=10,SUMPRODUCT($G$43:$I$43,ABS(AP13-$C$43:$E$43)*IF(AP13&lt;$C$43:$E$43,$V$43,IF(AP13&gt;$C$43:$E$43,$V$44,0))),IF(AP13=0,0,SUMPRODUCT($G$44:$J$44,ABS(AP13-$C$44:$F$44)*IF(AP13&lt;$C$44:$F$44,$V$43,IF(AP13&gt;$C$44:$F$44,$V$44,0)))))</f>
        <v>1400</v>
      </c>
      <c r="BW13" cm="1">
        <f t="array" ref="BW13">IF(AQ13=10,SUMPRODUCT($G$43:$I$43,ABS(AQ13-$C$43:$E$43)*IF(AQ13&lt;$C$43:$E$43,$V$43,IF(AQ13&gt;$C$43:$E$43,$V$44,0))),IF(AQ13=0,0,SUMPRODUCT($G$44:$J$44,ABS(AQ13-$C$44:$F$44)*IF(AQ13&lt;$C$44:$F$44,$V$43,IF(AQ13&gt;$C$44:$F$44,$V$44,0)))))</f>
        <v>1400</v>
      </c>
      <c r="BX13" cm="1">
        <f t="array" ref="BX13">IF(AR13=10,SUMPRODUCT($G$43:$I$43,ABS(AR13-$C$43:$E$43)*IF(AR13&lt;$C$43:$E$43,$V$43,IF(AR13&gt;$C$43:$E$43,$V$44,0))),IF(AR13=0,0,SUMPRODUCT($G$44:$J$44,ABS(AR13-$C$44:$F$44)*IF(AR13&lt;$C$44:$F$44,$V$43,IF(AR13&gt;$C$44:$F$44,$V$44,0)))))</f>
        <v>2600</v>
      </c>
      <c r="BY13" cm="1">
        <f t="array" ref="BY13">IF(AS13=10,SUMPRODUCT($G$43:$I$43,ABS(AS13-$C$43:$E$43)*IF(AS13&lt;$C$43:$E$43,$V$43,IF(AS13&gt;$C$43:$E$43,$V$44,0))),IF(AS13=0,0,SUMPRODUCT($G$44:$J$44,ABS(AS13-$C$44:$F$44)*IF(AS13&lt;$C$44:$F$44,$V$43,IF(AS13&gt;$C$44:$F$44,$V$44,0)))))</f>
        <v>2600</v>
      </c>
      <c r="BZ13" cm="1">
        <f t="array" ref="BZ13">IF(AT13=10,SUMPRODUCT($G$43:$I$43,ABS(AT13-$C$43:$E$43)*IF(AT13&lt;$C$43:$E$43,$V$43,IF(AT13&gt;$C$43:$E$43,$V$44,0))),IF(AT13=0,0,SUMPRODUCT($G$44:$J$44,ABS(AT13-$C$44:$F$44)*IF(AT13&lt;$C$44:$F$44,$V$43,IF(AT13&gt;$C$44:$F$44,$V$44,0)))))</f>
        <v>2600</v>
      </c>
      <c r="CA13" cm="1">
        <f t="array" ref="CA13">IF(AU13=10,SUMPRODUCT($G$43:$I$43,ABS(AU13-$C$43:$E$43)*IF(AU13&lt;$C$43:$E$43,$V$43,IF(AU13&gt;$C$43:$E$43,$V$44,0))),IF(AU13=0,0,SUMPRODUCT($G$44:$J$44,ABS(AU13-$C$44:$F$44)*IF(AU13&lt;$C$44:$F$44,$V$43,IF(AU13&gt;$C$44:$F$44,$V$44,0)))))</f>
        <v>2600</v>
      </c>
      <c r="CB13" cm="1">
        <f t="array" ref="CB13">IF(AV13=10,SUMPRODUCT($G$43:$I$43,ABS(AV13-$C$43:$E$43)*IF(AV13&lt;$C$43:$E$43,$V$43,IF(AV13&gt;$C$43:$E$43,$V$44,0))),IF(AV13=0,0,SUMPRODUCT($G$44:$J$44,ABS(AV13-$C$44:$F$44)*IF(AV13&lt;$C$44:$F$44,$V$43,IF(AV13&gt;$C$44:$F$44,$V$44,0)))))</f>
        <v>2600</v>
      </c>
      <c r="CC13" cm="1">
        <f t="array" ref="CC13">IF(AW13=10,SUMPRODUCT($G$43:$I$43,ABS(AW13-$C$43:$E$43)*IF(AW13&lt;$C$43:$E$43,$V$43,IF(AW13&gt;$C$43:$E$43,$V$44,0))),IF(AW13=0,0,SUMPRODUCT($G$44:$J$44,ABS(AW13-$C$44:$F$44)*IF(AW13&lt;$C$44:$F$44,$V$43,IF(AW13&gt;$C$44:$F$44,$V$44,0)))))</f>
        <v>1400</v>
      </c>
      <c r="CD13" cm="1">
        <f t="array" ref="CD13">IF(AX13=10,SUMPRODUCT($G$43:$I$43,ABS(AX13-$C$43:$E$43)*IF(AX13&lt;$C$43:$E$43,$V$43,IF(AX13&gt;$C$43:$E$43,$V$44,0))),IF(AX13=0,0,SUMPRODUCT($G$44:$J$44,ABS(AX13-$C$44:$F$44)*IF(AX13&lt;$C$44:$F$44,$V$43,IF(AX13&gt;$C$44:$F$44,$V$44,0)))))</f>
        <v>1850</v>
      </c>
      <c r="CE13" cm="1">
        <f t="array" ref="CE13">IF(AY13=10,SUMPRODUCT($G$43:$I$43,ABS(AY13-$C$43:$E$43)*IF(AY13&lt;$C$43:$E$43,$V$43,IF(AY13&gt;$C$43:$E$43,$V$44,0))),IF(AY13=0,0,SUMPRODUCT($G$44:$J$44,ABS(AY13-$C$44:$F$44)*IF(AY13&lt;$C$44:$F$44,$V$43,IF(AY13&gt;$C$44:$F$44,$V$44,0)))))</f>
        <v>1850</v>
      </c>
      <c r="CF13" cm="1">
        <f t="array" ref="CF13">IF(AZ13=10,SUMPRODUCT($G$43:$I$43,ABS(AZ13-$C$43:$E$43)*IF(AZ13&lt;$C$43:$E$43,$V$43,IF(AZ13&gt;$C$43:$E$43,$V$44,0))),IF(AZ13=0,0,SUMPRODUCT($G$44:$J$44,ABS(AZ13-$C$44:$F$44)*IF(AZ13&lt;$C$44:$F$44,$V$43,IF(AZ13&gt;$C$44:$F$44,$V$44,0)))))</f>
        <v>1850</v>
      </c>
      <c r="CG13" cm="1">
        <f t="array" ref="CG13">IF(BA13=10,SUMPRODUCT($G$43:$I$43,ABS(BA13-$C$43:$E$43)*IF(BA13&lt;$C$43:$E$43,$V$43,IF(BA13&gt;$C$43:$E$43,$V$44,0))),IF(BA13=0,0,SUMPRODUCT($G$44:$J$44,ABS(BA13-$C$44:$F$44)*IF(BA13&lt;$C$44:$F$44,$V$43,IF(BA13&gt;$C$44:$F$44,$V$44,0)))))</f>
        <v>1850</v>
      </c>
      <c r="CH13" cm="1">
        <f t="array" ref="CH13">IF(BB13=10,SUMPRODUCT($G$43:$I$43,ABS(BB13-$C$43:$E$43)*IF(BB13&lt;$C$43:$E$43,$V$43,IF(BB13&gt;$C$43:$E$43,$V$44,0))),IF(BB13=0,0,SUMPRODUCT($G$44:$J$44,ABS(BB13-$C$44:$F$44)*IF(BB13&lt;$C$44:$F$44,$V$43,IF(BB13&gt;$C$44:$F$44,$V$44,0)))))</f>
        <v>1400</v>
      </c>
      <c r="CI13" cm="1">
        <f t="array" ref="CI13">IF(BC13=10,SUMPRODUCT($G$43:$I$43,ABS(BC13-$C$43:$E$43)*IF(BC13&lt;$C$43:$E$43,$V$43,IF(BC13&gt;$C$43:$E$43,$V$44,0))),IF(BC13=0,0,SUMPRODUCT($G$44:$J$44,ABS(BC13-$C$44:$F$44)*IF(BC13&lt;$C$44:$F$44,$V$43,IF(BC13&gt;$C$44:$F$44,$V$44,0)))))</f>
        <v>1400</v>
      </c>
      <c r="CJ13" cm="1">
        <f t="array" ref="CJ13">IF(BD13=10,SUMPRODUCT($G$43:$I$43,ABS(BD13-$C$43:$E$43)*IF(BD13&lt;$C$43:$E$43,$V$43,IF(BD13&gt;$C$43:$E$43,$V$44,0))),IF(BD13=0,0,SUMPRODUCT($G$44:$J$44,ABS(BD13-$C$44:$F$44)*IF(BD13&lt;$C$44:$F$44,$V$43,IF(BD13&gt;$C$44:$F$44,$V$44,0)))))</f>
        <v>1400</v>
      </c>
      <c r="CK13" cm="1">
        <f t="array" ref="CK13">IF(BE13=10,SUMPRODUCT($G$43:$I$43,ABS(BE13-$C$43:$E$43)*IF(BE13&lt;$C$43:$E$43,$V$43,IF(BE13&gt;$C$43:$E$43,$V$44,0))),IF(BE13=0,0,SUMPRODUCT($G$44:$J$44,ABS(BE13-$C$44:$F$44)*IF(BE13&lt;$C$44:$F$44,$V$43,IF(BE13&gt;$C$44:$F$44,$V$44,0)))))</f>
        <v>1400</v>
      </c>
      <c r="CL13" cm="1">
        <f t="array" ref="CL13">IF(BF13=10,SUMPRODUCT($G$43:$I$43,ABS(BF13-$C$43:$E$43)*IF(BF13&lt;$C$43:$E$43,$V$43,IF(BF13&gt;$C$43:$E$43,$V$44,0))),IF(BF13=0,0,SUMPRODUCT($G$44:$J$44,ABS(BF13-$C$44:$F$44)*IF(BF13&lt;$C$44:$F$44,$V$43,IF(BF13&gt;$C$44:$F$44,$V$44,0)))))</f>
        <v>1850</v>
      </c>
      <c r="CM13" cm="1">
        <f t="array" ref="CM13">IF(BG13=10,SUMPRODUCT($G$43:$I$43,ABS(BG13-$C$43:$E$43)*IF(BG13&lt;$C$43:$E$43,$V$43,IF(BG13&gt;$C$43:$E$43,$V$44,0))),IF(BG13=0,0,SUMPRODUCT($G$44:$J$44,ABS(BG13-$C$44:$F$44)*IF(BG13&lt;$C$44:$F$44,$V$43,IF(BG13&gt;$C$44:$F$44,$V$44,0)))))</f>
        <v>1850</v>
      </c>
      <c r="CN13" cm="1">
        <f t="array" ref="CN13">IF(BH13=10,SUMPRODUCT($G$43:$I$43,ABS(BH13-$C$43:$E$43)*IF(BH13&lt;$C$43:$E$43,$V$43,IF(BH13&gt;$C$43:$E$43,$V$44,0))),IF(BH13=0,0,SUMPRODUCT($G$44:$J$44,ABS(BH13-$C$44:$F$44)*IF(BH13&lt;$C$44:$F$44,$V$43,IF(BH13&gt;$C$44:$F$44,$V$44,0)))))</f>
        <v>1400</v>
      </c>
      <c r="CO13" cm="1">
        <f t="array" ref="CO13">IF(BI13=10,SUMPRODUCT($G$43:$I$43,ABS(BI13-$C$43:$E$43)*IF(BI13&lt;$C$43:$E$43,$V$43,IF(BI13&gt;$C$43:$E$43,$V$44,0))),IF(BI13=0,0,SUMPRODUCT($G$44:$J$44,ABS(BI13-$C$44:$F$44)*IF(BI13&lt;$C$44:$F$44,$V$43,IF(BI13&gt;$C$44:$F$44,$V$44,0)))))</f>
        <v>2600</v>
      </c>
      <c r="CP13" cm="1">
        <f t="array" ref="CP13">IF(BJ13=10,SUMPRODUCT($G$43:$I$43,ABS(BJ13-$C$43:$E$43)*IF(BJ13&lt;$C$43:$E$43,$V$43,IF(BJ13&gt;$C$43:$E$43,$V$44,0))),IF(BJ13=0,0,SUMPRODUCT($G$44:$J$44,ABS(BJ13-$C$44:$F$44)*IF(BJ13&lt;$C$44:$F$44,$V$43,IF(BJ13&gt;$C$44:$F$44,$V$44,0)))))</f>
        <v>1850</v>
      </c>
      <c r="CQ13" cm="1">
        <f t="array" ref="CQ13">IF(BK13=10,SUMPRODUCT($G$43:$I$43,ABS(BK13-$C$43:$E$43)*IF(BK13&lt;$C$43:$E$43,$V$43,IF(BK13&gt;$C$43:$E$43,$V$44,0))),IF(BK13=0,0,SUMPRODUCT($G$44:$J$44,ABS(BK13-$C$44:$F$44)*IF(BK13&lt;$C$44:$F$44,$V$43,IF(BK13&gt;$C$44:$F$44,$V$44,0)))))</f>
        <v>1850</v>
      </c>
      <c r="CR13" cm="1">
        <f t="array" ref="CR13">IF(BL13=10,SUMPRODUCT($G$43:$I$43,ABS(BL13-$C$43:$E$43)*IF(BL13&lt;$C$43:$E$43,$V$43,IF(BL13&gt;$C$43:$E$43,$V$44,0))),IF(BL13=0,0,SUMPRODUCT($G$44:$J$44,ABS(BL13-$C$44:$F$44)*IF(BL13&lt;$C$44:$F$44,$V$43,IF(BL13&gt;$C$44:$F$44,$V$44,0)))))</f>
        <v>1400</v>
      </c>
      <c r="CS13" cm="1">
        <f t="array" ref="CS13">IF(BM13=10,SUMPRODUCT($G$43:$I$43,ABS(BM13-$C$43:$E$43)*IF(BM13&lt;$C$43:$E$43,$V$43,IF(BM13&gt;$C$43:$E$43,$V$44,0))),IF(BM13=0,0,SUMPRODUCT($G$44:$J$44,ABS(BM13-$C$44:$F$44)*IF(BM13&lt;$C$44:$F$44,$V$43,IF(BM13&gt;$C$44:$F$44,$V$44,0)))))</f>
        <v>1850</v>
      </c>
    </row>
    <row r="14" spans="2:97" x14ac:dyDescent="0.35">
      <c r="B14" t="s">
        <v>25</v>
      </c>
      <c r="C14" s="20">
        <v>3.7309999999999999</v>
      </c>
      <c r="D14" s="21">
        <v>1.853</v>
      </c>
      <c r="E14" s="21">
        <v>2.0419999999999998</v>
      </c>
      <c r="F14" s="21">
        <v>2.2490000000000001</v>
      </c>
      <c r="G14" s="21">
        <v>2.5830000000000002</v>
      </c>
      <c r="H14" s="21">
        <v>0.39800000000000002</v>
      </c>
      <c r="I14" s="21">
        <v>0.502</v>
      </c>
      <c r="J14" s="21">
        <v>0</v>
      </c>
      <c r="K14" s="21">
        <v>0.93600000000000005</v>
      </c>
      <c r="L14" s="21">
        <v>7.3550000000000004</v>
      </c>
      <c r="M14" s="21">
        <v>7.3879999999999999</v>
      </c>
      <c r="N14" s="21">
        <v>5.8339999999999996</v>
      </c>
      <c r="O14" s="21">
        <v>6.7990000000000004</v>
      </c>
      <c r="P14" s="21">
        <v>5.6230000000000002</v>
      </c>
      <c r="Q14" s="21">
        <v>1.321</v>
      </c>
      <c r="R14" s="21">
        <v>4.4080000000000004</v>
      </c>
      <c r="S14" s="21">
        <v>4.1459999999999999</v>
      </c>
      <c r="T14" s="21">
        <v>4.1459999999999999</v>
      </c>
      <c r="U14" s="21">
        <v>4.1459999999999999</v>
      </c>
      <c r="V14" s="21">
        <v>0.73699999999999999</v>
      </c>
      <c r="W14" s="21">
        <v>0.85899999999999999</v>
      </c>
      <c r="X14" s="1">
        <v>0.83599999999999997</v>
      </c>
      <c r="Y14" s="1">
        <v>1.347</v>
      </c>
      <c r="Z14" s="1">
        <v>4.1040000000000001</v>
      </c>
      <c r="AA14" s="1">
        <v>4.8929999999999998</v>
      </c>
      <c r="AB14" s="1">
        <v>1.5189999999999999</v>
      </c>
      <c r="AC14" s="1">
        <v>6.3449999999999998</v>
      </c>
      <c r="AD14" s="1">
        <v>4.5259999999999998</v>
      </c>
      <c r="AE14" s="1">
        <v>4.5309999999999997</v>
      </c>
      <c r="AF14" s="1">
        <v>1.2370000000000001</v>
      </c>
      <c r="AG14" s="14">
        <v>5.4249999999999998</v>
      </c>
      <c r="AI14">
        <v>20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0</v>
      </c>
      <c r="AQ14">
        <v>10</v>
      </c>
      <c r="AR14">
        <v>40</v>
      </c>
      <c r="AS14">
        <v>40</v>
      </c>
      <c r="AT14">
        <v>30</v>
      </c>
      <c r="AU14">
        <v>30</v>
      </c>
      <c r="AV14">
        <v>30</v>
      </c>
      <c r="AW14">
        <v>10</v>
      </c>
      <c r="AX14">
        <v>20</v>
      </c>
      <c r="AY14">
        <v>20</v>
      </c>
      <c r="AZ14">
        <v>20</v>
      </c>
      <c r="BA14">
        <v>20</v>
      </c>
      <c r="BB14">
        <v>10</v>
      </c>
      <c r="BC14">
        <f t="shared" si="0"/>
        <v>10</v>
      </c>
      <c r="BD14">
        <f t="shared" si="1"/>
        <v>10</v>
      </c>
      <c r="BE14">
        <f t="shared" si="2"/>
        <v>10</v>
      </c>
      <c r="BF14">
        <f t="shared" si="3"/>
        <v>20</v>
      </c>
      <c r="BG14">
        <f t="shared" si="4"/>
        <v>20</v>
      </c>
      <c r="BH14">
        <f t="shared" si="5"/>
        <v>10</v>
      </c>
      <c r="BI14">
        <f t="shared" si="6"/>
        <v>30</v>
      </c>
      <c r="BJ14">
        <f t="shared" si="7"/>
        <v>20</v>
      </c>
      <c r="BK14">
        <f t="shared" si="8"/>
        <v>20</v>
      </c>
      <c r="BL14">
        <f t="shared" si="9"/>
        <v>10</v>
      </c>
      <c r="BM14">
        <f t="shared" si="10"/>
        <v>30</v>
      </c>
      <c r="BO14" cm="1">
        <f t="array" ref="BO14">IF(AI14=10,SUMPRODUCT($G$43:$I$43,ABS(AI14-$C$43:$E$43)*IF(AI14&lt;$C$43:$E$43,$V$43,IF(AI14&gt;$C$43:$E$43,$V$44,0))),IF(AI14=0,0,SUMPRODUCT($G$44:$J$44,ABS(AI14-$C$44:$F$44)*IF(AI14&lt;$C$44:$F$44,$V$43,IF(AI14&gt;$C$44:$F$44,$V$44,0)))))</f>
        <v>1850</v>
      </c>
      <c r="BP14" cm="1">
        <f t="array" ref="BP14">IF(AJ14=10,SUMPRODUCT($G$43:$I$43,ABS(AJ14-$C$43:$E$43)*IF(AJ14&lt;$C$43:$E$43,$V$43,IF(AJ14&gt;$C$43:$E$43,$V$44,0))),IF(AJ14=0,0,SUMPRODUCT($G$44:$J$44,ABS(AJ14-$C$44:$F$44)*IF(AJ14&lt;$C$44:$F$44,$V$43,IF(AJ14&gt;$C$44:$F$44,$V$44,0)))))</f>
        <v>1400</v>
      </c>
      <c r="BQ14" cm="1">
        <f t="array" ref="BQ14">IF(AK14=10,SUMPRODUCT($G$43:$I$43,ABS(AK14-$C$43:$E$43)*IF(AK14&lt;$C$43:$E$43,$V$43,IF(AK14&gt;$C$43:$E$43,$V$44,0))),IF(AK14=0,0,SUMPRODUCT($G$44:$J$44,ABS(AK14-$C$44:$F$44)*IF(AK14&lt;$C$44:$F$44,$V$43,IF(AK14&gt;$C$44:$F$44,$V$44,0)))))</f>
        <v>1400</v>
      </c>
      <c r="BR14" cm="1">
        <f t="array" ref="BR14">IF(AL14=10,SUMPRODUCT($G$43:$I$43,ABS(AL14-$C$43:$E$43)*IF(AL14&lt;$C$43:$E$43,$V$43,IF(AL14&gt;$C$43:$E$43,$V$44,0))),IF(AL14=0,0,SUMPRODUCT($G$44:$J$44,ABS(AL14-$C$44:$F$44)*IF(AL14&lt;$C$44:$F$44,$V$43,IF(AL14&gt;$C$44:$F$44,$V$44,0)))))</f>
        <v>1400</v>
      </c>
      <c r="BS14" cm="1">
        <f t="array" ref="BS14">IF(AM14=10,SUMPRODUCT($G$43:$I$43,ABS(AM14-$C$43:$E$43)*IF(AM14&lt;$C$43:$E$43,$V$43,IF(AM14&gt;$C$43:$E$43,$V$44,0))),IF(AM14=0,0,SUMPRODUCT($G$44:$J$44,ABS(AM14-$C$44:$F$44)*IF(AM14&lt;$C$44:$F$44,$V$43,IF(AM14&gt;$C$44:$F$44,$V$44,0)))))</f>
        <v>1400</v>
      </c>
      <c r="BT14" cm="1">
        <f t="array" ref="BT14">IF(AN14=10,SUMPRODUCT($G$43:$I$43,ABS(AN14-$C$43:$E$43)*IF(AN14&lt;$C$43:$E$43,$V$43,IF(AN14&gt;$C$43:$E$43,$V$44,0))),IF(AN14=0,0,SUMPRODUCT($G$44:$J$44,ABS(AN14-$C$44:$F$44)*IF(AN14&lt;$C$44:$F$44,$V$43,IF(AN14&gt;$C$44:$F$44,$V$44,0)))))</f>
        <v>1400</v>
      </c>
      <c r="BU14" cm="1">
        <f t="array" ref="BU14">IF(AO14=10,SUMPRODUCT($G$43:$I$43,ABS(AO14-$C$43:$E$43)*IF(AO14&lt;$C$43:$E$43,$V$43,IF(AO14&gt;$C$43:$E$43,$V$44,0))),IF(AO14=0,0,SUMPRODUCT($G$44:$J$44,ABS(AO14-$C$44:$F$44)*IF(AO14&lt;$C$44:$F$44,$V$43,IF(AO14&gt;$C$44:$F$44,$V$44,0)))))</f>
        <v>1400</v>
      </c>
      <c r="BV14" cm="1">
        <f t="array" ref="BV14">IF(AP14=10,SUMPRODUCT($G$43:$I$43,ABS(AP14-$C$43:$E$43)*IF(AP14&lt;$C$43:$E$43,$V$43,IF(AP14&gt;$C$43:$E$43,$V$44,0))),IF(AP14=0,0,SUMPRODUCT($G$44:$J$44,ABS(AP14-$C$44:$F$44)*IF(AP14&lt;$C$44:$F$44,$V$43,IF(AP14&gt;$C$44:$F$44,$V$44,0)))))</f>
        <v>0</v>
      </c>
      <c r="BW14" cm="1">
        <f t="array" ref="BW14">IF(AQ14=10,SUMPRODUCT($G$43:$I$43,ABS(AQ14-$C$43:$E$43)*IF(AQ14&lt;$C$43:$E$43,$V$43,IF(AQ14&gt;$C$43:$E$43,$V$44,0))),IF(AQ14=0,0,SUMPRODUCT($G$44:$J$44,ABS(AQ14-$C$44:$F$44)*IF(AQ14&lt;$C$44:$F$44,$V$43,IF(AQ14&gt;$C$44:$F$44,$V$44,0)))))</f>
        <v>1400</v>
      </c>
      <c r="BX14" cm="1">
        <f t="array" ref="BX14">IF(AR14=10,SUMPRODUCT($G$43:$I$43,ABS(AR14-$C$43:$E$43)*IF(AR14&lt;$C$43:$E$43,$V$43,IF(AR14&gt;$C$43:$E$43,$V$44,0))),IF(AR14=0,0,SUMPRODUCT($G$44:$J$44,ABS(AR14-$C$44:$F$44)*IF(AR14&lt;$C$44:$F$44,$V$43,IF(AR14&gt;$C$44:$F$44,$V$44,0)))))</f>
        <v>4350</v>
      </c>
      <c r="BY14" cm="1">
        <f t="array" ref="BY14">IF(AS14=10,SUMPRODUCT($G$43:$I$43,ABS(AS14-$C$43:$E$43)*IF(AS14&lt;$C$43:$E$43,$V$43,IF(AS14&gt;$C$43:$E$43,$V$44,0))),IF(AS14=0,0,SUMPRODUCT($G$44:$J$44,ABS(AS14-$C$44:$F$44)*IF(AS14&lt;$C$44:$F$44,$V$43,IF(AS14&gt;$C$44:$F$44,$V$44,0)))))</f>
        <v>4350</v>
      </c>
      <c r="BZ14" cm="1">
        <f t="array" ref="BZ14">IF(AT14=10,SUMPRODUCT($G$43:$I$43,ABS(AT14-$C$43:$E$43)*IF(AT14&lt;$C$43:$E$43,$V$43,IF(AT14&gt;$C$43:$E$43,$V$44,0))),IF(AT14=0,0,SUMPRODUCT($G$44:$J$44,ABS(AT14-$C$44:$F$44)*IF(AT14&lt;$C$44:$F$44,$V$43,IF(AT14&gt;$C$44:$F$44,$V$44,0)))))</f>
        <v>2600</v>
      </c>
      <c r="CA14" cm="1">
        <f t="array" ref="CA14">IF(AU14=10,SUMPRODUCT($G$43:$I$43,ABS(AU14-$C$43:$E$43)*IF(AU14&lt;$C$43:$E$43,$V$43,IF(AU14&gt;$C$43:$E$43,$V$44,0))),IF(AU14=0,0,SUMPRODUCT($G$44:$J$44,ABS(AU14-$C$44:$F$44)*IF(AU14&lt;$C$44:$F$44,$V$43,IF(AU14&gt;$C$44:$F$44,$V$44,0)))))</f>
        <v>2600</v>
      </c>
      <c r="CB14" cm="1">
        <f t="array" ref="CB14">IF(AV14=10,SUMPRODUCT($G$43:$I$43,ABS(AV14-$C$43:$E$43)*IF(AV14&lt;$C$43:$E$43,$V$43,IF(AV14&gt;$C$43:$E$43,$V$44,0))),IF(AV14=0,0,SUMPRODUCT($G$44:$J$44,ABS(AV14-$C$44:$F$44)*IF(AV14&lt;$C$44:$F$44,$V$43,IF(AV14&gt;$C$44:$F$44,$V$44,0)))))</f>
        <v>2600</v>
      </c>
      <c r="CC14" cm="1">
        <f t="array" ref="CC14">IF(AW14=10,SUMPRODUCT($G$43:$I$43,ABS(AW14-$C$43:$E$43)*IF(AW14&lt;$C$43:$E$43,$V$43,IF(AW14&gt;$C$43:$E$43,$V$44,0))),IF(AW14=0,0,SUMPRODUCT($G$44:$J$44,ABS(AW14-$C$44:$F$44)*IF(AW14&lt;$C$44:$F$44,$V$43,IF(AW14&gt;$C$44:$F$44,$V$44,0)))))</f>
        <v>1400</v>
      </c>
      <c r="CD14" cm="1">
        <f t="array" ref="CD14">IF(AX14=10,SUMPRODUCT($G$43:$I$43,ABS(AX14-$C$43:$E$43)*IF(AX14&lt;$C$43:$E$43,$V$43,IF(AX14&gt;$C$43:$E$43,$V$44,0))),IF(AX14=0,0,SUMPRODUCT($G$44:$J$44,ABS(AX14-$C$44:$F$44)*IF(AX14&lt;$C$44:$F$44,$V$43,IF(AX14&gt;$C$44:$F$44,$V$44,0)))))</f>
        <v>1850</v>
      </c>
      <c r="CE14" cm="1">
        <f t="array" ref="CE14">IF(AY14=10,SUMPRODUCT($G$43:$I$43,ABS(AY14-$C$43:$E$43)*IF(AY14&lt;$C$43:$E$43,$V$43,IF(AY14&gt;$C$43:$E$43,$V$44,0))),IF(AY14=0,0,SUMPRODUCT($G$44:$J$44,ABS(AY14-$C$44:$F$44)*IF(AY14&lt;$C$44:$F$44,$V$43,IF(AY14&gt;$C$44:$F$44,$V$44,0)))))</f>
        <v>1850</v>
      </c>
      <c r="CF14" cm="1">
        <f t="array" ref="CF14">IF(AZ14=10,SUMPRODUCT($G$43:$I$43,ABS(AZ14-$C$43:$E$43)*IF(AZ14&lt;$C$43:$E$43,$V$43,IF(AZ14&gt;$C$43:$E$43,$V$44,0))),IF(AZ14=0,0,SUMPRODUCT($G$44:$J$44,ABS(AZ14-$C$44:$F$44)*IF(AZ14&lt;$C$44:$F$44,$V$43,IF(AZ14&gt;$C$44:$F$44,$V$44,0)))))</f>
        <v>1850</v>
      </c>
      <c r="CG14" cm="1">
        <f t="array" ref="CG14">IF(BA14=10,SUMPRODUCT($G$43:$I$43,ABS(BA14-$C$43:$E$43)*IF(BA14&lt;$C$43:$E$43,$V$43,IF(BA14&gt;$C$43:$E$43,$V$44,0))),IF(BA14=0,0,SUMPRODUCT($G$44:$J$44,ABS(BA14-$C$44:$F$44)*IF(BA14&lt;$C$44:$F$44,$V$43,IF(BA14&gt;$C$44:$F$44,$V$44,0)))))</f>
        <v>1850</v>
      </c>
      <c r="CH14" cm="1">
        <f t="array" ref="CH14">IF(BB14=10,SUMPRODUCT($G$43:$I$43,ABS(BB14-$C$43:$E$43)*IF(BB14&lt;$C$43:$E$43,$V$43,IF(BB14&gt;$C$43:$E$43,$V$44,0))),IF(BB14=0,0,SUMPRODUCT($G$44:$J$44,ABS(BB14-$C$44:$F$44)*IF(BB14&lt;$C$44:$F$44,$V$43,IF(BB14&gt;$C$44:$F$44,$V$44,0)))))</f>
        <v>1400</v>
      </c>
      <c r="CI14" cm="1">
        <f t="array" ref="CI14">IF(BC14=10,SUMPRODUCT($G$43:$I$43,ABS(BC14-$C$43:$E$43)*IF(BC14&lt;$C$43:$E$43,$V$43,IF(BC14&gt;$C$43:$E$43,$V$44,0))),IF(BC14=0,0,SUMPRODUCT($G$44:$J$44,ABS(BC14-$C$44:$F$44)*IF(BC14&lt;$C$44:$F$44,$V$43,IF(BC14&gt;$C$44:$F$44,$V$44,0)))))</f>
        <v>1400</v>
      </c>
      <c r="CJ14" cm="1">
        <f t="array" ref="CJ14">IF(BD14=10,SUMPRODUCT($G$43:$I$43,ABS(BD14-$C$43:$E$43)*IF(BD14&lt;$C$43:$E$43,$V$43,IF(BD14&gt;$C$43:$E$43,$V$44,0))),IF(BD14=0,0,SUMPRODUCT($G$44:$J$44,ABS(BD14-$C$44:$F$44)*IF(BD14&lt;$C$44:$F$44,$V$43,IF(BD14&gt;$C$44:$F$44,$V$44,0)))))</f>
        <v>1400</v>
      </c>
      <c r="CK14" cm="1">
        <f t="array" ref="CK14">IF(BE14=10,SUMPRODUCT($G$43:$I$43,ABS(BE14-$C$43:$E$43)*IF(BE14&lt;$C$43:$E$43,$V$43,IF(BE14&gt;$C$43:$E$43,$V$44,0))),IF(BE14=0,0,SUMPRODUCT($G$44:$J$44,ABS(BE14-$C$44:$F$44)*IF(BE14&lt;$C$44:$F$44,$V$43,IF(BE14&gt;$C$44:$F$44,$V$44,0)))))</f>
        <v>1400</v>
      </c>
      <c r="CL14" cm="1">
        <f t="array" ref="CL14">IF(BF14=10,SUMPRODUCT($G$43:$I$43,ABS(BF14-$C$43:$E$43)*IF(BF14&lt;$C$43:$E$43,$V$43,IF(BF14&gt;$C$43:$E$43,$V$44,0))),IF(BF14=0,0,SUMPRODUCT($G$44:$J$44,ABS(BF14-$C$44:$F$44)*IF(BF14&lt;$C$44:$F$44,$V$43,IF(BF14&gt;$C$44:$F$44,$V$44,0)))))</f>
        <v>1850</v>
      </c>
      <c r="CM14" cm="1">
        <f t="array" ref="CM14">IF(BG14=10,SUMPRODUCT($G$43:$I$43,ABS(BG14-$C$43:$E$43)*IF(BG14&lt;$C$43:$E$43,$V$43,IF(BG14&gt;$C$43:$E$43,$V$44,0))),IF(BG14=0,0,SUMPRODUCT($G$44:$J$44,ABS(BG14-$C$44:$F$44)*IF(BG14&lt;$C$44:$F$44,$V$43,IF(BG14&gt;$C$44:$F$44,$V$44,0)))))</f>
        <v>1850</v>
      </c>
      <c r="CN14" cm="1">
        <f t="array" ref="CN14">IF(BH14=10,SUMPRODUCT($G$43:$I$43,ABS(BH14-$C$43:$E$43)*IF(BH14&lt;$C$43:$E$43,$V$43,IF(BH14&gt;$C$43:$E$43,$V$44,0))),IF(BH14=0,0,SUMPRODUCT($G$44:$J$44,ABS(BH14-$C$44:$F$44)*IF(BH14&lt;$C$44:$F$44,$V$43,IF(BH14&gt;$C$44:$F$44,$V$44,0)))))</f>
        <v>1400</v>
      </c>
      <c r="CO14" cm="1">
        <f t="array" ref="CO14">IF(BI14=10,SUMPRODUCT($G$43:$I$43,ABS(BI14-$C$43:$E$43)*IF(BI14&lt;$C$43:$E$43,$V$43,IF(BI14&gt;$C$43:$E$43,$V$44,0))),IF(BI14=0,0,SUMPRODUCT($G$44:$J$44,ABS(BI14-$C$44:$F$44)*IF(BI14&lt;$C$44:$F$44,$V$43,IF(BI14&gt;$C$44:$F$44,$V$44,0)))))</f>
        <v>2600</v>
      </c>
      <c r="CP14" cm="1">
        <f t="array" ref="CP14">IF(BJ14=10,SUMPRODUCT($G$43:$I$43,ABS(BJ14-$C$43:$E$43)*IF(BJ14&lt;$C$43:$E$43,$V$43,IF(BJ14&gt;$C$43:$E$43,$V$44,0))),IF(BJ14=0,0,SUMPRODUCT($G$44:$J$44,ABS(BJ14-$C$44:$F$44)*IF(BJ14&lt;$C$44:$F$44,$V$43,IF(BJ14&gt;$C$44:$F$44,$V$44,0)))))</f>
        <v>1850</v>
      </c>
      <c r="CQ14" cm="1">
        <f t="array" ref="CQ14">IF(BK14=10,SUMPRODUCT($G$43:$I$43,ABS(BK14-$C$43:$E$43)*IF(BK14&lt;$C$43:$E$43,$V$43,IF(BK14&gt;$C$43:$E$43,$V$44,0))),IF(BK14=0,0,SUMPRODUCT($G$44:$J$44,ABS(BK14-$C$44:$F$44)*IF(BK14&lt;$C$44:$F$44,$V$43,IF(BK14&gt;$C$44:$F$44,$V$44,0)))))</f>
        <v>1850</v>
      </c>
      <c r="CR14" cm="1">
        <f t="array" ref="CR14">IF(BL14=10,SUMPRODUCT($G$43:$I$43,ABS(BL14-$C$43:$E$43)*IF(BL14&lt;$C$43:$E$43,$V$43,IF(BL14&gt;$C$43:$E$43,$V$44,0))),IF(BL14=0,0,SUMPRODUCT($G$44:$J$44,ABS(BL14-$C$44:$F$44)*IF(BL14&lt;$C$44:$F$44,$V$43,IF(BL14&gt;$C$44:$F$44,$V$44,0)))))</f>
        <v>1400</v>
      </c>
      <c r="CS14" cm="1">
        <f t="array" ref="CS14">IF(BM14=10,SUMPRODUCT($G$43:$I$43,ABS(BM14-$C$43:$E$43)*IF(BM14&lt;$C$43:$E$43,$V$43,IF(BM14&gt;$C$43:$E$43,$V$44,0))),IF(BM14=0,0,SUMPRODUCT($G$44:$J$44,ABS(BM14-$C$44:$F$44)*IF(BM14&lt;$C$44:$F$44,$V$43,IF(BM14&gt;$C$44:$F$44,$V$44,0)))))</f>
        <v>2600</v>
      </c>
    </row>
    <row r="15" spans="2:97" x14ac:dyDescent="0.35">
      <c r="B15" t="s">
        <v>26</v>
      </c>
      <c r="C15" s="20">
        <v>3.105</v>
      </c>
      <c r="D15" s="21">
        <v>2.629</v>
      </c>
      <c r="E15" s="21">
        <v>2.8180000000000001</v>
      </c>
      <c r="F15" s="21">
        <v>3.0249999999999999</v>
      </c>
      <c r="G15" s="21">
        <v>3.359</v>
      </c>
      <c r="H15" s="21">
        <v>1.1739999999999999</v>
      </c>
      <c r="I15" s="21">
        <v>1.278</v>
      </c>
      <c r="J15" s="21">
        <v>0.76700000000000002</v>
      </c>
      <c r="K15" s="21">
        <v>0</v>
      </c>
      <c r="L15" s="21">
        <v>8.1310000000000002</v>
      </c>
      <c r="M15" s="21">
        <v>8.1639999999999997</v>
      </c>
      <c r="N15" s="21">
        <v>6.61</v>
      </c>
      <c r="O15" s="21">
        <v>7.5750000000000002</v>
      </c>
      <c r="P15" s="21">
        <v>6.399</v>
      </c>
      <c r="Q15" s="21">
        <v>1.5029999999999999</v>
      </c>
      <c r="R15" s="21">
        <v>4.5890000000000004</v>
      </c>
      <c r="S15" s="21">
        <v>4.327</v>
      </c>
      <c r="T15" s="21">
        <v>4.327</v>
      </c>
      <c r="U15" s="21">
        <v>4.327</v>
      </c>
      <c r="V15" s="21">
        <v>1.5129999999999999</v>
      </c>
      <c r="W15" s="21">
        <v>1.635</v>
      </c>
      <c r="X15" s="1">
        <v>1.6120000000000001</v>
      </c>
      <c r="Y15" s="1">
        <v>1.5289999999999999</v>
      </c>
      <c r="Z15" s="1">
        <v>4.88</v>
      </c>
      <c r="AA15" s="1">
        <v>5.6689999999999996</v>
      </c>
      <c r="AB15" s="1">
        <v>0.88700000000000001</v>
      </c>
      <c r="AC15" s="1">
        <v>7.1210000000000004</v>
      </c>
      <c r="AD15" s="1">
        <v>4.7069999999999999</v>
      </c>
      <c r="AE15" s="1">
        <v>4.7119999999999997</v>
      </c>
      <c r="AF15" s="1">
        <v>1.419</v>
      </c>
      <c r="AG15" s="14">
        <v>6.2009999999999996</v>
      </c>
      <c r="AI15">
        <v>20</v>
      </c>
      <c r="AJ15">
        <v>10</v>
      </c>
      <c r="AK15">
        <v>10</v>
      </c>
      <c r="AL15">
        <v>20</v>
      </c>
      <c r="AM15">
        <v>20</v>
      </c>
      <c r="AN15">
        <v>10</v>
      </c>
      <c r="AO15">
        <v>10</v>
      </c>
      <c r="AP15">
        <v>10</v>
      </c>
      <c r="AQ15">
        <v>0</v>
      </c>
      <c r="AR15">
        <v>40</v>
      </c>
      <c r="AS15">
        <v>40</v>
      </c>
      <c r="AT15">
        <v>30</v>
      </c>
      <c r="AU15">
        <v>40</v>
      </c>
      <c r="AV15">
        <v>30</v>
      </c>
      <c r="AW15">
        <v>10</v>
      </c>
      <c r="AX15">
        <v>20</v>
      </c>
      <c r="AY15">
        <v>20</v>
      </c>
      <c r="AZ15">
        <v>20</v>
      </c>
      <c r="BA15">
        <v>20</v>
      </c>
      <c r="BB15">
        <v>10</v>
      </c>
      <c r="BC15">
        <f t="shared" si="0"/>
        <v>10</v>
      </c>
      <c r="BD15">
        <f t="shared" si="1"/>
        <v>10</v>
      </c>
      <c r="BE15">
        <f t="shared" si="2"/>
        <v>10</v>
      </c>
      <c r="BF15">
        <f t="shared" si="3"/>
        <v>20</v>
      </c>
      <c r="BG15">
        <f t="shared" si="4"/>
        <v>30</v>
      </c>
      <c r="BH15">
        <f t="shared" si="5"/>
        <v>10</v>
      </c>
      <c r="BI15">
        <f t="shared" si="6"/>
        <v>40</v>
      </c>
      <c r="BJ15">
        <f t="shared" si="7"/>
        <v>20</v>
      </c>
      <c r="BK15">
        <f t="shared" si="8"/>
        <v>20</v>
      </c>
      <c r="BL15">
        <f t="shared" si="9"/>
        <v>10</v>
      </c>
      <c r="BM15">
        <f t="shared" si="10"/>
        <v>30</v>
      </c>
      <c r="BO15" cm="1">
        <f t="array" ref="BO15">IF(AI15=10,SUMPRODUCT($G$43:$I$43,ABS(AI15-$C$43:$E$43)*IF(AI15&lt;$C$43:$E$43,$V$43,IF(AI15&gt;$C$43:$E$43,$V$44,0))),IF(AI15=0,0,SUMPRODUCT($G$44:$J$44,ABS(AI15-$C$44:$F$44)*IF(AI15&lt;$C$44:$F$44,$V$43,IF(AI15&gt;$C$44:$F$44,$V$44,0)))))</f>
        <v>1850</v>
      </c>
      <c r="BP15" cm="1">
        <f t="array" ref="BP15">IF(AJ15=10,SUMPRODUCT($G$43:$I$43,ABS(AJ15-$C$43:$E$43)*IF(AJ15&lt;$C$43:$E$43,$V$43,IF(AJ15&gt;$C$43:$E$43,$V$44,0))),IF(AJ15=0,0,SUMPRODUCT($G$44:$J$44,ABS(AJ15-$C$44:$F$44)*IF(AJ15&lt;$C$44:$F$44,$V$43,IF(AJ15&gt;$C$44:$F$44,$V$44,0)))))</f>
        <v>1400</v>
      </c>
      <c r="BQ15" cm="1">
        <f t="array" ref="BQ15">IF(AK15=10,SUMPRODUCT($G$43:$I$43,ABS(AK15-$C$43:$E$43)*IF(AK15&lt;$C$43:$E$43,$V$43,IF(AK15&gt;$C$43:$E$43,$V$44,0))),IF(AK15=0,0,SUMPRODUCT($G$44:$J$44,ABS(AK15-$C$44:$F$44)*IF(AK15&lt;$C$44:$F$44,$V$43,IF(AK15&gt;$C$44:$F$44,$V$44,0)))))</f>
        <v>1400</v>
      </c>
      <c r="BR15" cm="1">
        <f t="array" ref="BR15">IF(AL15=10,SUMPRODUCT($G$43:$I$43,ABS(AL15-$C$43:$E$43)*IF(AL15&lt;$C$43:$E$43,$V$43,IF(AL15&gt;$C$43:$E$43,$V$44,0))),IF(AL15=0,0,SUMPRODUCT($G$44:$J$44,ABS(AL15-$C$44:$F$44)*IF(AL15&lt;$C$44:$F$44,$V$43,IF(AL15&gt;$C$44:$F$44,$V$44,0)))))</f>
        <v>1850</v>
      </c>
      <c r="BS15" cm="1">
        <f t="array" ref="BS15">IF(AM15=10,SUMPRODUCT($G$43:$I$43,ABS(AM15-$C$43:$E$43)*IF(AM15&lt;$C$43:$E$43,$V$43,IF(AM15&gt;$C$43:$E$43,$V$44,0))),IF(AM15=0,0,SUMPRODUCT($G$44:$J$44,ABS(AM15-$C$44:$F$44)*IF(AM15&lt;$C$44:$F$44,$V$43,IF(AM15&gt;$C$44:$F$44,$V$44,0)))))</f>
        <v>1850</v>
      </c>
      <c r="BT15" cm="1">
        <f t="array" ref="BT15">IF(AN15=10,SUMPRODUCT($G$43:$I$43,ABS(AN15-$C$43:$E$43)*IF(AN15&lt;$C$43:$E$43,$V$43,IF(AN15&gt;$C$43:$E$43,$V$44,0))),IF(AN15=0,0,SUMPRODUCT($G$44:$J$44,ABS(AN15-$C$44:$F$44)*IF(AN15&lt;$C$44:$F$44,$V$43,IF(AN15&gt;$C$44:$F$44,$V$44,0)))))</f>
        <v>1400</v>
      </c>
      <c r="BU15" cm="1">
        <f t="array" ref="BU15">IF(AO15=10,SUMPRODUCT($G$43:$I$43,ABS(AO15-$C$43:$E$43)*IF(AO15&lt;$C$43:$E$43,$V$43,IF(AO15&gt;$C$43:$E$43,$V$44,0))),IF(AO15=0,0,SUMPRODUCT($G$44:$J$44,ABS(AO15-$C$44:$F$44)*IF(AO15&lt;$C$44:$F$44,$V$43,IF(AO15&gt;$C$44:$F$44,$V$44,0)))))</f>
        <v>1400</v>
      </c>
      <c r="BV15" cm="1">
        <f t="array" ref="BV15">IF(AP15=10,SUMPRODUCT($G$43:$I$43,ABS(AP15-$C$43:$E$43)*IF(AP15&lt;$C$43:$E$43,$V$43,IF(AP15&gt;$C$43:$E$43,$V$44,0))),IF(AP15=0,0,SUMPRODUCT($G$44:$J$44,ABS(AP15-$C$44:$F$44)*IF(AP15&lt;$C$44:$F$44,$V$43,IF(AP15&gt;$C$44:$F$44,$V$44,0)))))</f>
        <v>1400</v>
      </c>
      <c r="BW15" cm="1">
        <f t="array" ref="BW15">IF(AQ15=10,SUMPRODUCT($G$43:$I$43,ABS(AQ15-$C$43:$E$43)*IF(AQ15&lt;$C$43:$E$43,$V$43,IF(AQ15&gt;$C$43:$E$43,$V$44,0))),IF(AQ15=0,0,SUMPRODUCT($G$44:$J$44,ABS(AQ15-$C$44:$F$44)*IF(AQ15&lt;$C$44:$F$44,$V$43,IF(AQ15&gt;$C$44:$F$44,$V$44,0)))))</f>
        <v>0</v>
      </c>
      <c r="BX15" cm="1">
        <f t="array" ref="BX15">IF(AR15=10,SUMPRODUCT($G$43:$I$43,ABS(AR15-$C$43:$E$43)*IF(AR15&lt;$C$43:$E$43,$V$43,IF(AR15&gt;$C$43:$E$43,$V$44,0))),IF(AR15=0,0,SUMPRODUCT($G$44:$J$44,ABS(AR15-$C$44:$F$44)*IF(AR15&lt;$C$44:$F$44,$V$43,IF(AR15&gt;$C$44:$F$44,$V$44,0)))))</f>
        <v>4350</v>
      </c>
      <c r="BY15" cm="1">
        <f t="array" ref="BY15">IF(AS15=10,SUMPRODUCT($G$43:$I$43,ABS(AS15-$C$43:$E$43)*IF(AS15&lt;$C$43:$E$43,$V$43,IF(AS15&gt;$C$43:$E$43,$V$44,0))),IF(AS15=0,0,SUMPRODUCT($G$44:$J$44,ABS(AS15-$C$44:$F$44)*IF(AS15&lt;$C$44:$F$44,$V$43,IF(AS15&gt;$C$44:$F$44,$V$44,0)))))</f>
        <v>4350</v>
      </c>
      <c r="BZ15" cm="1">
        <f t="array" ref="BZ15">IF(AT15=10,SUMPRODUCT($G$43:$I$43,ABS(AT15-$C$43:$E$43)*IF(AT15&lt;$C$43:$E$43,$V$43,IF(AT15&gt;$C$43:$E$43,$V$44,0))),IF(AT15=0,0,SUMPRODUCT($G$44:$J$44,ABS(AT15-$C$44:$F$44)*IF(AT15&lt;$C$44:$F$44,$V$43,IF(AT15&gt;$C$44:$F$44,$V$44,0)))))</f>
        <v>2600</v>
      </c>
      <c r="CA15" cm="1">
        <f t="array" ref="CA15">IF(AU15=10,SUMPRODUCT($G$43:$I$43,ABS(AU15-$C$43:$E$43)*IF(AU15&lt;$C$43:$E$43,$V$43,IF(AU15&gt;$C$43:$E$43,$V$44,0))),IF(AU15=0,0,SUMPRODUCT($G$44:$J$44,ABS(AU15-$C$44:$F$44)*IF(AU15&lt;$C$44:$F$44,$V$43,IF(AU15&gt;$C$44:$F$44,$V$44,0)))))</f>
        <v>4350</v>
      </c>
      <c r="CB15" cm="1">
        <f t="array" ref="CB15">IF(AV15=10,SUMPRODUCT($G$43:$I$43,ABS(AV15-$C$43:$E$43)*IF(AV15&lt;$C$43:$E$43,$V$43,IF(AV15&gt;$C$43:$E$43,$V$44,0))),IF(AV15=0,0,SUMPRODUCT($G$44:$J$44,ABS(AV15-$C$44:$F$44)*IF(AV15&lt;$C$44:$F$44,$V$43,IF(AV15&gt;$C$44:$F$44,$V$44,0)))))</f>
        <v>2600</v>
      </c>
      <c r="CC15" cm="1">
        <f t="array" ref="CC15">IF(AW15=10,SUMPRODUCT($G$43:$I$43,ABS(AW15-$C$43:$E$43)*IF(AW15&lt;$C$43:$E$43,$V$43,IF(AW15&gt;$C$43:$E$43,$V$44,0))),IF(AW15=0,0,SUMPRODUCT($G$44:$J$44,ABS(AW15-$C$44:$F$44)*IF(AW15&lt;$C$44:$F$44,$V$43,IF(AW15&gt;$C$44:$F$44,$V$44,0)))))</f>
        <v>1400</v>
      </c>
      <c r="CD15" cm="1">
        <f t="array" ref="CD15">IF(AX15=10,SUMPRODUCT($G$43:$I$43,ABS(AX15-$C$43:$E$43)*IF(AX15&lt;$C$43:$E$43,$V$43,IF(AX15&gt;$C$43:$E$43,$V$44,0))),IF(AX15=0,0,SUMPRODUCT($G$44:$J$44,ABS(AX15-$C$44:$F$44)*IF(AX15&lt;$C$44:$F$44,$V$43,IF(AX15&gt;$C$44:$F$44,$V$44,0)))))</f>
        <v>1850</v>
      </c>
      <c r="CE15" cm="1">
        <f t="array" ref="CE15">IF(AY15=10,SUMPRODUCT($G$43:$I$43,ABS(AY15-$C$43:$E$43)*IF(AY15&lt;$C$43:$E$43,$V$43,IF(AY15&gt;$C$43:$E$43,$V$44,0))),IF(AY15=0,0,SUMPRODUCT($G$44:$J$44,ABS(AY15-$C$44:$F$44)*IF(AY15&lt;$C$44:$F$44,$V$43,IF(AY15&gt;$C$44:$F$44,$V$44,0)))))</f>
        <v>1850</v>
      </c>
      <c r="CF15" cm="1">
        <f t="array" ref="CF15">IF(AZ15=10,SUMPRODUCT($G$43:$I$43,ABS(AZ15-$C$43:$E$43)*IF(AZ15&lt;$C$43:$E$43,$V$43,IF(AZ15&gt;$C$43:$E$43,$V$44,0))),IF(AZ15=0,0,SUMPRODUCT($G$44:$J$44,ABS(AZ15-$C$44:$F$44)*IF(AZ15&lt;$C$44:$F$44,$V$43,IF(AZ15&gt;$C$44:$F$44,$V$44,0)))))</f>
        <v>1850</v>
      </c>
      <c r="CG15" cm="1">
        <f t="array" ref="CG15">IF(BA15=10,SUMPRODUCT($G$43:$I$43,ABS(BA15-$C$43:$E$43)*IF(BA15&lt;$C$43:$E$43,$V$43,IF(BA15&gt;$C$43:$E$43,$V$44,0))),IF(BA15=0,0,SUMPRODUCT($G$44:$J$44,ABS(BA15-$C$44:$F$44)*IF(BA15&lt;$C$44:$F$44,$V$43,IF(BA15&gt;$C$44:$F$44,$V$44,0)))))</f>
        <v>1850</v>
      </c>
      <c r="CH15" cm="1">
        <f t="array" ref="CH15">IF(BB15=10,SUMPRODUCT($G$43:$I$43,ABS(BB15-$C$43:$E$43)*IF(BB15&lt;$C$43:$E$43,$V$43,IF(BB15&gt;$C$43:$E$43,$V$44,0))),IF(BB15=0,0,SUMPRODUCT($G$44:$J$44,ABS(BB15-$C$44:$F$44)*IF(BB15&lt;$C$44:$F$44,$V$43,IF(BB15&gt;$C$44:$F$44,$V$44,0)))))</f>
        <v>1400</v>
      </c>
      <c r="CI15" cm="1">
        <f t="array" ref="CI15">IF(BC15=10,SUMPRODUCT($G$43:$I$43,ABS(BC15-$C$43:$E$43)*IF(BC15&lt;$C$43:$E$43,$V$43,IF(BC15&gt;$C$43:$E$43,$V$44,0))),IF(BC15=0,0,SUMPRODUCT($G$44:$J$44,ABS(BC15-$C$44:$F$44)*IF(BC15&lt;$C$44:$F$44,$V$43,IF(BC15&gt;$C$44:$F$44,$V$44,0)))))</f>
        <v>1400</v>
      </c>
      <c r="CJ15" cm="1">
        <f t="array" ref="CJ15">IF(BD15=10,SUMPRODUCT($G$43:$I$43,ABS(BD15-$C$43:$E$43)*IF(BD15&lt;$C$43:$E$43,$V$43,IF(BD15&gt;$C$43:$E$43,$V$44,0))),IF(BD15=0,0,SUMPRODUCT($G$44:$J$44,ABS(BD15-$C$44:$F$44)*IF(BD15&lt;$C$44:$F$44,$V$43,IF(BD15&gt;$C$44:$F$44,$V$44,0)))))</f>
        <v>1400</v>
      </c>
      <c r="CK15" cm="1">
        <f t="array" ref="CK15">IF(BE15=10,SUMPRODUCT($G$43:$I$43,ABS(BE15-$C$43:$E$43)*IF(BE15&lt;$C$43:$E$43,$V$43,IF(BE15&gt;$C$43:$E$43,$V$44,0))),IF(BE15=0,0,SUMPRODUCT($G$44:$J$44,ABS(BE15-$C$44:$F$44)*IF(BE15&lt;$C$44:$F$44,$V$43,IF(BE15&gt;$C$44:$F$44,$V$44,0)))))</f>
        <v>1400</v>
      </c>
      <c r="CL15" cm="1">
        <f t="array" ref="CL15">IF(BF15=10,SUMPRODUCT($G$43:$I$43,ABS(BF15-$C$43:$E$43)*IF(BF15&lt;$C$43:$E$43,$V$43,IF(BF15&gt;$C$43:$E$43,$V$44,0))),IF(BF15=0,0,SUMPRODUCT($G$44:$J$44,ABS(BF15-$C$44:$F$44)*IF(BF15&lt;$C$44:$F$44,$V$43,IF(BF15&gt;$C$44:$F$44,$V$44,0)))))</f>
        <v>1850</v>
      </c>
      <c r="CM15" cm="1">
        <f t="array" ref="CM15">IF(BG15=10,SUMPRODUCT($G$43:$I$43,ABS(BG15-$C$43:$E$43)*IF(BG15&lt;$C$43:$E$43,$V$43,IF(BG15&gt;$C$43:$E$43,$V$44,0))),IF(BG15=0,0,SUMPRODUCT($G$44:$J$44,ABS(BG15-$C$44:$F$44)*IF(BG15&lt;$C$44:$F$44,$V$43,IF(BG15&gt;$C$44:$F$44,$V$44,0)))))</f>
        <v>2600</v>
      </c>
      <c r="CN15" cm="1">
        <f t="array" ref="CN15">IF(BH15=10,SUMPRODUCT($G$43:$I$43,ABS(BH15-$C$43:$E$43)*IF(BH15&lt;$C$43:$E$43,$V$43,IF(BH15&gt;$C$43:$E$43,$V$44,0))),IF(BH15=0,0,SUMPRODUCT($G$44:$J$44,ABS(BH15-$C$44:$F$44)*IF(BH15&lt;$C$44:$F$44,$V$43,IF(BH15&gt;$C$44:$F$44,$V$44,0)))))</f>
        <v>1400</v>
      </c>
      <c r="CO15" cm="1">
        <f t="array" ref="CO15">IF(BI15=10,SUMPRODUCT($G$43:$I$43,ABS(BI15-$C$43:$E$43)*IF(BI15&lt;$C$43:$E$43,$V$43,IF(BI15&gt;$C$43:$E$43,$V$44,0))),IF(BI15=0,0,SUMPRODUCT($G$44:$J$44,ABS(BI15-$C$44:$F$44)*IF(BI15&lt;$C$44:$F$44,$V$43,IF(BI15&gt;$C$44:$F$44,$V$44,0)))))</f>
        <v>4350</v>
      </c>
      <c r="CP15" cm="1">
        <f t="array" ref="CP15">IF(BJ15=10,SUMPRODUCT($G$43:$I$43,ABS(BJ15-$C$43:$E$43)*IF(BJ15&lt;$C$43:$E$43,$V$43,IF(BJ15&gt;$C$43:$E$43,$V$44,0))),IF(BJ15=0,0,SUMPRODUCT($G$44:$J$44,ABS(BJ15-$C$44:$F$44)*IF(BJ15&lt;$C$44:$F$44,$V$43,IF(BJ15&gt;$C$44:$F$44,$V$44,0)))))</f>
        <v>1850</v>
      </c>
      <c r="CQ15" cm="1">
        <f t="array" ref="CQ15">IF(BK15=10,SUMPRODUCT($G$43:$I$43,ABS(BK15-$C$43:$E$43)*IF(BK15&lt;$C$43:$E$43,$V$43,IF(BK15&gt;$C$43:$E$43,$V$44,0))),IF(BK15=0,0,SUMPRODUCT($G$44:$J$44,ABS(BK15-$C$44:$F$44)*IF(BK15&lt;$C$44:$F$44,$V$43,IF(BK15&gt;$C$44:$F$44,$V$44,0)))))</f>
        <v>1850</v>
      </c>
      <c r="CR15" cm="1">
        <f t="array" ref="CR15">IF(BL15=10,SUMPRODUCT($G$43:$I$43,ABS(BL15-$C$43:$E$43)*IF(BL15&lt;$C$43:$E$43,$V$43,IF(BL15&gt;$C$43:$E$43,$V$44,0))),IF(BL15=0,0,SUMPRODUCT($G$44:$J$44,ABS(BL15-$C$44:$F$44)*IF(BL15&lt;$C$44:$F$44,$V$43,IF(BL15&gt;$C$44:$F$44,$V$44,0)))))</f>
        <v>1400</v>
      </c>
      <c r="CS15" cm="1">
        <f t="array" ref="CS15">IF(BM15=10,SUMPRODUCT($G$43:$I$43,ABS(BM15-$C$43:$E$43)*IF(BM15&lt;$C$43:$E$43,$V$43,IF(BM15&gt;$C$43:$E$43,$V$44,0))),IF(BM15=0,0,SUMPRODUCT($G$44:$J$44,ABS(BM15-$C$44:$F$44)*IF(BM15&lt;$C$44:$F$44,$V$43,IF(BM15&gt;$C$44:$F$44,$V$44,0)))))</f>
        <v>2600</v>
      </c>
    </row>
    <row r="16" spans="2:97" x14ac:dyDescent="0.35">
      <c r="B16" t="s">
        <v>27</v>
      </c>
      <c r="C16" s="20">
        <v>9.109</v>
      </c>
      <c r="D16" s="21">
        <v>7.194</v>
      </c>
      <c r="E16" s="21">
        <v>7.383</v>
      </c>
      <c r="F16" s="21">
        <v>8.6869999999999994</v>
      </c>
      <c r="G16" s="21">
        <v>6.3410000000000002</v>
      </c>
      <c r="H16" s="21">
        <v>7.5979999999999999</v>
      </c>
      <c r="I16" s="21">
        <v>6.766</v>
      </c>
      <c r="J16" s="21">
        <v>9.1669999999999998</v>
      </c>
      <c r="K16" s="21">
        <v>8.0649999999999995</v>
      </c>
      <c r="L16" s="21">
        <v>0</v>
      </c>
      <c r="M16" s="21">
        <v>3.3000000000000002E-2</v>
      </c>
      <c r="N16" s="21">
        <v>1.5209999999999999</v>
      </c>
      <c r="O16" s="21">
        <v>0.55600000000000005</v>
      </c>
      <c r="P16" s="21">
        <v>1.732</v>
      </c>
      <c r="Q16" s="21">
        <v>8.5879999999999992</v>
      </c>
      <c r="R16" s="21">
        <v>6.585</v>
      </c>
      <c r="S16" s="21">
        <v>6.2880000000000003</v>
      </c>
      <c r="T16" s="21">
        <v>6.2880000000000003</v>
      </c>
      <c r="U16" s="21">
        <v>6.2880000000000003</v>
      </c>
      <c r="V16" s="21">
        <v>6.625</v>
      </c>
      <c r="W16" s="21">
        <v>6.67</v>
      </c>
      <c r="X16" s="1">
        <v>6.6920000000000002</v>
      </c>
      <c r="Y16" s="1">
        <v>8.6140000000000008</v>
      </c>
      <c r="Z16" s="1">
        <v>4.53</v>
      </c>
      <c r="AA16" s="1">
        <v>9.6630000000000003</v>
      </c>
      <c r="AB16" s="1">
        <v>9.0510000000000002</v>
      </c>
      <c r="AC16" s="1">
        <v>9.4740000000000002</v>
      </c>
      <c r="AD16" s="1">
        <v>6.0289999999999999</v>
      </c>
      <c r="AE16" s="1">
        <v>6.0339999999999998</v>
      </c>
      <c r="AF16" s="1">
        <v>8.4969999999999999</v>
      </c>
      <c r="AG16" s="14">
        <v>10.194000000000001</v>
      </c>
      <c r="AI16">
        <v>40</v>
      </c>
      <c r="AJ16">
        <v>40</v>
      </c>
      <c r="AK16">
        <v>40</v>
      </c>
      <c r="AL16">
        <v>40</v>
      </c>
      <c r="AM16">
        <v>30</v>
      </c>
      <c r="AN16">
        <v>40</v>
      </c>
      <c r="AO16">
        <v>30</v>
      </c>
      <c r="AP16">
        <v>40</v>
      </c>
      <c r="AQ16">
        <v>40</v>
      </c>
      <c r="AR16">
        <v>0</v>
      </c>
      <c r="AS16">
        <v>10</v>
      </c>
      <c r="AT16">
        <v>10</v>
      </c>
      <c r="AU16">
        <v>10</v>
      </c>
      <c r="AV16">
        <v>10</v>
      </c>
      <c r="AW16">
        <v>40</v>
      </c>
      <c r="AX16">
        <v>30</v>
      </c>
      <c r="AY16">
        <v>30</v>
      </c>
      <c r="AZ16">
        <v>30</v>
      </c>
      <c r="BA16">
        <v>30</v>
      </c>
      <c r="BB16">
        <v>30</v>
      </c>
      <c r="BC16">
        <f t="shared" si="0"/>
        <v>30</v>
      </c>
      <c r="BD16">
        <f t="shared" si="1"/>
        <v>30</v>
      </c>
      <c r="BE16">
        <f t="shared" si="2"/>
        <v>40</v>
      </c>
      <c r="BF16">
        <f t="shared" si="3"/>
        <v>20</v>
      </c>
      <c r="BG16">
        <f t="shared" si="4"/>
        <v>40</v>
      </c>
      <c r="BH16">
        <f t="shared" si="5"/>
        <v>40</v>
      </c>
      <c r="BI16">
        <f t="shared" si="6"/>
        <v>40</v>
      </c>
      <c r="BJ16">
        <f t="shared" si="7"/>
        <v>30</v>
      </c>
      <c r="BK16">
        <f t="shared" si="8"/>
        <v>30</v>
      </c>
      <c r="BL16">
        <f t="shared" si="9"/>
        <v>40</v>
      </c>
      <c r="BM16">
        <f t="shared" si="10"/>
        <v>40</v>
      </c>
      <c r="BO16" cm="1">
        <f t="array" ref="BO16">IF(AI16=10,SUMPRODUCT($G$43:$I$43,ABS(AI16-$C$43:$E$43)*IF(AI16&lt;$C$43:$E$43,$V$43,IF(AI16&gt;$C$43:$E$43,$V$44,0))),IF(AI16=0,0,SUMPRODUCT($G$44:$J$44,ABS(AI16-$C$44:$F$44)*IF(AI16&lt;$C$44:$F$44,$V$43,IF(AI16&gt;$C$44:$F$44,$V$44,0)))))</f>
        <v>4350</v>
      </c>
      <c r="BP16" cm="1">
        <f t="array" ref="BP16">IF(AJ16=10,SUMPRODUCT($G$43:$I$43,ABS(AJ16-$C$43:$E$43)*IF(AJ16&lt;$C$43:$E$43,$V$43,IF(AJ16&gt;$C$43:$E$43,$V$44,0))),IF(AJ16=0,0,SUMPRODUCT($G$44:$J$44,ABS(AJ16-$C$44:$F$44)*IF(AJ16&lt;$C$44:$F$44,$V$43,IF(AJ16&gt;$C$44:$F$44,$V$44,0)))))</f>
        <v>4350</v>
      </c>
      <c r="BQ16" cm="1">
        <f t="array" ref="BQ16">IF(AK16=10,SUMPRODUCT($G$43:$I$43,ABS(AK16-$C$43:$E$43)*IF(AK16&lt;$C$43:$E$43,$V$43,IF(AK16&gt;$C$43:$E$43,$V$44,0))),IF(AK16=0,0,SUMPRODUCT($G$44:$J$44,ABS(AK16-$C$44:$F$44)*IF(AK16&lt;$C$44:$F$44,$V$43,IF(AK16&gt;$C$44:$F$44,$V$44,0)))))</f>
        <v>4350</v>
      </c>
      <c r="BR16" cm="1">
        <f t="array" ref="BR16">IF(AL16=10,SUMPRODUCT($G$43:$I$43,ABS(AL16-$C$43:$E$43)*IF(AL16&lt;$C$43:$E$43,$V$43,IF(AL16&gt;$C$43:$E$43,$V$44,0))),IF(AL16=0,0,SUMPRODUCT($G$44:$J$44,ABS(AL16-$C$44:$F$44)*IF(AL16&lt;$C$44:$F$44,$V$43,IF(AL16&gt;$C$44:$F$44,$V$44,0)))))</f>
        <v>4350</v>
      </c>
      <c r="BS16" cm="1">
        <f t="array" ref="BS16">IF(AM16=10,SUMPRODUCT($G$43:$I$43,ABS(AM16-$C$43:$E$43)*IF(AM16&lt;$C$43:$E$43,$V$43,IF(AM16&gt;$C$43:$E$43,$V$44,0))),IF(AM16=0,0,SUMPRODUCT($G$44:$J$44,ABS(AM16-$C$44:$F$44)*IF(AM16&lt;$C$44:$F$44,$V$43,IF(AM16&gt;$C$44:$F$44,$V$44,0)))))</f>
        <v>2600</v>
      </c>
      <c r="BT16" cm="1">
        <f t="array" ref="BT16">IF(AN16=10,SUMPRODUCT($G$43:$I$43,ABS(AN16-$C$43:$E$43)*IF(AN16&lt;$C$43:$E$43,$V$43,IF(AN16&gt;$C$43:$E$43,$V$44,0))),IF(AN16=0,0,SUMPRODUCT($G$44:$J$44,ABS(AN16-$C$44:$F$44)*IF(AN16&lt;$C$44:$F$44,$V$43,IF(AN16&gt;$C$44:$F$44,$V$44,0)))))</f>
        <v>4350</v>
      </c>
      <c r="BU16" cm="1">
        <f t="array" ref="BU16">IF(AO16=10,SUMPRODUCT($G$43:$I$43,ABS(AO16-$C$43:$E$43)*IF(AO16&lt;$C$43:$E$43,$V$43,IF(AO16&gt;$C$43:$E$43,$V$44,0))),IF(AO16=0,0,SUMPRODUCT($G$44:$J$44,ABS(AO16-$C$44:$F$44)*IF(AO16&lt;$C$44:$F$44,$V$43,IF(AO16&gt;$C$44:$F$44,$V$44,0)))))</f>
        <v>2600</v>
      </c>
      <c r="BV16" cm="1">
        <f t="array" ref="BV16">IF(AP16=10,SUMPRODUCT($G$43:$I$43,ABS(AP16-$C$43:$E$43)*IF(AP16&lt;$C$43:$E$43,$V$43,IF(AP16&gt;$C$43:$E$43,$V$44,0))),IF(AP16=0,0,SUMPRODUCT($G$44:$J$44,ABS(AP16-$C$44:$F$44)*IF(AP16&lt;$C$44:$F$44,$V$43,IF(AP16&gt;$C$44:$F$44,$V$44,0)))))</f>
        <v>4350</v>
      </c>
      <c r="BW16" cm="1">
        <f t="array" ref="BW16">IF(AQ16=10,SUMPRODUCT($G$43:$I$43,ABS(AQ16-$C$43:$E$43)*IF(AQ16&lt;$C$43:$E$43,$V$43,IF(AQ16&gt;$C$43:$E$43,$V$44,0))),IF(AQ16=0,0,SUMPRODUCT($G$44:$J$44,ABS(AQ16-$C$44:$F$44)*IF(AQ16&lt;$C$44:$F$44,$V$43,IF(AQ16&gt;$C$44:$F$44,$V$44,0)))))</f>
        <v>4350</v>
      </c>
      <c r="BX16" cm="1">
        <f t="array" ref="BX16">IF(AR16=10,SUMPRODUCT($G$43:$I$43,ABS(AR16-$C$43:$E$43)*IF(AR16&lt;$C$43:$E$43,$V$43,IF(AR16&gt;$C$43:$E$43,$V$44,0))),IF(AR16=0,0,SUMPRODUCT($G$44:$J$44,ABS(AR16-$C$44:$F$44)*IF(AR16&lt;$C$44:$F$44,$V$43,IF(AR16&gt;$C$44:$F$44,$V$44,0)))))</f>
        <v>0</v>
      </c>
      <c r="BY16" cm="1">
        <f t="array" ref="BY16">IF(AS16=10,SUMPRODUCT($G$43:$I$43,ABS(AS16-$C$43:$E$43)*IF(AS16&lt;$C$43:$E$43,$V$43,IF(AS16&gt;$C$43:$E$43,$V$44,0))),IF(AS16=0,0,SUMPRODUCT($G$44:$J$44,ABS(AS16-$C$44:$F$44)*IF(AS16&lt;$C$44:$F$44,$V$43,IF(AS16&gt;$C$44:$F$44,$V$44,0)))))</f>
        <v>1400</v>
      </c>
      <c r="BZ16" cm="1">
        <f t="array" ref="BZ16">IF(AT16=10,SUMPRODUCT($G$43:$I$43,ABS(AT16-$C$43:$E$43)*IF(AT16&lt;$C$43:$E$43,$V$43,IF(AT16&gt;$C$43:$E$43,$V$44,0))),IF(AT16=0,0,SUMPRODUCT($G$44:$J$44,ABS(AT16-$C$44:$F$44)*IF(AT16&lt;$C$44:$F$44,$V$43,IF(AT16&gt;$C$44:$F$44,$V$44,0)))))</f>
        <v>1400</v>
      </c>
      <c r="CA16" cm="1">
        <f t="array" ref="CA16">IF(AU16=10,SUMPRODUCT($G$43:$I$43,ABS(AU16-$C$43:$E$43)*IF(AU16&lt;$C$43:$E$43,$V$43,IF(AU16&gt;$C$43:$E$43,$V$44,0))),IF(AU16=0,0,SUMPRODUCT($G$44:$J$44,ABS(AU16-$C$44:$F$44)*IF(AU16&lt;$C$44:$F$44,$V$43,IF(AU16&gt;$C$44:$F$44,$V$44,0)))))</f>
        <v>1400</v>
      </c>
      <c r="CB16" cm="1">
        <f t="array" ref="CB16">IF(AV16=10,SUMPRODUCT($G$43:$I$43,ABS(AV16-$C$43:$E$43)*IF(AV16&lt;$C$43:$E$43,$V$43,IF(AV16&gt;$C$43:$E$43,$V$44,0))),IF(AV16=0,0,SUMPRODUCT($G$44:$J$44,ABS(AV16-$C$44:$F$44)*IF(AV16&lt;$C$44:$F$44,$V$43,IF(AV16&gt;$C$44:$F$44,$V$44,0)))))</f>
        <v>1400</v>
      </c>
      <c r="CC16" cm="1">
        <f t="array" ref="CC16">IF(AW16=10,SUMPRODUCT($G$43:$I$43,ABS(AW16-$C$43:$E$43)*IF(AW16&lt;$C$43:$E$43,$V$43,IF(AW16&gt;$C$43:$E$43,$V$44,0))),IF(AW16=0,0,SUMPRODUCT($G$44:$J$44,ABS(AW16-$C$44:$F$44)*IF(AW16&lt;$C$44:$F$44,$V$43,IF(AW16&gt;$C$44:$F$44,$V$44,0)))))</f>
        <v>4350</v>
      </c>
      <c r="CD16" cm="1">
        <f t="array" ref="CD16">IF(AX16=10,SUMPRODUCT($G$43:$I$43,ABS(AX16-$C$43:$E$43)*IF(AX16&lt;$C$43:$E$43,$V$43,IF(AX16&gt;$C$43:$E$43,$V$44,0))),IF(AX16=0,0,SUMPRODUCT($G$44:$J$44,ABS(AX16-$C$44:$F$44)*IF(AX16&lt;$C$44:$F$44,$V$43,IF(AX16&gt;$C$44:$F$44,$V$44,0)))))</f>
        <v>2600</v>
      </c>
      <c r="CE16" cm="1">
        <f t="array" ref="CE16">IF(AY16=10,SUMPRODUCT($G$43:$I$43,ABS(AY16-$C$43:$E$43)*IF(AY16&lt;$C$43:$E$43,$V$43,IF(AY16&gt;$C$43:$E$43,$V$44,0))),IF(AY16=0,0,SUMPRODUCT($G$44:$J$44,ABS(AY16-$C$44:$F$44)*IF(AY16&lt;$C$44:$F$44,$V$43,IF(AY16&gt;$C$44:$F$44,$V$44,0)))))</f>
        <v>2600</v>
      </c>
      <c r="CF16" cm="1">
        <f t="array" ref="CF16">IF(AZ16=10,SUMPRODUCT($G$43:$I$43,ABS(AZ16-$C$43:$E$43)*IF(AZ16&lt;$C$43:$E$43,$V$43,IF(AZ16&gt;$C$43:$E$43,$V$44,0))),IF(AZ16=0,0,SUMPRODUCT($G$44:$J$44,ABS(AZ16-$C$44:$F$44)*IF(AZ16&lt;$C$44:$F$44,$V$43,IF(AZ16&gt;$C$44:$F$44,$V$44,0)))))</f>
        <v>2600</v>
      </c>
      <c r="CG16" cm="1">
        <f t="array" ref="CG16">IF(BA16=10,SUMPRODUCT($G$43:$I$43,ABS(BA16-$C$43:$E$43)*IF(BA16&lt;$C$43:$E$43,$V$43,IF(BA16&gt;$C$43:$E$43,$V$44,0))),IF(BA16=0,0,SUMPRODUCT($G$44:$J$44,ABS(BA16-$C$44:$F$44)*IF(BA16&lt;$C$44:$F$44,$V$43,IF(BA16&gt;$C$44:$F$44,$V$44,0)))))</f>
        <v>2600</v>
      </c>
      <c r="CH16" cm="1">
        <f t="array" ref="CH16">IF(BB16=10,SUMPRODUCT($G$43:$I$43,ABS(BB16-$C$43:$E$43)*IF(BB16&lt;$C$43:$E$43,$V$43,IF(BB16&gt;$C$43:$E$43,$V$44,0))),IF(BB16=0,0,SUMPRODUCT($G$44:$J$44,ABS(BB16-$C$44:$F$44)*IF(BB16&lt;$C$44:$F$44,$V$43,IF(BB16&gt;$C$44:$F$44,$V$44,0)))))</f>
        <v>2600</v>
      </c>
      <c r="CI16" cm="1">
        <f t="array" ref="CI16">IF(BC16=10,SUMPRODUCT($G$43:$I$43,ABS(BC16-$C$43:$E$43)*IF(BC16&lt;$C$43:$E$43,$V$43,IF(BC16&gt;$C$43:$E$43,$V$44,0))),IF(BC16=0,0,SUMPRODUCT($G$44:$J$44,ABS(BC16-$C$44:$F$44)*IF(BC16&lt;$C$44:$F$44,$V$43,IF(BC16&gt;$C$44:$F$44,$V$44,0)))))</f>
        <v>2600</v>
      </c>
      <c r="CJ16" cm="1">
        <f t="array" ref="CJ16">IF(BD16=10,SUMPRODUCT($G$43:$I$43,ABS(BD16-$C$43:$E$43)*IF(BD16&lt;$C$43:$E$43,$V$43,IF(BD16&gt;$C$43:$E$43,$V$44,0))),IF(BD16=0,0,SUMPRODUCT($G$44:$J$44,ABS(BD16-$C$44:$F$44)*IF(BD16&lt;$C$44:$F$44,$V$43,IF(BD16&gt;$C$44:$F$44,$V$44,0)))))</f>
        <v>2600</v>
      </c>
      <c r="CK16" cm="1">
        <f t="array" ref="CK16">IF(BE16=10,SUMPRODUCT($G$43:$I$43,ABS(BE16-$C$43:$E$43)*IF(BE16&lt;$C$43:$E$43,$V$43,IF(BE16&gt;$C$43:$E$43,$V$44,0))),IF(BE16=0,0,SUMPRODUCT($G$44:$J$44,ABS(BE16-$C$44:$F$44)*IF(BE16&lt;$C$44:$F$44,$V$43,IF(BE16&gt;$C$44:$F$44,$V$44,0)))))</f>
        <v>4350</v>
      </c>
      <c r="CL16" cm="1">
        <f t="array" ref="CL16">IF(BF16=10,SUMPRODUCT($G$43:$I$43,ABS(BF16-$C$43:$E$43)*IF(BF16&lt;$C$43:$E$43,$V$43,IF(BF16&gt;$C$43:$E$43,$V$44,0))),IF(BF16=0,0,SUMPRODUCT($G$44:$J$44,ABS(BF16-$C$44:$F$44)*IF(BF16&lt;$C$44:$F$44,$V$43,IF(BF16&gt;$C$44:$F$44,$V$44,0)))))</f>
        <v>1850</v>
      </c>
      <c r="CM16" cm="1">
        <f t="array" ref="CM16">IF(BG16=10,SUMPRODUCT($G$43:$I$43,ABS(BG16-$C$43:$E$43)*IF(BG16&lt;$C$43:$E$43,$V$43,IF(BG16&gt;$C$43:$E$43,$V$44,0))),IF(BG16=0,0,SUMPRODUCT($G$44:$J$44,ABS(BG16-$C$44:$F$44)*IF(BG16&lt;$C$44:$F$44,$V$43,IF(BG16&gt;$C$44:$F$44,$V$44,0)))))</f>
        <v>4350</v>
      </c>
      <c r="CN16" cm="1">
        <f t="array" ref="CN16">IF(BH16=10,SUMPRODUCT($G$43:$I$43,ABS(BH16-$C$43:$E$43)*IF(BH16&lt;$C$43:$E$43,$V$43,IF(BH16&gt;$C$43:$E$43,$V$44,0))),IF(BH16=0,0,SUMPRODUCT($G$44:$J$44,ABS(BH16-$C$44:$F$44)*IF(BH16&lt;$C$44:$F$44,$V$43,IF(BH16&gt;$C$44:$F$44,$V$44,0)))))</f>
        <v>4350</v>
      </c>
      <c r="CO16" cm="1">
        <f t="array" ref="CO16">IF(BI16=10,SUMPRODUCT($G$43:$I$43,ABS(BI16-$C$43:$E$43)*IF(BI16&lt;$C$43:$E$43,$V$43,IF(BI16&gt;$C$43:$E$43,$V$44,0))),IF(BI16=0,0,SUMPRODUCT($G$44:$J$44,ABS(BI16-$C$44:$F$44)*IF(BI16&lt;$C$44:$F$44,$V$43,IF(BI16&gt;$C$44:$F$44,$V$44,0)))))</f>
        <v>4350</v>
      </c>
      <c r="CP16" cm="1">
        <f t="array" ref="CP16">IF(BJ16=10,SUMPRODUCT($G$43:$I$43,ABS(BJ16-$C$43:$E$43)*IF(BJ16&lt;$C$43:$E$43,$V$43,IF(BJ16&gt;$C$43:$E$43,$V$44,0))),IF(BJ16=0,0,SUMPRODUCT($G$44:$J$44,ABS(BJ16-$C$44:$F$44)*IF(BJ16&lt;$C$44:$F$44,$V$43,IF(BJ16&gt;$C$44:$F$44,$V$44,0)))))</f>
        <v>2600</v>
      </c>
      <c r="CQ16" cm="1">
        <f t="array" ref="CQ16">IF(BK16=10,SUMPRODUCT($G$43:$I$43,ABS(BK16-$C$43:$E$43)*IF(BK16&lt;$C$43:$E$43,$V$43,IF(BK16&gt;$C$43:$E$43,$V$44,0))),IF(BK16=0,0,SUMPRODUCT($G$44:$J$44,ABS(BK16-$C$44:$F$44)*IF(BK16&lt;$C$44:$F$44,$V$43,IF(BK16&gt;$C$44:$F$44,$V$44,0)))))</f>
        <v>2600</v>
      </c>
      <c r="CR16" cm="1">
        <f t="array" ref="CR16">IF(BL16=10,SUMPRODUCT($G$43:$I$43,ABS(BL16-$C$43:$E$43)*IF(BL16&lt;$C$43:$E$43,$V$43,IF(BL16&gt;$C$43:$E$43,$V$44,0))),IF(BL16=0,0,SUMPRODUCT($G$44:$J$44,ABS(BL16-$C$44:$F$44)*IF(BL16&lt;$C$44:$F$44,$V$43,IF(BL16&gt;$C$44:$F$44,$V$44,0)))))</f>
        <v>4350</v>
      </c>
      <c r="CS16" cm="1">
        <f t="array" ref="CS16">IF(BM16=10,SUMPRODUCT($G$43:$I$43,ABS(BM16-$C$43:$E$43)*IF(BM16&lt;$C$43:$E$43,$V$43,IF(BM16&gt;$C$43:$E$43,$V$44,0))),IF(BM16=0,0,SUMPRODUCT($G$44:$J$44,ABS(BM16-$C$44:$F$44)*IF(BM16&lt;$C$44:$F$44,$V$43,IF(BM16&gt;$C$44:$F$44,$V$44,0)))))</f>
        <v>4350</v>
      </c>
    </row>
    <row r="17" spans="2:97" x14ac:dyDescent="0.35">
      <c r="B17" t="s">
        <v>28</v>
      </c>
      <c r="C17" s="22">
        <v>9.1419999999999995</v>
      </c>
      <c r="D17" s="21">
        <v>7.2270000000000003</v>
      </c>
      <c r="E17" s="21">
        <v>7.4160000000000004</v>
      </c>
      <c r="F17" s="21">
        <v>8.7200000000000006</v>
      </c>
      <c r="G17" s="21">
        <v>6.3739999999999997</v>
      </c>
      <c r="H17" s="21">
        <v>7.6310000000000002</v>
      </c>
      <c r="I17" s="21">
        <v>6.7990000000000004</v>
      </c>
      <c r="J17" s="21">
        <v>9.1999999999999993</v>
      </c>
      <c r="K17" s="21">
        <v>8.0980000000000008</v>
      </c>
      <c r="L17" s="21">
        <v>3.3000000000000002E-2</v>
      </c>
      <c r="M17" s="21">
        <v>0</v>
      </c>
      <c r="N17" s="21">
        <v>1.554</v>
      </c>
      <c r="O17" s="21">
        <v>0.58899999999999997</v>
      </c>
      <c r="P17" s="21">
        <v>1.7649999999999999</v>
      </c>
      <c r="Q17" s="21">
        <v>8.6210000000000004</v>
      </c>
      <c r="R17" s="21">
        <v>6.5519999999999996</v>
      </c>
      <c r="S17" s="21">
        <v>6.2549999999999999</v>
      </c>
      <c r="T17" s="21">
        <v>6.2549999999999999</v>
      </c>
      <c r="U17" s="21">
        <v>6.2549999999999999</v>
      </c>
      <c r="V17" s="21">
        <v>6.6580000000000004</v>
      </c>
      <c r="W17" s="21">
        <v>6.7030000000000003</v>
      </c>
      <c r="X17" s="1">
        <v>6.7249999999999996</v>
      </c>
      <c r="Y17" s="1">
        <v>8.6470000000000002</v>
      </c>
      <c r="Z17" s="1">
        <v>4.5629999999999997</v>
      </c>
      <c r="AA17" s="1">
        <v>9.6959999999999997</v>
      </c>
      <c r="AB17" s="1">
        <v>9.0839999999999996</v>
      </c>
      <c r="AC17" s="1">
        <v>9.5069999999999997</v>
      </c>
      <c r="AD17" s="1">
        <v>5.9960000000000004</v>
      </c>
      <c r="AE17" s="1">
        <v>6.0010000000000003</v>
      </c>
      <c r="AF17" s="1">
        <v>8.5299999999999994</v>
      </c>
      <c r="AG17" s="14">
        <v>10.227</v>
      </c>
      <c r="AI17">
        <v>40</v>
      </c>
      <c r="AJ17">
        <v>40</v>
      </c>
      <c r="AK17">
        <v>40</v>
      </c>
      <c r="AL17">
        <v>40</v>
      </c>
      <c r="AM17">
        <v>30</v>
      </c>
      <c r="AN17">
        <v>40</v>
      </c>
      <c r="AO17">
        <v>30</v>
      </c>
      <c r="AP17">
        <v>40</v>
      </c>
      <c r="AQ17">
        <v>40</v>
      </c>
      <c r="AR17">
        <v>10</v>
      </c>
      <c r="AS17">
        <v>0</v>
      </c>
      <c r="AT17">
        <v>10</v>
      </c>
      <c r="AU17">
        <v>10</v>
      </c>
      <c r="AV17">
        <v>10</v>
      </c>
      <c r="AW17">
        <v>40</v>
      </c>
      <c r="AX17">
        <v>30</v>
      </c>
      <c r="AY17">
        <v>30</v>
      </c>
      <c r="AZ17">
        <v>30</v>
      </c>
      <c r="BA17">
        <v>30</v>
      </c>
      <c r="BB17">
        <v>30</v>
      </c>
      <c r="BC17">
        <f t="shared" si="0"/>
        <v>30</v>
      </c>
      <c r="BD17">
        <f t="shared" si="1"/>
        <v>30</v>
      </c>
      <c r="BE17">
        <f t="shared" si="2"/>
        <v>40</v>
      </c>
      <c r="BF17">
        <f t="shared" si="3"/>
        <v>20</v>
      </c>
      <c r="BG17">
        <f t="shared" si="4"/>
        <v>40</v>
      </c>
      <c r="BH17">
        <f t="shared" si="5"/>
        <v>40</v>
      </c>
      <c r="BI17">
        <f t="shared" si="6"/>
        <v>40</v>
      </c>
      <c r="BJ17">
        <f t="shared" si="7"/>
        <v>30</v>
      </c>
      <c r="BK17">
        <f t="shared" si="8"/>
        <v>30</v>
      </c>
      <c r="BL17">
        <f t="shared" si="9"/>
        <v>40</v>
      </c>
      <c r="BM17">
        <f t="shared" si="10"/>
        <v>40</v>
      </c>
      <c r="BO17" cm="1">
        <f t="array" ref="BO17">IF(AI17=10,SUMPRODUCT($G$43:$I$43,ABS(AI17-$C$43:$E$43)*IF(AI17&lt;$C$43:$E$43,$V$43,IF(AI17&gt;$C$43:$E$43,$V$44,0))),IF(AI17=0,0,SUMPRODUCT($G$44:$J$44,ABS(AI17-$C$44:$F$44)*IF(AI17&lt;$C$44:$F$44,$V$43,IF(AI17&gt;$C$44:$F$44,$V$44,0)))))</f>
        <v>4350</v>
      </c>
      <c r="BP17" cm="1">
        <f t="array" ref="BP17">IF(AJ17=10,SUMPRODUCT($G$43:$I$43,ABS(AJ17-$C$43:$E$43)*IF(AJ17&lt;$C$43:$E$43,$V$43,IF(AJ17&gt;$C$43:$E$43,$V$44,0))),IF(AJ17=0,0,SUMPRODUCT($G$44:$J$44,ABS(AJ17-$C$44:$F$44)*IF(AJ17&lt;$C$44:$F$44,$V$43,IF(AJ17&gt;$C$44:$F$44,$V$44,0)))))</f>
        <v>4350</v>
      </c>
      <c r="BQ17" cm="1">
        <f t="array" ref="BQ17">IF(AK17=10,SUMPRODUCT($G$43:$I$43,ABS(AK17-$C$43:$E$43)*IF(AK17&lt;$C$43:$E$43,$V$43,IF(AK17&gt;$C$43:$E$43,$V$44,0))),IF(AK17=0,0,SUMPRODUCT($G$44:$J$44,ABS(AK17-$C$44:$F$44)*IF(AK17&lt;$C$44:$F$44,$V$43,IF(AK17&gt;$C$44:$F$44,$V$44,0)))))</f>
        <v>4350</v>
      </c>
      <c r="BR17" cm="1">
        <f t="array" ref="BR17">IF(AL17=10,SUMPRODUCT($G$43:$I$43,ABS(AL17-$C$43:$E$43)*IF(AL17&lt;$C$43:$E$43,$V$43,IF(AL17&gt;$C$43:$E$43,$V$44,0))),IF(AL17=0,0,SUMPRODUCT($G$44:$J$44,ABS(AL17-$C$44:$F$44)*IF(AL17&lt;$C$44:$F$44,$V$43,IF(AL17&gt;$C$44:$F$44,$V$44,0)))))</f>
        <v>4350</v>
      </c>
      <c r="BS17" cm="1">
        <f t="array" ref="BS17">IF(AM17=10,SUMPRODUCT($G$43:$I$43,ABS(AM17-$C$43:$E$43)*IF(AM17&lt;$C$43:$E$43,$V$43,IF(AM17&gt;$C$43:$E$43,$V$44,0))),IF(AM17=0,0,SUMPRODUCT($G$44:$J$44,ABS(AM17-$C$44:$F$44)*IF(AM17&lt;$C$44:$F$44,$V$43,IF(AM17&gt;$C$44:$F$44,$V$44,0)))))</f>
        <v>2600</v>
      </c>
      <c r="BT17" cm="1">
        <f t="array" ref="BT17">IF(AN17=10,SUMPRODUCT($G$43:$I$43,ABS(AN17-$C$43:$E$43)*IF(AN17&lt;$C$43:$E$43,$V$43,IF(AN17&gt;$C$43:$E$43,$V$44,0))),IF(AN17=0,0,SUMPRODUCT($G$44:$J$44,ABS(AN17-$C$44:$F$44)*IF(AN17&lt;$C$44:$F$44,$V$43,IF(AN17&gt;$C$44:$F$44,$V$44,0)))))</f>
        <v>4350</v>
      </c>
      <c r="BU17" cm="1">
        <f t="array" ref="BU17">IF(AO17=10,SUMPRODUCT($G$43:$I$43,ABS(AO17-$C$43:$E$43)*IF(AO17&lt;$C$43:$E$43,$V$43,IF(AO17&gt;$C$43:$E$43,$V$44,0))),IF(AO17=0,0,SUMPRODUCT($G$44:$J$44,ABS(AO17-$C$44:$F$44)*IF(AO17&lt;$C$44:$F$44,$V$43,IF(AO17&gt;$C$44:$F$44,$V$44,0)))))</f>
        <v>2600</v>
      </c>
      <c r="BV17" cm="1">
        <f t="array" ref="BV17">IF(AP17=10,SUMPRODUCT($G$43:$I$43,ABS(AP17-$C$43:$E$43)*IF(AP17&lt;$C$43:$E$43,$V$43,IF(AP17&gt;$C$43:$E$43,$V$44,0))),IF(AP17=0,0,SUMPRODUCT($G$44:$J$44,ABS(AP17-$C$44:$F$44)*IF(AP17&lt;$C$44:$F$44,$V$43,IF(AP17&gt;$C$44:$F$44,$V$44,0)))))</f>
        <v>4350</v>
      </c>
      <c r="BW17" cm="1">
        <f t="array" ref="BW17">IF(AQ17=10,SUMPRODUCT($G$43:$I$43,ABS(AQ17-$C$43:$E$43)*IF(AQ17&lt;$C$43:$E$43,$V$43,IF(AQ17&gt;$C$43:$E$43,$V$44,0))),IF(AQ17=0,0,SUMPRODUCT($G$44:$J$44,ABS(AQ17-$C$44:$F$44)*IF(AQ17&lt;$C$44:$F$44,$V$43,IF(AQ17&gt;$C$44:$F$44,$V$44,0)))))</f>
        <v>4350</v>
      </c>
      <c r="BX17" cm="1">
        <f t="array" ref="BX17">IF(AR17=10,SUMPRODUCT($G$43:$I$43,ABS(AR17-$C$43:$E$43)*IF(AR17&lt;$C$43:$E$43,$V$43,IF(AR17&gt;$C$43:$E$43,$V$44,0))),IF(AR17=0,0,SUMPRODUCT($G$44:$J$44,ABS(AR17-$C$44:$F$44)*IF(AR17&lt;$C$44:$F$44,$V$43,IF(AR17&gt;$C$44:$F$44,$V$44,0)))))</f>
        <v>1400</v>
      </c>
      <c r="BY17" cm="1">
        <f t="array" ref="BY17">IF(AS17=10,SUMPRODUCT($G$43:$I$43,ABS(AS17-$C$43:$E$43)*IF(AS17&lt;$C$43:$E$43,$V$43,IF(AS17&gt;$C$43:$E$43,$V$44,0))),IF(AS17=0,0,SUMPRODUCT($G$44:$J$44,ABS(AS17-$C$44:$F$44)*IF(AS17&lt;$C$44:$F$44,$V$43,IF(AS17&gt;$C$44:$F$44,$V$44,0)))))</f>
        <v>0</v>
      </c>
      <c r="BZ17" cm="1">
        <f t="array" ref="BZ17">IF(AT17=10,SUMPRODUCT($G$43:$I$43,ABS(AT17-$C$43:$E$43)*IF(AT17&lt;$C$43:$E$43,$V$43,IF(AT17&gt;$C$43:$E$43,$V$44,0))),IF(AT17=0,0,SUMPRODUCT($G$44:$J$44,ABS(AT17-$C$44:$F$44)*IF(AT17&lt;$C$44:$F$44,$V$43,IF(AT17&gt;$C$44:$F$44,$V$44,0)))))</f>
        <v>1400</v>
      </c>
      <c r="CA17" cm="1">
        <f t="array" ref="CA17">IF(AU17=10,SUMPRODUCT($G$43:$I$43,ABS(AU17-$C$43:$E$43)*IF(AU17&lt;$C$43:$E$43,$V$43,IF(AU17&gt;$C$43:$E$43,$V$44,0))),IF(AU17=0,0,SUMPRODUCT($G$44:$J$44,ABS(AU17-$C$44:$F$44)*IF(AU17&lt;$C$44:$F$44,$V$43,IF(AU17&gt;$C$44:$F$44,$V$44,0)))))</f>
        <v>1400</v>
      </c>
      <c r="CB17" cm="1">
        <f t="array" ref="CB17">IF(AV17=10,SUMPRODUCT($G$43:$I$43,ABS(AV17-$C$43:$E$43)*IF(AV17&lt;$C$43:$E$43,$V$43,IF(AV17&gt;$C$43:$E$43,$V$44,0))),IF(AV17=0,0,SUMPRODUCT($G$44:$J$44,ABS(AV17-$C$44:$F$44)*IF(AV17&lt;$C$44:$F$44,$V$43,IF(AV17&gt;$C$44:$F$44,$V$44,0)))))</f>
        <v>1400</v>
      </c>
      <c r="CC17" cm="1">
        <f t="array" ref="CC17">IF(AW17=10,SUMPRODUCT($G$43:$I$43,ABS(AW17-$C$43:$E$43)*IF(AW17&lt;$C$43:$E$43,$V$43,IF(AW17&gt;$C$43:$E$43,$V$44,0))),IF(AW17=0,0,SUMPRODUCT($G$44:$J$44,ABS(AW17-$C$44:$F$44)*IF(AW17&lt;$C$44:$F$44,$V$43,IF(AW17&gt;$C$44:$F$44,$V$44,0)))))</f>
        <v>4350</v>
      </c>
      <c r="CD17" cm="1">
        <f t="array" ref="CD17">IF(AX17=10,SUMPRODUCT($G$43:$I$43,ABS(AX17-$C$43:$E$43)*IF(AX17&lt;$C$43:$E$43,$V$43,IF(AX17&gt;$C$43:$E$43,$V$44,0))),IF(AX17=0,0,SUMPRODUCT($G$44:$J$44,ABS(AX17-$C$44:$F$44)*IF(AX17&lt;$C$44:$F$44,$V$43,IF(AX17&gt;$C$44:$F$44,$V$44,0)))))</f>
        <v>2600</v>
      </c>
      <c r="CE17" cm="1">
        <f t="array" ref="CE17">IF(AY17=10,SUMPRODUCT($G$43:$I$43,ABS(AY17-$C$43:$E$43)*IF(AY17&lt;$C$43:$E$43,$V$43,IF(AY17&gt;$C$43:$E$43,$V$44,0))),IF(AY17=0,0,SUMPRODUCT($G$44:$J$44,ABS(AY17-$C$44:$F$44)*IF(AY17&lt;$C$44:$F$44,$V$43,IF(AY17&gt;$C$44:$F$44,$V$44,0)))))</f>
        <v>2600</v>
      </c>
      <c r="CF17" cm="1">
        <f t="array" ref="CF17">IF(AZ17=10,SUMPRODUCT($G$43:$I$43,ABS(AZ17-$C$43:$E$43)*IF(AZ17&lt;$C$43:$E$43,$V$43,IF(AZ17&gt;$C$43:$E$43,$V$44,0))),IF(AZ17=0,0,SUMPRODUCT($G$44:$J$44,ABS(AZ17-$C$44:$F$44)*IF(AZ17&lt;$C$44:$F$44,$V$43,IF(AZ17&gt;$C$44:$F$44,$V$44,0)))))</f>
        <v>2600</v>
      </c>
      <c r="CG17" cm="1">
        <f t="array" ref="CG17">IF(BA17=10,SUMPRODUCT($G$43:$I$43,ABS(BA17-$C$43:$E$43)*IF(BA17&lt;$C$43:$E$43,$V$43,IF(BA17&gt;$C$43:$E$43,$V$44,0))),IF(BA17=0,0,SUMPRODUCT($G$44:$J$44,ABS(BA17-$C$44:$F$44)*IF(BA17&lt;$C$44:$F$44,$V$43,IF(BA17&gt;$C$44:$F$44,$V$44,0)))))</f>
        <v>2600</v>
      </c>
      <c r="CH17" cm="1">
        <f t="array" ref="CH17">IF(BB17=10,SUMPRODUCT($G$43:$I$43,ABS(BB17-$C$43:$E$43)*IF(BB17&lt;$C$43:$E$43,$V$43,IF(BB17&gt;$C$43:$E$43,$V$44,0))),IF(BB17=0,0,SUMPRODUCT($G$44:$J$44,ABS(BB17-$C$44:$F$44)*IF(BB17&lt;$C$44:$F$44,$V$43,IF(BB17&gt;$C$44:$F$44,$V$44,0)))))</f>
        <v>2600</v>
      </c>
      <c r="CI17" cm="1">
        <f t="array" ref="CI17">IF(BC17=10,SUMPRODUCT($G$43:$I$43,ABS(BC17-$C$43:$E$43)*IF(BC17&lt;$C$43:$E$43,$V$43,IF(BC17&gt;$C$43:$E$43,$V$44,0))),IF(BC17=0,0,SUMPRODUCT($G$44:$J$44,ABS(BC17-$C$44:$F$44)*IF(BC17&lt;$C$44:$F$44,$V$43,IF(BC17&gt;$C$44:$F$44,$V$44,0)))))</f>
        <v>2600</v>
      </c>
      <c r="CJ17" cm="1">
        <f t="array" ref="CJ17">IF(BD17=10,SUMPRODUCT($G$43:$I$43,ABS(BD17-$C$43:$E$43)*IF(BD17&lt;$C$43:$E$43,$V$43,IF(BD17&gt;$C$43:$E$43,$V$44,0))),IF(BD17=0,0,SUMPRODUCT($G$44:$J$44,ABS(BD17-$C$44:$F$44)*IF(BD17&lt;$C$44:$F$44,$V$43,IF(BD17&gt;$C$44:$F$44,$V$44,0)))))</f>
        <v>2600</v>
      </c>
      <c r="CK17" cm="1">
        <f t="array" ref="CK17">IF(BE17=10,SUMPRODUCT($G$43:$I$43,ABS(BE17-$C$43:$E$43)*IF(BE17&lt;$C$43:$E$43,$V$43,IF(BE17&gt;$C$43:$E$43,$V$44,0))),IF(BE17=0,0,SUMPRODUCT($G$44:$J$44,ABS(BE17-$C$44:$F$44)*IF(BE17&lt;$C$44:$F$44,$V$43,IF(BE17&gt;$C$44:$F$44,$V$44,0)))))</f>
        <v>4350</v>
      </c>
      <c r="CL17" cm="1">
        <f t="array" ref="CL17">IF(BF17=10,SUMPRODUCT($G$43:$I$43,ABS(BF17-$C$43:$E$43)*IF(BF17&lt;$C$43:$E$43,$V$43,IF(BF17&gt;$C$43:$E$43,$V$44,0))),IF(BF17=0,0,SUMPRODUCT($G$44:$J$44,ABS(BF17-$C$44:$F$44)*IF(BF17&lt;$C$44:$F$44,$V$43,IF(BF17&gt;$C$44:$F$44,$V$44,0)))))</f>
        <v>1850</v>
      </c>
      <c r="CM17" cm="1">
        <f t="array" ref="CM17">IF(BG17=10,SUMPRODUCT($G$43:$I$43,ABS(BG17-$C$43:$E$43)*IF(BG17&lt;$C$43:$E$43,$V$43,IF(BG17&gt;$C$43:$E$43,$V$44,0))),IF(BG17=0,0,SUMPRODUCT($G$44:$J$44,ABS(BG17-$C$44:$F$44)*IF(BG17&lt;$C$44:$F$44,$V$43,IF(BG17&gt;$C$44:$F$44,$V$44,0)))))</f>
        <v>4350</v>
      </c>
      <c r="CN17" cm="1">
        <f t="array" ref="CN17">IF(BH17=10,SUMPRODUCT($G$43:$I$43,ABS(BH17-$C$43:$E$43)*IF(BH17&lt;$C$43:$E$43,$V$43,IF(BH17&gt;$C$43:$E$43,$V$44,0))),IF(BH17=0,0,SUMPRODUCT($G$44:$J$44,ABS(BH17-$C$44:$F$44)*IF(BH17&lt;$C$44:$F$44,$V$43,IF(BH17&gt;$C$44:$F$44,$V$44,0)))))</f>
        <v>4350</v>
      </c>
      <c r="CO17" cm="1">
        <f t="array" ref="CO17">IF(BI17=10,SUMPRODUCT($G$43:$I$43,ABS(BI17-$C$43:$E$43)*IF(BI17&lt;$C$43:$E$43,$V$43,IF(BI17&gt;$C$43:$E$43,$V$44,0))),IF(BI17=0,0,SUMPRODUCT($G$44:$J$44,ABS(BI17-$C$44:$F$44)*IF(BI17&lt;$C$44:$F$44,$V$43,IF(BI17&gt;$C$44:$F$44,$V$44,0)))))</f>
        <v>4350</v>
      </c>
      <c r="CP17" cm="1">
        <f t="array" ref="CP17">IF(BJ17=10,SUMPRODUCT($G$43:$I$43,ABS(BJ17-$C$43:$E$43)*IF(BJ17&lt;$C$43:$E$43,$V$43,IF(BJ17&gt;$C$43:$E$43,$V$44,0))),IF(BJ17=0,0,SUMPRODUCT($G$44:$J$44,ABS(BJ17-$C$44:$F$44)*IF(BJ17&lt;$C$44:$F$44,$V$43,IF(BJ17&gt;$C$44:$F$44,$V$44,0)))))</f>
        <v>2600</v>
      </c>
      <c r="CQ17" cm="1">
        <f t="array" ref="CQ17">IF(BK17=10,SUMPRODUCT($G$43:$I$43,ABS(BK17-$C$43:$E$43)*IF(BK17&lt;$C$43:$E$43,$V$43,IF(BK17&gt;$C$43:$E$43,$V$44,0))),IF(BK17=0,0,SUMPRODUCT($G$44:$J$44,ABS(BK17-$C$44:$F$44)*IF(BK17&lt;$C$44:$F$44,$V$43,IF(BK17&gt;$C$44:$F$44,$V$44,0)))))</f>
        <v>2600</v>
      </c>
      <c r="CR17" cm="1">
        <f t="array" ref="CR17">IF(BL17=10,SUMPRODUCT($G$43:$I$43,ABS(BL17-$C$43:$E$43)*IF(BL17&lt;$C$43:$E$43,$V$43,IF(BL17&gt;$C$43:$E$43,$V$44,0))),IF(BL17=0,0,SUMPRODUCT($G$44:$J$44,ABS(BL17-$C$44:$F$44)*IF(BL17&lt;$C$44:$F$44,$V$43,IF(BL17&gt;$C$44:$F$44,$V$44,0)))))</f>
        <v>4350</v>
      </c>
      <c r="CS17" cm="1">
        <f t="array" ref="CS17">IF(BM17=10,SUMPRODUCT($G$43:$I$43,ABS(BM17-$C$43:$E$43)*IF(BM17&lt;$C$43:$E$43,$V$43,IF(BM17&gt;$C$43:$E$43,$V$44,0))),IF(BM17=0,0,SUMPRODUCT($G$44:$J$44,ABS(BM17-$C$44:$F$44)*IF(BM17&lt;$C$44:$F$44,$V$43,IF(BM17&gt;$C$44:$F$44,$V$44,0)))))</f>
        <v>4350</v>
      </c>
    </row>
    <row r="18" spans="2:97" x14ac:dyDescent="0.35">
      <c r="B18" t="s">
        <v>29</v>
      </c>
      <c r="C18" s="22">
        <v>7.5880000000000001</v>
      </c>
      <c r="D18" s="21">
        <v>5.673</v>
      </c>
      <c r="E18" s="21">
        <v>5.8620000000000001</v>
      </c>
      <c r="F18" s="21">
        <v>7.1660000000000004</v>
      </c>
      <c r="G18" s="21">
        <v>4.82</v>
      </c>
      <c r="H18" s="21">
        <v>6.077</v>
      </c>
      <c r="I18" s="21">
        <v>5.2450000000000001</v>
      </c>
      <c r="J18" s="21">
        <v>7.6459999999999999</v>
      </c>
      <c r="K18" s="21">
        <v>6.5439999999999996</v>
      </c>
      <c r="L18" s="21">
        <v>1.5209999999999999</v>
      </c>
      <c r="M18" s="21">
        <v>1.554</v>
      </c>
      <c r="N18" s="21">
        <v>0</v>
      </c>
      <c r="O18" s="21">
        <v>0.96499999999999997</v>
      </c>
      <c r="P18" s="21">
        <v>0.21099999999999999</v>
      </c>
      <c r="Q18" s="21">
        <v>7.0670000000000002</v>
      </c>
      <c r="R18" s="21">
        <v>5.68</v>
      </c>
      <c r="S18" s="21">
        <v>5.4180000000000001</v>
      </c>
      <c r="T18" s="21">
        <v>5.4180000000000001</v>
      </c>
      <c r="U18" s="21">
        <v>5.4180000000000001</v>
      </c>
      <c r="V18" s="21">
        <v>5.1040000000000001</v>
      </c>
      <c r="W18" s="21">
        <v>5.149</v>
      </c>
      <c r="X18" s="1">
        <v>5.1710000000000003</v>
      </c>
      <c r="Y18" s="1">
        <v>7.093</v>
      </c>
      <c r="Z18" s="1">
        <v>3.0089999999999999</v>
      </c>
      <c r="AA18" s="1">
        <v>8.1419999999999995</v>
      </c>
      <c r="AB18" s="1">
        <v>7.53</v>
      </c>
      <c r="AC18" s="1">
        <v>7.9530000000000003</v>
      </c>
      <c r="AD18" s="1">
        <v>5.4530000000000003</v>
      </c>
      <c r="AE18" s="1">
        <v>5.4580000000000002</v>
      </c>
      <c r="AF18" s="1">
        <v>6.976</v>
      </c>
      <c r="AG18" s="14">
        <v>8.673</v>
      </c>
      <c r="AI18">
        <v>40</v>
      </c>
      <c r="AJ18">
        <v>30</v>
      </c>
      <c r="AK18">
        <v>30</v>
      </c>
      <c r="AL18">
        <v>40</v>
      </c>
      <c r="AM18">
        <v>20</v>
      </c>
      <c r="AN18">
        <v>30</v>
      </c>
      <c r="AO18">
        <v>30</v>
      </c>
      <c r="AP18">
        <v>40</v>
      </c>
      <c r="AQ18">
        <v>30</v>
      </c>
      <c r="AR18">
        <v>10</v>
      </c>
      <c r="AS18">
        <v>10</v>
      </c>
      <c r="AT18">
        <v>0</v>
      </c>
      <c r="AU18">
        <v>10</v>
      </c>
      <c r="AV18">
        <v>10</v>
      </c>
      <c r="AW18">
        <v>40</v>
      </c>
      <c r="AX18">
        <v>30</v>
      </c>
      <c r="AY18">
        <v>30</v>
      </c>
      <c r="AZ18">
        <v>30</v>
      </c>
      <c r="BA18">
        <v>30</v>
      </c>
      <c r="BB18">
        <v>30</v>
      </c>
      <c r="BC18">
        <f t="shared" si="0"/>
        <v>30</v>
      </c>
      <c r="BD18">
        <f t="shared" si="1"/>
        <v>30</v>
      </c>
      <c r="BE18">
        <f t="shared" si="2"/>
        <v>40</v>
      </c>
      <c r="BF18">
        <f t="shared" si="3"/>
        <v>20</v>
      </c>
      <c r="BG18">
        <f t="shared" si="4"/>
        <v>40</v>
      </c>
      <c r="BH18">
        <f t="shared" si="5"/>
        <v>40</v>
      </c>
      <c r="BI18">
        <f t="shared" si="6"/>
        <v>40</v>
      </c>
      <c r="BJ18">
        <f t="shared" si="7"/>
        <v>30</v>
      </c>
      <c r="BK18">
        <f t="shared" si="8"/>
        <v>30</v>
      </c>
      <c r="BL18">
        <f t="shared" si="9"/>
        <v>30</v>
      </c>
      <c r="BM18">
        <f t="shared" si="10"/>
        <v>40</v>
      </c>
      <c r="BO18" cm="1">
        <f t="array" ref="BO18">IF(AI18=10,SUMPRODUCT($G$43:$I$43,ABS(AI18-$C$43:$E$43)*IF(AI18&lt;$C$43:$E$43,$V$43,IF(AI18&gt;$C$43:$E$43,$V$44,0))),IF(AI18=0,0,SUMPRODUCT($G$44:$J$44,ABS(AI18-$C$44:$F$44)*IF(AI18&lt;$C$44:$F$44,$V$43,IF(AI18&gt;$C$44:$F$44,$V$44,0)))))</f>
        <v>4350</v>
      </c>
      <c r="BP18" cm="1">
        <f t="array" ref="BP18">IF(AJ18=10,SUMPRODUCT($G$43:$I$43,ABS(AJ18-$C$43:$E$43)*IF(AJ18&lt;$C$43:$E$43,$V$43,IF(AJ18&gt;$C$43:$E$43,$V$44,0))),IF(AJ18=0,0,SUMPRODUCT($G$44:$J$44,ABS(AJ18-$C$44:$F$44)*IF(AJ18&lt;$C$44:$F$44,$V$43,IF(AJ18&gt;$C$44:$F$44,$V$44,0)))))</f>
        <v>2600</v>
      </c>
      <c r="BQ18" cm="1">
        <f t="array" ref="BQ18">IF(AK18=10,SUMPRODUCT($G$43:$I$43,ABS(AK18-$C$43:$E$43)*IF(AK18&lt;$C$43:$E$43,$V$43,IF(AK18&gt;$C$43:$E$43,$V$44,0))),IF(AK18=0,0,SUMPRODUCT($G$44:$J$44,ABS(AK18-$C$44:$F$44)*IF(AK18&lt;$C$44:$F$44,$V$43,IF(AK18&gt;$C$44:$F$44,$V$44,0)))))</f>
        <v>2600</v>
      </c>
      <c r="BR18" cm="1">
        <f t="array" ref="BR18">IF(AL18=10,SUMPRODUCT($G$43:$I$43,ABS(AL18-$C$43:$E$43)*IF(AL18&lt;$C$43:$E$43,$V$43,IF(AL18&gt;$C$43:$E$43,$V$44,0))),IF(AL18=0,0,SUMPRODUCT($G$44:$J$44,ABS(AL18-$C$44:$F$44)*IF(AL18&lt;$C$44:$F$44,$V$43,IF(AL18&gt;$C$44:$F$44,$V$44,0)))))</f>
        <v>4350</v>
      </c>
      <c r="BS18" cm="1">
        <f t="array" ref="BS18">IF(AM18=10,SUMPRODUCT($G$43:$I$43,ABS(AM18-$C$43:$E$43)*IF(AM18&lt;$C$43:$E$43,$V$43,IF(AM18&gt;$C$43:$E$43,$V$44,0))),IF(AM18=0,0,SUMPRODUCT($G$44:$J$44,ABS(AM18-$C$44:$F$44)*IF(AM18&lt;$C$44:$F$44,$V$43,IF(AM18&gt;$C$44:$F$44,$V$44,0)))))</f>
        <v>1850</v>
      </c>
      <c r="BT18" cm="1">
        <f t="array" ref="BT18">IF(AN18=10,SUMPRODUCT($G$43:$I$43,ABS(AN18-$C$43:$E$43)*IF(AN18&lt;$C$43:$E$43,$V$43,IF(AN18&gt;$C$43:$E$43,$V$44,0))),IF(AN18=0,0,SUMPRODUCT($G$44:$J$44,ABS(AN18-$C$44:$F$44)*IF(AN18&lt;$C$44:$F$44,$V$43,IF(AN18&gt;$C$44:$F$44,$V$44,0)))))</f>
        <v>2600</v>
      </c>
      <c r="BU18" cm="1">
        <f t="array" ref="BU18">IF(AO18=10,SUMPRODUCT($G$43:$I$43,ABS(AO18-$C$43:$E$43)*IF(AO18&lt;$C$43:$E$43,$V$43,IF(AO18&gt;$C$43:$E$43,$V$44,0))),IF(AO18=0,0,SUMPRODUCT($G$44:$J$44,ABS(AO18-$C$44:$F$44)*IF(AO18&lt;$C$44:$F$44,$V$43,IF(AO18&gt;$C$44:$F$44,$V$44,0)))))</f>
        <v>2600</v>
      </c>
      <c r="BV18" cm="1">
        <f t="array" ref="BV18">IF(AP18=10,SUMPRODUCT($G$43:$I$43,ABS(AP18-$C$43:$E$43)*IF(AP18&lt;$C$43:$E$43,$V$43,IF(AP18&gt;$C$43:$E$43,$V$44,0))),IF(AP18=0,0,SUMPRODUCT($G$44:$J$44,ABS(AP18-$C$44:$F$44)*IF(AP18&lt;$C$44:$F$44,$V$43,IF(AP18&gt;$C$44:$F$44,$V$44,0)))))</f>
        <v>4350</v>
      </c>
      <c r="BW18" cm="1">
        <f t="array" ref="BW18">IF(AQ18=10,SUMPRODUCT($G$43:$I$43,ABS(AQ18-$C$43:$E$43)*IF(AQ18&lt;$C$43:$E$43,$V$43,IF(AQ18&gt;$C$43:$E$43,$V$44,0))),IF(AQ18=0,0,SUMPRODUCT($G$44:$J$44,ABS(AQ18-$C$44:$F$44)*IF(AQ18&lt;$C$44:$F$44,$V$43,IF(AQ18&gt;$C$44:$F$44,$V$44,0)))))</f>
        <v>2600</v>
      </c>
      <c r="BX18" cm="1">
        <f t="array" ref="BX18">IF(AR18=10,SUMPRODUCT($G$43:$I$43,ABS(AR18-$C$43:$E$43)*IF(AR18&lt;$C$43:$E$43,$V$43,IF(AR18&gt;$C$43:$E$43,$V$44,0))),IF(AR18=0,0,SUMPRODUCT($G$44:$J$44,ABS(AR18-$C$44:$F$44)*IF(AR18&lt;$C$44:$F$44,$V$43,IF(AR18&gt;$C$44:$F$44,$V$44,0)))))</f>
        <v>1400</v>
      </c>
      <c r="BY18" cm="1">
        <f t="array" ref="BY18">IF(AS18=10,SUMPRODUCT($G$43:$I$43,ABS(AS18-$C$43:$E$43)*IF(AS18&lt;$C$43:$E$43,$V$43,IF(AS18&gt;$C$43:$E$43,$V$44,0))),IF(AS18=0,0,SUMPRODUCT($G$44:$J$44,ABS(AS18-$C$44:$F$44)*IF(AS18&lt;$C$44:$F$44,$V$43,IF(AS18&gt;$C$44:$F$44,$V$44,0)))))</f>
        <v>1400</v>
      </c>
      <c r="BZ18" cm="1">
        <f t="array" ref="BZ18">IF(AT18=10,SUMPRODUCT($G$43:$I$43,ABS(AT18-$C$43:$E$43)*IF(AT18&lt;$C$43:$E$43,$V$43,IF(AT18&gt;$C$43:$E$43,$V$44,0))),IF(AT18=0,0,SUMPRODUCT($G$44:$J$44,ABS(AT18-$C$44:$F$44)*IF(AT18&lt;$C$44:$F$44,$V$43,IF(AT18&gt;$C$44:$F$44,$V$44,0)))))</f>
        <v>0</v>
      </c>
      <c r="CA18" cm="1">
        <f t="array" ref="CA18">IF(AU18=10,SUMPRODUCT($G$43:$I$43,ABS(AU18-$C$43:$E$43)*IF(AU18&lt;$C$43:$E$43,$V$43,IF(AU18&gt;$C$43:$E$43,$V$44,0))),IF(AU18=0,0,SUMPRODUCT($G$44:$J$44,ABS(AU18-$C$44:$F$44)*IF(AU18&lt;$C$44:$F$44,$V$43,IF(AU18&gt;$C$44:$F$44,$V$44,0)))))</f>
        <v>1400</v>
      </c>
      <c r="CB18" cm="1">
        <f t="array" ref="CB18">IF(AV18=10,SUMPRODUCT($G$43:$I$43,ABS(AV18-$C$43:$E$43)*IF(AV18&lt;$C$43:$E$43,$V$43,IF(AV18&gt;$C$43:$E$43,$V$44,0))),IF(AV18=0,0,SUMPRODUCT($G$44:$J$44,ABS(AV18-$C$44:$F$44)*IF(AV18&lt;$C$44:$F$44,$V$43,IF(AV18&gt;$C$44:$F$44,$V$44,0)))))</f>
        <v>1400</v>
      </c>
      <c r="CC18" cm="1">
        <f t="array" ref="CC18">IF(AW18=10,SUMPRODUCT($G$43:$I$43,ABS(AW18-$C$43:$E$43)*IF(AW18&lt;$C$43:$E$43,$V$43,IF(AW18&gt;$C$43:$E$43,$V$44,0))),IF(AW18=0,0,SUMPRODUCT($G$44:$J$44,ABS(AW18-$C$44:$F$44)*IF(AW18&lt;$C$44:$F$44,$V$43,IF(AW18&gt;$C$44:$F$44,$V$44,0)))))</f>
        <v>4350</v>
      </c>
      <c r="CD18" cm="1">
        <f t="array" ref="CD18">IF(AX18=10,SUMPRODUCT($G$43:$I$43,ABS(AX18-$C$43:$E$43)*IF(AX18&lt;$C$43:$E$43,$V$43,IF(AX18&gt;$C$43:$E$43,$V$44,0))),IF(AX18=0,0,SUMPRODUCT($G$44:$J$44,ABS(AX18-$C$44:$F$44)*IF(AX18&lt;$C$44:$F$44,$V$43,IF(AX18&gt;$C$44:$F$44,$V$44,0)))))</f>
        <v>2600</v>
      </c>
      <c r="CE18" cm="1">
        <f t="array" ref="CE18">IF(AY18=10,SUMPRODUCT($G$43:$I$43,ABS(AY18-$C$43:$E$43)*IF(AY18&lt;$C$43:$E$43,$V$43,IF(AY18&gt;$C$43:$E$43,$V$44,0))),IF(AY18=0,0,SUMPRODUCT($G$44:$J$44,ABS(AY18-$C$44:$F$44)*IF(AY18&lt;$C$44:$F$44,$V$43,IF(AY18&gt;$C$44:$F$44,$V$44,0)))))</f>
        <v>2600</v>
      </c>
      <c r="CF18" cm="1">
        <f t="array" ref="CF18">IF(AZ18=10,SUMPRODUCT($G$43:$I$43,ABS(AZ18-$C$43:$E$43)*IF(AZ18&lt;$C$43:$E$43,$V$43,IF(AZ18&gt;$C$43:$E$43,$V$44,0))),IF(AZ18=0,0,SUMPRODUCT($G$44:$J$44,ABS(AZ18-$C$44:$F$44)*IF(AZ18&lt;$C$44:$F$44,$V$43,IF(AZ18&gt;$C$44:$F$44,$V$44,0)))))</f>
        <v>2600</v>
      </c>
      <c r="CG18" cm="1">
        <f t="array" ref="CG18">IF(BA18=10,SUMPRODUCT($G$43:$I$43,ABS(BA18-$C$43:$E$43)*IF(BA18&lt;$C$43:$E$43,$V$43,IF(BA18&gt;$C$43:$E$43,$V$44,0))),IF(BA18=0,0,SUMPRODUCT($G$44:$J$44,ABS(BA18-$C$44:$F$44)*IF(BA18&lt;$C$44:$F$44,$V$43,IF(BA18&gt;$C$44:$F$44,$V$44,0)))))</f>
        <v>2600</v>
      </c>
      <c r="CH18" cm="1">
        <f t="array" ref="CH18">IF(BB18=10,SUMPRODUCT($G$43:$I$43,ABS(BB18-$C$43:$E$43)*IF(BB18&lt;$C$43:$E$43,$V$43,IF(BB18&gt;$C$43:$E$43,$V$44,0))),IF(BB18=0,0,SUMPRODUCT($G$44:$J$44,ABS(BB18-$C$44:$F$44)*IF(BB18&lt;$C$44:$F$44,$V$43,IF(BB18&gt;$C$44:$F$44,$V$44,0)))))</f>
        <v>2600</v>
      </c>
      <c r="CI18" cm="1">
        <f t="array" ref="CI18">IF(BC18=10,SUMPRODUCT($G$43:$I$43,ABS(BC18-$C$43:$E$43)*IF(BC18&lt;$C$43:$E$43,$V$43,IF(BC18&gt;$C$43:$E$43,$V$44,0))),IF(BC18=0,0,SUMPRODUCT($G$44:$J$44,ABS(BC18-$C$44:$F$44)*IF(BC18&lt;$C$44:$F$44,$V$43,IF(BC18&gt;$C$44:$F$44,$V$44,0)))))</f>
        <v>2600</v>
      </c>
      <c r="CJ18" cm="1">
        <f t="array" ref="CJ18">IF(BD18=10,SUMPRODUCT($G$43:$I$43,ABS(BD18-$C$43:$E$43)*IF(BD18&lt;$C$43:$E$43,$V$43,IF(BD18&gt;$C$43:$E$43,$V$44,0))),IF(BD18=0,0,SUMPRODUCT($G$44:$J$44,ABS(BD18-$C$44:$F$44)*IF(BD18&lt;$C$44:$F$44,$V$43,IF(BD18&gt;$C$44:$F$44,$V$44,0)))))</f>
        <v>2600</v>
      </c>
      <c r="CK18" cm="1">
        <f t="array" ref="CK18">IF(BE18=10,SUMPRODUCT($G$43:$I$43,ABS(BE18-$C$43:$E$43)*IF(BE18&lt;$C$43:$E$43,$V$43,IF(BE18&gt;$C$43:$E$43,$V$44,0))),IF(BE18=0,0,SUMPRODUCT($G$44:$J$44,ABS(BE18-$C$44:$F$44)*IF(BE18&lt;$C$44:$F$44,$V$43,IF(BE18&gt;$C$44:$F$44,$V$44,0)))))</f>
        <v>4350</v>
      </c>
      <c r="CL18" cm="1">
        <f t="array" ref="CL18">IF(BF18=10,SUMPRODUCT($G$43:$I$43,ABS(BF18-$C$43:$E$43)*IF(BF18&lt;$C$43:$E$43,$V$43,IF(BF18&gt;$C$43:$E$43,$V$44,0))),IF(BF18=0,0,SUMPRODUCT($G$44:$J$44,ABS(BF18-$C$44:$F$44)*IF(BF18&lt;$C$44:$F$44,$V$43,IF(BF18&gt;$C$44:$F$44,$V$44,0)))))</f>
        <v>1850</v>
      </c>
      <c r="CM18" cm="1">
        <f t="array" ref="CM18">IF(BG18=10,SUMPRODUCT($G$43:$I$43,ABS(BG18-$C$43:$E$43)*IF(BG18&lt;$C$43:$E$43,$V$43,IF(BG18&gt;$C$43:$E$43,$V$44,0))),IF(BG18=0,0,SUMPRODUCT($G$44:$J$44,ABS(BG18-$C$44:$F$44)*IF(BG18&lt;$C$44:$F$44,$V$43,IF(BG18&gt;$C$44:$F$44,$V$44,0)))))</f>
        <v>4350</v>
      </c>
      <c r="CN18" cm="1">
        <f t="array" ref="CN18">IF(BH18=10,SUMPRODUCT($G$43:$I$43,ABS(BH18-$C$43:$E$43)*IF(BH18&lt;$C$43:$E$43,$V$43,IF(BH18&gt;$C$43:$E$43,$V$44,0))),IF(BH18=0,0,SUMPRODUCT($G$44:$J$44,ABS(BH18-$C$44:$F$44)*IF(BH18&lt;$C$44:$F$44,$V$43,IF(BH18&gt;$C$44:$F$44,$V$44,0)))))</f>
        <v>4350</v>
      </c>
      <c r="CO18" cm="1">
        <f t="array" ref="CO18">IF(BI18=10,SUMPRODUCT($G$43:$I$43,ABS(BI18-$C$43:$E$43)*IF(BI18&lt;$C$43:$E$43,$V$43,IF(BI18&gt;$C$43:$E$43,$V$44,0))),IF(BI18=0,0,SUMPRODUCT($G$44:$J$44,ABS(BI18-$C$44:$F$44)*IF(BI18&lt;$C$44:$F$44,$V$43,IF(BI18&gt;$C$44:$F$44,$V$44,0)))))</f>
        <v>4350</v>
      </c>
      <c r="CP18" cm="1">
        <f t="array" ref="CP18">IF(BJ18=10,SUMPRODUCT($G$43:$I$43,ABS(BJ18-$C$43:$E$43)*IF(BJ18&lt;$C$43:$E$43,$V$43,IF(BJ18&gt;$C$43:$E$43,$V$44,0))),IF(BJ18=0,0,SUMPRODUCT($G$44:$J$44,ABS(BJ18-$C$44:$F$44)*IF(BJ18&lt;$C$44:$F$44,$V$43,IF(BJ18&gt;$C$44:$F$44,$V$44,0)))))</f>
        <v>2600</v>
      </c>
      <c r="CQ18" cm="1">
        <f t="array" ref="CQ18">IF(BK18=10,SUMPRODUCT($G$43:$I$43,ABS(BK18-$C$43:$E$43)*IF(BK18&lt;$C$43:$E$43,$V$43,IF(BK18&gt;$C$43:$E$43,$V$44,0))),IF(BK18=0,0,SUMPRODUCT($G$44:$J$44,ABS(BK18-$C$44:$F$44)*IF(BK18&lt;$C$44:$F$44,$V$43,IF(BK18&gt;$C$44:$F$44,$V$44,0)))))</f>
        <v>2600</v>
      </c>
      <c r="CR18" cm="1">
        <f t="array" ref="CR18">IF(BL18=10,SUMPRODUCT($G$43:$I$43,ABS(BL18-$C$43:$E$43)*IF(BL18&lt;$C$43:$E$43,$V$43,IF(BL18&gt;$C$43:$E$43,$V$44,0))),IF(BL18=0,0,SUMPRODUCT($G$44:$J$44,ABS(BL18-$C$44:$F$44)*IF(BL18&lt;$C$44:$F$44,$V$43,IF(BL18&gt;$C$44:$F$44,$V$44,0)))))</f>
        <v>2600</v>
      </c>
      <c r="CS18" cm="1">
        <f t="array" ref="CS18">IF(BM18=10,SUMPRODUCT($G$43:$I$43,ABS(BM18-$C$43:$E$43)*IF(BM18&lt;$C$43:$E$43,$V$43,IF(BM18&gt;$C$43:$E$43,$V$44,0))),IF(BM18=0,0,SUMPRODUCT($G$44:$J$44,ABS(BM18-$C$44:$F$44)*IF(BM18&lt;$C$44:$F$44,$V$43,IF(BM18&gt;$C$44:$F$44,$V$44,0)))))</f>
        <v>4350</v>
      </c>
    </row>
    <row r="19" spans="2:97" x14ac:dyDescent="0.35">
      <c r="B19" t="s">
        <v>30</v>
      </c>
      <c r="C19" s="22">
        <v>8.5530000000000008</v>
      </c>
      <c r="D19" s="21">
        <v>6.6379999999999999</v>
      </c>
      <c r="E19" s="21">
        <v>6.827</v>
      </c>
      <c r="F19" s="21">
        <v>8.1310000000000002</v>
      </c>
      <c r="G19" s="21">
        <v>5.7850000000000001</v>
      </c>
      <c r="H19" s="21">
        <v>7.0419999999999998</v>
      </c>
      <c r="I19" s="21">
        <v>6.21</v>
      </c>
      <c r="J19" s="21">
        <v>8.6110000000000007</v>
      </c>
      <c r="K19" s="21">
        <v>7.5090000000000003</v>
      </c>
      <c r="L19" s="21">
        <v>0.55600000000000005</v>
      </c>
      <c r="M19" s="21">
        <v>0.58899999999999997</v>
      </c>
      <c r="N19" s="21">
        <v>0.96499999999999997</v>
      </c>
      <c r="O19" s="21">
        <v>0</v>
      </c>
      <c r="P19" s="21">
        <v>1.1759999999999999</v>
      </c>
      <c r="Q19" s="21">
        <v>8.032</v>
      </c>
      <c r="R19" s="21">
        <v>6.6449999999999996</v>
      </c>
      <c r="S19" s="21">
        <v>6.383</v>
      </c>
      <c r="T19" s="21">
        <v>6.383</v>
      </c>
      <c r="U19" s="21">
        <v>6.383</v>
      </c>
      <c r="V19" s="21">
        <v>6.069</v>
      </c>
      <c r="W19" s="21">
        <v>6.1139999999999999</v>
      </c>
      <c r="X19" s="1">
        <v>6.1360000000000001</v>
      </c>
      <c r="Y19" s="1">
        <v>8.0579999999999998</v>
      </c>
      <c r="Z19" s="1">
        <v>3.9740000000000002</v>
      </c>
      <c r="AA19" s="1">
        <v>9.1069999999999993</v>
      </c>
      <c r="AB19" s="1">
        <v>8.4949999999999992</v>
      </c>
      <c r="AC19" s="1">
        <v>8.9179999999999993</v>
      </c>
      <c r="AD19" s="1">
        <v>6.484</v>
      </c>
      <c r="AE19" s="1">
        <v>6.4889999999999999</v>
      </c>
      <c r="AF19" s="1">
        <v>7.9409999999999998</v>
      </c>
      <c r="AG19" s="14">
        <v>9.6379999999999999</v>
      </c>
      <c r="AI19">
        <v>40</v>
      </c>
      <c r="AJ19">
        <v>30</v>
      </c>
      <c r="AK19">
        <v>30</v>
      </c>
      <c r="AL19">
        <v>40</v>
      </c>
      <c r="AM19">
        <v>30</v>
      </c>
      <c r="AN19">
        <v>40</v>
      </c>
      <c r="AO19">
        <v>30</v>
      </c>
      <c r="AP19">
        <v>40</v>
      </c>
      <c r="AQ19">
        <v>40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40</v>
      </c>
      <c r="AX19">
        <v>30</v>
      </c>
      <c r="AY19">
        <v>30</v>
      </c>
      <c r="AZ19">
        <v>30</v>
      </c>
      <c r="BA19">
        <v>30</v>
      </c>
      <c r="BB19">
        <v>30</v>
      </c>
      <c r="BC19">
        <f t="shared" si="0"/>
        <v>30</v>
      </c>
      <c r="BD19">
        <f t="shared" si="1"/>
        <v>30</v>
      </c>
      <c r="BE19">
        <f t="shared" si="2"/>
        <v>40</v>
      </c>
      <c r="BF19">
        <f t="shared" si="3"/>
        <v>20</v>
      </c>
      <c r="BG19">
        <f t="shared" si="4"/>
        <v>40</v>
      </c>
      <c r="BH19">
        <f t="shared" si="5"/>
        <v>40</v>
      </c>
      <c r="BI19">
        <f t="shared" si="6"/>
        <v>40</v>
      </c>
      <c r="BJ19">
        <f t="shared" si="7"/>
        <v>30</v>
      </c>
      <c r="BK19">
        <f t="shared" si="8"/>
        <v>30</v>
      </c>
      <c r="BL19">
        <f t="shared" si="9"/>
        <v>40</v>
      </c>
      <c r="BM19">
        <f t="shared" si="10"/>
        <v>40</v>
      </c>
      <c r="BO19" cm="1">
        <f t="array" ref="BO19">IF(AI19=10,SUMPRODUCT($G$43:$I$43,ABS(AI19-$C$43:$E$43)*IF(AI19&lt;$C$43:$E$43,$V$43,IF(AI19&gt;$C$43:$E$43,$V$44,0))),IF(AI19=0,0,SUMPRODUCT($G$44:$J$44,ABS(AI19-$C$44:$F$44)*IF(AI19&lt;$C$44:$F$44,$V$43,IF(AI19&gt;$C$44:$F$44,$V$44,0)))))</f>
        <v>4350</v>
      </c>
      <c r="BP19" cm="1">
        <f t="array" ref="BP19">IF(AJ19=10,SUMPRODUCT($G$43:$I$43,ABS(AJ19-$C$43:$E$43)*IF(AJ19&lt;$C$43:$E$43,$V$43,IF(AJ19&gt;$C$43:$E$43,$V$44,0))),IF(AJ19=0,0,SUMPRODUCT($G$44:$J$44,ABS(AJ19-$C$44:$F$44)*IF(AJ19&lt;$C$44:$F$44,$V$43,IF(AJ19&gt;$C$44:$F$44,$V$44,0)))))</f>
        <v>2600</v>
      </c>
      <c r="BQ19" cm="1">
        <f t="array" ref="BQ19">IF(AK19=10,SUMPRODUCT($G$43:$I$43,ABS(AK19-$C$43:$E$43)*IF(AK19&lt;$C$43:$E$43,$V$43,IF(AK19&gt;$C$43:$E$43,$V$44,0))),IF(AK19=0,0,SUMPRODUCT($G$44:$J$44,ABS(AK19-$C$44:$F$44)*IF(AK19&lt;$C$44:$F$44,$V$43,IF(AK19&gt;$C$44:$F$44,$V$44,0)))))</f>
        <v>2600</v>
      </c>
      <c r="BR19" cm="1">
        <f t="array" ref="BR19">IF(AL19=10,SUMPRODUCT($G$43:$I$43,ABS(AL19-$C$43:$E$43)*IF(AL19&lt;$C$43:$E$43,$V$43,IF(AL19&gt;$C$43:$E$43,$V$44,0))),IF(AL19=0,0,SUMPRODUCT($G$44:$J$44,ABS(AL19-$C$44:$F$44)*IF(AL19&lt;$C$44:$F$44,$V$43,IF(AL19&gt;$C$44:$F$44,$V$44,0)))))</f>
        <v>4350</v>
      </c>
      <c r="BS19" cm="1">
        <f t="array" ref="BS19">IF(AM19=10,SUMPRODUCT($G$43:$I$43,ABS(AM19-$C$43:$E$43)*IF(AM19&lt;$C$43:$E$43,$V$43,IF(AM19&gt;$C$43:$E$43,$V$44,0))),IF(AM19=0,0,SUMPRODUCT($G$44:$J$44,ABS(AM19-$C$44:$F$44)*IF(AM19&lt;$C$44:$F$44,$V$43,IF(AM19&gt;$C$44:$F$44,$V$44,0)))))</f>
        <v>2600</v>
      </c>
      <c r="BT19" cm="1">
        <f t="array" ref="BT19">IF(AN19=10,SUMPRODUCT($G$43:$I$43,ABS(AN19-$C$43:$E$43)*IF(AN19&lt;$C$43:$E$43,$V$43,IF(AN19&gt;$C$43:$E$43,$V$44,0))),IF(AN19=0,0,SUMPRODUCT($G$44:$J$44,ABS(AN19-$C$44:$F$44)*IF(AN19&lt;$C$44:$F$44,$V$43,IF(AN19&gt;$C$44:$F$44,$V$44,0)))))</f>
        <v>4350</v>
      </c>
      <c r="BU19" cm="1">
        <f t="array" ref="BU19">IF(AO19=10,SUMPRODUCT($G$43:$I$43,ABS(AO19-$C$43:$E$43)*IF(AO19&lt;$C$43:$E$43,$V$43,IF(AO19&gt;$C$43:$E$43,$V$44,0))),IF(AO19=0,0,SUMPRODUCT($G$44:$J$44,ABS(AO19-$C$44:$F$44)*IF(AO19&lt;$C$44:$F$44,$V$43,IF(AO19&gt;$C$44:$F$44,$V$44,0)))))</f>
        <v>2600</v>
      </c>
      <c r="BV19" cm="1">
        <f t="array" ref="BV19">IF(AP19=10,SUMPRODUCT($G$43:$I$43,ABS(AP19-$C$43:$E$43)*IF(AP19&lt;$C$43:$E$43,$V$43,IF(AP19&gt;$C$43:$E$43,$V$44,0))),IF(AP19=0,0,SUMPRODUCT($G$44:$J$44,ABS(AP19-$C$44:$F$44)*IF(AP19&lt;$C$44:$F$44,$V$43,IF(AP19&gt;$C$44:$F$44,$V$44,0)))))</f>
        <v>4350</v>
      </c>
      <c r="BW19" cm="1">
        <f t="array" ref="BW19">IF(AQ19=10,SUMPRODUCT($G$43:$I$43,ABS(AQ19-$C$43:$E$43)*IF(AQ19&lt;$C$43:$E$43,$V$43,IF(AQ19&gt;$C$43:$E$43,$V$44,0))),IF(AQ19=0,0,SUMPRODUCT($G$44:$J$44,ABS(AQ19-$C$44:$F$44)*IF(AQ19&lt;$C$44:$F$44,$V$43,IF(AQ19&gt;$C$44:$F$44,$V$44,0)))))</f>
        <v>4350</v>
      </c>
      <c r="BX19" cm="1">
        <f t="array" ref="BX19">IF(AR19=10,SUMPRODUCT($G$43:$I$43,ABS(AR19-$C$43:$E$43)*IF(AR19&lt;$C$43:$E$43,$V$43,IF(AR19&gt;$C$43:$E$43,$V$44,0))),IF(AR19=0,0,SUMPRODUCT($G$44:$J$44,ABS(AR19-$C$44:$F$44)*IF(AR19&lt;$C$44:$F$44,$V$43,IF(AR19&gt;$C$44:$F$44,$V$44,0)))))</f>
        <v>1400</v>
      </c>
      <c r="BY19" cm="1">
        <f t="array" ref="BY19">IF(AS19=10,SUMPRODUCT($G$43:$I$43,ABS(AS19-$C$43:$E$43)*IF(AS19&lt;$C$43:$E$43,$V$43,IF(AS19&gt;$C$43:$E$43,$V$44,0))),IF(AS19=0,0,SUMPRODUCT($G$44:$J$44,ABS(AS19-$C$44:$F$44)*IF(AS19&lt;$C$44:$F$44,$V$43,IF(AS19&gt;$C$44:$F$44,$V$44,0)))))</f>
        <v>1400</v>
      </c>
      <c r="BZ19" cm="1">
        <f t="array" ref="BZ19">IF(AT19=10,SUMPRODUCT($G$43:$I$43,ABS(AT19-$C$43:$E$43)*IF(AT19&lt;$C$43:$E$43,$V$43,IF(AT19&gt;$C$43:$E$43,$V$44,0))),IF(AT19=0,0,SUMPRODUCT($G$44:$J$44,ABS(AT19-$C$44:$F$44)*IF(AT19&lt;$C$44:$F$44,$V$43,IF(AT19&gt;$C$44:$F$44,$V$44,0)))))</f>
        <v>1400</v>
      </c>
      <c r="CA19" cm="1">
        <f t="array" ref="CA19">IF(AU19=10,SUMPRODUCT($G$43:$I$43,ABS(AU19-$C$43:$E$43)*IF(AU19&lt;$C$43:$E$43,$V$43,IF(AU19&gt;$C$43:$E$43,$V$44,0))),IF(AU19=0,0,SUMPRODUCT($G$44:$J$44,ABS(AU19-$C$44:$F$44)*IF(AU19&lt;$C$44:$F$44,$V$43,IF(AU19&gt;$C$44:$F$44,$V$44,0)))))</f>
        <v>0</v>
      </c>
      <c r="CB19" cm="1">
        <f t="array" ref="CB19">IF(AV19=10,SUMPRODUCT($G$43:$I$43,ABS(AV19-$C$43:$E$43)*IF(AV19&lt;$C$43:$E$43,$V$43,IF(AV19&gt;$C$43:$E$43,$V$44,0))),IF(AV19=0,0,SUMPRODUCT($G$44:$J$44,ABS(AV19-$C$44:$F$44)*IF(AV19&lt;$C$44:$F$44,$V$43,IF(AV19&gt;$C$44:$F$44,$V$44,0)))))</f>
        <v>1400</v>
      </c>
      <c r="CC19" cm="1">
        <f t="array" ref="CC19">IF(AW19=10,SUMPRODUCT($G$43:$I$43,ABS(AW19-$C$43:$E$43)*IF(AW19&lt;$C$43:$E$43,$V$43,IF(AW19&gt;$C$43:$E$43,$V$44,0))),IF(AW19=0,0,SUMPRODUCT($G$44:$J$44,ABS(AW19-$C$44:$F$44)*IF(AW19&lt;$C$44:$F$44,$V$43,IF(AW19&gt;$C$44:$F$44,$V$44,0)))))</f>
        <v>4350</v>
      </c>
      <c r="CD19" cm="1">
        <f t="array" ref="CD19">IF(AX19=10,SUMPRODUCT($G$43:$I$43,ABS(AX19-$C$43:$E$43)*IF(AX19&lt;$C$43:$E$43,$V$43,IF(AX19&gt;$C$43:$E$43,$V$44,0))),IF(AX19=0,0,SUMPRODUCT($G$44:$J$44,ABS(AX19-$C$44:$F$44)*IF(AX19&lt;$C$44:$F$44,$V$43,IF(AX19&gt;$C$44:$F$44,$V$44,0)))))</f>
        <v>2600</v>
      </c>
      <c r="CE19" cm="1">
        <f t="array" ref="CE19">IF(AY19=10,SUMPRODUCT($G$43:$I$43,ABS(AY19-$C$43:$E$43)*IF(AY19&lt;$C$43:$E$43,$V$43,IF(AY19&gt;$C$43:$E$43,$V$44,0))),IF(AY19=0,0,SUMPRODUCT($G$44:$J$44,ABS(AY19-$C$44:$F$44)*IF(AY19&lt;$C$44:$F$44,$V$43,IF(AY19&gt;$C$44:$F$44,$V$44,0)))))</f>
        <v>2600</v>
      </c>
      <c r="CF19" cm="1">
        <f t="array" ref="CF19">IF(AZ19=10,SUMPRODUCT($G$43:$I$43,ABS(AZ19-$C$43:$E$43)*IF(AZ19&lt;$C$43:$E$43,$V$43,IF(AZ19&gt;$C$43:$E$43,$V$44,0))),IF(AZ19=0,0,SUMPRODUCT($G$44:$J$44,ABS(AZ19-$C$44:$F$44)*IF(AZ19&lt;$C$44:$F$44,$V$43,IF(AZ19&gt;$C$44:$F$44,$V$44,0)))))</f>
        <v>2600</v>
      </c>
      <c r="CG19" cm="1">
        <f t="array" ref="CG19">IF(BA19=10,SUMPRODUCT($G$43:$I$43,ABS(BA19-$C$43:$E$43)*IF(BA19&lt;$C$43:$E$43,$V$43,IF(BA19&gt;$C$43:$E$43,$V$44,0))),IF(BA19=0,0,SUMPRODUCT($G$44:$J$44,ABS(BA19-$C$44:$F$44)*IF(BA19&lt;$C$44:$F$44,$V$43,IF(BA19&gt;$C$44:$F$44,$V$44,0)))))</f>
        <v>2600</v>
      </c>
      <c r="CH19" cm="1">
        <f t="array" ref="CH19">IF(BB19=10,SUMPRODUCT($G$43:$I$43,ABS(BB19-$C$43:$E$43)*IF(BB19&lt;$C$43:$E$43,$V$43,IF(BB19&gt;$C$43:$E$43,$V$44,0))),IF(BB19=0,0,SUMPRODUCT($G$44:$J$44,ABS(BB19-$C$44:$F$44)*IF(BB19&lt;$C$44:$F$44,$V$43,IF(BB19&gt;$C$44:$F$44,$V$44,0)))))</f>
        <v>2600</v>
      </c>
      <c r="CI19" cm="1">
        <f t="array" ref="CI19">IF(BC19=10,SUMPRODUCT($G$43:$I$43,ABS(BC19-$C$43:$E$43)*IF(BC19&lt;$C$43:$E$43,$V$43,IF(BC19&gt;$C$43:$E$43,$V$44,0))),IF(BC19=0,0,SUMPRODUCT($G$44:$J$44,ABS(BC19-$C$44:$F$44)*IF(BC19&lt;$C$44:$F$44,$V$43,IF(BC19&gt;$C$44:$F$44,$V$44,0)))))</f>
        <v>2600</v>
      </c>
      <c r="CJ19" cm="1">
        <f t="array" ref="CJ19">IF(BD19=10,SUMPRODUCT($G$43:$I$43,ABS(BD19-$C$43:$E$43)*IF(BD19&lt;$C$43:$E$43,$V$43,IF(BD19&gt;$C$43:$E$43,$V$44,0))),IF(BD19=0,0,SUMPRODUCT($G$44:$J$44,ABS(BD19-$C$44:$F$44)*IF(BD19&lt;$C$44:$F$44,$V$43,IF(BD19&gt;$C$44:$F$44,$V$44,0)))))</f>
        <v>2600</v>
      </c>
      <c r="CK19" cm="1">
        <f t="array" ref="CK19">IF(BE19=10,SUMPRODUCT($G$43:$I$43,ABS(BE19-$C$43:$E$43)*IF(BE19&lt;$C$43:$E$43,$V$43,IF(BE19&gt;$C$43:$E$43,$V$44,0))),IF(BE19=0,0,SUMPRODUCT($G$44:$J$44,ABS(BE19-$C$44:$F$44)*IF(BE19&lt;$C$44:$F$44,$V$43,IF(BE19&gt;$C$44:$F$44,$V$44,0)))))</f>
        <v>4350</v>
      </c>
      <c r="CL19" cm="1">
        <f t="array" ref="CL19">IF(BF19=10,SUMPRODUCT($G$43:$I$43,ABS(BF19-$C$43:$E$43)*IF(BF19&lt;$C$43:$E$43,$V$43,IF(BF19&gt;$C$43:$E$43,$V$44,0))),IF(BF19=0,0,SUMPRODUCT($G$44:$J$44,ABS(BF19-$C$44:$F$44)*IF(BF19&lt;$C$44:$F$44,$V$43,IF(BF19&gt;$C$44:$F$44,$V$44,0)))))</f>
        <v>1850</v>
      </c>
      <c r="CM19" cm="1">
        <f t="array" ref="CM19">IF(BG19=10,SUMPRODUCT($G$43:$I$43,ABS(BG19-$C$43:$E$43)*IF(BG19&lt;$C$43:$E$43,$V$43,IF(BG19&gt;$C$43:$E$43,$V$44,0))),IF(BG19=0,0,SUMPRODUCT($G$44:$J$44,ABS(BG19-$C$44:$F$44)*IF(BG19&lt;$C$44:$F$44,$V$43,IF(BG19&gt;$C$44:$F$44,$V$44,0)))))</f>
        <v>4350</v>
      </c>
      <c r="CN19" cm="1">
        <f t="array" ref="CN19">IF(BH19=10,SUMPRODUCT($G$43:$I$43,ABS(BH19-$C$43:$E$43)*IF(BH19&lt;$C$43:$E$43,$V$43,IF(BH19&gt;$C$43:$E$43,$V$44,0))),IF(BH19=0,0,SUMPRODUCT($G$44:$J$44,ABS(BH19-$C$44:$F$44)*IF(BH19&lt;$C$44:$F$44,$V$43,IF(BH19&gt;$C$44:$F$44,$V$44,0)))))</f>
        <v>4350</v>
      </c>
      <c r="CO19" cm="1">
        <f t="array" ref="CO19">IF(BI19=10,SUMPRODUCT($G$43:$I$43,ABS(BI19-$C$43:$E$43)*IF(BI19&lt;$C$43:$E$43,$V$43,IF(BI19&gt;$C$43:$E$43,$V$44,0))),IF(BI19=0,0,SUMPRODUCT($G$44:$J$44,ABS(BI19-$C$44:$F$44)*IF(BI19&lt;$C$44:$F$44,$V$43,IF(BI19&gt;$C$44:$F$44,$V$44,0)))))</f>
        <v>4350</v>
      </c>
      <c r="CP19" cm="1">
        <f t="array" ref="CP19">IF(BJ19=10,SUMPRODUCT($G$43:$I$43,ABS(BJ19-$C$43:$E$43)*IF(BJ19&lt;$C$43:$E$43,$V$43,IF(BJ19&gt;$C$43:$E$43,$V$44,0))),IF(BJ19=0,0,SUMPRODUCT($G$44:$J$44,ABS(BJ19-$C$44:$F$44)*IF(BJ19&lt;$C$44:$F$44,$V$43,IF(BJ19&gt;$C$44:$F$44,$V$44,0)))))</f>
        <v>2600</v>
      </c>
      <c r="CQ19" cm="1">
        <f t="array" ref="CQ19">IF(BK19=10,SUMPRODUCT($G$43:$I$43,ABS(BK19-$C$43:$E$43)*IF(BK19&lt;$C$43:$E$43,$V$43,IF(BK19&gt;$C$43:$E$43,$V$44,0))),IF(BK19=0,0,SUMPRODUCT($G$44:$J$44,ABS(BK19-$C$44:$F$44)*IF(BK19&lt;$C$44:$F$44,$V$43,IF(BK19&gt;$C$44:$F$44,$V$44,0)))))</f>
        <v>2600</v>
      </c>
      <c r="CR19" cm="1">
        <f t="array" ref="CR19">IF(BL19=10,SUMPRODUCT($G$43:$I$43,ABS(BL19-$C$43:$E$43)*IF(BL19&lt;$C$43:$E$43,$V$43,IF(BL19&gt;$C$43:$E$43,$V$44,0))),IF(BL19=0,0,SUMPRODUCT($G$44:$J$44,ABS(BL19-$C$44:$F$44)*IF(BL19&lt;$C$44:$F$44,$V$43,IF(BL19&gt;$C$44:$F$44,$V$44,0)))))</f>
        <v>4350</v>
      </c>
      <c r="CS19" cm="1">
        <f t="array" ref="CS19">IF(BM19=10,SUMPRODUCT($G$43:$I$43,ABS(BM19-$C$43:$E$43)*IF(BM19&lt;$C$43:$E$43,$V$43,IF(BM19&gt;$C$43:$E$43,$V$44,0))),IF(BM19=0,0,SUMPRODUCT($G$44:$J$44,ABS(BM19-$C$44:$F$44)*IF(BM19&lt;$C$44:$F$44,$V$43,IF(BM19&gt;$C$44:$F$44,$V$44,0)))))</f>
        <v>4350</v>
      </c>
    </row>
    <row r="20" spans="2:97" x14ac:dyDescent="0.35">
      <c r="B20" t="s">
        <v>31</v>
      </c>
      <c r="C20" s="22">
        <v>7.3769999999999998</v>
      </c>
      <c r="D20" s="21">
        <v>5.4619999999999997</v>
      </c>
      <c r="E20" s="21">
        <v>5.6509999999999998</v>
      </c>
      <c r="F20" s="21">
        <v>6.9550000000000001</v>
      </c>
      <c r="G20" s="21">
        <v>4.609</v>
      </c>
      <c r="H20" s="21">
        <v>5.8659999999999997</v>
      </c>
      <c r="I20" s="21">
        <v>5.0339999999999998</v>
      </c>
      <c r="J20" s="21">
        <v>7.4349999999999996</v>
      </c>
      <c r="K20" s="21">
        <v>6.3330000000000002</v>
      </c>
      <c r="L20" s="21">
        <v>1.732</v>
      </c>
      <c r="M20" s="21">
        <v>1.7649999999999999</v>
      </c>
      <c r="N20" s="21">
        <v>0.21099999999999999</v>
      </c>
      <c r="O20" s="21">
        <v>1.1759999999999999</v>
      </c>
      <c r="P20" s="21">
        <v>0</v>
      </c>
      <c r="Q20" s="21">
        <v>6.8559999999999999</v>
      </c>
      <c r="R20" s="21">
        <v>5.4690000000000003</v>
      </c>
      <c r="S20" s="21">
        <v>5.2069999999999999</v>
      </c>
      <c r="T20" s="21">
        <v>5.2069999999999999</v>
      </c>
      <c r="U20" s="21">
        <v>5.2069999999999999</v>
      </c>
      <c r="V20" s="21">
        <v>4.8929999999999998</v>
      </c>
      <c r="W20" s="21">
        <v>4.9379999999999997</v>
      </c>
      <c r="X20" s="1">
        <v>4.96</v>
      </c>
      <c r="Y20" s="1">
        <v>6.8819999999999997</v>
      </c>
      <c r="Z20" s="1">
        <v>2.798</v>
      </c>
      <c r="AA20" s="1">
        <v>7.931</v>
      </c>
      <c r="AB20" s="1">
        <v>7.319</v>
      </c>
      <c r="AC20" s="1">
        <v>7.742</v>
      </c>
      <c r="AD20" s="1">
        <v>5.242</v>
      </c>
      <c r="AE20" s="1">
        <v>5.2469999999999999</v>
      </c>
      <c r="AF20" s="1">
        <v>6.7649999999999997</v>
      </c>
      <c r="AG20" s="14">
        <v>8.4619999999999997</v>
      </c>
      <c r="AI20">
        <v>40</v>
      </c>
      <c r="AJ20">
        <v>30</v>
      </c>
      <c r="AK20">
        <v>30</v>
      </c>
      <c r="AL20">
        <v>30</v>
      </c>
      <c r="AM20">
        <v>20</v>
      </c>
      <c r="AN20">
        <v>30</v>
      </c>
      <c r="AO20">
        <v>30</v>
      </c>
      <c r="AP20">
        <v>40</v>
      </c>
      <c r="AQ20">
        <v>30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20</v>
      </c>
      <c r="BC20">
        <f t="shared" si="0"/>
        <v>20</v>
      </c>
      <c r="BD20">
        <f t="shared" si="1"/>
        <v>20</v>
      </c>
      <c r="BE20">
        <f t="shared" si="2"/>
        <v>30</v>
      </c>
      <c r="BF20">
        <f t="shared" si="3"/>
        <v>10</v>
      </c>
      <c r="BG20">
        <f t="shared" si="4"/>
        <v>40</v>
      </c>
      <c r="BH20">
        <f t="shared" si="5"/>
        <v>40</v>
      </c>
      <c r="BI20">
        <f t="shared" si="6"/>
        <v>40</v>
      </c>
      <c r="BJ20">
        <f t="shared" si="7"/>
        <v>30</v>
      </c>
      <c r="BK20">
        <f t="shared" si="8"/>
        <v>30</v>
      </c>
      <c r="BL20">
        <f t="shared" si="9"/>
        <v>30</v>
      </c>
      <c r="BM20">
        <f t="shared" si="10"/>
        <v>40</v>
      </c>
      <c r="BO20" cm="1">
        <f t="array" ref="BO20">IF(AI20=10,SUMPRODUCT($G$43:$I$43,ABS(AI20-$C$43:$E$43)*IF(AI20&lt;$C$43:$E$43,$V$43,IF(AI20&gt;$C$43:$E$43,$V$44,0))),IF(AI20=0,0,SUMPRODUCT($G$44:$J$44,ABS(AI20-$C$44:$F$44)*IF(AI20&lt;$C$44:$F$44,$V$43,IF(AI20&gt;$C$44:$F$44,$V$44,0)))))</f>
        <v>4350</v>
      </c>
      <c r="BP20" cm="1">
        <f t="array" ref="BP20">IF(AJ20=10,SUMPRODUCT($G$43:$I$43,ABS(AJ20-$C$43:$E$43)*IF(AJ20&lt;$C$43:$E$43,$V$43,IF(AJ20&gt;$C$43:$E$43,$V$44,0))),IF(AJ20=0,0,SUMPRODUCT($G$44:$J$44,ABS(AJ20-$C$44:$F$44)*IF(AJ20&lt;$C$44:$F$44,$V$43,IF(AJ20&gt;$C$44:$F$44,$V$44,0)))))</f>
        <v>2600</v>
      </c>
      <c r="BQ20" cm="1">
        <f t="array" ref="BQ20">IF(AK20=10,SUMPRODUCT($G$43:$I$43,ABS(AK20-$C$43:$E$43)*IF(AK20&lt;$C$43:$E$43,$V$43,IF(AK20&gt;$C$43:$E$43,$V$44,0))),IF(AK20=0,0,SUMPRODUCT($G$44:$J$44,ABS(AK20-$C$44:$F$44)*IF(AK20&lt;$C$44:$F$44,$V$43,IF(AK20&gt;$C$44:$F$44,$V$44,0)))))</f>
        <v>2600</v>
      </c>
      <c r="BR20" cm="1">
        <f t="array" ref="BR20">IF(AL20=10,SUMPRODUCT($G$43:$I$43,ABS(AL20-$C$43:$E$43)*IF(AL20&lt;$C$43:$E$43,$V$43,IF(AL20&gt;$C$43:$E$43,$V$44,0))),IF(AL20=0,0,SUMPRODUCT($G$44:$J$44,ABS(AL20-$C$44:$F$44)*IF(AL20&lt;$C$44:$F$44,$V$43,IF(AL20&gt;$C$44:$F$44,$V$44,0)))))</f>
        <v>2600</v>
      </c>
      <c r="BS20" cm="1">
        <f t="array" ref="BS20">IF(AM20=10,SUMPRODUCT($G$43:$I$43,ABS(AM20-$C$43:$E$43)*IF(AM20&lt;$C$43:$E$43,$V$43,IF(AM20&gt;$C$43:$E$43,$V$44,0))),IF(AM20=0,0,SUMPRODUCT($G$44:$J$44,ABS(AM20-$C$44:$F$44)*IF(AM20&lt;$C$44:$F$44,$V$43,IF(AM20&gt;$C$44:$F$44,$V$44,0)))))</f>
        <v>1850</v>
      </c>
      <c r="BT20" cm="1">
        <f t="array" ref="BT20">IF(AN20=10,SUMPRODUCT($G$43:$I$43,ABS(AN20-$C$43:$E$43)*IF(AN20&lt;$C$43:$E$43,$V$43,IF(AN20&gt;$C$43:$E$43,$V$44,0))),IF(AN20=0,0,SUMPRODUCT($G$44:$J$44,ABS(AN20-$C$44:$F$44)*IF(AN20&lt;$C$44:$F$44,$V$43,IF(AN20&gt;$C$44:$F$44,$V$44,0)))))</f>
        <v>2600</v>
      </c>
      <c r="BU20" cm="1">
        <f t="array" ref="BU20">IF(AO20=10,SUMPRODUCT($G$43:$I$43,ABS(AO20-$C$43:$E$43)*IF(AO20&lt;$C$43:$E$43,$V$43,IF(AO20&gt;$C$43:$E$43,$V$44,0))),IF(AO20=0,0,SUMPRODUCT($G$44:$J$44,ABS(AO20-$C$44:$F$44)*IF(AO20&lt;$C$44:$F$44,$V$43,IF(AO20&gt;$C$44:$F$44,$V$44,0)))))</f>
        <v>2600</v>
      </c>
      <c r="BV20" cm="1">
        <f t="array" ref="BV20">IF(AP20=10,SUMPRODUCT($G$43:$I$43,ABS(AP20-$C$43:$E$43)*IF(AP20&lt;$C$43:$E$43,$V$43,IF(AP20&gt;$C$43:$E$43,$V$44,0))),IF(AP20=0,0,SUMPRODUCT($G$44:$J$44,ABS(AP20-$C$44:$F$44)*IF(AP20&lt;$C$44:$F$44,$V$43,IF(AP20&gt;$C$44:$F$44,$V$44,0)))))</f>
        <v>4350</v>
      </c>
      <c r="BW20" cm="1">
        <f t="array" ref="BW20">IF(AQ20=10,SUMPRODUCT($G$43:$I$43,ABS(AQ20-$C$43:$E$43)*IF(AQ20&lt;$C$43:$E$43,$V$43,IF(AQ20&gt;$C$43:$E$43,$V$44,0))),IF(AQ20=0,0,SUMPRODUCT($G$44:$J$44,ABS(AQ20-$C$44:$F$44)*IF(AQ20&lt;$C$44:$F$44,$V$43,IF(AQ20&gt;$C$44:$F$44,$V$44,0)))))</f>
        <v>2600</v>
      </c>
      <c r="BX20" cm="1">
        <f t="array" ref="BX20">IF(AR20=10,SUMPRODUCT($G$43:$I$43,ABS(AR20-$C$43:$E$43)*IF(AR20&lt;$C$43:$E$43,$V$43,IF(AR20&gt;$C$43:$E$43,$V$44,0))),IF(AR20=0,0,SUMPRODUCT($G$44:$J$44,ABS(AR20-$C$44:$F$44)*IF(AR20&lt;$C$44:$F$44,$V$43,IF(AR20&gt;$C$44:$F$44,$V$44,0)))))</f>
        <v>1400</v>
      </c>
      <c r="BY20" cm="1">
        <f t="array" ref="BY20">IF(AS20=10,SUMPRODUCT($G$43:$I$43,ABS(AS20-$C$43:$E$43)*IF(AS20&lt;$C$43:$E$43,$V$43,IF(AS20&gt;$C$43:$E$43,$V$44,0))),IF(AS20=0,0,SUMPRODUCT($G$44:$J$44,ABS(AS20-$C$44:$F$44)*IF(AS20&lt;$C$44:$F$44,$V$43,IF(AS20&gt;$C$44:$F$44,$V$44,0)))))</f>
        <v>1400</v>
      </c>
      <c r="BZ20" cm="1">
        <f t="array" ref="BZ20">IF(AT20=10,SUMPRODUCT($G$43:$I$43,ABS(AT20-$C$43:$E$43)*IF(AT20&lt;$C$43:$E$43,$V$43,IF(AT20&gt;$C$43:$E$43,$V$44,0))),IF(AT20=0,0,SUMPRODUCT($G$44:$J$44,ABS(AT20-$C$44:$F$44)*IF(AT20&lt;$C$44:$F$44,$V$43,IF(AT20&gt;$C$44:$F$44,$V$44,0)))))</f>
        <v>1400</v>
      </c>
      <c r="CA20" cm="1">
        <f t="array" ref="CA20">IF(AU20=10,SUMPRODUCT($G$43:$I$43,ABS(AU20-$C$43:$E$43)*IF(AU20&lt;$C$43:$E$43,$V$43,IF(AU20&gt;$C$43:$E$43,$V$44,0))),IF(AU20=0,0,SUMPRODUCT($G$44:$J$44,ABS(AU20-$C$44:$F$44)*IF(AU20&lt;$C$44:$F$44,$V$43,IF(AU20&gt;$C$44:$F$44,$V$44,0)))))</f>
        <v>1400</v>
      </c>
      <c r="CB20" cm="1">
        <f t="array" ref="CB20">IF(AV20=10,SUMPRODUCT($G$43:$I$43,ABS(AV20-$C$43:$E$43)*IF(AV20&lt;$C$43:$E$43,$V$43,IF(AV20&gt;$C$43:$E$43,$V$44,0))),IF(AV20=0,0,SUMPRODUCT($G$44:$J$44,ABS(AV20-$C$44:$F$44)*IF(AV20&lt;$C$44:$F$44,$V$43,IF(AV20&gt;$C$44:$F$44,$V$44,0)))))</f>
        <v>0</v>
      </c>
      <c r="CC20" cm="1">
        <f t="array" ref="CC20">IF(AW20=10,SUMPRODUCT($G$43:$I$43,ABS(AW20-$C$43:$E$43)*IF(AW20&lt;$C$43:$E$43,$V$43,IF(AW20&gt;$C$43:$E$43,$V$44,0))),IF(AW20=0,0,SUMPRODUCT($G$44:$J$44,ABS(AW20-$C$44:$F$44)*IF(AW20&lt;$C$44:$F$44,$V$43,IF(AW20&gt;$C$44:$F$44,$V$44,0)))))</f>
        <v>2600</v>
      </c>
      <c r="CD20" cm="1">
        <f t="array" ref="CD20">IF(AX20=10,SUMPRODUCT($G$43:$I$43,ABS(AX20-$C$43:$E$43)*IF(AX20&lt;$C$43:$E$43,$V$43,IF(AX20&gt;$C$43:$E$43,$V$44,0))),IF(AX20=0,0,SUMPRODUCT($G$44:$J$44,ABS(AX20-$C$44:$F$44)*IF(AX20&lt;$C$44:$F$44,$V$43,IF(AX20&gt;$C$44:$F$44,$V$44,0)))))</f>
        <v>2600</v>
      </c>
      <c r="CE20" cm="1">
        <f t="array" ref="CE20">IF(AY20=10,SUMPRODUCT($G$43:$I$43,ABS(AY20-$C$43:$E$43)*IF(AY20&lt;$C$43:$E$43,$V$43,IF(AY20&gt;$C$43:$E$43,$V$44,0))),IF(AY20=0,0,SUMPRODUCT($G$44:$J$44,ABS(AY20-$C$44:$F$44)*IF(AY20&lt;$C$44:$F$44,$V$43,IF(AY20&gt;$C$44:$F$44,$V$44,0)))))</f>
        <v>2600</v>
      </c>
      <c r="CF20" cm="1">
        <f t="array" ref="CF20">IF(AZ20=10,SUMPRODUCT($G$43:$I$43,ABS(AZ20-$C$43:$E$43)*IF(AZ20&lt;$C$43:$E$43,$V$43,IF(AZ20&gt;$C$43:$E$43,$V$44,0))),IF(AZ20=0,0,SUMPRODUCT($G$44:$J$44,ABS(AZ20-$C$44:$F$44)*IF(AZ20&lt;$C$44:$F$44,$V$43,IF(AZ20&gt;$C$44:$F$44,$V$44,0)))))</f>
        <v>2600</v>
      </c>
      <c r="CG20" cm="1">
        <f t="array" ref="CG20">IF(BA20=10,SUMPRODUCT($G$43:$I$43,ABS(BA20-$C$43:$E$43)*IF(BA20&lt;$C$43:$E$43,$V$43,IF(BA20&gt;$C$43:$E$43,$V$44,0))),IF(BA20=0,0,SUMPRODUCT($G$44:$J$44,ABS(BA20-$C$44:$F$44)*IF(BA20&lt;$C$44:$F$44,$V$43,IF(BA20&gt;$C$44:$F$44,$V$44,0)))))</f>
        <v>2600</v>
      </c>
      <c r="CH20" cm="1">
        <f t="array" ref="CH20">IF(BB20=10,SUMPRODUCT($G$43:$I$43,ABS(BB20-$C$43:$E$43)*IF(BB20&lt;$C$43:$E$43,$V$43,IF(BB20&gt;$C$43:$E$43,$V$44,0))),IF(BB20=0,0,SUMPRODUCT($G$44:$J$44,ABS(BB20-$C$44:$F$44)*IF(BB20&lt;$C$44:$F$44,$V$43,IF(BB20&gt;$C$44:$F$44,$V$44,0)))))</f>
        <v>1850</v>
      </c>
      <c r="CI20" cm="1">
        <f t="array" ref="CI20">IF(BC20=10,SUMPRODUCT($G$43:$I$43,ABS(BC20-$C$43:$E$43)*IF(BC20&lt;$C$43:$E$43,$V$43,IF(BC20&gt;$C$43:$E$43,$V$44,0))),IF(BC20=0,0,SUMPRODUCT($G$44:$J$44,ABS(BC20-$C$44:$F$44)*IF(BC20&lt;$C$44:$F$44,$V$43,IF(BC20&gt;$C$44:$F$44,$V$44,0)))))</f>
        <v>1850</v>
      </c>
      <c r="CJ20" cm="1">
        <f t="array" ref="CJ20">IF(BD20=10,SUMPRODUCT($G$43:$I$43,ABS(BD20-$C$43:$E$43)*IF(BD20&lt;$C$43:$E$43,$V$43,IF(BD20&gt;$C$43:$E$43,$V$44,0))),IF(BD20=0,0,SUMPRODUCT($G$44:$J$44,ABS(BD20-$C$44:$F$44)*IF(BD20&lt;$C$44:$F$44,$V$43,IF(BD20&gt;$C$44:$F$44,$V$44,0)))))</f>
        <v>1850</v>
      </c>
      <c r="CK20" cm="1">
        <f t="array" ref="CK20">IF(BE20=10,SUMPRODUCT($G$43:$I$43,ABS(BE20-$C$43:$E$43)*IF(BE20&lt;$C$43:$E$43,$V$43,IF(BE20&gt;$C$43:$E$43,$V$44,0))),IF(BE20=0,0,SUMPRODUCT($G$44:$J$44,ABS(BE20-$C$44:$F$44)*IF(BE20&lt;$C$44:$F$44,$V$43,IF(BE20&gt;$C$44:$F$44,$V$44,0)))))</f>
        <v>2600</v>
      </c>
      <c r="CL20" cm="1">
        <f t="array" ref="CL20">IF(BF20=10,SUMPRODUCT($G$43:$I$43,ABS(BF20-$C$43:$E$43)*IF(BF20&lt;$C$43:$E$43,$V$43,IF(BF20&gt;$C$43:$E$43,$V$44,0))),IF(BF20=0,0,SUMPRODUCT($G$44:$J$44,ABS(BF20-$C$44:$F$44)*IF(BF20&lt;$C$44:$F$44,$V$43,IF(BF20&gt;$C$44:$F$44,$V$44,0)))))</f>
        <v>1400</v>
      </c>
      <c r="CM20" cm="1">
        <f t="array" ref="CM20">IF(BG20=10,SUMPRODUCT($G$43:$I$43,ABS(BG20-$C$43:$E$43)*IF(BG20&lt;$C$43:$E$43,$V$43,IF(BG20&gt;$C$43:$E$43,$V$44,0))),IF(BG20=0,0,SUMPRODUCT($G$44:$J$44,ABS(BG20-$C$44:$F$44)*IF(BG20&lt;$C$44:$F$44,$V$43,IF(BG20&gt;$C$44:$F$44,$V$44,0)))))</f>
        <v>4350</v>
      </c>
      <c r="CN20" cm="1">
        <f t="array" ref="CN20">IF(BH20=10,SUMPRODUCT($G$43:$I$43,ABS(BH20-$C$43:$E$43)*IF(BH20&lt;$C$43:$E$43,$V$43,IF(BH20&gt;$C$43:$E$43,$V$44,0))),IF(BH20=0,0,SUMPRODUCT($G$44:$J$44,ABS(BH20-$C$44:$F$44)*IF(BH20&lt;$C$44:$F$44,$V$43,IF(BH20&gt;$C$44:$F$44,$V$44,0)))))</f>
        <v>4350</v>
      </c>
      <c r="CO20" cm="1">
        <f t="array" ref="CO20">IF(BI20=10,SUMPRODUCT($G$43:$I$43,ABS(BI20-$C$43:$E$43)*IF(BI20&lt;$C$43:$E$43,$V$43,IF(BI20&gt;$C$43:$E$43,$V$44,0))),IF(BI20=0,0,SUMPRODUCT($G$44:$J$44,ABS(BI20-$C$44:$F$44)*IF(BI20&lt;$C$44:$F$44,$V$43,IF(BI20&gt;$C$44:$F$44,$V$44,0)))))</f>
        <v>4350</v>
      </c>
      <c r="CP20" cm="1">
        <f t="array" ref="CP20">IF(BJ20=10,SUMPRODUCT($G$43:$I$43,ABS(BJ20-$C$43:$E$43)*IF(BJ20&lt;$C$43:$E$43,$V$43,IF(BJ20&gt;$C$43:$E$43,$V$44,0))),IF(BJ20=0,0,SUMPRODUCT($G$44:$J$44,ABS(BJ20-$C$44:$F$44)*IF(BJ20&lt;$C$44:$F$44,$V$43,IF(BJ20&gt;$C$44:$F$44,$V$44,0)))))</f>
        <v>2600</v>
      </c>
      <c r="CQ20" cm="1">
        <f t="array" ref="CQ20">IF(BK20=10,SUMPRODUCT($G$43:$I$43,ABS(BK20-$C$43:$E$43)*IF(BK20&lt;$C$43:$E$43,$V$43,IF(BK20&gt;$C$43:$E$43,$V$44,0))),IF(BK20=0,0,SUMPRODUCT($G$44:$J$44,ABS(BK20-$C$44:$F$44)*IF(BK20&lt;$C$44:$F$44,$V$43,IF(BK20&gt;$C$44:$F$44,$V$44,0)))))</f>
        <v>2600</v>
      </c>
      <c r="CR20" cm="1">
        <f t="array" ref="CR20">IF(BL20=10,SUMPRODUCT($G$43:$I$43,ABS(BL20-$C$43:$E$43)*IF(BL20&lt;$C$43:$E$43,$V$43,IF(BL20&gt;$C$43:$E$43,$V$44,0))),IF(BL20=0,0,SUMPRODUCT($G$44:$J$44,ABS(BL20-$C$44:$F$44)*IF(BL20&lt;$C$44:$F$44,$V$43,IF(BL20&gt;$C$44:$F$44,$V$44,0)))))</f>
        <v>2600</v>
      </c>
      <c r="CS20" cm="1">
        <f t="array" ref="CS20">IF(BM20=10,SUMPRODUCT($G$43:$I$43,ABS(BM20-$C$43:$E$43)*IF(BM20&lt;$C$43:$E$43,$V$43,IF(BM20&gt;$C$43:$E$43,$V$44,0))),IF(BM20=0,0,SUMPRODUCT($G$44:$J$44,ABS(BM20-$C$44:$F$44)*IF(BM20&lt;$C$44:$F$44,$V$43,IF(BM20&gt;$C$44:$F$44,$V$44,0)))))</f>
        <v>4350</v>
      </c>
    </row>
    <row r="21" spans="2:97" x14ac:dyDescent="0.35">
      <c r="B21" t="s">
        <v>32</v>
      </c>
      <c r="C21" s="22">
        <v>2.577</v>
      </c>
      <c r="D21" s="21">
        <v>2.6669999999999998</v>
      </c>
      <c r="E21" s="21">
        <v>2.8559999999999999</v>
      </c>
      <c r="F21" s="21">
        <v>3.4409999999999998</v>
      </c>
      <c r="G21" s="21">
        <v>3.3969999999999998</v>
      </c>
      <c r="H21" s="21">
        <v>0.93799999999999994</v>
      </c>
      <c r="I21" s="21">
        <v>1.3169999999999999</v>
      </c>
      <c r="J21" s="21">
        <v>1.9370000000000001</v>
      </c>
      <c r="K21" s="21">
        <v>1.5029999999999999</v>
      </c>
      <c r="L21" s="21">
        <v>8.07</v>
      </c>
      <c r="M21" s="21">
        <v>8.1029999999999998</v>
      </c>
      <c r="N21" s="21">
        <v>6.5490000000000004</v>
      </c>
      <c r="O21" s="21">
        <v>7.5140000000000002</v>
      </c>
      <c r="P21" s="21">
        <v>6.3380000000000001</v>
      </c>
      <c r="Q21" s="21">
        <v>0</v>
      </c>
      <c r="R21" s="21">
        <v>3.2549999999999999</v>
      </c>
      <c r="S21" s="21">
        <v>2.9929999999999999</v>
      </c>
      <c r="T21" s="21">
        <v>2.9929999999999999</v>
      </c>
      <c r="U21" s="21">
        <v>2.9929999999999999</v>
      </c>
      <c r="V21" s="21">
        <v>1.552</v>
      </c>
      <c r="W21" s="21">
        <v>1.6739999999999999</v>
      </c>
      <c r="X21" s="1">
        <v>1.651</v>
      </c>
      <c r="Y21" s="1">
        <v>2.5999999999999999E-2</v>
      </c>
      <c r="Z21" s="1">
        <v>4.9189999999999996</v>
      </c>
      <c r="AA21" s="1">
        <v>5.7069999999999999</v>
      </c>
      <c r="AB21" s="1">
        <v>0.78900000000000003</v>
      </c>
      <c r="AC21" s="1">
        <v>7.1589999999999998</v>
      </c>
      <c r="AD21" s="1">
        <v>3.3730000000000002</v>
      </c>
      <c r="AE21" s="1">
        <v>3.3780000000000001</v>
      </c>
      <c r="AF21" s="1">
        <v>8.4000000000000005E-2</v>
      </c>
      <c r="AG21" s="14">
        <v>6.2389999999999999</v>
      </c>
      <c r="AI21">
        <v>10</v>
      </c>
      <c r="AJ21">
        <v>10</v>
      </c>
      <c r="AK21">
        <v>10</v>
      </c>
      <c r="AL21">
        <v>20</v>
      </c>
      <c r="AM21">
        <v>20</v>
      </c>
      <c r="AN21">
        <v>10</v>
      </c>
      <c r="AO21">
        <v>10</v>
      </c>
      <c r="AP21">
        <v>10</v>
      </c>
      <c r="AQ21">
        <v>10</v>
      </c>
      <c r="AR21">
        <v>40</v>
      </c>
      <c r="AS21">
        <v>40</v>
      </c>
      <c r="AT21">
        <v>30</v>
      </c>
      <c r="AU21">
        <v>40</v>
      </c>
      <c r="AV21">
        <v>30</v>
      </c>
      <c r="AW21">
        <v>0</v>
      </c>
      <c r="AX21">
        <v>20</v>
      </c>
      <c r="AY21">
        <v>10</v>
      </c>
      <c r="AZ21">
        <v>10</v>
      </c>
      <c r="BA21">
        <v>10</v>
      </c>
      <c r="BB21">
        <v>10</v>
      </c>
      <c r="BC21">
        <f t="shared" si="0"/>
        <v>10</v>
      </c>
      <c r="BD21">
        <f t="shared" si="1"/>
        <v>10</v>
      </c>
      <c r="BE21">
        <f t="shared" si="2"/>
        <v>10</v>
      </c>
      <c r="BF21">
        <f t="shared" si="3"/>
        <v>20</v>
      </c>
      <c r="BG21">
        <f t="shared" si="4"/>
        <v>30</v>
      </c>
      <c r="BH21">
        <f t="shared" si="5"/>
        <v>10</v>
      </c>
      <c r="BI21">
        <f t="shared" si="6"/>
        <v>40</v>
      </c>
      <c r="BJ21">
        <f t="shared" si="7"/>
        <v>20</v>
      </c>
      <c r="BK21">
        <f t="shared" si="8"/>
        <v>20</v>
      </c>
      <c r="BL21">
        <f t="shared" si="9"/>
        <v>10</v>
      </c>
      <c r="BM21">
        <f t="shared" si="10"/>
        <v>30</v>
      </c>
      <c r="BO21" cm="1">
        <f t="array" ref="BO21">IF(AI21=10,SUMPRODUCT($G$43:$I$43,ABS(AI21-$C$43:$E$43)*IF(AI21&lt;$C$43:$E$43,$V$43,IF(AI21&gt;$C$43:$E$43,$V$44,0))),IF(AI21=0,0,SUMPRODUCT($G$44:$J$44,ABS(AI21-$C$44:$F$44)*IF(AI21&lt;$C$44:$F$44,$V$43,IF(AI21&gt;$C$44:$F$44,$V$44,0)))))</f>
        <v>1400</v>
      </c>
      <c r="BP21" cm="1">
        <f t="array" ref="BP21">IF(AJ21=10,SUMPRODUCT($G$43:$I$43,ABS(AJ21-$C$43:$E$43)*IF(AJ21&lt;$C$43:$E$43,$V$43,IF(AJ21&gt;$C$43:$E$43,$V$44,0))),IF(AJ21=0,0,SUMPRODUCT($G$44:$J$44,ABS(AJ21-$C$44:$F$44)*IF(AJ21&lt;$C$44:$F$44,$V$43,IF(AJ21&gt;$C$44:$F$44,$V$44,0)))))</f>
        <v>1400</v>
      </c>
      <c r="BQ21" cm="1">
        <f t="array" ref="BQ21">IF(AK21=10,SUMPRODUCT($G$43:$I$43,ABS(AK21-$C$43:$E$43)*IF(AK21&lt;$C$43:$E$43,$V$43,IF(AK21&gt;$C$43:$E$43,$V$44,0))),IF(AK21=0,0,SUMPRODUCT($G$44:$J$44,ABS(AK21-$C$44:$F$44)*IF(AK21&lt;$C$44:$F$44,$V$43,IF(AK21&gt;$C$44:$F$44,$V$44,0)))))</f>
        <v>1400</v>
      </c>
      <c r="BR21" cm="1">
        <f t="array" ref="BR21">IF(AL21=10,SUMPRODUCT($G$43:$I$43,ABS(AL21-$C$43:$E$43)*IF(AL21&lt;$C$43:$E$43,$V$43,IF(AL21&gt;$C$43:$E$43,$V$44,0))),IF(AL21=0,0,SUMPRODUCT($G$44:$J$44,ABS(AL21-$C$44:$F$44)*IF(AL21&lt;$C$44:$F$44,$V$43,IF(AL21&gt;$C$44:$F$44,$V$44,0)))))</f>
        <v>1850</v>
      </c>
      <c r="BS21" cm="1">
        <f t="array" ref="BS21">IF(AM21=10,SUMPRODUCT($G$43:$I$43,ABS(AM21-$C$43:$E$43)*IF(AM21&lt;$C$43:$E$43,$V$43,IF(AM21&gt;$C$43:$E$43,$V$44,0))),IF(AM21=0,0,SUMPRODUCT($G$44:$J$44,ABS(AM21-$C$44:$F$44)*IF(AM21&lt;$C$44:$F$44,$V$43,IF(AM21&gt;$C$44:$F$44,$V$44,0)))))</f>
        <v>1850</v>
      </c>
      <c r="BT21" cm="1">
        <f t="array" ref="BT21">IF(AN21=10,SUMPRODUCT($G$43:$I$43,ABS(AN21-$C$43:$E$43)*IF(AN21&lt;$C$43:$E$43,$V$43,IF(AN21&gt;$C$43:$E$43,$V$44,0))),IF(AN21=0,0,SUMPRODUCT($G$44:$J$44,ABS(AN21-$C$44:$F$44)*IF(AN21&lt;$C$44:$F$44,$V$43,IF(AN21&gt;$C$44:$F$44,$V$44,0)))))</f>
        <v>1400</v>
      </c>
      <c r="BU21" cm="1">
        <f t="array" ref="BU21">IF(AO21=10,SUMPRODUCT($G$43:$I$43,ABS(AO21-$C$43:$E$43)*IF(AO21&lt;$C$43:$E$43,$V$43,IF(AO21&gt;$C$43:$E$43,$V$44,0))),IF(AO21=0,0,SUMPRODUCT($G$44:$J$44,ABS(AO21-$C$44:$F$44)*IF(AO21&lt;$C$44:$F$44,$V$43,IF(AO21&gt;$C$44:$F$44,$V$44,0)))))</f>
        <v>1400</v>
      </c>
      <c r="BV21" cm="1">
        <f t="array" ref="BV21">IF(AP21=10,SUMPRODUCT($G$43:$I$43,ABS(AP21-$C$43:$E$43)*IF(AP21&lt;$C$43:$E$43,$V$43,IF(AP21&gt;$C$43:$E$43,$V$44,0))),IF(AP21=0,0,SUMPRODUCT($G$44:$J$44,ABS(AP21-$C$44:$F$44)*IF(AP21&lt;$C$44:$F$44,$V$43,IF(AP21&gt;$C$44:$F$44,$V$44,0)))))</f>
        <v>1400</v>
      </c>
      <c r="BW21" cm="1">
        <f t="array" ref="BW21">IF(AQ21=10,SUMPRODUCT($G$43:$I$43,ABS(AQ21-$C$43:$E$43)*IF(AQ21&lt;$C$43:$E$43,$V$43,IF(AQ21&gt;$C$43:$E$43,$V$44,0))),IF(AQ21=0,0,SUMPRODUCT($G$44:$J$44,ABS(AQ21-$C$44:$F$44)*IF(AQ21&lt;$C$44:$F$44,$V$43,IF(AQ21&gt;$C$44:$F$44,$V$44,0)))))</f>
        <v>1400</v>
      </c>
      <c r="BX21" cm="1">
        <f t="array" ref="BX21">IF(AR21=10,SUMPRODUCT($G$43:$I$43,ABS(AR21-$C$43:$E$43)*IF(AR21&lt;$C$43:$E$43,$V$43,IF(AR21&gt;$C$43:$E$43,$V$44,0))),IF(AR21=0,0,SUMPRODUCT($G$44:$J$44,ABS(AR21-$C$44:$F$44)*IF(AR21&lt;$C$44:$F$44,$V$43,IF(AR21&gt;$C$44:$F$44,$V$44,0)))))</f>
        <v>4350</v>
      </c>
      <c r="BY21" cm="1">
        <f t="array" ref="BY21">IF(AS21=10,SUMPRODUCT($G$43:$I$43,ABS(AS21-$C$43:$E$43)*IF(AS21&lt;$C$43:$E$43,$V$43,IF(AS21&gt;$C$43:$E$43,$V$44,0))),IF(AS21=0,0,SUMPRODUCT($G$44:$J$44,ABS(AS21-$C$44:$F$44)*IF(AS21&lt;$C$44:$F$44,$V$43,IF(AS21&gt;$C$44:$F$44,$V$44,0)))))</f>
        <v>4350</v>
      </c>
      <c r="BZ21" cm="1">
        <f t="array" ref="BZ21">IF(AT21=10,SUMPRODUCT($G$43:$I$43,ABS(AT21-$C$43:$E$43)*IF(AT21&lt;$C$43:$E$43,$V$43,IF(AT21&gt;$C$43:$E$43,$V$44,0))),IF(AT21=0,0,SUMPRODUCT($G$44:$J$44,ABS(AT21-$C$44:$F$44)*IF(AT21&lt;$C$44:$F$44,$V$43,IF(AT21&gt;$C$44:$F$44,$V$44,0)))))</f>
        <v>2600</v>
      </c>
      <c r="CA21" cm="1">
        <f t="array" ref="CA21">IF(AU21=10,SUMPRODUCT($G$43:$I$43,ABS(AU21-$C$43:$E$43)*IF(AU21&lt;$C$43:$E$43,$V$43,IF(AU21&gt;$C$43:$E$43,$V$44,0))),IF(AU21=0,0,SUMPRODUCT($G$44:$J$44,ABS(AU21-$C$44:$F$44)*IF(AU21&lt;$C$44:$F$44,$V$43,IF(AU21&gt;$C$44:$F$44,$V$44,0)))))</f>
        <v>4350</v>
      </c>
      <c r="CB21" cm="1">
        <f t="array" ref="CB21">IF(AV21=10,SUMPRODUCT($G$43:$I$43,ABS(AV21-$C$43:$E$43)*IF(AV21&lt;$C$43:$E$43,$V$43,IF(AV21&gt;$C$43:$E$43,$V$44,0))),IF(AV21=0,0,SUMPRODUCT($G$44:$J$44,ABS(AV21-$C$44:$F$44)*IF(AV21&lt;$C$44:$F$44,$V$43,IF(AV21&gt;$C$44:$F$44,$V$44,0)))))</f>
        <v>2600</v>
      </c>
      <c r="CC21" cm="1">
        <f t="array" ref="CC21">IF(AW21=10,SUMPRODUCT($G$43:$I$43,ABS(AW21-$C$43:$E$43)*IF(AW21&lt;$C$43:$E$43,$V$43,IF(AW21&gt;$C$43:$E$43,$V$44,0))),IF(AW21=0,0,SUMPRODUCT($G$44:$J$44,ABS(AW21-$C$44:$F$44)*IF(AW21&lt;$C$44:$F$44,$V$43,IF(AW21&gt;$C$44:$F$44,$V$44,0)))))</f>
        <v>0</v>
      </c>
      <c r="CD21" cm="1">
        <f t="array" ref="CD21">IF(AX21=10,SUMPRODUCT($G$43:$I$43,ABS(AX21-$C$43:$E$43)*IF(AX21&lt;$C$43:$E$43,$V$43,IF(AX21&gt;$C$43:$E$43,$V$44,0))),IF(AX21=0,0,SUMPRODUCT($G$44:$J$44,ABS(AX21-$C$44:$F$44)*IF(AX21&lt;$C$44:$F$44,$V$43,IF(AX21&gt;$C$44:$F$44,$V$44,0)))))</f>
        <v>1850</v>
      </c>
      <c r="CE21" cm="1">
        <f t="array" ref="CE21">IF(AY21=10,SUMPRODUCT($G$43:$I$43,ABS(AY21-$C$43:$E$43)*IF(AY21&lt;$C$43:$E$43,$V$43,IF(AY21&gt;$C$43:$E$43,$V$44,0))),IF(AY21=0,0,SUMPRODUCT($G$44:$J$44,ABS(AY21-$C$44:$F$44)*IF(AY21&lt;$C$44:$F$44,$V$43,IF(AY21&gt;$C$44:$F$44,$V$44,0)))))</f>
        <v>1400</v>
      </c>
      <c r="CF21" cm="1">
        <f t="array" ref="CF21">IF(AZ21=10,SUMPRODUCT($G$43:$I$43,ABS(AZ21-$C$43:$E$43)*IF(AZ21&lt;$C$43:$E$43,$V$43,IF(AZ21&gt;$C$43:$E$43,$V$44,0))),IF(AZ21=0,0,SUMPRODUCT($G$44:$J$44,ABS(AZ21-$C$44:$F$44)*IF(AZ21&lt;$C$44:$F$44,$V$43,IF(AZ21&gt;$C$44:$F$44,$V$44,0)))))</f>
        <v>1400</v>
      </c>
      <c r="CG21" cm="1">
        <f t="array" ref="CG21">IF(BA21=10,SUMPRODUCT($G$43:$I$43,ABS(BA21-$C$43:$E$43)*IF(BA21&lt;$C$43:$E$43,$V$43,IF(BA21&gt;$C$43:$E$43,$V$44,0))),IF(BA21=0,0,SUMPRODUCT($G$44:$J$44,ABS(BA21-$C$44:$F$44)*IF(BA21&lt;$C$44:$F$44,$V$43,IF(BA21&gt;$C$44:$F$44,$V$44,0)))))</f>
        <v>1400</v>
      </c>
      <c r="CH21" cm="1">
        <f t="array" ref="CH21">IF(BB21=10,SUMPRODUCT($G$43:$I$43,ABS(BB21-$C$43:$E$43)*IF(BB21&lt;$C$43:$E$43,$V$43,IF(BB21&gt;$C$43:$E$43,$V$44,0))),IF(BB21=0,0,SUMPRODUCT($G$44:$J$44,ABS(BB21-$C$44:$F$44)*IF(BB21&lt;$C$44:$F$44,$V$43,IF(BB21&gt;$C$44:$F$44,$V$44,0)))))</f>
        <v>1400</v>
      </c>
      <c r="CI21" cm="1">
        <f t="array" ref="CI21">IF(BC21=10,SUMPRODUCT($G$43:$I$43,ABS(BC21-$C$43:$E$43)*IF(BC21&lt;$C$43:$E$43,$V$43,IF(BC21&gt;$C$43:$E$43,$V$44,0))),IF(BC21=0,0,SUMPRODUCT($G$44:$J$44,ABS(BC21-$C$44:$F$44)*IF(BC21&lt;$C$44:$F$44,$V$43,IF(BC21&gt;$C$44:$F$44,$V$44,0)))))</f>
        <v>1400</v>
      </c>
      <c r="CJ21" cm="1">
        <f t="array" ref="CJ21">IF(BD21=10,SUMPRODUCT($G$43:$I$43,ABS(BD21-$C$43:$E$43)*IF(BD21&lt;$C$43:$E$43,$V$43,IF(BD21&gt;$C$43:$E$43,$V$44,0))),IF(BD21=0,0,SUMPRODUCT($G$44:$J$44,ABS(BD21-$C$44:$F$44)*IF(BD21&lt;$C$44:$F$44,$V$43,IF(BD21&gt;$C$44:$F$44,$V$44,0)))))</f>
        <v>1400</v>
      </c>
      <c r="CK21" cm="1">
        <f t="array" ref="CK21">IF(BE21=10,SUMPRODUCT($G$43:$I$43,ABS(BE21-$C$43:$E$43)*IF(BE21&lt;$C$43:$E$43,$V$43,IF(BE21&gt;$C$43:$E$43,$V$44,0))),IF(BE21=0,0,SUMPRODUCT($G$44:$J$44,ABS(BE21-$C$44:$F$44)*IF(BE21&lt;$C$44:$F$44,$V$43,IF(BE21&gt;$C$44:$F$44,$V$44,0)))))</f>
        <v>1400</v>
      </c>
      <c r="CL21" cm="1">
        <f t="array" ref="CL21">IF(BF21=10,SUMPRODUCT($G$43:$I$43,ABS(BF21-$C$43:$E$43)*IF(BF21&lt;$C$43:$E$43,$V$43,IF(BF21&gt;$C$43:$E$43,$V$44,0))),IF(BF21=0,0,SUMPRODUCT($G$44:$J$44,ABS(BF21-$C$44:$F$44)*IF(BF21&lt;$C$44:$F$44,$V$43,IF(BF21&gt;$C$44:$F$44,$V$44,0)))))</f>
        <v>1850</v>
      </c>
      <c r="CM21" cm="1">
        <f t="array" ref="CM21">IF(BG21=10,SUMPRODUCT($G$43:$I$43,ABS(BG21-$C$43:$E$43)*IF(BG21&lt;$C$43:$E$43,$V$43,IF(BG21&gt;$C$43:$E$43,$V$44,0))),IF(BG21=0,0,SUMPRODUCT($G$44:$J$44,ABS(BG21-$C$44:$F$44)*IF(BG21&lt;$C$44:$F$44,$V$43,IF(BG21&gt;$C$44:$F$44,$V$44,0)))))</f>
        <v>2600</v>
      </c>
      <c r="CN21" cm="1">
        <f t="array" ref="CN21">IF(BH21=10,SUMPRODUCT($G$43:$I$43,ABS(BH21-$C$43:$E$43)*IF(BH21&lt;$C$43:$E$43,$V$43,IF(BH21&gt;$C$43:$E$43,$V$44,0))),IF(BH21=0,0,SUMPRODUCT($G$44:$J$44,ABS(BH21-$C$44:$F$44)*IF(BH21&lt;$C$44:$F$44,$V$43,IF(BH21&gt;$C$44:$F$44,$V$44,0)))))</f>
        <v>1400</v>
      </c>
      <c r="CO21" cm="1">
        <f t="array" ref="CO21">IF(BI21=10,SUMPRODUCT($G$43:$I$43,ABS(BI21-$C$43:$E$43)*IF(BI21&lt;$C$43:$E$43,$V$43,IF(BI21&gt;$C$43:$E$43,$V$44,0))),IF(BI21=0,0,SUMPRODUCT($G$44:$J$44,ABS(BI21-$C$44:$F$44)*IF(BI21&lt;$C$44:$F$44,$V$43,IF(BI21&gt;$C$44:$F$44,$V$44,0)))))</f>
        <v>4350</v>
      </c>
      <c r="CP21" cm="1">
        <f t="array" ref="CP21">IF(BJ21=10,SUMPRODUCT($G$43:$I$43,ABS(BJ21-$C$43:$E$43)*IF(BJ21&lt;$C$43:$E$43,$V$43,IF(BJ21&gt;$C$43:$E$43,$V$44,0))),IF(BJ21=0,0,SUMPRODUCT($G$44:$J$44,ABS(BJ21-$C$44:$F$44)*IF(BJ21&lt;$C$44:$F$44,$V$43,IF(BJ21&gt;$C$44:$F$44,$V$44,0)))))</f>
        <v>1850</v>
      </c>
      <c r="CQ21" cm="1">
        <f t="array" ref="CQ21">IF(BK21=10,SUMPRODUCT($G$43:$I$43,ABS(BK21-$C$43:$E$43)*IF(BK21&lt;$C$43:$E$43,$V$43,IF(BK21&gt;$C$43:$E$43,$V$44,0))),IF(BK21=0,0,SUMPRODUCT($G$44:$J$44,ABS(BK21-$C$44:$F$44)*IF(BK21&lt;$C$44:$F$44,$V$43,IF(BK21&gt;$C$44:$F$44,$V$44,0)))))</f>
        <v>1850</v>
      </c>
      <c r="CR21" cm="1">
        <f t="array" ref="CR21">IF(BL21=10,SUMPRODUCT($G$43:$I$43,ABS(BL21-$C$43:$E$43)*IF(BL21&lt;$C$43:$E$43,$V$43,IF(BL21&gt;$C$43:$E$43,$V$44,0))),IF(BL21=0,0,SUMPRODUCT($G$44:$J$44,ABS(BL21-$C$44:$F$44)*IF(BL21&lt;$C$44:$F$44,$V$43,IF(BL21&gt;$C$44:$F$44,$V$44,0)))))</f>
        <v>1400</v>
      </c>
      <c r="CS21" cm="1">
        <f t="array" ref="CS21">IF(BM21=10,SUMPRODUCT($G$43:$I$43,ABS(BM21-$C$43:$E$43)*IF(BM21&lt;$C$43:$E$43,$V$43,IF(BM21&gt;$C$43:$E$43,$V$44,0))),IF(BM21=0,0,SUMPRODUCT($G$44:$J$44,ABS(BM21-$C$44:$F$44)*IF(BM21&lt;$C$44:$F$44,$V$43,IF(BM21&gt;$C$44:$F$44,$V$44,0)))))</f>
        <v>2600</v>
      </c>
    </row>
    <row r="22" spans="2:97" x14ac:dyDescent="0.35">
      <c r="B22" t="s">
        <v>33</v>
      </c>
      <c r="C22" s="22">
        <v>5.3520000000000003</v>
      </c>
      <c r="D22" s="21">
        <v>5.6029999999999998</v>
      </c>
      <c r="E22" s="21">
        <v>5.7919999999999998</v>
      </c>
      <c r="F22" s="21">
        <v>7.0960000000000001</v>
      </c>
      <c r="G22" s="21">
        <v>4.75</v>
      </c>
      <c r="H22" s="21">
        <v>6.0069999999999997</v>
      </c>
      <c r="I22" s="21">
        <v>5.1749999999999998</v>
      </c>
      <c r="J22" s="21">
        <v>6.6029999999999998</v>
      </c>
      <c r="K22" s="21">
        <v>6.4740000000000002</v>
      </c>
      <c r="L22" s="21">
        <v>5.1760000000000002</v>
      </c>
      <c r="M22" s="21">
        <v>5.2089999999999996</v>
      </c>
      <c r="N22" s="21">
        <v>3.6549999999999998</v>
      </c>
      <c r="O22" s="21">
        <v>4.62</v>
      </c>
      <c r="P22" s="21">
        <v>3.444</v>
      </c>
      <c r="Q22" s="21">
        <v>4.8179999999999996</v>
      </c>
      <c r="R22" s="21">
        <v>0</v>
      </c>
      <c r="S22" s="21">
        <v>0.41599999999999998</v>
      </c>
      <c r="T22" s="21">
        <v>0.41599999999999998</v>
      </c>
      <c r="U22" s="21">
        <v>0.41599999999999998</v>
      </c>
      <c r="V22" s="21">
        <v>5.0339999999999998</v>
      </c>
      <c r="W22" s="21">
        <v>5.0789999999999997</v>
      </c>
      <c r="X22" s="1">
        <v>5.101</v>
      </c>
      <c r="Y22" s="1">
        <v>4.8440000000000003</v>
      </c>
      <c r="Z22" s="1">
        <v>2.9390000000000001</v>
      </c>
      <c r="AA22" s="1">
        <v>8.3879999999999999</v>
      </c>
      <c r="AB22" s="1">
        <v>5.2809999999999997</v>
      </c>
      <c r="AC22" s="1">
        <v>8.1989999999999998</v>
      </c>
      <c r="AD22" s="1">
        <v>0.61</v>
      </c>
      <c r="AE22" s="1">
        <v>0.60499999999999998</v>
      </c>
      <c r="AF22" s="1">
        <v>4.7270000000000003</v>
      </c>
      <c r="AG22" s="14">
        <v>8.9190000000000005</v>
      </c>
      <c r="AI22">
        <v>30</v>
      </c>
      <c r="AJ22">
        <v>30</v>
      </c>
      <c r="AK22">
        <v>30</v>
      </c>
      <c r="AL22">
        <v>40</v>
      </c>
      <c r="AM22">
        <v>20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10</v>
      </c>
      <c r="AZ22">
        <v>10</v>
      </c>
      <c r="BA22">
        <v>10</v>
      </c>
      <c r="BB22">
        <v>30</v>
      </c>
      <c r="BC22">
        <f t="shared" si="0"/>
        <v>30</v>
      </c>
      <c r="BD22">
        <f t="shared" si="1"/>
        <v>30</v>
      </c>
      <c r="BE22">
        <f t="shared" si="2"/>
        <v>20</v>
      </c>
      <c r="BF22">
        <f t="shared" si="3"/>
        <v>10</v>
      </c>
      <c r="BG22">
        <f t="shared" si="4"/>
        <v>40</v>
      </c>
      <c r="BH22">
        <f t="shared" si="5"/>
        <v>30</v>
      </c>
      <c r="BI22">
        <f t="shared" si="6"/>
        <v>40</v>
      </c>
      <c r="BJ22">
        <f t="shared" si="7"/>
        <v>10</v>
      </c>
      <c r="BK22">
        <f t="shared" si="8"/>
        <v>10</v>
      </c>
      <c r="BL22">
        <f t="shared" si="9"/>
        <v>20</v>
      </c>
      <c r="BM22">
        <f t="shared" si="10"/>
        <v>40</v>
      </c>
      <c r="BO22" cm="1">
        <f t="array" ref="BO22">IF(AI22=10,SUMPRODUCT($G$43:$I$43,ABS(AI22-$C$43:$E$43)*IF(AI22&lt;$C$43:$E$43,$V$43,IF(AI22&gt;$C$43:$E$43,$V$44,0))),IF(AI22=0,0,SUMPRODUCT($G$44:$J$44,ABS(AI22-$C$44:$F$44)*IF(AI22&lt;$C$44:$F$44,$V$43,IF(AI22&gt;$C$44:$F$44,$V$44,0)))))</f>
        <v>2600</v>
      </c>
      <c r="BP22" cm="1">
        <f t="array" ref="BP22">IF(AJ22=10,SUMPRODUCT($G$43:$I$43,ABS(AJ22-$C$43:$E$43)*IF(AJ22&lt;$C$43:$E$43,$V$43,IF(AJ22&gt;$C$43:$E$43,$V$44,0))),IF(AJ22=0,0,SUMPRODUCT($G$44:$J$44,ABS(AJ22-$C$44:$F$44)*IF(AJ22&lt;$C$44:$F$44,$V$43,IF(AJ22&gt;$C$44:$F$44,$V$44,0)))))</f>
        <v>2600</v>
      </c>
      <c r="BQ22" cm="1">
        <f t="array" ref="BQ22">IF(AK22=10,SUMPRODUCT($G$43:$I$43,ABS(AK22-$C$43:$E$43)*IF(AK22&lt;$C$43:$E$43,$V$43,IF(AK22&gt;$C$43:$E$43,$V$44,0))),IF(AK22=0,0,SUMPRODUCT($G$44:$J$44,ABS(AK22-$C$44:$F$44)*IF(AK22&lt;$C$44:$F$44,$V$43,IF(AK22&gt;$C$44:$F$44,$V$44,0)))))</f>
        <v>2600</v>
      </c>
      <c r="BR22" cm="1">
        <f t="array" ref="BR22">IF(AL22=10,SUMPRODUCT($G$43:$I$43,ABS(AL22-$C$43:$E$43)*IF(AL22&lt;$C$43:$E$43,$V$43,IF(AL22&gt;$C$43:$E$43,$V$44,0))),IF(AL22=0,0,SUMPRODUCT($G$44:$J$44,ABS(AL22-$C$44:$F$44)*IF(AL22&lt;$C$44:$F$44,$V$43,IF(AL22&gt;$C$44:$F$44,$V$44,0)))))</f>
        <v>4350</v>
      </c>
      <c r="BS22" cm="1">
        <f t="array" ref="BS22">IF(AM22=10,SUMPRODUCT($G$43:$I$43,ABS(AM22-$C$43:$E$43)*IF(AM22&lt;$C$43:$E$43,$V$43,IF(AM22&gt;$C$43:$E$43,$V$44,0))),IF(AM22=0,0,SUMPRODUCT($G$44:$J$44,ABS(AM22-$C$44:$F$44)*IF(AM22&lt;$C$44:$F$44,$V$43,IF(AM22&gt;$C$44:$F$44,$V$44,0)))))</f>
        <v>1850</v>
      </c>
      <c r="BT22" cm="1">
        <f t="array" ref="BT22">IF(AN22=10,SUMPRODUCT($G$43:$I$43,ABS(AN22-$C$43:$E$43)*IF(AN22&lt;$C$43:$E$43,$V$43,IF(AN22&gt;$C$43:$E$43,$V$44,0))),IF(AN22=0,0,SUMPRODUCT($G$44:$J$44,ABS(AN22-$C$44:$F$44)*IF(AN22&lt;$C$44:$F$44,$V$43,IF(AN22&gt;$C$44:$F$44,$V$44,0)))))</f>
        <v>2600</v>
      </c>
      <c r="BU22" cm="1">
        <f t="array" ref="BU22">IF(AO22=10,SUMPRODUCT($G$43:$I$43,ABS(AO22-$C$43:$E$43)*IF(AO22&lt;$C$43:$E$43,$V$43,IF(AO22&gt;$C$43:$E$43,$V$44,0))),IF(AO22=0,0,SUMPRODUCT($G$44:$J$44,ABS(AO22-$C$44:$F$44)*IF(AO22&lt;$C$44:$F$44,$V$43,IF(AO22&gt;$C$44:$F$44,$V$44,0)))))</f>
        <v>2600</v>
      </c>
      <c r="BV22" cm="1">
        <f t="array" ref="BV22">IF(AP22=10,SUMPRODUCT($G$43:$I$43,ABS(AP22-$C$43:$E$43)*IF(AP22&lt;$C$43:$E$43,$V$43,IF(AP22&gt;$C$43:$E$43,$V$44,0))),IF(AP22=0,0,SUMPRODUCT($G$44:$J$44,ABS(AP22-$C$44:$F$44)*IF(AP22&lt;$C$44:$F$44,$V$43,IF(AP22&gt;$C$44:$F$44,$V$44,0)))))</f>
        <v>2600</v>
      </c>
      <c r="BW22" cm="1">
        <f t="array" ref="BW22">IF(AQ22=10,SUMPRODUCT($G$43:$I$43,ABS(AQ22-$C$43:$E$43)*IF(AQ22&lt;$C$43:$E$43,$V$43,IF(AQ22&gt;$C$43:$E$43,$V$44,0))),IF(AQ22=0,0,SUMPRODUCT($G$44:$J$44,ABS(AQ22-$C$44:$F$44)*IF(AQ22&lt;$C$44:$F$44,$V$43,IF(AQ22&gt;$C$44:$F$44,$V$44,0)))))</f>
        <v>2600</v>
      </c>
      <c r="BX22" cm="1">
        <f t="array" ref="BX22">IF(AR22=10,SUMPRODUCT($G$43:$I$43,ABS(AR22-$C$43:$E$43)*IF(AR22&lt;$C$43:$E$43,$V$43,IF(AR22&gt;$C$43:$E$43,$V$44,0))),IF(AR22=0,0,SUMPRODUCT($G$44:$J$44,ABS(AR22-$C$44:$F$44)*IF(AR22&lt;$C$44:$F$44,$V$43,IF(AR22&gt;$C$44:$F$44,$V$44,0)))))</f>
        <v>2600</v>
      </c>
      <c r="BY22" cm="1">
        <f t="array" ref="BY22">IF(AS22=10,SUMPRODUCT($G$43:$I$43,ABS(AS22-$C$43:$E$43)*IF(AS22&lt;$C$43:$E$43,$V$43,IF(AS22&gt;$C$43:$E$43,$V$44,0))),IF(AS22=0,0,SUMPRODUCT($G$44:$J$44,ABS(AS22-$C$44:$F$44)*IF(AS22&lt;$C$44:$F$44,$V$43,IF(AS22&gt;$C$44:$F$44,$V$44,0)))))</f>
        <v>2600</v>
      </c>
      <c r="BZ22" cm="1">
        <f t="array" ref="BZ22">IF(AT22=10,SUMPRODUCT($G$43:$I$43,ABS(AT22-$C$43:$E$43)*IF(AT22&lt;$C$43:$E$43,$V$43,IF(AT22&gt;$C$43:$E$43,$V$44,0))),IF(AT22=0,0,SUMPRODUCT($G$44:$J$44,ABS(AT22-$C$44:$F$44)*IF(AT22&lt;$C$44:$F$44,$V$43,IF(AT22&gt;$C$44:$F$44,$V$44,0)))))</f>
        <v>1850</v>
      </c>
      <c r="CA22" cm="1">
        <f t="array" ref="CA22">IF(AU22=10,SUMPRODUCT($G$43:$I$43,ABS(AU22-$C$43:$E$43)*IF(AU22&lt;$C$43:$E$43,$V$43,IF(AU22&gt;$C$43:$E$43,$V$44,0))),IF(AU22=0,0,SUMPRODUCT($G$44:$J$44,ABS(AU22-$C$44:$F$44)*IF(AU22&lt;$C$44:$F$44,$V$43,IF(AU22&gt;$C$44:$F$44,$V$44,0)))))</f>
        <v>1850</v>
      </c>
      <c r="CB22" cm="1">
        <f t="array" ref="CB22">IF(AV22=10,SUMPRODUCT($G$43:$I$43,ABS(AV22-$C$43:$E$43)*IF(AV22&lt;$C$43:$E$43,$V$43,IF(AV22&gt;$C$43:$E$43,$V$44,0))),IF(AV22=0,0,SUMPRODUCT($G$44:$J$44,ABS(AV22-$C$44:$F$44)*IF(AV22&lt;$C$44:$F$44,$V$43,IF(AV22&gt;$C$44:$F$44,$V$44,0)))))</f>
        <v>1850</v>
      </c>
      <c r="CC22" cm="1">
        <f t="array" ref="CC22">IF(AW22=10,SUMPRODUCT($G$43:$I$43,ABS(AW22-$C$43:$E$43)*IF(AW22&lt;$C$43:$E$43,$V$43,IF(AW22&gt;$C$43:$E$43,$V$44,0))),IF(AW22=0,0,SUMPRODUCT($G$44:$J$44,ABS(AW22-$C$44:$F$44)*IF(AW22&lt;$C$44:$F$44,$V$43,IF(AW22&gt;$C$44:$F$44,$V$44,0)))))</f>
        <v>1850</v>
      </c>
      <c r="CD22" cm="1">
        <f t="array" ref="CD22">IF(AX22=10,SUMPRODUCT($G$43:$I$43,ABS(AX22-$C$43:$E$43)*IF(AX22&lt;$C$43:$E$43,$V$43,IF(AX22&gt;$C$43:$E$43,$V$44,0))),IF(AX22=0,0,SUMPRODUCT($G$44:$J$44,ABS(AX22-$C$44:$F$44)*IF(AX22&lt;$C$44:$F$44,$V$43,IF(AX22&gt;$C$44:$F$44,$V$44,0)))))</f>
        <v>0</v>
      </c>
      <c r="CE22" cm="1">
        <f t="array" ref="CE22">IF(AY22=10,SUMPRODUCT($G$43:$I$43,ABS(AY22-$C$43:$E$43)*IF(AY22&lt;$C$43:$E$43,$V$43,IF(AY22&gt;$C$43:$E$43,$V$44,0))),IF(AY22=0,0,SUMPRODUCT($G$44:$J$44,ABS(AY22-$C$44:$F$44)*IF(AY22&lt;$C$44:$F$44,$V$43,IF(AY22&gt;$C$44:$F$44,$V$44,0)))))</f>
        <v>1400</v>
      </c>
      <c r="CF22" cm="1">
        <f t="array" ref="CF22">IF(AZ22=10,SUMPRODUCT($G$43:$I$43,ABS(AZ22-$C$43:$E$43)*IF(AZ22&lt;$C$43:$E$43,$V$43,IF(AZ22&gt;$C$43:$E$43,$V$44,0))),IF(AZ22=0,0,SUMPRODUCT($G$44:$J$44,ABS(AZ22-$C$44:$F$44)*IF(AZ22&lt;$C$44:$F$44,$V$43,IF(AZ22&gt;$C$44:$F$44,$V$44,0)))))</f>
        <v>1400</v>
      </c>
      <c r="CG22" cm="1">
        <f t="array" ref="CG22">IF(BA22=10,SUMPRODUCT($G$43:$I$43,ABS(BA22-$C$43:$E$43)*IF(BA22&lt;$C$43:$E$43,$V$43,IF(BA22&gt;$C$43:$E$43,$V$44,0))),IF(BA22=0,0,SUMPRODUCT($G$44:$J$44,ABS(BA22-$C$44:$F$44)*IF(BA22&lt;$C$44:$F$44,$V$43,IF(BA22&gt;$C$44:$F$44,$V$44,0)))))</f>
        <v>1400</v>
      </c>
      <c r="CH22" cm="1">
        <f t="array" ref="CH22">IF(BB22=10,SUMPRODUCT($G$43:$I$43,ABS(BB22-$C$43:$E$43)*IF(BB22&lt;$C$43:$E$43,$V$43,IF(BB22&gt;$C$43:$E$43,$V$44,0))),IF(BB22=0,0,SUMPRODUCT($G$44:$J$44,ABS(BB22-$C$44:$F$44)*IF(BB22&lt;$C$44:$F$44,$V$43,IF(BB22&gt;$C$44:$F$44,$V$44,0)))))</f>
        <v>2600</v>
      </c>
      <c r="CI22" cm="1">
        <f t="array" ref="CI22">IF(BC22=10,SUMPRODUCT($G$43:$I$43,ABS(BC22-$C$43:$E$43)*IF(BC22&lt;$C$43:$E$43,$V$43,IF(BC22&gt;$C$43:$E$43,$V$44,0))),IF(BC22=0,0,SUMPRODUCT($G$44:$J$44,ABS(BC22-$C$44:$F$44)*IF(BC22&lt;$C$44:$F$44,$V$43,IF(BC22&gt;$C$44:$F$44,$V$44,0)))))</f>
        <v>2600</v>
      </c>
      <c r="CJ22" cm="1">
        <f t="array" ref="CJ22">IF(BD22=10,SUMPRODUCT($G$43:$I$43,ABS(BD22-$C$43:$E$43)*IF(BD22&lt;$C$43:$E$43,$V$43,IF(BD22&gt;$C$43:$E$43,$V$44,0))),IF(BD22=0,0,SUMPRODUCT($G$44:$J$44,ABS(BD22-$C$44:$F$44)*IF(BD22&lt;$C$44:$F$44,$V$43,IF(BD22&gt;$C$44:$F$44,$V$44,0)))))</f>
        <v>2600</v>
      </c>
      <c r="CK22" cm="1">
        <f t="array" ref="CK22">IF(BE22=10,SUMPRODUCT($G$43:$I$43,ABS(BE22-$C$43:$E$43)*IF(BE22&lt;$C$43:$E$43,$V$43,IF(BE22&gt;$C$43:$E$43,$V$44,0))),IF(BE22=0,0,SUMPRODUCT($G$44:$J$44,ABS(BE22-$C$44:$F$44)*IF(BE22&lt;$C$44:$F$44,$V$43,IF(BE22&gt;$C$44:$F$44,$V$44,0)))))</f>
        <v>1850</v>
      </c>
      <c r="CL22" cm="1">
        <f t="array" ref="CL22">IF(BF22=10,SUMPRODUCT($G$43:$I$43,ABS(BF22-$C$43:$E$43)*IF(BF22&lt;$C$43:$E$43,$V$43,IF(BF22&gt;$C$43:$E$43,$V$44,0))),IF(BF22=0,0,SUMPRODUCT($G$44:$J$44,ABS(BF22-$C$44:$F$44)*IF(BF22&lt;$C$44:$F$44,$V$43,IF(BF22&gt;$C$44:$F$44,$V$44,0)))))</f>
        <v>1400</v>
      </c>
      <c r="CM22" cm="1">
        <f t="array" ref="CM22">IF(BG22=10,SUMPRODUCT($G$43:$I$43,ABS(BG22-$C$43:$E$43)*IF(BG22&lt;$C$43:$E$43,$V$43,IF(BG22&gt;$C$43:$E$43,$V$44,0))),IF(BG22=0,0,SUMPRODUCT($G$44:$J$44,ABS(BG22-$C$44:$F$44)*IF(BG22&lt;$C$44:$F$44,$V$43,IF(BG22&gt;$C$44:$F$44,$V$44,0)))))</f>
        <v>4350</v>
      </c>
      <c r="CN22" cm="1">
        <f t="array" ref="CN22">IF(BH22=10,SUMPRODUCT($G$43:$I$43,ABS(BH22-$C$43:$E$43)*IF(BH22&lt;$C$43:$E$43,$V$43,IF(BH22&gt;$C$43:$E$43,$V$44,0))),IF(BH22=0,0,SUMPRODUCT($G$44:$J$44,ABS(BH22-$C$44:$F$44)*IF(BH22&lt;$C$44:$F$44,$V$43,IF(BH22&gt;$C$44:$F$44,$V$44,0)))))</f>
        <v>2600</v>
      </c>
      <c r="CO22" cm="1">
        <f t="array" ref="CO22">IF(BI22=10,SUMPRODUCT($G$43:$I$43,ABS(BI22-$C$43:$E$43)*IF(BI22&lt;$C$43:$E$43,$V$43,IF(BI22&gt;$C$43:$E$43,$V$44,0))),IF(BI22=0,0,SUMPRODUCT($G$44:$J$44,ABS(BI22-$C$44:$F$44)*IF(BI22&lt;$C$44:$F$44,$V$43,IF(BI22&gt;$C$44:$F$44,$V$44,0)))))</f>
        <v>4350</v>
      </c>
      <c r="CP22" cm="1">
        <f t="array" ref="CP22">IF(BJ22=10,SUMPRODUCT($G$43:$I$43,ABS(BJ22-$C$43:$E$43)*IF(BJ22&lt;$C$43:$E$43,$V$43,IF(BJ22&gt;$C$43:$E$43,$V$44,0))),IF(BJ22=0,0,SUMPRODUCT($G$44:$J$44,ABS(BJ22-$C$44:$F$44)*IF(BJ22&lt;$C$44:$F$44,$V$43,IF(BJ22&gt;$C$44:$F$44,$V$44,0)))))</f>
        <v>1400</v>
      </c>
      <c r="CQ22" cm="1">
        <f t="array" ref="CQ22">IF(BK22=10,SUMPRODUCT($G$43:$I$43,ABS(BK22-$C$43:$E$43)*IF(BK22&lt;$C$43:$E$43,$V$43,IF(BK22&gt;$C$43:$E$43,$V$44,0))),IF(BK22=0,0,SUMPRODUCT($G$44:$J$44,ABS(BK22-$C$44:$F$44)*IF(BK22&lt;$C$44:$F$44,$V$43,IF(BK22&gt;$C$44:$F$44,$V$44,0)))))</f>
        <v>1400</v>
      </c>
      <c r="CR22" cm="1">
        <f t="array" ref="CR22">IF(BL22=10,SUMPRODUCT($G$43:$I$43,ABS(BL22-$C$43:$E$43)*IF(BL22&lt;$C$43:$E$43,$V$43,IF(BL22&gt;$C$43:$E$43,$V$44,0))),IF(BL22=0,0,SUMPRODUCT($G$44:$J$44,ABS(BL22-$C$44:$F$44)*IF(BL22&lt;$C$44:$F$44,$V$43,IF(BL22&gt;$C$44:$F$44,$V$44,0)))))</f>
        <v>1850</v>
      </c>
      <c r="CS22" cm="1">
        <f t="array" ref="CS22">IF(BM22=10,SUMPRODUCT($G$43:$I$43,ABS(BM22-$C$43:$E$43)*IF(BM22&lt;$C$43:$E$43,$V$43,IF(BM22&gt;$C$43:$E$43,$V$44,0))),IF(BM22=0,0,SUMPRODUCT($G$44:$J$44,ABS(BM22-$C$44:$F$44)*IF(BM22&lt;$C$44:$F$44,$V$43,IF(BM22&gt;$C$44:$F$44,$V$44,0)))))</f>
        <v>4350</v>
      </c>
    </row>
    <row r="23" spans="2:97" x14ac:dyDescent="0.35">
      <c r="B23" t="s">
        <v>34</v>
      </c>
      <c r="C23" s="22">
        <v>5.0549999999999997</v>
      </c>
      <c r="D23" s="21">
        <v>6.0720000000000001</v>
      </c>
      <c r="E23" s="21">
        <v>6.2610000000000001</v>
      </c>
      <c r="F23" s="21">
        <v>7.5650000000000004</v>
      </c>
      <c r="G23" s="21">
        <v>5.2190000000000003</v>
      </c>
      <c r="H23" s="21">
        <v>5.29</v>
      </c>
      <c r="I23" s="21">
        <v>5.4470000000000001</v>
      </c>
      <c r="J23" s="21">
        <v>6.306</v>
      </c>
      <c r="K23" s="21">
        <v>5.8710000000000004</v>
      </c>
      <c r="L23" s="21">
        <v>5.64</v>
      </c>
      <c r="M23" s="21">
        <v>5.673</v>
      </c>
      <c r="N23" s="21">
        <v>4.1189999999999998</v>
      </c>
      <c r="O23" s="21">
        <v>5.0839999999999996</v>
      </c>
      <c r="P23" s="21">
        <v>3.9079999999999999</v>
      </c>
      <c r="Q23" s="21">
        <v>4.5209999999999999</v>
      </c>
      <c r="R23" s="21">
        <v>0.63100000000000001</v>
      </c>
      <c r="S23" s="21">
        <v>0</v>
      </c>
      <c r="T23" s="21">
        <v>0</v>
      </c>
      <c r="U23" s="21">
        <v>0</v>
      </c>
      <c r="V23" s="21">
        <v>5.5030000000000001</v>
      </c>
      <c r="W23" s="21">
        <v>5.548</v>
      </c>
      <c r="X23" s="1">
        <v>5.57</v>
      </c>
      <c r="Y23" s="1">
        <v>4.5469999999999997</v>
      </c>
      <c r="Z23" s="1">
        <v>3.4079999999999999</v>
      </c>
      <c r="AA23" s="1">
        <v>8.8569999999999993</v>
      </c>
      <c r="AB23" s="1">
        <v>4.984</v>
      </c>
      <c r="AC23" s="1">
        <v>8.6679999999999993</v>
      </c>
      <c r="AD23" s="1">
        <v>0.434</v>
      </c>
      <c r="AE23" s="1">
        <v>0.439</v>
      </c>
      <c r="AF23" s="1">
        <v>4.43</v>
      </c>
      <c r="AG23" s="14">
        <v>9.3879999999999999</v>
      </c>
      <c r="AI23">
        <v>30</v>
      </c>
      <c r="AJ23">
        <v>30</v>
      </c>
      <c r="AK23">
        <v>30</v>
      </c>
      <c r="AL23">
        <v>40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20</v>
      </c>
      <c r="AU23">
        <v>30</v>
      </c>
      <c r="AV23">
        <v>20</v>
      </c>
      <c r="AW23">
        <v>20</v>
      </c>
      <c r="AX23">
        <v>10</v>
      </c>
      <c r="AY23">
        <v>0</v>
      </c>
      <c r="AZ23">
        <v>0</v>
      </c>
      <c r="BA23">
        <v>0</v>
      </c>
      <c r="BB23">
        <v>30</v>
      </c>
      <c r="BC23">
        <f t="shared" si="0"/>
        <v>30</v>
      </c>
      <c r="BD23">
        <f t="shared" si="1"/>
        <v>30</v>
      </c>
      <c r="BE23">
        <f t="shared" si="2"/>
        <v>20</v>
      </c>
      <c r="BF23">
        <f t="shared" si="3"/>
        <v>20</v>
      </c>
      <c r="BG23">
        <f t="shared" si="4"/>
        <v>40</v>
      </c>
      <c r="BH23">
        <f t="shared" si="5"/>
        <v>20</v>
      </c>
      <c r="BI23">
        <f t="shared" si="6"/>
        <v>40</v>
      </c>
      <c r="BJ23">
        <f t="shared" si="7"/>
        <v>10</v>
      </c>
      <c r="BK23">
        <f t="shared" si="8"/>
        <v>10</v>
      </c>
      <c r="BL23">
        <f t="shared" si="9"/>
        <v>20</v>
      </c>
      <c r="BM23">
        <f t="shared" si="10"/>
        <v>40</v>
      </c>
      <c r="BO23" cm="1">
        <f t="array" ref="BO23">IF(AI23=10,SUMPRODUCT($G$43:$I$43,ABS(AI23-$C$43:$E$43)*IF(AI23&lt;$C$43:$E$43,$V$43,IF(AI23&gt;$C$43:$E$43,$V$44,0))),IF(AI23=0,0,SUMPRODUCT($G$44:$J$44,ABS(AI23-$C$44:$F$44)*IF(AI23&lt;$C$44:$F$44,$V$43,IF(AI23&gt;$C$44:$F$44,$V$44,0)))))</f>
        <v>2600</v>
      </c>
      <c r="BP23" cm="1">
        <f t="array" ref="BP23">IF(AJ23=10,SUMPRODUCT($G$43:$I$43,ABS(AJ23-$C$43:$E$43)*IF(AJ23&lt;$C$43:$E$43,$V$43,IF(AJ23&gt;$C$43:$E$43,$V$44,0))),IF(AJ23=0,0,SUMPRODUCT($G$44:$J$44,ABS(AJ23-$C$44:$F$44)*IF(AJ23&lt;$C$44:$F$44,$V$43,IF(AJ23&gt;$C$44:$F$44,$V$44,0)))))</f>
        <v>2600</v>
      </c>
      <c r="BQ23" cm="1">
        <f t="array" ref="BQ23">IF(AK23=10,SUMPRODUCT($G$43:$I$43,ABS(AK23-$C$43:$E$43)*IF(AK23&lt;$C$43:$E$43,$V$43,IF(AK23&gt;$C$43:$E$43,$V$44,0))),IF(AK23=0,0,SUMPRODUCT($G$44:$J$44,ABS(AK23-$C$44:$F$44)*IF(AK23&lt;$C$44:$F$44,$V$43,IF(AK23&gt;$C$44:$F$44,$V$44,0)))))</f>
        <v>2600</v>
      </c>
      <c r="BR23" cm="1">
        <f t="array" ref="BR23">IF(AL23=10,SUMPRODUCT($G$43:$I$43,ABS(AL23-$C$43:$E$43)*IF(AL23&lt;$C$43:$E$43,$V$43,IF(AL23&gt;$C$43:$E$43,$V$44,0))),IF(AL23=0,0,SUMPRODUCT($G$44:$J$44,ABS(AL23-$C$44:$F$44)*IF(AL23&lt;$C$44:$F$44,$V$43,IF(AL23&gt;$C$44:$F$44,$V$44,0)))))</f>
        <v>4350</v>
      </c>
      <c r="BS23" cm="1">
        <f t="array" ref="BS23">IF(AM23=10,SUMPRODUCT($G$43:$I$43,ABS(AM23-$C$43:$E$43)*IF(AM23&lt;$C$43:$E$43,$V$43,IF(AM23&gt;$C$43:$E$43,$V$44,0))),IF(AM23=0,0,SUMPRODUCT($G$44:$J$44,ABS(AM23-$C$44:$F$44)*IF(AM23&lt;$C$44:$F$44,$V$43,IF(AM23&gt;$C$44:$F$44,$V$44,0)))))</f>
        <v>2600</v>
      </c>
      <c r="BT23" cm="1">
        <f t="array" ref="BT23">IF(AN23=10,SUMPRODUCT($G$43:$I$43,ABS(AN23-$C$43:$E$43)*IF(AN23&lt;$C$43:$E$43,$V$43,IF(AN23&gt;$C$43:$E$43,$V$44,0))),IF(AN23=0,0,SUMPRODUCT($G$44:$J$44,ABS(AN23-$C$44:$F$44)*IF(AN23&lt;$C$44:$F$44,$V$43,IF(AN23&gt;$C$44:$F$44,$V$44,0)))))</f>
        <v>2600</v>
      </c>
      <c r="BU23" cm="1">
        <f t="array" ref="BU23">IF(AO23=10,SUMPRODUCT($G$43:$I$43,ABS(AO23-$C$43:$E$43)*IF(AO23&lt;$C$43:$E$43,$V$43,IF(AO23&gt;$C$43:$E$43,$V$44,0))),IF(AO23=0,0,SUMPRODUCT($G$44:$J$44,ABS(AO23-$C$44:$F$44)*IF(AO23&lt;$C$44:$F$44,$V$43,IF(AO23&gt;$C$44:$F$44,$V$44,0)))))</f>
        <v>2600</v>
      </c>
      <c r="BV23" cm="1">
        <f t="array" ref="BV23">IF(AP23=10,SUMPRODUCT($G$43:$I$43,ABS(AP23-$C$43:$E$43)*IF(AP23&lt;$C$43:$E$43,$V$43,IF(AP23&gt;$C$43:$E$43,$V$44,0))),IF(AP23=0,0,SUMPRODUCT($G$44:$J$44,ABS(AP23-$C$44:$F$44)*IF(AP23&lt;$C$44:$F$44,$V$43,IF(AP23&gt;$C$44:$F$44,$V$44,0)))))</f>
        <v>2600</v>
      </c>
      <c r="BW23" cm="1">
        <f t="array" ref="BW23">IF(AQ23=10,SUMPRODUCT($G$43:$I$43,ABS(AQ23-$C$43:$E$43)*IF(AQ23&lt;$C$43:$E$43,$V$43,IF(AQ23&gt;$C$43:$E$43,$V$44,0))),IF(AQ23=0,0,SUMPRODUCT($G$44:$J$44,ABS(AQ23-$C$44:$F$44)*IF(AQ23&lt;$C$44:$F$44,$V$43,IF(AQ23&gt;$C$44:$F$44,$V$44,0)))))</f>
        <v>2600</v>
      </c>
      <c r="BX23" cm="1">
        <f t="array" ref="BX23">IF(AR23=10,SUMPRODUCT($G$43:$I$43,ABS(AR23-$C$43:$E$43)*IF(AR23&lt;$C$43:$E$43,$V$43,IF(AR23&gt;$C$43:$E$43,$V$44,0))),IF(AR23=0,0,SUMPRODUCT($G$44:$J$44,ABS(AR23-$C$44:$F$44)*IF(AR23&lt;$C$44:$F$44,$V$43,IF(AR23&gt;$C$44:$F$44,$V$44,0)))))</f>
        <v>2600</v>
      </c>
      <c r="BY23" cm="1">
        <f t="array" ref="BY23">IF(AS23=10,SUMPRODUCT($G$43:$I$43,ABS(AS23-$C$43:$E$43)*IF(AS23&lt;$C$43:$E$43,$V$43,IF(AS23&gt;$C$43:$E$43,$V$44,0))),IF(AS23=0,0,SUMPRODUCT($G$44:$J$44,ABS(AS23-$C$44:$F$44)*IF(AS23&lt;$C$44:$F$44,$V$43,IF(AS23&gt;$C$44:$F$44,$V$44,0)))))</f>
        <v>2600</v>
      </c>
      <c r="BZ23" cm="1">
        <f t="array" ref="BZ23">IF(AT23=10,SUMPRODUCT($G$43:$I$43,ABS(AT23-$C$43:$E$43)*IF(AT23&lt;$C$43:$E$43,$V$43,IF(AT23&gt;$C$43:$E$43,$V$44,0))),IF(AT23=0,0,SUMPRODUCT($G$44:$J$44,ABS(AT23-$C$44:$F$44)*IF(AT23&lt;$C$44:$F$44,$V$43,IF(AT23&gt;$C$44:$F$44,$V$44,0)))))</f>
        <v>1850</v>
      </c>
      <c r="CA23" cm="1">
        <f t="array" ref="CA23">IF(AU23=10,SUMPRODUCT($G$43:$I$43,ABS(AU23-$C$43:$E$43)*IF(AU23&lt;$C$43:$E$43,$V$43,IF(AU23&gt;$C$43:$E$43,$V$44,0))),IF(AU23=0,0,SUMPRODUCT($G$44:$J$44,ABS(AU23-$C$44:$F$44)*IF(AU23&lt;$C$44:$F$44,$V$43,IF(AU23&gt;$C$44:$F$44,$V$44,0)))))</f>
        <v>2600</v>
      </c>
      <c r="CB23" cm="1">
        <f t="array" ref="CB23">IF(AV23=10,SUMPRODUCT($G$43:$I$43,ABS(AV23-$C$43:$E$43)*IF(AV23&lt;$C$43:$E$43,$V$43,IF(AV23&gt;$C$43:$E$43,$V$44,0))),IF(AV23=0,0,SUMPRODUCT($G$44:$J$44,ABS(AV23-$C$44:$F$44)*IF(AV23&lt;$C$44:$F$44,$V$43,IF(AV23&gt;$C$44:$F$44,$V$44,0)))))</f>
        <v>1850</v>
      </c>
      <c r="CC23" cm="1">
        <f t="array" ref="CC23">IF(AW23=10,SUMPRODUCT($G$43:$I$43,ABS(AW23-$C$43:$E$43)*IF(AW23&lt;$C$43:$E$43,$V$43,IF(AW23&gt;$C$43:$E$43,$V$44,0))),IF(AW23=0,0,SUMPRODUCT($G$44:$J$44,ABS(AW23-$C$44:$F$44)*IF(AW23&lt;$C$44:$F$44,$V$43,IF(AW23&gt;$C$44:$F$44,$V$44,0)))))</f>
        <v>1850</v>
      </c>
      <c r="CD23" cm="1">
        <f t="array" ref="CD23">IF(AX23=10,SUMPRODUCT($G$43:$I$43,ABS(AX23-$C$43:$E$43)*IF(AX23&lt;$C$43:$E$43,$V$43,IF(AX23&gt;$C$43:$E$43,$V$44,0))),IF(AX23=0,0,SUMPRODUCT($G$44:$J$44,ABS(AX23-$C$44:$F$44)*IF(AX23&lt;$C$44:$F$44,$V$43,IF(AX23&gt;$C$44:$F$44,$V$44,0)))))</f>
        <v>1400</v>
      </c>
      <c r="CE23" cm="1">
        <f t="array" ref="CE23">IF(AY23=10,SUMPRODUCT($G$43:$I$43,ABS(AY23-$C$43:$E$43)*IF(AY23&lt;$C$43:$E$43,$V$43,IF(AY23&gt;$C$43:$E$43,$V$44,0))),IF(AY23=0,0,SUMPRODUCT($G$44:$J$44,ABS(AY23-$C$44:$F$44)*IF(AY23&lt;$C$44:$F$44,$V$43,IF(AY23&gt;$C$44:$F$44,$V$44,0)))))</f>
        <v>0</v>
      </c>
      <c r="CF23" cm="1">
        <f t="array" ref="CF23">IF(AZ23=10,SUMPRODUCT($G$43:$I$43,ABS(AZ23-$C$43:$E$43)*IF(AZ23&lt;$C$43:$E$43,$V$43,IF(AZ23&gt;$C$43:$E$43,$V$44,0))),IF(AZ23=0,0,SUMPRODUCT($G$44:$J$44,ABS(AZ23-$C$44:$F$44)*IF(AZ23&lt;$C$44:$F$44,$V$43,IF(AZ23&gt;$C$44:$F$44,$V$44,0)))))</f>
        <v>0</v>
      </c>
      <c r="CG23" cm="1">
        <f t="array" ref="CG23">IF(BA23=10,SUMPRODUCT($G$43:$I$43,ABS(BA23-$C$43:$E$43)*IF(BA23&lt;$C$43:$E$43,$V$43,IF(BA23&gt;$C$43:$E$43,$V$44,0))),IF(BA23=0,0,SUMPRODUCT($G$44:$J$44,ABS(BA23-$C$44:$F$44)*IF(BA23&lt;$C$44:$F$44,$V$43,IF(BA23&gt;$C$44:$F$44,$V$44,0)))))</f>
        <v>0</v>
      </c>
      <c r="CH23" cm="1">
        <f t="array" ref="CH23">IF(BB23=10,SUMPRODUCT($G$43:$I$43,ABS(BB23-$C$43:$E$43)*IF(BB23&lt;$C$43:$E$43,$V$43,IF(BB23&gt;$C$43:$E$43,$V$44,0))),IF(BB23=0,0,SUMPRODUCT($G$44:$J$44,ABS(BB23-$C$44:$F$44)*IF(BB23&lt;$C$44:$F$44,$V$43,IF(BB23&gt;$C$44:$F$44,$V$44,0)))))</f>
        <v>2600</v>
      </c>
      <c r="CI23" cm="1">
        <f t="array" ref="CI23">IF(BC23=10,SUMPRODUCT($G$43:$I$43,ABS(BC23-$C$43:$E$43)*IF(BC23&lt;$C$43:$E$43,$V$43,IF(BC23&gt;$C$43:$E$43,$V$44,0))),IF(BC23=0,0,SUMPRODUCT($G$44:$J$44,ABS(BC23-$C$44:$F$44)*IF(BC23&lt;$C$44:$F$44,$V$43,IF(BC23&gt;$C$44:$F$44,$V$44,0)))))</f>
        <v>2600</v>
      </c>
      <c r="CJ23" cm="1">
        <f t="array" ref="CJ23">IF(BD23=10,SUMPRODUCT($G$43:$I$43,ABS(BD23-$C$43:$E$43)*IF(BD23&lt;$C$43:$E$43,$V$43,IF(BD23&gt;$C$43:$E$43,$V$44,0))),IF(BD23=0,0,SUMPRODUCT($G$44:$J$44,ABS(BD23-$C$44:$F$44)*IF(BD23&lt;$C$44:$F$44,$V$43,IF(BD23&gt;$C$44:$F$44,$V$44,0)))))</f>
        <v>2600</v>
      </c>
      <c r="CK23" cm="1">
        <f t="array" ref="CK23">IF(BE23=10,SUMPRODUCT($G$43:$I$43,ABS(BE23-$C$43:$E$43)*IF(BE23&lt;$C$43:$E$43,$V$43,IF(BE23&gt;$C$43:$E$43,$V$44,0))),IF(BE23=0,0,SUMPRODUCT($G$44:$J$44,ABS(BE23-$C$44:$F$44)*IF(BE23&lt;$C$44:$F$44,$V$43,IF(BE23&gt;$C$44:$F$44,$V$44,0)))))</f>
        <v>1850</v>
      </c>
      <c r="CL23" cm="1">
        <f t="array" ref="CL23">IF(BF23=10,SUMPRODUCT($G$43:$I$43,ABS(BF23-$C$43:$E$43)*IF(BF23&lt;$C$43:$E$43,$V$43,IF(BF23&gt;$C$43:$E$43,$V$44,0))),IF(BF23=0,0,SUMPRODUCT($G$44:$J$44,ABS(BF23-$C$44:$F$44)*IF(BF23&lt;$C$44:$F$44,$V$43,IF(BF23&gt;$C$44:$F$44,$V$44,0)))))</f>
        <v>1850</v>
      </c>
      <c r="CM23" cm="1">
        <f t="array" ref="CM23">IF(BG23=10,SUMPRODUCT($G$43:$I$43,ABS(BG23-$C$43:$E$43)*IF(BG23&lt;$C$43:$E$43,$V$43,IF(BG23&gt;$C$43:$E$43,$V$44,0))),IF(BG23=0,0,SUMPRODUCT($G$44:$J$44,ABS(BG23-$C$44:$F$44)*IF(BG23&lt;$C$44:$F$44,$V$43,IF(BG23&gt;$C$44:$F$44,$V$44,0)))))</f>
        <v>4350</v>
      </c>
      <c r="CN23" cm="1">
        <f t="array" ref="CN23">IF(BH23=10,SUMPRODUCT($G$43:$I$43,ABS(BH23-$C$43:$E$43)*IF(BH23&lt;$C$43:$E$43,$V$43,IF(BH23&gt;$C$43:$E$43,$V$44,0))),IF(BH23=0,0,SUMPRODUCT($G$44:$J$44,ABS(BH23-$C$44:$F$44)*IF(BH23&lt;$C$44:$F$44,$V$43,IF(BH23&gt;$C$44:$F$44,$V$44,0)))))</f>
        <v>1850</v>
      </c>
      <c r="CO23" cm="1">
        <f t="array" ref="CO23">IF(BI23=10,SUMPRODUCT($G$43:$I$43,ABS(BI23-$C$43:$E$43)*IF(BI23&lt;$C$43:$E$43,$V$43,IF(BI23&gt;$C$43:$E$43,$V$44,0))),IF(BI23=0,0,SUMPRODUCT($G$44:$J$44,ABS(BI23-$C$44:$F$44)*IF(BI23&lt;$C$44:$F$44,$V$43,IF(BI23&gt;$C$44:$F$44,$V$44,0)))))</f>
        <v>4350</v>
      </c>
      <c r="CP23" cm="1">
        <f t="array" ref="CP23">IF(BJ23=10,SUMPRODUCT($G$43:$I$43,ABS(BJ23-$C$43:$E$43)*IF(BJ23&lt;$C$43:$E$43,$V$43,IF(BJ23&gt;$C$43:$E$43,$V$44,0))),IF(BJ23=0,0,SUMPRODUCT($G$44:$J$44,ABS(BJ23-$C$44:$F$44)*IF(BJ23&lt;$C$44:$F$44,$V$43,IF(BJ23&gt;$C$44:$F$44,$V$44,0)))))</f>
        <v>1400</v>
      </c>
      <c r="CQ23" cm="1">
        <f t="array" ref="CQ23">IF(BK23=10,SUMPRODUCT($G$43:$I$43,ABS(BK23-$C$43:$E$43)*IF(BK23&lt;$C$43:$E$43,$V$43,IF(BK23&gt;$C$43:$E$43,$V$44,0))),IF(BK23=0,0,SUMPRODUCT($G$44:$J$44,ABS(BK23-$C$44:$F$44)*IF(BK23&lt;$C$44:$F$44,$V$43,IF(BK23&gt;$C$44:$F$44,$V$44,0)))))</f>
        <v>1400</v>
      </c>
      <c r="CR23" cm="1">
        <f t="array" ref="CR23">IF(BL23=10,SUMPRODUCT($G$43:$I$43,ABS(BL23-$C$43:$E$43)*IF(BL23&lt;$C$43:$E$43,$V$43,IF(BL23&gt;$C$43:$E$43,$V$44,0))),IF(BL23=0,0,SUMPRODUCT($G$44:$J$44,ABS(BL23-$C$44:$F$44)*IF(BL23&lt;$C$44:$F$44,$V$43,IF(BL23&gt;$C$44:$F$44,$V$44,0)))))</f>
        <v>1850</v>
      </c>
      <c r="CS23" cm="1">
        <f t="array" ref="CS23">IF(BM23=10,SUMPRODUCT($G$43:$I$43,ABS(BM23-$C$43:$E$43)*IF(BM23&lt;$C$43:$E$43,$V$43,IF(BM23&gt;$C$43:$E$43,$V$44,0))),IF(BM23=0,0,SUMPRODUCT($G$44:$J$44,ABS(BM23-$C$44:$F$44)*IF(BM23&lt;$C$44:$F$44,$V$43,IF(BM23&gt;$C$44:$F$44,$V$44,0)))))</f>
        <v>4350</v>
      </c>
    </row>
    <row r="24" spans="2:97" x14ac:dyDescent="0.35">
      <c r="B24" t="s">
        <v>35</v>
      </c>
      <c r="C24" s="22">
        <v>5.0549999999999997</v>
      </c>
      <c r="D24" s="21">
        <v>6.0720000000000001</v>
      </c>
      <c r="E24" s="21">
        <v>6.2610000000000001</v>
      </c>
      <c r="F24" s="21">
        <v>7.5650000000000004</v>
      </c>
      <c r="G24" s="21">
        <v>5.2190000000000003</v>
      </c>
      <c r="H24" s="21">
        <v>5.29</v>
      </c>
      <c r="I24" s="21">
        <v>5.4470000000000001</v>
      </c>
      <c r="J24" s="21">
        <v>6.306</v>
      </c>
      <c r="K24" s="21">
        <v>5.8710000000000004</v>
      </c>
      <c r="L24" s="21">
        <v>5.64</v>
      </c>
      <c r="M24" s="21">
        <v>5.673</v>
      </c>
      <c r="N24" s="21">
        <v>4.1189999999999998</v>
      </c>
      <c r="O24" s="21">
        <v>5.0839999999999996</v>
      </c>
      <c r="P24" s="21">
        <v>3.9079999999999999</v>
      </c>
      <c r="Q24" s="21">
        <v>4.5209999999999999</v>
      </c>
      <c r="R24" s="21">
        <v>0.63100000000000001</v>
      </c>
      <c r="S24" s="21">
        <v>0</v>
      </c>
      <c r="T24" s="21">
        <v>0</v>
      </c>
      <c r="U24" s="21">
        <v>0</v>
      </c>
      <c r="V24" s="21">
        <v>5.5030000000000001</v>
      </c>
      <c r="W24" s="21">
        <v>5.548</v>
      </c>
      <c r="X24" s="1">
        <v>5.57</v>
      </c>
      <c r="Y24" s="1">
        <v>4.5469999999999997</v>
      </c>
      <c r="Z24" s="1">
        <v>3.4079999999999999</v>
      </c>
      <c r="AA24" s="1">
        <v>8.8569999999999993</v>
      </c>
      <c r="AB24" s="1">
        <v>4.984</v>
      </c>
      <c r="AC24" s="1">
        <v>8.6679999999999993</v>
      </c>
      <c r="AD24" s="1">
        <v>0.434</v>
      </c>
      <c r="AE24" s="1">
        <v>0.439</v>
      </c>
      <c r="AF24" s="1">
        <v>4.43</v>
      </c>
      <c r="AG24" s="14">
        <v>9.3879999999999999</v>
      </c>
      <c r="AI24">
        <v>30</v>
      </c>
      <c r="AJ24">
        <v>30</v>
      </c>
      <c r="AK24">
        <v>30</v>
      </c>
      <c r="AL24">
        <v>40</v>
      </c>
      <c r="AM24">
        <v>30</v>
      </c>
      <c r="AN24">
        <v>30</v>
      </c>
      <c r="AO24">
        <v>30</v>
      </c>
      <c r="AP24">
        <v>30</v>
      </c>
      <c r="AQ24">
        <v>30</v>
      </c>
      <c r="AR24">
        <v>30</v>
      </c>
      <c r="AS24">
        <v>30</v>
      </c>
      <c r="AT24">
        <v>20</v>
      </c>
      <c r="AU24">
        <v>30</v>
      </c>
      <c r="AV24">
        <v>20</v>
      </c>
      <c r="AW24">
        <v>20</v>
      </c>
      <c r="AX24">
        <v>10</v>
      </c>
      <c r="AY24">
        <v>0</v>
      </c>
      <c r="AZ24">
        <v>0</v>
      </c>
      <c r="BA24">
        <v>0</v>
      </c>
      <c r="BB24">
        <v>30</v>
      </c>
      <c r="BC24">
        <f t="shared" si="0"/>
        <v>30</v>
      </c>
      <c r="BD24">
        <f t="shared" si="1"/>
        <v>30</v>
      </c>
      <c r="BE24">
        <f t="shared" si="2"/>
        <v>20</v>
      </c>
      <c r="BF24">
        <f t="shared" si="3"/>
        <v>20</v>
      </c>
      <c r="BG24">
        <f t="shared" si="4"/>
        <v>40</v>
      </c>
      <c r="BH24">
        <f t="shared" si="5"/>
        <v>20</v>
      </c>
      <c r="BI24">
        <f t="shared" si="6"/>
        <v>40</v>
      </c>
      <c r="BJ24">
        <f t="shared" si="7"/>
        <v>10</v>
      </c>
      <c r="BK24">
        <f t="shared" si="8"/>
        <v>10</v>
      </c>
      <c r="BL24">
        <f t="shared" si="9"/>
        <v>20</v>
      </c>
      <c r="BM24">
        <f t="shared" si="10"/>
        <v>40</v>
      </c>
      <c r="BO24" cm="1">
        <f t="array" ref="BO24">IF(AI24=10,SUMPRODUCT($G$43:$I$43,ABS(AI24-$C$43:$E$43)*IF(AI24&lt;$C$43:$E$43,$V$43,IF(AI24&gt;$C$43:$E$43,$V$44,0))),IF(AI24=0,0,SUMPRODUCT($G$44:$J$44,ABS(AI24-$C$44:$F$44)*IF(AI24&lt;$C$44:$F$44,$V$43,IF(AI24&gt;$C$44:$F$44,$V$44,0)))))</f>
        <v>2600</v>
      </c>
      <c r="BP24" cm="1">
        <f t="array" ref="BP24">IF(AJ24=10,SUMPRODUCT($G$43:$I$43,ABS(AJ24-$C$43:$E$43)*IF(AJ24&lt;$C$43:$E$43,$V$43,IF(AJ24&gt;$C$43:$E$43,$V$44,0))),IF(AJ24=0,0,SUMPRODUCT($G$44:$J$44,ABS(AJ24-$C$44:$F$44)*IF(AJ24&lt;$C$44:$F$44,$V$43,IF(AJ24&gt;$C$44:$F$44,$V$44,0)))))</f>
        <v>2600</v>
      </c>
      <c r="BQ24" cm="1">
        <f t="array" ref="BQ24">IF(AK24=10,SUMPRODUCT($G$43:$I$43,ABS(AK24-$C$43:$E$43)*IF(AK24&lt;$C$43:$E$43,$V$43,IF(AK24&gt;$C$43:$E$43,$V$44,0))),IF(AK24=0,0,SUMPRODUCT($G$44:$J$44,ABS(AK24-$C$44:$F$44)*IF(AK24&lt;$C$44:$F$44,$V$43,IF(AK24&gt;$C$44:$F$44,$V$44,0)))))</f>
        <v>2600</v>
      </c>
      <c r="BR24" cm="1">
        <f t="array" ref="BR24">IF(AL24=10,SUMPRODUCT($G$43:$I$43,ABS(AL24-$C$43:$E$43)*IF(AL24&lt;$C$43:$E$43,$V$43,IF(AL24&gt;$C$43:$E$43,$V$44,0))),IF(AL24=0,0,SUMPRODUCT($G$44:$J$44,ABS(AL24-$C$44:$F$44)*IF(AL24&lt;$C$44:$F$44,$V$43,IF(AL24&gt;$C$44:$F$44,$V$44,0)))))</f>
        <v>4350</v>
      </c>
      <c r="BS24" cm="1">
        <f t="array" ref="BS24">IF(AM24=10,SUMPRODUCT($G$43:$I$43,ABS(AM24-$C$43:$E$43)*IF(AM24&lt;$C$43:$E$43,$V$43,IF(AM24&gt;$C$43:$E$43,$V$44,0))),IF(AM24=0,0,SUMPRODUCT($G$44:$J$44,ABS(AM24-$C$44:$F$44)*IF(AM24&lt;$C$44:$F$44,$V$43,IF(AM24&gt;$C$44:$F$44,$V$44,0)))))</f>
        <v>2600</v>
      </c>
      <c r="BT24" cm="1">
        <f t="array" ref="BT24">IF(AN24=10,SUMPRODUCT($G$43:$I$43,ABS(AN24-$C$43:$E$43)*IF(AN24&lt;$C$43:$E$43,$V$43,IF(AN24&gt;$C$43:$E$43,$V$44,0))),IF(AN24=0,0,SUMPRODUCT($G$44:$J$44,ABS(AN24-$C$44:$F$44)*IF(AN24&lt;$C$44:$F$44,$V$43,IF(AN24&gt;$C$44:$F$44,$V$44,0)))))</f>
        <v>2600</v>
      </c>
      <c r="BU24" cm="1">
        <f t="array" ref="BU24">IF(AO24=10,SUMPRODUCT($G$43:$I$43,ABS(AO24-$C$43:$E$43)*IF(AO24&lt;$C$43:$E$43,$V$43,IF(AO24&gt;$C$43:$E$43,$V$44,0))),IF(AO24=0,0,SUMPRODUCT($G$44:$J$44,ABS(AO24-$C$44:$F$44)*IF(AO24&lt;$C$44:$F$44,$V$43,IF(AO24&gt;$C$44:$F$44,$V$44,0)))))</f>
        <v>2600</v>
      </c>
      <c r="BV24" cm="1">
        <f t="array" ref="BV24">IF(AP24=10,SUMPRODUCT($G$43:$I$43,ABS(AP24-$C$43:$E$43)*IF(AP24&lt;$C$43:$E$43,$V$43,IF(AP24&gt;$C$43:$E$43,$V$44,0))),IF(AP24=0,0,SUMPRODUCT($G$44:$J$44,ABS(AP24-$C$44:$F$44)*IF(AP24&lt;$C$44:$F$44,$V$43,IF(AP24&gt;$C$44:$F$44,$V$44,0)))))</f>
        <v>2600</v>
      </c>
      <c r="BW24" cm="1">
        <f t="array" ref="BW24">IF(AQ24=10,SUMPRODUCT($G$43:$I$43,ABS(AQ24-$C$43:$E$43)*IF(AQ24&lt;$C$43:$E$43,$V$43,IF(AQ24&gt;$C$43:$E$43,$V$44,0))),IF(AQ24=0,0,SUMPRODUCT($G$44:$J$44,ABS(AQ24-$C$44:$F$44)*IF(AQ24&lt;$C$44:$F$44,$V$43,IF(AQ24&gt;$C$44:$F$44,$V$44,0)))))</f>
        <v>2600</v>
      </c>
      <c r="BX24" cm="1">
        <f t="array" ref="BX24">IF(AR24=10,SUMPRODUCT($G$43:$I$43,ABS(AR24-$C$43:$E$43)*IF(AR24&lt;$C$43:$E$43,$V$43,IF(AR24&gt;$C$43:$E$43,$V$44,0))),IF(AR24=0,0,SUMPRODUCT($G$44:$J$44,ABS(AR24-$C$44:$F$44)*IF(AR24&lt;$C$44:$F$44,$V$43,IF(AR24&gt;$C$44:$F$44,$V$44,0)))))</f>
        <v>2600</v>
      </c>
      <c r="BY24" cm="1">
        <f t="array" ref="BY24">IF(AS24=10,SUMPRODUCT($G$43:$I$43,ABS(AS24-$C$43:$E$43)*IF(AS24&lt;$C$43:$E$43,$V$43,IF(AS24&gt;$C$43:$E$43,$V$44,0))),IF(AS24=0,0,SUMPRODUCT($G$44:$J$44,ABS(AS24-$C$44:$F$44)*IF(AS24&lt;$C$44:$F$44,$V$43,IF(AS24&gt;$C$44:$F$44,$V$44,0)))))</f>
        <v>2600</v>
      </c>
      <c r="BZ24" cm="1">
        <f t="array" ref="BZ24">IF(AT24=10,SUMPRODUCT($G$43:$I$43,ABS(AT24-$C$43:$E$43)*IF(AT24&lt;$C$43:$E$43,$V$43,IF(AT24&gt;$C$43:$E$43,$V$44,0))),IF(AT24=0,0,SUMPRODUCT($G$44:$J$44,ABS(AT24-$C$44:$F$44)*IF(AT24&lt;$C$44:$F$44,$V$43,IF(AT24&gt;$C$44:$F$44,$V$44,0)))))</f>
        <v>1850</v>
      </c>
      <c r="CA24" cm="1">
        <f t="array" ref="CA24">IF(AU24=10,SUMPRODUCT($G$43:$I$43,ABS(AU24-$C$43:$E$43)*IF(AU24&lt;$C$43:$E$43,$V$43,IF(AU24&gt;$C$43:$E$43,$V$44,0))),IF(AU24=0,0,SUMPRODUCT($G$44:$J$44,ABS(AU24-$C$44:$F$44)*IF(AU24&lt;$C$44:$F$44,$V$43,IF(AU24&gt;$C$44:$F$44,$V$44,0)))))</f>
        <v>2600</v>
      </c>
      <c r="CB24" cm="1">
        <f t="array" ref="CB24">IF(AV24=10,SUMPRODUCT($G$43:$I$43,ABS(AV24-$C$43:$E$43)*IF(AV24&lt;$C$43:$E$43,$V$43,IF(AV24&gt;$C$43:$E$43,$V$44,0))),IF(AV24=0,0,SUMPRODUCT($G$44:$J$44,ABS(AV24-$C$44:$F$44)*IF(AV24&lt;$C$44:$F$44,$V$43,IF(AV24&gt;$C$44:$F$44,$V$44,0)))))</f>
        <v>1850</v>
      </c>
      <c r="CC24" cm="1">
        <f t="array" ref="CC24">IF(AW24=10,SUMPRODUCT($G$43:$I$43,ABS(AW24-$C$43:$E$43)*IF(AW24&lt;$C$43:$E$43,$V$43,IF(AW24&gt;$C$43:$E$43,$V$44,0))),IF(AW24=0,0,SUMPRODUCT($G$44:$J$44,ABS(AW24-$C$44:$F$44)*IF(AW24&lt;$C$44:$F$44,$V$43,IF(AW24&gt;$C$44:$F$44,$V$44,0)))))</f>
        <v>1850</v>
      </c>
      <c r="CD24" cm="1">
        <f t="array" ref="CD24">IF(AX24=10,SUMPRODUCT($G$43:$I$43,ABS(AX24-$C$43:$E$43)*IF(AX24&lt;$C$43:$E$43,$V$43,IF(AX24&gt;$C$43:$E$43,$V$44,0))),IF(AX24=0,0,SUMPRODUCT($G$44:$J$44,ABS(AX24-$C$44:$F$44)*IF(AX24&lt;$C$44:$F$44,$V$43,IF(AX24&gt;$C$44:$F$44,$V$44,0)))))</f>
        <v>1400</v>
      </c>
      <c r="CE24" cm="1">
        <f t="array" ref="CE24">IF(AY24=10,SUMPRODUCT($G$43:$I$43,ABS(AY24-$C$43:$E$43)*IF(AY24&lt;$C$43:$E$43,$V$43,IF(AY24&gt;$C$43:$E$43,$V$44,0))),IF(AY24=0,0,SUMPRODUCT($G$44:$J$44,ABS(AY24-$C$44:$F$44)*IF(AY24&lt;$C$44:$F$44,$V$43,IF(AY24&gt;$C$44:$F$44,$V$44,0)))))</f>
        <v>0</v>
      </c>
      <c r="CF24" cm="1">
        <f t="array" ref="CF24">IF(AZ24=10,SUMPRODUCT($G$43:$I$43,ABS(AZ24-$C$43:$E$43)*IF(AZ24&lt;$C$43:$E$43,$V$43,IF(AZ24&gt;$C$43:$E$43,$V$44,0))),IF(AZ24=0,0,SUMPRODUCT($G$44:$J$44,ABS(AZ24-$C$44:$F$44)*IF(AZ24&lt;$C$44:$F$44,$V$43,IF(AZ24&gt;$C$44:$F$44,$V$44,0)))))</f>
        <v>0</v>
      </c>
      <c r="CG24" cm="1">
        <f t="array" ref="CG24">IF(BA24=10,SUMPRODUCT($G$43:$I$43,ABS(BA24-$C$43:$E$43)*IF(BA24&lt;$C$43:$E$43,$V$43,IF(BA24&gt;$C$43:$E$43,$V$44,0))),IF(BA24=0,0,SUMPRODUCT($G$44:$J$44,ABS(BA24-$C$44:$F$44)*IF(BA24&lt;$C$44:$F$44,$V$43,IF(BA24&gt;$C$44:$F$44,$V$44,0)))))</f>
        <v>0</v>
      </c>
      <c r="CH24" cm="1">
        <f t="array" ref="CH24">IF(BB24=10,SUMPRODUCT($G$43:$I$43,ABS(BB24-$C$43:$E$43)*IF(BB24&lt;$C$43:$E$43,$V$43,IF(BB24&gt;$C$43:$E$43,$V$44,0))),IF(BB24=0,0,SUMPRODUCT($G$44:$J$44,ABS(BB24-$C$44:$F$44)*IF(BB24&lt;$C$44:$F$44,$V$43,IF(BB24&gt;$C$44:$F$44,$V$44,0)))))</f>
        <v>2600</v>
      </c>
      <c r="CI24" cm="1">
        <f t="array" ref="CI24">IF(BC24=10,SUMPRODUCT($G$43:$I$43,ABS(BC24-$C$43:$E$43)*IF(BC24&lt;$C$43:$E$43,$V$43,IF(BC24&gt;$C$43:$E$43,$V$44,0))),IF(BC24=0,0,SUMPRODUCT($G$44:$J$44,ABS(BC24-$C$44:$F$44)*IF(BC24&lt;$C$44:$F$44,$V$43,IF(BC24&gt;$C$44:$F$44,$V$44,0)))))</f>
        <v>2600</v>
      </c>
      <c r="CJ24" cm="1">
        <f t="array" ref="CJ24">IF(BD24=10,SUMPRODUCT($G$43:$I$43,ABS(BD24-$C$43:$E$43)*IF(BD24&lt;$C$43:$E$43,$V$43,IF(BD24&gt;$C$43:$E$43,$V$44,0))),IF(BD24=0,0,SUMPRODUCT($G$44:$J$44,ABS(BD24-$C$44:$F$44)*IF(BD24&lt;$C$44:$F$44,$V$43,IF(BD24&gt;$C$44:$F$44,$V$44,0)))))</f>
        <v>2600</v>
      </c>
      <c r="CK24" cm="1">
        <f t="array" ref="CK24">IF(BE24=10,SUMPRODUCT($G$43:$I$43,ABS(BE24-$C$43:$E$43)*IF(BE24&lt;$C$43:$E$43,$V$43,IF(BE24&gt;$C$43:$E$43,$V$44,0))),IF(BE24=0,0,SUMPRODUCT($G$44:$J$44,ABS(BE24-$C$44:$F$44)*IF(BE24&lt;$C$44:$F$44,$V$43,IF(BE24&gt;$C$44:$F$44,$V$44,0)))))</f>
        <v>1850</v>
      </c>
      <c r="CL24" cm="1">
        <f t="array" ref="CL24">IF(BF24=10,SUMPRODUCT($G$43:$I$43,ABS(BF24-$C$43:$E$43)*IF(BF24&lt;$C$43:$E$43,$V$43,IF(BF24&gt;$C$43:$E$43,$V$44,0))),IF(BF24=0,0,SUMPRODUCT($G$44:$J$44,ABS(BF24-$C$44:$F$44)*IF(BF24&lt;$C$44:$F$44,$V$43,IF(BF24&gt;$C$44:$F$44,$V$44,0)))))</f>
        <v>1850</v>
      </c>
      <c r="CM24" cm="1">
        <f t="array" ref="CM24">IF(BG24=10,SUMPRODUCT($G$43:$I$43,ABS(BG24-$C$43:$E$43)*IF(BG24&lt;$C$43:$E$43,$V$43,IF(BG24&gt;$C$43:$E$43,$V$44,0))),IF(BG24=0,0,SUMPRODUCT($G$44:$J$44,ABS(BG24-$C$44:$F$44)*IF(BG24&lt;$C$44:$F$44,$V$43,IF(BG24&gt;$C$44:$F$44,$V$44,0)))))</f>
        <v>4350</v>
      </c>
      <c r="CN24" cm="1">
        <f t="array" ref="CN24">IF(BH24=10,SUMPRODUCT($G$43:$I$43,ABS(BH24-$C$43:$E$43)*IF(BH24&lt;$C$43:$E$43,$V$43,IF(BH24&gt;$C$43:$E$43,$V$44,0))),IF(BH24=0,0,SUMPRODUCT($G$44:$J$44,ABS(BH24-$C$44:$F$44)*IF(BH24&lt;$C$44:$F$44,$V$43,IF(BH24&gt;$C$44:$F$44,$V$44,0)))))</f>
        <v>1850</v>
      </c>
      <c r="CO24" cm="1">
        <f t="array" ref="CO24">IF(BI24=10,SUMPRODUCT($G$43:$I$43,ABS(BI24-$C$43:$E$43)*IF(BI24&lt;$C$43:$E$43,$V$43,IF(BI24&gt;$C$43:$E$43,$V$44,0))),IF(BI24=0,0,SUMPRODUCT($G$44:$J$44,ABS(BI24-$C$44:$F$44)*IF(BI24&lt;$C$44:$F$44,$V$43,IF(BI24&gt;$C$44:$F$44,$V$44,0)))))</f>
        <v>4350</v>
      </c>
      <c r="CP24" cm="1">
        <f t="array" ref="CP24">IF(BJ24=10,SUMPRODUCT($G$43:$I$43,ABS(BJ24-$C$43:$E$43)*IF(BJ24&lt;$C$43:$E$43,$V$43,IF(BJ24&gt;$C$43:$E$43,$V$44,0))),IF(BJ24=0,0,SUMPRODUCT($G$44:$J$44,ABS(BJ24-$C$44:$F$44)*IF(BJ24&lt;$C$44:$F$44,$V$43,IF(BJ24&gt;$C$44:$F$44,$V$44,0)))))</f>
        <v>1400</v>
      </c>
      <c r="CQ24" cm="1">
        <f t="array" ref="CQ24">IF(BK24=10,SUMPRODUCT($G$43:$I$43,ABS(BK24-$C$43:$E$43)*IF(BK24&lt;$C$43:$E$43,$V$43,IF(BK24&gt;$C$43:$E$43,$V$44,0))),IF(BK24=0,0,SUMPRODUCT($G$44:$J$44,ABS(BK24-$C$44:$F$44)*IF(BK24&lt;$C$44:$F$44,$V$43,IF(BK24&gt;$C$44:$F$44,$V$44,0)))))</f>
        <v>1400</v>
      </c>
      <c r="CR24" cm="1">
        <f t="array" ref="CR24">IF(BL24=10,SUMPRODUCT($G$43:$I$43,ABS(BL24-$C$43:$E$43)*IF(BL24&lt;$C$43:$E$43,$V$43,IF(BL24&gt;$C$43:$E$43,$V$44,0))),IF(BL24=0,0,SUMPRODUCT($G$44:$J$44,ABS(BL24-$C$44:$F$44)*IF(BL24&lt;$C$44:$F$44,$V$43,IF(BL24&gt;$C$44:$F$44,$V$44,0)))))</f>
        <v>1850</v>
      </c>
      <c r="CS24" cm="1">
        <f t="array" ref="CS24">IF(BM24=10,SUMPRODUCT($G$43:$I$43,ABS(BM24-$C$43:$E$43)*IF(BM24&lt;$C$43:$E$43,$V$43,IF(BM24&gt;$C$43:$E$43,$V$44,0))),IF(BM24=0,0,SUMPRODUCT($G$44:$J$44,ABS(BM24-$C$44:$F$44)*IF(BM24&lt;$C$44:$F$44,$V$43,IF(BM24&gt;$C$44:$F$44,$V$44,0)))))</f>
        <v>4350</v>
      </c>
    </row>
    <row r="25" spans="2:97" x14ac:dyDescent="0.35">
      <c r="B25" t="s">
        <v>36</v>
      </c>
      <c r="C25" s="22">
        <v>5.0549999999999997</v>
      </c>
      <c r="D25" s="21">
        <v>6.0720000000000001</v>
      </c>
      <c r="E25" s="21">
        <v>6.2610000000000001</v>
      </c>
      <c r="F25" s="21">
        <v>7.5650000000000004</v>
      </c>
      <c r="G25" s="21">
        <v>5.2190000000000003</v>
      </c>
      <c r="H25" s="21">
        <v>5.29</v>
      </c>
      <c r="I25" s="21">
        <v>5.4470000000000001</v>
      </c>
      <c r="J25" s="21">
        <v>6.306</v>
      </c>
      <c r="K25" s="21">
        <v>5.8710000000000004</v>
      </c>
      <c r="L25" s="21">
        <v>5.64</v>
      </c>
      <c r="M25" s="21">
        <v>5.673</v>
      </c>
      <c r="N25" s="21">
        <v>4.1189999999999998</v>
      </c>
      <c r="O25" s="21">
        <v>5.0839999999999996</v>
      </c>
      <c r="P25" s="21">
        <v>3.9079999999999999</v>
      </c>
      <c r="Q25" s="21">
        <v>4.5209999999999999</v>
      </c>
      <c r="R25" s="21">
        <v>0.63100000000000001</v>
      </c>
      <c r="S25" s="21">
        <v>0</v>
      </c>
      <c r="T25" s="21">
        <v>0</v>
      </c>
      <c r="U25" s="21">
        <v>0</v>
      </c>
      <c r="V25" s="21">
        <v>5.5030000000000001</v>
      </c>
      <c r="W25" s="21">
        <v>5.548</v>
      </c>
      <c r="X25" s="1">
        <v>5.57</v>
      </c>
      <c r="Y25" s="1">
        <v>4.5469999999999997</v>
      </c>
      <c r="Z25" s="1">
        <v>3.4079999999999999</v>
      </c>
      <c r="AA25" s="1">
        <v>8.8569999999999993</v>
      </c>
      <c r="AB25" s="1">
        <v>4.984</v>
      </c>
      <c r="AC25" s="1">
        <v>8.6679999999999993</v>
      </c>
      <c r="AD25" s="1">
        <v>0.434</v>
      </c>
      <c r="AE25" s="1">
        <v>0.439</v>
      </c>
      <c r="AF25" s="1">
        <v>4.43</v>
      </c>
      <c r="AG25" s="14">
        <v>9.3879999999999999</v>
      </c>
      <c r="AI25">
        <v>30</v>
      </c>
      <c r="AJ25">
        <v>30</v>
      </c>
      <c r="AK25">
        <v>30</v>
      </c>
      <c r="AL25">
        <v>40</v>
      </c>
      <c r="AM25">
        <v>30</v>
      </c>
      <c r="AN25">
        <v>30</v>
      </c>
      <c r="AO25">
        <v>30</v>
      </c>
      <c r="AP25">
        <v>30</v>
      </c>
      <c r="AQ25">
        <v>30</v>
      </c>
      <c r="AR25">
        <v>30</v>
      </c>
      <c r="AS25">
        <v>30</v>
      </c>
      <c r="AT25">
        <v>20</v>
      </c>
      <c r="AU25">
        <v>30</v>
      </c>
      <c r="AV25">
        <v>20</v>
      </c>
      <c r="AW25">
        <v>20</v>
      </c>
      <c r="AX25">
        <v>10</v>
      </c>
      <c r="AY25">
        <v>0</v>
      </c>
      <c r="AZ25">
        <v>0</v>
      </c>
      <c r="BA25">
        <v>0</v>
      </c>
      <c r="BB25">
        <v>30</v>
      </c>
      <c r="BC25">
        <f t="shared" si="0"/>
        <v>30</v>
      </c>
      <c r="BD25">
        <f t="shared" si="1"/>
        <v>30</v>
      </c>
      <c r="BE25">
        <f t="shared" si="2"/>
        <v>20</v>
      </c>
      <c r="BF25">
        <f t="shared" si="3"/>
        <v>20</v>
      </c>
      <c r="BG25">
        <f t="shared" si="4"/>
        <v>40</v>
      </c>
      <c r="BH25">
        <f t="shared" si="5"/>
        <v>20</v>
      </c>
      <c r="BI25">
        <f t="shared" si="6"/>
        <v>40</v>
      </c>
      <c r="BJ25">
        <f t="shared" si="7"/>
        <v>10</v>
      </c>
      <c r="BK25">
        <f t="shared" si="8"/>
        <v>10</v>
      </c>
      <c r="BL25">
        <f t="shared" si="9"/>
        <v>20</v>
      </c>
      <c r="BM25">
        <f t="shared" si="10"/>
        <v>40</v>
      </c>
      <c r="BO25" cm="1">
        <f t="array" ref="BO25">IF(AI25=10,SUMPRODUCT($G$43:$I$43,ABS(AI25-$C$43:$E$43)*IF(AI25&lt;$C$43:$E$43,$V$43,IF(AI25&gt;$C$43:$E$43,$V$44,0))),IF(AI25=0,0,SUMPRODUCT($G$44:$J$44,ABS(AI25-$C$44:$F$44)*IF(AI25&lt;$C$44:$F$44,$V$43,IF(AI25&gt;$C$44:$F$44,$V$44,0)))))</f>
        <v>2600</v>
      </c>
      <c r="BP25" cm="1">
        <f t="array" ref="BP25">IF(AJ25=10,SUMPRODUCT($G$43:$I$43,ABS(AJ25-$C$43:$E$43)*IF(AJ25&lt;$C$43:$E$43,$V$43,IF(AJ25&gt;$C$43:$E$43,$V$44,0))),IF(AJ25=0,0,SUMPRODUCT($G$44:$J$44,ABS(AJ25-$C$44:$F$44)*IF(AJ25&lt;$C$44:$F$44,$V$43,IF(AJ25&gt;$C$44:$F$44,$V$44,0)))))</f>
        <v>2600</v>
      </c>
      <c r="BQ25" cm="1">
        <f t="array" ref="BQ25">IF(AK25=10,SUMPRODUCT($G$43:$I$43,ABS(AK25-$C$43:$E$43)*IF(AK25&lt;$C$43:$E$43,$V$43,IF(AK25&gt;$C$43:$E$43,$V$44,0))),IF(AK25=0,0,SUMPRODUCT($G$44:$J$44,ABS(AK25-$C$44:$F$44)*IF(AK25&lt;$C$44:$F$44,$V$43,IF(AK25&gt;$C$44:$F$44,$V$44,0)))))</f>
        <v>2600</v>
      </c>
      <c r="BR25" cm="1">
        <f t="array" ref="BR25">IF(AL25=10,SUMPRODUCT($G$43:$I$43,ABS(AL25-$C$43:$E$43)*IF(AL25&lt;$C$43:$E$43,$V$43,IF(AL25&gt;$C$43:$E$43,$V$44,0))),IF(AL25=0,0,SUMPRODUCT($G$44:$J$44,ABS(AL25-$C$44:$F$44)*IF(AL25&lt;$C$44:$F$44,$V$43,IF(AL25&gt;$C$44:$F$44,$V$44,0)))))</f>
        <v>4350</v>
      </c>
      <c r="BS25" cm="1">
        <f t="array" ref="BS25">IF(AM25=10,SUMPRODUCT($G$43:$I$43,ABS(AM25-$C$43:$E$43)*IF(AM25&lt;$C$43:$E$43,$V$43,IF(AM25&gt;$C$43:$E$43,$V$44,0))),IF(AM25=0,0,SUMPRODUCT($G$44:$J$44,ABS(AM25-$C$44:$F$44)*IF(AM25&lt;$C$44:$F$44,$V$43,IF(AM25&gt;$C$44:$F$44,$V$44,0)))))</f>
        <v>2600</v>
      </c>
      <c r="BT25" cm="1">
        <f t="array" ref="BT25">IF(AN25=10,SUMPRODUCT($G$43:$I$43,ABS(AN25-$C$43:$E$43)*IF(AN25&lt;$C$43:$E$43,$V$43,IF(AN25&gt;$C$43:$E$43,$V$44,0))),IF(AN25=0,0,SUMPRODUCT($G$44:$J$44,ABS(AN25-$C$44:$F$44)*IF(AN25&lt;$C$44:$F$44,$V$43,IF(AN25&gt;$C$44:$F$44,$V$44,0)))))</f>
        <v>2600</v>
      </c>
      <c r="BU25" cm="1">
        <f t="array" ref="BU25">IF(AO25=10,SUMPRODUCT($G$43:$I$43,ABS(AO25-$C$43:$E$43)*IF(AO25&lt;$C$43:$E$43,$V$43,IF(AO25&gt;$C$43:$E$43,$V$44,0))),IF(AO25=0,0,SUMPRODUCT($G$44:$J$44,ABS(AO25-$C$44:$F$44)*IF(AO25&lt;$C$44:$F$44,$V$43,IF(AO25&gt;$C$44:$F$44,$V$44,0)))))</f>
        <v>2600</v>
      </c>
      <c r="BV25" cm="1">
        <f t="array" ref="BV25">IF(AP25=10,SUMPRODUCT($G$43:$I$43,ABS(AP25-$C$43:$E$43)*IF(AP25&lt;$C$43:$E$43,$V$43,IF(AP25&gt;$C$43:$E$43,$V$44,0))),IF(AP25=0,0,SUMPRODUCT($G$44:$J$44,ABS(AP25-$C$44:$F$44)*IF(AP25&lt;$C$44:$F$44,$V$43,IF(AP25&gt;$C$44:$F$44,$V$44,0)))))</f>
        <v>2600</v>
      </c>
      <c r="BW25" cm="1">
        <f t="array" ref="BW25">IF(AQ25=10,SUMPRODUCT($G$43:$I$43,ABS(AQ25-$C$43:$E$43)*IF(AQ25&lt;$C$43:$E$43,$V$43,IF(AQ25&gt;$C$43:$E$43,$V$44,0))),IF(AQ25=0,0,SUMPRODUCT($G$44:$J$44,ABS(AQ25-$C$44:$F$44)*IF(AQ25&lt;$C$44:$F$44,$V$43,IF(AQ25&gt;$C$44:$F$44,$V$44,0)))))</f>
        <v>2600</v>
      </c>
      <c r="BX25" cm="1">
        <f t="array" ref="BX25">IF(AR25=10,SUMPRODUCT($G$43:$I$43,ABS(AR25-$C$43:$E$43)*IF(AR25&lt;$C$43:$E$43,$V$43,IF(AR25&gt;$C$43:$E$43,$V$44,0))),IF(AR25=0,0,SUMPRODUCT($G$44:$J$44,ABS(AR25-$C$44:$F$44)*IF(AR25&lt;$C$44:$F$44,$V$43,IF(AR25&gt;$C$44:$F$44,$V$44,0)))))</f>
        <v>2600</v>
      </c>
      <c r="BY25" cm="1">
        <f t="array" ref="BY25">IF(AS25=10,SUMPRODUCT($G$43:$I$43,ABS(AS25-$C$43:$E$43)*IF(AS25&lt;$C$43:$E$43,$V$43,IF(AS25&gt;$C$43:$E$43,$V$44,0))),IF(AS25=0,0,SUMPRODUCT($G$44:$J$44,ABS(AS25-$C$44:$F$44)*IF(AS25&lt;$C$44:$F$44,$V$43,IF(AS25&gt;$C$44:$F$44,$V$44,0)))))</f>
        <v>2600</v>
      </c>
      <c r="BZ25" cm="1">
        <f t="array" ref="BZ25">IF(AT25=10,SUMPRODUCT($G$43:$I$43,ABS(AT25-$C$43:$E$43)*IF(AT25&lt;$C$43:$E$43,$V$43,IF(AT25&gt;$C$43:$E$43,$V$44,0))),IF(AT25=0,0,SUMPRODUCT($G$44:$J$44,ABS(AT25-$C$44:$F$44)*IF(AT25&lt;$C$44:$F$44,$V$43,IF(AT25&gt;$C$44:$F$44,$V$44,0)))))</f>
        <v>1850</v>
      </c>
      <c r="CA25" cm="1">
        <f t="array" ref="CA25">IF(AU25=10,SUMPRODUCT($G$43:$I$43,ABS(AU25-$C$43:$E$43)*IF(AU25&lt;$C$43:$E$43,$V$43,IF(AU25&gt;$C$43:$E$43,$V$44,0))),IF(AU25=0,0,SUMPRODUCT($G$44:$J$44,ABS(AU25-$C$44:$F$44)*IF(AU25&lt;$C$44:$F$44,$V$43,IF(AU25&gt;$C$44:$F$44,$V$44,0)))))</f>
        <v>2600</v>
      </c>
      <c r="CB25" cm="1">
        <f t="array" ref="CB25">IF(AV25=10,SUMPRODUCT($G$43:$I$43,ABS(AV25-$C$43:$E$43)*IF(AV25&lt;$C$43:$E$43,$V$43,IF(AV25&gt;$C$43:$E$43,$V$44,0))),IF(AV25=0,0,SUMPRODUCT($G$44:$J$44,ABS(AV25-$C$44:$F$44)*IF(AV25&lt;$C$44:$F$44,$V$43,IF(AV25&gt;$C$44:$F$44,$V$44,0)))))</f>
        <v>1850</v>
      </c>
      <c r="CC25" cm="1">
        <f t="array" ref="CC25">IF(AW25=10,SUMPRODUCT($G$43:$I$43,ABS(AW25-$C$43:$E$43)*IF(AW25&lt;$C$43:$E$43,$V$43,IF(AW25&gt;$C$43:$E$43,$V$44,0))),IF(AW25=0,0,SUMPRODUCT($G$44:$J$44,ABS(AW25-$C$44:$F$44)*IF(AW25&lt;$C$44:$F$44,$V$43,IF(AW25&gt;$C$44:$F$44,$V$44,0)))))</f>
        <v>1850</v>
      </c>
      <c r="CD25" cm="1">
        <f t="array" ref="CD25">IF(AX25=10,SUMPRODUCT($G$43:$I$43,ABS(AX25-$C$43:$E$43)*IF(AX25&lt;$C$43:$E$43,$V$43,IF(AX25&gt;$C$43:$E$43,$V$44,0))),IF(AX25=0,0,SUMPRODUCT($G$44:$J$44,ABS(AX25-$C$44:$F$44)*IF(AX25&lt;$C$44:$F$44,$V$43,IF(AX25&gt;$C$44:$F$44,$V$44,0)))))</f>
        <v>1400</v>
      </c>
      <c r="CE25" cm="1">
        <f t="array" ref="CE25">IF(AY25=10,SUMPRODUCT($G$43:$I$43,ABS(AY25-$C$43:$E$43)*IF(AY25&lt;$C$43:$E$43,$V$43,IF(AY25&gt;$C$43:$E$43,$V$44,0))),IF(AY25=0,0,SUMPRODUCT($G$44:$J$44,ABS(AY25-$C$44:$F$44)*IF(AY25&lt;$C$44:$F$44,$V$43,IF(AY25&gt;$C$44:$F$44,$V$44,0)))))</f>
        <v>0</v>
      </c>
      <c r="CF25" cm="1">
        <f t="array" ref="CF25">IF(AZ25=10,SUMPRODUCT($G$43:$I$43,ABS(AZ25-$C$43:$E$43)*IF(AZ25&lt;$C$43:$E$43,$V$43,IF(AZ25&gt;$C$43:$E$43,$V$44,0))),IF(AZ25=0,0,SUMPRODUCT($G$44:$J$44,ABS(AZ25-$C$44:$F$44)*IF(AZ25&lt;$C$44:$F$44,$V$43,IF(AZ25&gt;$C$44:$F$44,$V$44,0)))))</f>
        <v>0</v>
      </c>
      <c r="CG25" cm="1">
        <f t="array" ref="CG25">IF(BA25=10,SUMPRODUCT($G$43:$I$43,ABS(BA25-$C$43:$E$43)*IF(BA25&lt;$C$43:$E$43,$V$43,IF(BA25&gt;$C$43:$E$43,$V$44,0))),IF(BA25=0,0,SUMPRODUCT($G$44:$J$44,ABS(BA25-$C$44:$F$44)*IF(BA25&lt;$C$44:$F$44,$V$43,IF(BA25&gt;$C$44:$F$44,$V$44,0)))))</f>
        <v>0</v>
      </c>
      <c r="CH25" cm="1">
        <f t="array" ref="CH25">IF(BB25=10,SUMPRODUCT($G$43:$I$43,ABS(BB25-$C$43:$E$43)*IF(BB25&lt;$C$43:$E$43,$V$43,IF(BB25&gt;$C$43:$E$43,$V$44,0))),IF(BB25=0,0,SUMPRODUCT($G$44:$J$44,ABS(BB25-$C$44:$F$44)*IF(BB25&lt;$C$44:$F$44,$V$43,IF(BB25&gt;$C$44:$F$44,$V$44,0)))))</f>
        <v>2600</v>
      </c>
      <c r="CI25" cm="1">
        <f t="array" ref="CI25">IF(BC25=10,SUMPRODUCT($G$43:$I$43,ABS(BC25-$C$43:$E$43)*IF(BC25&lt;$C$43:$E$43,$V$43,IF(BC25&gt;$C$43:$E$43,$V$44,0))),IF(BC25=0,0,SUMPRODUCT($G$44:$J$44,ABS(BC25-$C$44:$F$44)*IF(BC25&lt;$C$44:$F$44,$V$43,IF(BC25&gt;$C$44:$F$44,$V$44,0)))))</f>
        <v>2600</v>
      </c>
      <c r="CJ25" cm="1">
        <f t="array" ref="CJ25">IF(BD25=10,SUMPRODUCT($G$43:$I$43,ABS(BD25-$C$43:$E$43)*IF(BD25&lt;$C$43:$E$43,$V$43,IF(BD25&gt;$C$43:$E$43,$V$44,0))),IF(BD25=0,0,SUMPRODUCT($G$44:$J$44,ABS(BD25-$C$44:$F$44)*IF(BD25&lt;$C$44:$F$44,$V$43,IF(BD25&gt;$C$44:$F$44,$V$44,0)))))</f>
        <v>2600</v>
      </c>
      <c r="CK25" cm="1">
        <f t="array" ref="CK25">IF(BE25=10,SUMPRODUCT($G$43:$I$43,ABS(BE25-$C$43:$E$43)*IF(BE25&lt;$C$43:$E$43,$V$43,IF(BE25&gt;$C$43:$E$43,$V$44,0))),IF(BE25=0,0,SUMPRODUCT($G$44:$J$44,ABS(BE25-$C$44:$F$44)*IF(BE25&lt;$C$44:$F$44,$V$43,IF(BE25&gt;$C$44:$F$44,$V$44,0)))))</f>
        <v>1850</v>
      </c>
      <c r="CL25" cm="1">
        <f t="array" ref="CL25">IF(BF25=10,SUMPRODUCT($G$43:$I$43,ABS(BF25-$C$43:$E$43)*IF(BF25&lt;$C$43:$E$43,$V$43,IF(BF25&gt;$C$43:$E$43,$V$44,0))),IF(BF25=0,0,SUMPRODUCT($G$44:$J$44,ABS(BF25-$C$44:$F$44)*IF(BF25&lt;$C$44:$F$44,$V$43,IF(BF25&gt;$C$44:$F$44,$V$44,0)))))</f>
        <v>1850</v>
      </c>
      <c r="CM25" cm="1">
        <f t="array" ref="CM25">IF(BG25=10,SUMPRODUCT($G$43:$I$43,ABS(BG25-$C$43:$E$43)*IF(BG25&lt;$C$43:$E$43,$V$43,IF(BG25&gt;$C$43:$E$43,$V$44,0))),IF(BG25=0,0,SUMPRODUCT($G$44:$J$44,ABS(BG25-$C$44:$F$44)*IF(BG25&lt;$C$44:$F$44,$V$43,IF(BG25&gt;$C$44:$F$44,$V$44,0)))))</f>
        <v>4350</v>
      </c>
      <c r="CN25" cm="1">
        <f t="array" ref="CN25">IF(BH25=10,SUMPRODUCT($G$43:$I$43,ABS(BH25-$C$43:$E$43)*IF(BH25&lt;$C$43:$E$43,$V$43,IF(BH25&gt;$C$43:$E$43,$V$44,0))),IF(BH25=0,0,SUMPRODUCT($G$44:$J$44,ABS(BH25-$C$44:$F$44)*IF(BH25&lt;$C$44:$F$44,$V$43,IF(BH25&gt;$C$44:$F$44,$V$44,0)))))</f>
        <v>1850</v>
      </c>
      <c r="CO25" cm="1">
        <f t="array" ref="CO25">IF(BI25=10,SUMPRODUCT($G$43:$I$43,ABS(BI25-$C$43:$E$43)*IF(BI25&lt;$C$43:$E$43,$V$43,IF(BI25&gt;$C$43:$E$43,$V$44,0))),IF(BI25=0,0,SUMPRODUCT($G$44:$J$44,ABS(BI25-$C$44:$F$44)*IF(BI25&lt;$C$44:$F$44,$V$43,IF(BI25&gt;$C$44:$F$44,$V$44,0)))))</f>
        <v>4350</v>
      </c>
      <c r="CP25" cm="1">
        <f t="array" ref="CP25">IF(BJ25=10,SUMPRODUCT($G$43:$I$43,ABS(BJ25-$C$43:$E$43)*IF(BJ25&lt;$C$43:$E$43,$V$43,IF(BJ25&gt;$C$43:$E$43,$V$44,0))),IF(BJ25=0,0,SUMPRODUCT($G$44:$J$44,ABS(BJ25-$C$44:$F$44)*IF(BJ25&lt;$C$44:$F$44,$V$43,IF(BJ25&gt;$C$44:$F$44,$V$44,0)))))</f>
        <v>1400</v>
      </c>
      <c r="CQ25" cm="1">
        <f t="array" ref="CQ25">IF(BK25=10,SUMPRODUCT($G$43:$I$43,ABS(BK25-$C$43:$E$43)*IF(BK25&lt;$C$43:$E$43,$V$43,IF(BK25&gt;$C$43:$E$43,$V$44,0))),IF(BK25=0,0,SUMPRODUCT($G$44:$J$44,ABS(BK25-$C$44:$F$44)*IF(BK25&lt;$C$44:$F$44,$V$43,IF(BK25&gt;$C$44:$F$44,$V$44,0)))))</f>
        <v>1400</v>
      </c>
      <c r="CR25" cm="1">
        <f t="array" ref="CR25">IF(BL25=10,SUMPRODUCT($G$43:$I$43,ABS(BL25-$C$43:$E$43)*IF(BL25&lt;$C$43:$E$43,$V$43,IF(BL25&gt;$C$43:$E$43,$V$44,0))),IF(BL25=0,0,SUMPRODUCT($G$44:$J$44,ABS(BL25-$C$44:$F$44)*IF(BL25&lt;$C$44:$F$44,$V$43,IF(BL25&gt;$C$44:$F$44,$V$44,0)))))</f>
        <v>1850</v>
      </c>
      <c r="CS25" cm="1">
        <f t="array" ref="CS25">IF(BM25=10,SUMPRODUCT($G$43:$I$43,ABS(BM25-$C$43:$E$43)*IF(BM25&lt;$C$43:$E$43,$V$43,IF(BM25&gt;$C$43:$E$43,$V$44,0))),IF(BM25=0,0,SUMPRODUCT($G$44:$J$44,ABS(BM25-$C$44:$F$44)*IF(BM25&lt;$C$44:$F$44,$V$43,IF(BM25&gt;$C$44:$F$44,$V$44,0)))))</f>
        <v>4350</v>
      </c>
    </row>
    <row r="26" spans="2:97" x14ac:dyDescent="0.35">
      <c r="B26" t="s">
        <v>37</v>
      </c>
      <c r="C26" s="22">
        <v>3.9849999999999999</v>
      </c>
      <c r="D26" s="21">
        <v>0.72299999999999998</v>
      </c>
      <c r="E26" s="21">
        <v>0.91200000000000003</v>
      </c>
      <c r="F26" s="21">
        <v>2.2160000000000002</v>
      </c>
      <c r="G26" s="21">
        <v>1.4530000000000001</v>
      </c>
      <c r="H26" s="21">
        <v>1.0669999999999999</v>
      </c>
      <c r="I26" s="21">
        <v>0.23499999999999999</v>
      </c>
      <c r="J26" s="21">
        <v>2.6360000000000001</v>
      </c>
      <c r="K26" s="21">
        <v>1.534</v>
      </c>
      <c r="L26" s="21">
        <v>6.7119999999999997</v>
      </c>
      <c r="M26" s="21">
        <v>6.7450000000000001</v>
      </c>
      <c r="N26" s="21">
        <v>5.1909999999999998</v>
      </c>
      <c r="O26" s="21">
        <v>6.1559999999999997</v>
      </c>
      <c r="P26" s="21">
        <v>4.9800000000000004</v>
      </c>
      <c r="Q26" s="21">
        <v>1.9910000000000001</v>
      </c>
      <c r="R26" s="21">
        <v>4.3099999999999996</v>
      </c>
      <c r="S26" s="21">
        <v>4.048</v>
      </c>
      <c r="T26" s="21">
        <v>4.048</v>
      </c>
      <c r="U26" s="21">
        <v>4.048</v>
      </c>
      <c r="V26" s="21">
        <v>0</v>
      </c>
      <c r="W26" s="21">
        <v>0.122</v>
      </c>
      <c r="X26" s="1">
        <v>9.9000000000000005E-2</v>
      </c>
      <c r="Y26" s="1">
        <v>2.0169999999999999</v>
      </c>
      <c r="Z26" s="1">
        <v>3.4609999999999999</v>
      </c>
      <c r="AA26" s="1">
        <v>4.49</v>
      </c>
      <c r="AB26" s="1">
        <v>2.089</v>
      </c>
      <c r="AC26" s="1">
        <v>5.9420000000000002</v>
      </c>
      <c r="AD26" s="1">
        <v>4.4279999999999999</v>
      </c>
      <c r="AE26" s="1">
        <v>4.4329999999999998</v>
      </c>
      <c r="AF26" s="1">
        <v>1.907</v>
      </c>
      <c r="AG26" s="14">
        <v>5.0220000000000002</v>
      </c>
      <c r="AI26">
        <v>20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30</v>
      </c>
      <c r="AS26">
        <v>30</v>
      </c>
      <c r="AT26">
        <v>30</v>
      </c>
      <c r="AU26">
        <v>30</v>
      </c>
      <c r="AV26">
        <v>20</v>
      </c>
      <c r="AW26">
        <v>10</v>
      </c>
      <c r="AX26">
        <v>20</v>
      </c>
      <c r="AY26">
        <v>20</v>
      </c>
      <c r="AZ26">
        <v>20</v>
      </c>
      <c r="BA26">
        <v>20</v>
      </c>
      <c r="BB26">
        <v>0</v>
      </c>
      <c r="BC26">
        <f t="shared" si="0"/>
        <v>10</v>
      </c>
      <c r="BD26">
        <f t="shared" si="1"/>
        <v>10</v>
      </c>
      <c r="BE26">
        <f t="shared" si="2"/>
        <v>10</v>
      </c>
      <c r="BF26">
        <f t="shared" si="3"/>
        <v>20</v>
      </c>
      <c r="BG26">
        <f t="shared" si="4"/>
        <v>20</v>
      </c>
      <c r="BH26">
        <f t="shared" si="5"/>
        <v>10</v>
      </c>
      <c r="BI26">
        <f t="shared" si="6"/>
        <v>30</v>
      </c>
      <c r="BJ26">
        <f t="shared" si="7"/>
        <v>20</v>
      </c>
      <c r="BK26">
        <f t="shared" si="8"/>
        <v>20</v>
      </c>
      <c r="BL26">
        <f t="shared" si="9"/>
        <v>10</v>
      </c>
      <c r="BM26">
        <f t="shared" si="10"/>
        <v>30</v>
      </c>
      <c r="BO26" cm="1">
        <f t="array" ref="BO26">IF(AI26=10,SUMPRODUCT($G$43:$I$43,ABS(AI26-$C$43:$E$43)*IF(AI26&lt;$C$43:$E$43,$V$43,IF(AI26&gt;$C$43:$E$43,$V$44,0))),IF(AI26=0,0,SUMPRODUCT($G$44:$J$44,ABS(AI26-$C$44:$F$44)*IF(AI26&lt;$C$44:$F$44,$V$43,IF(AI26&gt;$C$44:$F$44,$V$44,0)))))</f>
        <v>1850</v>
      </c>
      <c r="BP26" cm="1">
        <f t="array" ref="BP26">IF(AJ26=10,SUMPRODUCT($G$43:$I$43,ABS(AJ26-$C$43:$E$43)*IF(AJ26&lt;$C$43:$E$43,$V$43,IF(AJ26&gt;$C$43:$E$43,$V$44,0))),IF(AJ26=0,0,SUMPRODUCT($G$44:$J$44,ABS(AJ26-$C$44:$F$44)*IF(AJ26&lt;$C$44:$F$44,$V$43,IF(AJ26&gt;$C$44:$F$44,$V$44,0)))))</f>
        <v>1400</v>
      </c>
      <c r="BQ26" cm="1">
        <f t="array" ref="BQ26">IF(AK26=10,SUMPRODUCT($G$43:$I$43,ABS(AK26-$C$43:$E$43)*IF(AK26&lt;$C$43:$E$43,$V$43,IF(AK26&gt;$C$43:$E$43,$V$44,0))),IF(AK26=0,0,SUMPRODUCT($G$44:$J$44,ABS(AK26-$C$44:$F$44)*IF(AK26&lt;$C$44:$F$44,$V$43,IF(AK26&gt;$C$44:$F$44,$V$44,0)))))</f>
        <v>1400</v>
      </c>
      <c r="BR26" cm="1">
        <f t="array" ref="BR26">IF(AL26=10,SUMPRODUCT($G$43:$I$43,ABS(AL26-$C$43:$E$43)*IF(AL26&lt;$C$43:$E$43,$V$43,IF(AL26&gt;$C$43:$E$43,$V$44,0))),IF(AL26=0,0,SUMPRODUCT($G$44:$J$44,ABS(AL26-$C$44:$F$44)*IF(AL26&lt;$C$44:$F$44,$V$43,IF(AL26&gt;$C$44:$F$44,$V$44,0)))))</f>
        <v>1400</v>
      </c>
      <c r="BS26" cm="1">
        <f t="array" ref="BS26">IF(AM26=10,SUMPRODUCT($G$43:$I$43,ABS(AM26-$C$43:$E$43)*IF(AM26&lt;$C$43:$E$43,$V$43,IF(AM26&gt;$C$43:$E$43,$V$44,0))),IF(AM26=0,0,SUMPRODUCT($G$44:$J$44,ABS(AM26-$C$44:$F$44)*IF(AM26&lt;$C$44:$F$44,$V$43,IF(AM26&gt;$C$44:$F$44,$V$44,0)))))</f>
        <v>1400</v>
      </c>
      <c r="BT26" cm="1">
        <f t="array" ref="BT26">IF(AN26=10,SUMPRODUCT($G$43:$I$43,ABS(AN26-$C$43:$E$43)*IF(AN26&lt;$C$43:$E$43,$V$43,IF(AN26&gt;$C$43:$E$43,$V$44,0))),IF(AN26=0,0,SUMPRODUCT($G$44:$J$44,ABS(AN26-$C$44:$F$44)*IF(AN26&lt;$C$44:$F$44,$V$43,IF(AN26&gt;$C$44:$F$44,$V$44,0)))))</f>
        <v>1400</v>
      </c>
      <c r="BU26" cm="1">
        <f t="array" ref="BU26">IF(AO26=10,SUMPRODUCT($G$43:$I$43,ABS(AO26-$C$43:$E$43)*IF(AO26&lt;$C$43:$E$43,$V$43,IF(AO26&gt;$C$43:$E$43,$V$44,0))),IF(AO26=0,0,SUMPRODUCT($G$44:$J$44,ABS(AO26-$C$44:$F$44)*IF(AO26&lt;$C$44:$F$44,$V$43,IF(AO26&gt;$C$44:$F$44,$V$44,0)))))</f>
        <v>1400</v>
      </c>
      <c r="BV26" cm="1">
        <f t="array" ref="BV26">IF(AP26=10,SUMPRODUCT($G$43:$I$43,ABS(AP26-$C$43:$E$43)*IF(AP26&lt;$C$43:$E$43,$V$43,IF(AP26&gt;$C$43:$E$43,$V$44,0))),IF(AP26=0,0,SUMPRODUCT($G$44:$J$44,ABS(AP26-$C$44:$F$44)*IF(AP26&lt;$C$44:$F$44,$V$43,IF(AP26&gt;$C$44:$F$44,$V$44,0)))))</f>
        <v>1400</v>
      </c>
      <c r="BW26" cm="1">
        <f t="array" ref="BW26">IF(AQ26=10,SUMPRODUCT($G$43:$I$43,ABS(AQ26-$C$43:$E$43)*IF(AQ26&lt;$C$43:$E$43,$V$43,IF(AQ26&gt;$C$43:$E$43,$V$44,0))),IF(AQ26=0,0,SUMPRODUCT($G$44:$J$44,ABS(AQ26-$C$44:$F$44)*IF(AQ26&lt;$C$44:$F$44,$V$43,IF(AQ26&gt;$C$44:$F$44,$V$44,0)))))</f>
        <v>1400</v>
      </c>
      <c r="BX26" cm="1">
        <f t="array" ref="BX26">IF(AR26=10,SUMPRODUCT($G$43:$I$43,ABS(AR26-$C$43:$E$43)*IF(AR26&lt;$C$43:$E$43,$V$43,IF(AR26&gt;$C$43:$E$43,$V$44,0))),IF(AR26=0,0,SUMPRODUCT($G$44:$J$44,ABS(AR26-$C$44:$F$44)*IF(AR26&lt;$C$44:$F$44,$V$43,IF(AR26&gt;$C$44:$F$44,$V$44,0)))))</f>
        <v>2600</v>
      </c>
      <c r="BY26" cm="1">
        <f t="array" ref="BY26">IF(AS26=10,SUMPRODUCT($G$43:$I$43,ABS(AS26-$C$43:$E$43)*IF(AS26&lt;$C$43:$E$43,$V$43,IF(AS26&gt;$C$43:$E$43,$V$44,0))),IF(AS26=0,0,SUMPRODUCT($G$44:$J$44,ABS(AS26-$C$44:$F$44)*IF(AS26&lt;$C$44:$F$44,$V$43,IF(AS26&gt;$C$44:$F$44,$V$44,0)))))</f>
        <v>2600</v>
      </c>
      <c r="BZ26" cm="1">
        <f t="array" ref="BZ26">IF(AT26=10,SUMPRODUCT($G$43:$I$43,ABS(AT26-$C$43:$E$43)*IF(AT26&lt;$C$43:$E$43,$V$43,IF(AT26&gt;$C$43:$E$43,$V$44,0))),IF(AT26=0,0,SUMPRODUCT($G$44:$J$44,ABS(AT26-$C$44:$F$44)*IF(AT26&lt;$C$44:$F$44,$V$43,IF(AT26&gt;$C$44:$F$44,$V$44,0)))))</f>
        <v>2600</v>
      </c>
      <c r="CA26" cm="1">
        <f t="array" ref="CA26">IF(AU26=10,SUMPRODUCT($G$43:$I$43,ABS(AU26-$C$43:$E$43)*IF(AU26&lt;$C$43:$E$43,$V$43,IF(AU26&gt;$C$43:$E$43,$V$44,0))),IF(AU26=0,0,SUMPRODUCT($G$44:$J$44,ABS(AU26-$C$44:$F$44)*IF(AU26&lt;$C$44:$F$44,$V$43,IF(AU26&gt;$C$44:$F$44,$V$44,0)))))</f>
        <v>2600</v>
      </c>
      <c r="CB26" cm="1">
        <f t="array" ref="CB26">IF(AV26=10,SUMPRODUCT($G$43:$I$43,ABS(AV26-$C$43:$E$43)*IF(AV26&lt;$C$43:$E$43,$V$43,IF(AV26&gt;$C$43:$E$43,$V$44,0))),IF(AV26=0,0,SUMPRODUCT($G$44:$J$44,ABS(AV26-$C$44:$F$44)*IF(AV26&lt;$C$44:$F$44,$V$43,IF(AV26&gt;$C$44:$F$44,$V$44,0)))))</f>
        <v>1850</v>
      </c>
      <c r="CC26" cm="1">
        <f t="array" ref="CC26">IF(AW26=10,SUMPRODUCT($G$43:$I$43,ABS(AW26-$C$43:$E$43)*IF(AW26&lt;$C$43:$E$43,$V$43,IF(AW26&gt;$C$43:$E$43,$V$44,0))),IF(AW26=0,0,SUMPRODUCT($G$44:$J$44,ABS(AW26-$C$44:$F$44)*IF(AW26&lt;$C$44:$F$44,$V$43,IF(AW26&gt;$C$44:$F$44,$V$44,0)))))</f>
        <v>1400</v>
      </c>
      <c r="CD26" cm="1">
        <f t="array" ref="CD26">IF(AX26=10,SUMPRODUCT($G$43:$I$43,ABS(AX26-$C$43:$E$43)*IF(AX26&lt;$C$43:$E$43,$V$43,IF(AX26&gt;$C$43:$E$43,$V$44,0))),IF(AX26=0,0,SUMPRODUCT($G$44:$J$44,ABS(AX26-$C$44:$F$44)*IF(AX26&lt;$C$44:$F$44,$V$43,IF(AX26&gt;$C$44:$F$44,$V$44,0)))))</f>
        <v>1850</v>
      </c>
      <c r="CE26" cm="1">
        <f t="array" ref="CE26">IF(AY26=10,SUMPRODUCT($G$43:$I$43,ABS(AY26-$C$43:$E$43)*IF(AY26&lt;$C$43:$E$43,$V$43,IF(AY26&gt;$C$43:$E$43,$V$44,0))),IF(AY26=0,0,SUMPRODUCT($G$44:$J$44,ABS(AY26-$C$44:$F$44)*IF(AY26&lt;$C$44:$F$44,$V$43,IF(AY26&gt;$C$44:$F$44,$V$44,0)))))</f>
        <v>1850</v>
      </c>
      <c r="CF26" cm="1">
        <f t="array" ref="CF26">IF(AZ26=10,SUMPRODUCT($G$43:$I$43,ABS(AZ26-$C$43:$E$43)*IF(AZ26&lt;$C$43:$E$43,$V$43,IF(AZ26&gt;$C$43:$E$43,$V$44,0))),IF(AZ26=0,0,SUMPRODUCT($G$44:$J$44,ABS(AZ26-$C$44:$F$44)*IF(AZ26&lt;$C$44:$F$44,$V$43,IF(AZ26&gt;$C$44:$F$44,$V$44,0)))))</f>
        <v>1850</v>
      </c>
      <c r="CG26" cm="1">
        <f t="array" ref="CG26">IF(BA26=10,SUMPRODUCT($G$43:$I$43,ABS(BA26-$C$43:$E$43)*IF(BA26&lt;$C$43:$E$43,$V$43,IF(BA26&gt;$C$43:$E$43,$V$44,0))),IF(BA26=0,0,SUMPRODUCT($G$44:$J$44,ABS(BA26-$C$44:$F$44)*IF(BA26&lt;$C$44:$F$44,$V$43,IF(BA26&gt;$C$44:$F$44,$V$44,0)))))</f>
        <v>1850</v>
      </c>
      <c r="CH26" cm="1">
        <f t="array" ref="CH26">IF(BB26=10,SUMPRODUCT($G$43:$I$43,ABS(BB26-$C$43:$E$43)*IF(BB26&lt;$C$43:$E$43,$V$43,IF(BB26&gt;$C$43:$E$43,$V$44,0))),IF(BB26=0,0,SUMPRODUCT($G$44:$J$44,ABS(BB26-$C$44:$F$44)*IF(BB26&lt;$C$44:$F$44,$V$43,IF(BB26&gt;$C$44:$F$44,$V$44,0)))))</f>
        <v>0</v>
      </c>
      <c r="CI26" cm="1">
        <f t="array" ref="CI26">IF(BC26=10,SUMPRODUCT($G$43:$I$43,ABS(BC26-$C$43:$E$43)*IF(BC26&lt;$C$43:$E$43,$V$43,IF(BC26&gt;$C$43:$E$43,$V$44,0))),IF(BC26=0,0,SUMPRODUCT($G$44:$J$44,ABS(BC26-$C$44:$F$44)*IF(BC26&lt;$C$44:$F$44,$V$43,IF(BC26&gt;$C$44:$F$44,$V$44,0)))))</f>
        <v>1400</v>
      </c>
      <c r="CJ26" cm="1">
        <f t="array" ref="CJ26">IF(BD26=10,SUMPRODUCT($G$43:$I$43,ABS(BD26-$C$43:$E$43)*IF(BD26&lt;$C$43:$E$43,$V$43,IF(BD26&gt;$C$43:$E$43,$V$44,0))),IF(BD26=0,0,SUMPRODUCT($G$44:$J$44,ABS(BD26-$C$44:$F$44)*IF(BD26&lt;$C$44:$F$44,$V$43,IF(BD26&gt;$C$44:$F$44,$V$44,0)))))</f>
        <v>1400</v>
      </c>
      <c r="CK26" cm="1">
        <f t="array" ref="CK26">IF(BE26=10,SUMPRODUCT($G$43:$I$43,ABS(BE26-$C$43:$E$43)*IF(BE26&lt;$C$43:$E$43,$V$43,IF(BE26&gt;$C$43:$E$43,$V$44,0))),IF(BE26=0,0,SUMPRODUCT($G$44:$J$44,ABS(BE26-$C$44:$F$44)*IF(BE26&lt;$C$44:$F$44,$V$43,IF(BE26&gt;$C$44:$F$44,$V$44,0)))))</f>
        <v>1400</v>
      </c>
      <c r="CL26" cm="1">
        <f t="array" ref="CL26">IF(BF26=10,SUMPRODUCT($G$43:$I$43,ABS(BF26-$C$43:$E$43)*IF(BF26&lt;$C$43:$E$43,$V$43,IF(BF26&gt;$C$43:$E$43,$V$44,0))),IF(BF26=0,0,SUMPRODUCT($G$44:$J$44,ABS(BF26-$C$44:$F$44)*IF(BF26&lt;$C$44:$F$44,$V$43,IF(BF26&gt;$C$44:$F$44,$V$44,0)))))</f>
        <v>1850</v>
      </c>
      <c r="CM26" cm="1">
        <f t="array" ref="CM26">IF(BG26=10,SUMPRODUCT($G$43:$I$43,ABS(BG26-$C$43:$E$43)*IF(BG26&lt;$C$43:$E$43,$V$43,IF(BG26&gt;$C$43:$E$43,$V$44,0))),IF(BG26=0,0,SUMPRODUCT($G$44:$J$44,ABS(BG26-$C$44:$F$44)*IF(BG26&lt;$C$44:$F$44,$V$43,IF(BG26&gt;$C$44:$F$44,$V$44,0)))))</f>
        <v>1850</v>
      </c>
      <c r="CN26" cm="1">
        <f t="array" ref="CN26">IF(BH26=10,SUMPRODUCT($G$43:$I$43,ABS(BH26-$C$43:$E$43)*IF(BH26&lt;$C$43:$E$43,$V$43,IF(BH26&gt;$C$43:$E$43,$V$44,0))),IF(BH26=0,0,SUMPRODUCT($G$44:$J$44,ABS(BH26-$C$44:$F$44)*IF(BH26&lt;$C$44:$F$44,$V$43,IF(BH26&gt;$C$44:$F$44,$V$44,0)))))</f>
        <v>1400</v>
      </c>
      <c r="CO26" cm="1">
        <f t="array" ref="CO26">IF(BI26=10,SUMPRODUCT($G$43:$I$43,ABS(BI26-$C$43:$E$43)*IF(BI26&lt;$C$43:$E$43,$V$43,IF(BI26&gt;$C$43:$E$43,$V$44,0))),IF(BI26=0,0,SUMPRODUCT($G$44:$J$44,ABS(BI26-$C$44:$F$44)*IF(BI26&lt;$C$44:$F$44,$V$43,IF(BI26&gt;$C$44:$F$44,$V$44,0)))))</f>
        <v>2600</v>
      </c>
      <c r="CP26" cm="1">
        <f t="array" ref="CP26">IF(BJ26=10,SUMPRODUCT($G$43:$I$43,ABS(BJ26-$C$43:$E$43)*IF(BJ26&lt;$C$43:$E$43,$V$43,IF(BJ26&gt;$C$43:$E$43,$V$44,0))),IF(BJ26=0,0,SUMPRODUCT($G$44:$J$44,ABS(BJ26-$C$44:$F$44)*IF(BJ26&lt;$C$44:$F$44,$V$43,IF(BJ26&gt;$C$44:$F$44,$V$44,0)))))</f>
        <v>1850</v>
      </c>
      <c r="CQ26" cm="1">
        <f t="array" ref="CQ26">IF(BK26=10,SUMPRODUCT($G$43:$I$43,ABS(BK26-$C$43:$E$43)*IF(BK26&lt;$C$43:$E$43,$V$43,IF(BK26&gt;$C$43:$E$43,$V$44,0))),IF(BK26=0,0,SUMPRODUCT($G$44:$J$44,ABS(BK26-$C$44:$F$44)*IF(BK26&lt;$C$44:$F$44,$V$43,IF(BK26&gt;$C$44:$F$44,$V$44,0)))))</f>
        <v>1850</v>
      </c>
      <c r="CR26" cm="1">
        <f t="array" ref="CR26">IF(BL26=10,SUMPRODUCT($G$43:$I$43,ABS(BL26-$C$43:$E$43)*IF(BL26&lt;$C$43:$E$43,$V$43,IF(BL26&gt;$C$43:$E$43,$V$44,0))),IF(BL26=0,0,SUMPRODUCT($G$44:$J$44,ABS(BL26-$C$44:$F$44)*IF(BL26&lt;$C$44:$F$44,$V$43,IF(BL26&gt;$C$44:$F$44,$V$44,0)))))</f>
        <v>1400</v>
      </c>
      <c r="CS26" cm="1">
        <f t="array" ref="CS26">IF(BM26=10,SUMPRODUCT($G$43:$I$43,ABS(BM26-$C$43:$E$43)*IF(BM26&lt;$C$43:$E$43,$V$43,IF(BM26&gt;$C$43:$E$43,$V$44,0))),IF(BM26=0,0,SUMPRODUCT($G$44:$J$44,ABS(BM26-$C$44:$F$44)*IF(BM26&lt;$C$44:$F$44,$V$43,IF(BM26&gt;$C$44:$F$44,$V$44,0)))))</f>
        <v>2600</v>
      </c>
    </row>
    <row r="27" spans="2:97" x14ac:dyDescent="0.35">
      <c r="B27" t="s">
        <v>38</v>
      </c>
      <c r="C27" s="22">
        <v>4.1070000000000002</v>
      </c>
      <c r="D27" s="21">
        <v>0.60199999999999998</v>
      </c>
      <c r="E27" s="21">
        <v>0.79100000000000004</v>
      </c>
      <c r="F27" s="21">
        <v>2.0950000000000002</v>
      </c>
      <c r="G27" s="21">
        <v>1.3320000000000001</v>
      </c>
      <c r="H27" s="21">
        <v>1.1890000000000001</v>
      </c>
      <c r="I27" s="21">
        <v>0.35699999999999998</v>
      </c>
      <c r="J27" s="21">
        <v>2.758</v>
      </c>
      <c r="K27" s="21">
        <v>1.6559999999999999</v>
      </c>
      <c r="L27" s="21">
        <v>6.7569999999999997</v>
      </c>
      <c r="M27" s="21">
        <v>6.79</v>
      </c>
      <c r="N27" s="21">
        <v>5.2359999999999998</v>
      </c>
      <c r="O27" s="21">
        <v>6.2009999999999996</v>
      </c>
      <c r="P27" s="21">
        <v>5.0250000000000004</v>
      </c>
      <c r="Q27" s="21">
        <v>2.113</v>
      </c>
      <c r="R27" s="21">
        <v>4.4320000000000004</v>
      </c>
      <c r="S27" s="21">
        <v>4.17</v>
      </c>
      <c r="T27" s="21">
        <v>4.17</v>
      </c>
      <c r="U27" s="21">
        <v>4.17</v>
      </c>
      <c r="V27" s="21">
        <v>0.122</v>
      </c>
      <c r="W27" s="21">
        <v>0</v>
      </c>
      <c r="X27" s="1">
        <v>2.3E-2</v>
      </c>
      <c r="Y27" s="1">
        <v>2.1389999999999998</v>
      </c>
      <c r="Z27" s="1">
        <v>3.5059999999999998</v>
      </c>
      <c r="AA27" s="1">
        <v>4.3049999999999997</v>
      </c>
      <c r="AB27" s="1">
        <v>2.2109999999999999</v>
      </c>
      <c r="AC27" s="1">
        <v>5.7569999999999997</v>
      </c>
      <c r="AD27" s="1">
        <v>4.55</v>
      </c>
      <c r="AE27" s="1">
        <v>4.5549999999999997</v>
      </c>
      <c r="AF27" s="1">
        <v>2.0289999999999999</v>
      </c>
      <c r="AG27" s="14">
        <v>4.8369999999999997</v>
      </c>
      <c r="AI27">
        <f t="shared" ref="AI27:AI37" si="11">IF(C27=0,0,IF(C27&lt;3,10,IF(AND(C27&gt;=3,C27&lt;=5),20,IF(AND(C27&gt;5,C27&lt;=7),30,40))))</f>
        <v>20</v>
      </c>
      <c r="AJ27">
        <f t="shared" ref="AJ27:AJ37" si="12">IF(D27=0,0,IF(D27&lt;3,10,IF(AND(D27&gt;=3,D27&lt;=5),20,IF(AND(D27&gt;5,D27&lt;=7),30,40))))</f>
        <v>10</v>
      </c>
      <c r="AK27">
        <f t="shared" ref="AK27:AK37" si="13">IF(E27=0,0,IF(E27&lt;3,10,IF(AND(E27&gt;=3,E27&lt;=5),20,IF(AND(E27&gt;5,E27&lt;=7),30,40))))</f>
        <v>10</v>
      </c>
      <c r="AL27">
        <f t="shared" ref="AL27:AL37" si="14">IF(F27=0,0,IF(F27&lt;3,10,IF(AND(F27&gt;=3,F27&lt;=5),20,IF(AND(F27&gt;5,F27&lt;=7),30,40))))</f>
        <v>10</v>
      </c>
      <c r="AM27">
        <f t="shared" ref="AM27:AM37" si="15">IF(G27=0,0,IF(G27&lt;3,10,IF(AND(G27&gt;=3,G27&lt;=5),20,IF(AND(G27&gt;5,G27&lt;=7),30,40))))</f>
        <v>10</v>
      </c>
      <c r="AN27">
        <f t="shared" ref="AN27:AN37" si="16">IF(H27=0,0,IF(H27&lt;3,10,IF(AND(H27&gt;=3,H27&lt;=5),20,IF(AND(H27&gt;5,H27&lt;=7),30,40))))</f>
        <v>10</v>
      </c>
      <c r="AO27">
        <f t="shared" ref="AO27:AO37" si="17">IF(I27=0,0,IF(I27&lt;3,10,IF(AND(I27&gt;=3,I27&lt;=5),20,IF(AND(I27&gt;5,I27&lt;=7),30,40))))</f>
        <v>10</v>
      </c>
      <c r="AP27">
        <f t="shared" ref="AP27:AP37" si="18">IF(J27=0,0,IF(J27&lt;3,10,IF(AND(J27&gt;=3,J27&lt;=5),20,IF(AND(J27&gt;5,J27&lt;=7),30,40))))</f>
        <v>10</v>
      </c>
      <c r="AQ27">
        <f t="shared" ref="AQ27:AQ37" si="19">IF(K27=0,0,IF(K27&lt;3,10,IF(AND(K27&gt;=3,K27&lt;=5),20,IF(AND(K27&gt;5,K27&lt;=7),30,40))))</f>
        <v>10</v>
      </c>
      <c r="AR27">
        <f t="shared" ref="AR27:AR37" si="20">IF(L27=0,0,IF(L27&lt;3,10,IF(AND(L27&gt;=3,L27&lt;=5),20,IF(AND(L27&gt;5,L27&lt;=7),30,40))))</f>
        <v>30</v>
      </c>
      <c r="AS27">
        <f t="shared" ref="AS27:AS37" si="21">IF(M27=0,0,IF(M27&lt;3,10,IF(AND(M27&gt;=3,M27&lt;=5),20,IF(AND(M27&gt;5,M27&lt;=7),30,40))))</f>
        <v>30</v>
      </c>
      <c r="AT27">
        <f t="shared" ref="AT27:AT37" si="22">IF(N27=0,0,IF(N27&lt;3,10,IF(AND(N27&gt;=3,N27&lt;=5),20,IF(AND(N27&gt;5,N27&lt;=7),30,40))))</f>
        <v>30</v>
      </c>
      <c r="AU27">
        <f t="shared" ref="AU27:AU37" si="23">IF(O27=0,0,IF(O27&lt;3,10,IF(AND(O27&gt;=3,O27&lt;=5),20,IF(AND(O27&gt;5,O27&lt;=7),30,40))))</f>
        <v>30</v>
      </c>
      <c r="AV27">
        <f t="shared" ref="AV27:AV37" si="24">IF(P27=0,0,IF(P27&lt;3,10,IF(AND(P27&gt;=3,P27&lt;=5),20,IF(AND(P27&gt;5,P27&lt;=7),30,40))))</f>
        <v>30</v>
      </c>
      <c r="AW27">
        <f t="shared" ref="AW27:AW37" si="25">IF(Q27=0,0,IF(Q27&lt;3,10,IF(AND(Q27&gt;=3,Q27&lt;=5),20,IF(AND(Q27&gt;5,Q27&lt;=7),30,40))))</f>
        <v>10</v>
      </c>
      <c r="AX27">
        <f t="shared" ref="AX27:AX37" si="26">IF(R27=0,0,IF(R27&lt;3,10,IF(AND(R27&gt;=3,R27&lt;=5),20,IF(AND(R27&gt;5,R27&lt;=7),30,40))))</f>
        <v>20</v>
      </c>
      <c r="AY27">
        <f t="shared" ref="AY27:AY37" si="27">IF(S27=0,0,IF(S27&lt;3,10,IF(AND(S27&gt;=3,S27&lt;=5),20,IF(AND(S27&gt;5,S27&lt;=7),30,40))))</f>
        <v>20</v>
      </c>
      <c r="AZ27">
        <f t="shared" ref="AZ27:AZ37" si="28">IF(T27=0,0,IF(T27&lt;3,10,IF(AND(T27&gt;=3,T27&lt;=5),20,IF(AND(T27&gt;5,T27&lt;=7),30,40))))</f>
        <v>20</v>
      </c>
      <c r="BA27">
        <f t="shared" ref="BA27:BA37" si="29">IF(U27=0,0,IF(U27&lt;3,10,IF(AND(U27&gt;=3,U27&lt;=5),20,IF(AND(U27&gt;5,U27&lt;=7),30,40))))</f>
        <v>20</v>
      </c>
      <c r="BB27">
        <f t="shared" ref="BB27:BB37" si="30">IF(V27=0,0,IF(V27&lt;3,10,IF(AND(V27&gt;=3,V27&lt;=5),20,IF(AND(V27&gt;5,V27&lt;=7),30,40))))</f>
        <v>10</v>
      </c>
      <c r="BC27">
        <f t="shared" si="0"/>
        <v>0</v>
      </c>
      <c r="BD27">
        <f t="shared" si="1"/>
        <v>10</v>
      </c>
      <c r="BE27">
        <f t="shared" si="2"/>
        <v>10</v>
      </c>
      <c r="BF27">
        <f t="shared" si="3"/>
        <v>20</v>
      </c>
      <c r="BG27">
        <f t="shared" si="4"/>
        <v>20</v>
      </c>
      <c r="BH27">
        <f t="shared" si="5"/>
        <v>10</v>
      </c>
      <c r="BI27">
        <f t="shared" si="6"/>
        <v>30</v>
      </c>
      <c r="BJ27">
        <f t="shared" si="7"/>
        <v>20</v>
      </c>
      <c r="BK27">
        <f t="shared" si="8"/>
        <v>20</v>
      </c>
      <c r="BL27">
        <f t="shared" si="9"/>
        <v>10</v>
      </c>
      <c r="BM27">
        <f t="shared" si="10"/>
        <v>20</v>
      </c>
      <c r="BO27" cm="1">
        <f t="array" ref="BO27">IF(AI27=10,SUMPRODUCT($G$43:$I$43,ABS(AI27-$C$43:$E$43)*IF(AI27&lt;$C$43:$E$43,$V$43,IF(AI27&gt;$C$43:$E$43,$V$44,0))),IF(AI27=0,0,SUMPRODUCT($G$44:$J$44,ABS(AI27-$C$44:$F$44)*IF(AI27&lt;$C$44:$F$44,$V$43,IF(AI27&gt;$C$44:$F$44,$V$44,0)))))</f>
        <v>1850</v>
      </c>
      <c r="BP27" cm="1">
        <f t="array" ref="BP27">IF(AJ27=10,SUMPRODUCT($G$43:$I$43,ABS(AJ27-$C$43:$E$43)*IF(AJ27&lt;$C$43:$E$43,$V$43,IF(AJ27&gt;$C$43:$E$43,$V$44,0))),IF(AJ27=0,0,SUMPRODUCT($G$44:$J$44,ABS(AJ27-$C$44:$F$44)*IF(AJ27&lt;$C$44:$F$44,$V$43,IF(AJ27&gt;$C$44:$F$44,$V$44,0)))))</f>
        <v>1400</v>
      </c>
      <c r="BQ27" cm="1">
        <f t="array" ref="BQ27">IF(AK27=10,SUMPRODUCT($G$43:$I$43,ABS(AK27-$C$43:$E$43)*IF(AK27&lt;$C$43:$E$43,$V$43,IF(AK27&gt;$C$43:$E$43,$V$44,0))),IF(AK27=0,0,SUMPRODUCT($G$44:$J$44,ABS(AK27-$C$44:$F$44)*IF(AK27&lt;$C$44:$F$44,$V$43,IF(AK27&gt;$C$44:$F$44,$V$44,0)))))</f>
        <v>1400</v>
      </c>
      <c r="BR27" cm="1">
        <f t="array" ref="BR27">IF(AL27=10,SUMPRODUCT($G$43:$I$43,ABS(AL27-$C$43:$E$43)*IF(AL27&lt;$C$43:$E$43,$V$43,IF(AL27&gt;$C$43:$E$43,$V$44,0))),IF(AL27=0,0,SUMPRODUCT($G$44:$J$44,ABS(AL27-$C$44:$F$44)*IF(AL27&lt;$C$44:$F$44,$V$43,IF(AL27&gt;$C$44:$F$44,$V$44,0)))))</f>
        <v>1400</v>
      </c>
      <c r="BS27" cm="1">
        <f t="array" ref="BS27">IF(AM27=10,SUMPRODUCT($G$43:$I$43,ABS(AM27-$C$43:$E$43)*IF(AM27&lt;$C$43:$E$43,$V$43,IF(AM27&gt;$C$43:$E$43,$V$44,0))),IF(AM27=0,0,SUMPRODUCT($G$44:$J$44,ABS(AM27-$C$44:$F$44)*IF(AM27&lt;$C$44:$F$44,$V$43,IF(AM27&gt;$C$44:$F$44,$V$44,0)))))</f>
        <v>1400</v>
      </c>
      <c r="BT27" cm="1">
        <f t="array" ref="BT27">IF(AN27=10,SUMPRODUCT($G$43:$I$43,ABS(AN27-$C$43:$E$43)*IF(AN27&lt;$C$43:$E$43,$V$43,IF(AN27&gt;$C$43:$E$43,$V$44,0))),IF(AN27=0,0,SUMPRODUCT($G$44:$J$44,ABS(AN27-$C$44:$F$44)*IF(AN27&lt;$C$44:$F$44,$V$43,IF(AN27&gt;$C$44:$F$44,$V$44,0)))))</f>
        <v>1400</v>
      </c>
      <c r="BU27" cm="1">
        <f t="array" ref="BU27">IF(AO27=10,SUMPRODUCT($G$43:$I$43,ABS(AO27-$C$43:$E$43)*IF(AO27&lt;$C$43:$E$43,$V$43,IF(AO27&gt;$C$43:$E$43,$V$44,0))),IF(AO27=0,0,SUMPRODUCT($G$44:$J$44,ABS(AO27-$C$44:$F$44)*IF(AO27&lt;$C$44:$F$44,$V$43,IF(AO27&gt;$C$44:$F$44,$V$44,0)))))</f>
        <v>1400</v>
      </c>
      <c r="BV27" cm="1">
        <f t="array" ref="BV27">IF(AP27=10,SUMPRODUCT($G$43:$I$43,ABS(AP27-$C$43:$E$43)*IF(AP27&lt;$C$43:$E$43,$V$43,IF(AP27&gt;$C$43:$E$43,$V$44,0))),IF(AP27=0,0,SUMPRODUCT($G$44:$J$44,ABS(AP27-$C$44:$F$44)*IF(AP27&lt;$C$44:$F$44,$V$43,IF(AP27&gt;$C$44:$F$44,$V$44,0)))))</f>
        <v>1400</v>
      </c>
      <c r="BW27" cm="1">
        <f t="array" ref="BW27">IF(AQ27=10,SUMPRODUCT($G$43:$I$43,ABS(AQ27-$C$43:$E$43)*IF(AQ27&lt;$C$43:$E$43,$V$43,IF(AQ27&gt;$C$43:$E$43,$V$44,0))),IF(AQ27=0,0,SUMPRODUCT($G$44:$J$44,ABS(AQ27-$C$44:$F$44)*IF(AQ27&lt;$C$44:$F$44,$V$43,IF(AQ27&gt;$C$44:$F$44,$V$44,0)))))</f>
        <v>1400</v>
      </c>
      <c r="BX27" cm="1">
        <f t="array" ref="BX27">IF(AR27=10,SUMPRODUCT($G$43:$I$43,ABS(AR27-$C$43:$E$43)*IF(AR27&lt;$C$43:$E$43,$V$43,IF(AR27&gt;$C$43:$E$43,$V$44,0))),IF(AR27=0,0,SUMPRODUCT($G$44:$J$44,ABS(AR27-$C$44:$F$44)*IF(AR27&lt;$C$44:$F$44,$V$43,IF(AR27&gt;$C$44:$F$44,$V$44,0)))))</f>
        <v>2600</v>
      </c>
      <c r="BY27" cm="1">
        <f t="array" ref="BY27">IF(AS27=10,SUMPRODUCT($G$43:$I$43,ABS(AS27-$C$43:$E$43)*IF(AS27&lt;$C$43:$E$43,$V$43,IF(AS27&gt;$C$43:$E$43,$V$44,0))),IF(AS27=0,0,SUMPRODUCT($G$44:$J$44,ABS(AS27-$C$44:$F$44)*IF(AS27&lt;$C$44:$F$44,$V$43,IF(AS27&gt;$C$44:$F$44,$V$44,0)))))</f>
        <v>2600</v>
      </c>
      <c r="BZ27" cm="1">
        <f t="array" ref="BZ27">IF(AT27=10,SUMPRODUCT($G$43:$I$43,ABS(AT27-$C$43:$E$43)*IF(AT27&lt;$C$43:$E$43,$V$43,IF(AT27&gt;$C$43:$E$43,$V$44,0))),IF(AT27=0,0,SUMPRODUCT($G$44:$J$44,ABS(AT27-$C$44:$F$44)*IF(AT27&lt;$C$44:$F$44,$V$43,IF(AT27&gt;$C$44:$F$44,$V$44,0)))))</f>
        <v>2600</v>
      </c>
      <c r="CA27" cm="1">
        <f t="array" ref="CA27">IF(AU27=10,SUMPRODUCT($G$43:$I$43,ABS(AU27-$C$43:$E$43)*IF(AU27&lt;$C$43:$E$43,$V$43,IF(AU27&gt;$C$43:$E$43,$V$44,0))),IF(AU27=0,0,SUMPRODUCT($G$44:$J$44,ABS(AU27-$C$44:$F$44)*IF(AU27&lt;$C$44:$F$44,$V$43,IF(AU27&gt;$C$44:$F$44,$V$44,0)))))</f>
        <v>2600</v>
      </c>
      <c r="CB27" cm="1">
        <f t="array" ref="CB27">IF(AV27=10,SUMPRODUCT($G$43:$I$43,ABS(AV27-$C$43:$E$43)*IF(AV27&lt;$C$43:$E$43,$V$43,IF(AV27&gt;$C$43:$E$43,$V$44,0))),IF(AV27=0,0,SUMPRODUCT($G$44:$J$44,ABS(AV27-$C$44:$F$44)*IF(AV27&lt;$C$44:$F$44,$V$43,IF(AV27&gt;$C$44:$F$44,$V$44,0)))))</f>
        <v>2600</v>
      </c>
      <c r="CC27" cm="1">
        <f t="array" ref="CC27">IF(AW27=10,SUMPRODUCT($G$43:$I$43,ABS(AW27-$C$43:$E$43)*IF(AW27&lt;$C$43:$E$43,$V$43,IF(AW27&gt;$C$43:$E$43,$V$44,0))),IF(AW27=0,0,SUMPRODUCT($G$44:$J$44,ABS(AW27-$C$44:$F$44)*IF(AW27&lt;$C$44:$F$44,$V$43,IF(AW27&gt;$C$44:$F$44,$V$44,0)))))</f>
        <v>1400</v>
      </c>
      <c r="CD27" cm="1">
        <f t="array" ref="CD27">IF(AX27=10,SUMPRODUCT($G$43:$I$43,ABS(AX27-$C$43:$E$43)*IF(AX27&lt;$C$43:$E$43,$V$43,IF(AX27&gt;$C$43:$E$43,$V$44,0))),IF(AX27=0,0,SUMPRODUCT($G$44:$J$44,ABS(AX27-$C$44:$F$44)*IF(AX27&lt;$C$44:$F$44,$V$43,IF(AX27&gt;$C$44:$F$44,$V$44,0)))))</f>
        <v>1850</v>
      </c>
      <c r="CE27" cm="1">
        <f t="array" ref="CE27">IF(AY27=10,SUMPRODUCT($G$43:$I$43,ABS(AY27-$C$43:$E$43)*IF(AY27&lt;$C$43:$E$43,$V$43,IF(AY27&gt;$C$43:$E$43,$V$44,0))),IF(AY27=0,0,SUMPRODUCT($G$44:$J$44,ABS(AY27-$C$44:$F$44)*IF(AY27&lt;$C$44:$F$44,$V$43,IF(AY27&gt;$C$44:$F$44,$V$44,0)))))</f>
        <v>1850</v>
      </c>
      <c r="CF27" cm="1">
        <f t="array" ref="CF27">IF(AZ27=10,SUMPRODUCT($G$43:$I$43,ABS(AZ27-$C$43:$E$43)*IF(AZ27&lt;$C$43:$E$43,$V$43,IF(AZ27&gt;$C$43:$E$43,$V$44,0))),IF(AZ27=0,0,SUMPRODUCT($G$44:$J$44,ABS(AZ27-$C$44:$F$44)*IF(AZ27&lt;$C$44:$F$44,$V$43,IF(AZ27&gt;$C$44:$F$44,$V$44,0)))))</f>
        <v>1850</v>
      </c>
      <c r="CG27" cm="1">
        <f t="array" ref="CG27">IF(BA27=10,SUMPRODUCT($G$43:$I$43,ABS(BA27-$C$43:$E$43)*IF(BA27&lt;$C$43:$E$43,$V$43,IF(BA27&gt;$C$43:$E$43,$V$44,0))),IF(BA27=0,0,SUMPRODUCT($G$44:$J$44,ABS(BA27-$C$44:$F$44)*IF(BA27&lt;$C$44:$F$44,$V$43,IF(BA27&gt;$C$44:$F$44,$V$44,0)))))</f>
        <v>1850</v>
      </c>
      <c r="CH27" cm="1">
        <f t="array" ref="CH27">IF(BB27=10,SUMPRODUCT($G$43:$I$43,ABS(BB27-$C$43:$E$43)*IF(BB27&lt;$C$43:$E$43,$V$43,IF(BB27&gt;$C$43:$E$43,$V$44,0))),IF(BB27=0,0,SUMPRODUCT($G$44:$J$44,ABS(BB27-$C$44:$F$44)*IF(BB27&lt;$C$44:$F$44,$V$43,IF(BB27&gt;$C$44:$F$44,$V$44,0)))))</f>
        <v>1400</v>
      </c>
      <c r="CI27" cm="1">
        <f t="array" ref="CI27">IF(BC27=10,SUMPRODUCT($G$43:$I$43,ABS(BC27-$C$43:$E$43)*IF(BC27&lt;$C$43:$E$43,$V$43,IF(BC27&gt;$C$43:$E$43,$V$44,0))),IF(BC27=0,0,SUMPRODUCT($G$44:$J$44,ABS(BC27-$C$44:$F$44)*IF(BC27&lt;$C$44:$F$44,$V$43,IF(BC27&gt;$C$44:$F$44,$V$44,0)))))</f>
        <v>0</v>
      </c>
      <c r="CJ27" cm="1">
        <f t="array" ref="CJ27">IF(BD27=10,SUMPRODUCT($G$43:$I$43,ABS(BD27-$C$43:$E$43)*IF(BD27&lt;$C$43:$E$43,$V$43,IF(BD27&gt;$C$43:$E$43,$V$44,0))),IF(BD27=0,0,SUMPRODUCT($G$44:$J$44,ABS(BD27-$C$44:$F$44)*IF(BD27&lt;$C$44:$F$44,$V$43,IF(BD27&gt;$C$44:$F$44,$V$44,0)))))</f>
        <v>1400</v>
      </c>
      <c r="CK27" cm="1">
        <f t="array" ref="CK27">IF(BE27=10,SUMPRODUCT($G$43:$I$43,ABS(BE27-$C$43:$E$43)*IF(BE27&lt;$C$43:$E$43,$V$43,IF(BE27&gt;$C$43:$E$43,$V$44,0))),IF(BE27=0,0,SUMPRODUCT($G$44:$J$44,ABS(BE27-$C$44:$F$44)*IF(BE27&lt;$C$44:$F$44,$V$43,IF(BE27&gt;$C$44:$F$44,$V$44,0)))))</f>
        <v>1400</v>
      </c>
      <c r="CL27" cm="1">
        <f t="array" ref="CL27">IF(BF27=10,SUMPRODUCT($G$43:$I$43,ABS(BF27-$C$43:$E$43)*IF(BF27&lt;$C$43:$E$43,$V$43,IF(BF27&gt;$C$43:$E$43,$V$44,0))),IF(BF27=0,0,SUMPRODUCT($G$44:$J$44,ABS(BF27-$C$44:$F$44)*IF(BF27&lt;$C$44:$F$44,$V$43,IF(BF27&gt;$C$44:$F$44,$V$44,0)))))</f>
        <v>1850</v>
      </c>
      <c r="CM27" cm="1">
        <f t="array" ref="CM27">IF(BG27=10,SUMPRODUCT($G$43:$I$43,ABS(BG27-$C$43:$E$43)*IF(BG27&lt;$C$43:$E$43,$V$43,IF(BG27&gt;$C$43:$E$43,$V$44,0))),IF(BG27=0,0,SUMPRODUCT($G$44:$J$44,ABS(BG27-$C$44:$F$44)*IF(BG27&lt;$C$44:$F$44,$V$43,IF(BG27&gt;$C$44:$F$44,$V$44,0)))))</f>
        <v>1850</v>
      </c>
      <c r="CN27" cm="1">
        <f t="array" ref="CN27">IF(BH27=10,SUMPRODUCT($G$43:$I$43,ABS(BH27-$C$43:$E$43)*IF(BH27&lt;$C$43:$E$43,$V$43,IF(BH27&gt;$C$43:$E$43,$V$44,0))),IF(BH27=0,0,SUMPRODUCT($G$44:$J$44,ABS(BH27-$C$44:$F$44)*IF(BH27&lt;$C$44:$F$44,$V$43,IF(BH27&gt;$C$44:$F$44,$V$44,0)))))</f>
        <v>1400</v>
      </c>
      <c r="CO27" cm="1">
        <f t="array" ref="CO27">IF(BI27=10,SUMPRODUCT($G$43:$I$43,ABS(BI27-$C$43:$E$43)*IF(BI27&lt;$C$43:$E$43,$V$43,IF(BI27&gt;$C$43:$E$43,$V$44,0))),IF(BI27=0,0,SUMPRODUCT($G$44:$J$44,ABS(BI27-$C$44:$F$44)*IF(BI27&lt;$C$44:$F$44,$V$43,IF(BI27&gt;$C$44:$F$44,$V$44,0)))))</f>
        <v>2600</v>
      </c>
      <c r="CP27" cm="1">
        <f t="array" ref="CP27">IF(BJ27=10,SUMPRODUCT($G$43:$I$43,ABS(BJ27-$C$43:$E$43)*IF(BJ27&lt;$C$43:$E$43,$V$43,IF(BJ27&gt;$C$43:$E$43,$V$44,0))),IF(BJ27=0,0,SUMPRODUCT($G$44:$J$44,ABS(BJ27-$C$44:$F$44)*IF(BJ27&lt;$C$44:$F$44,$V$43,IF(BJ27&gt;$C$44:$F$44,$V$44,0)))))</f>
        <v>1850</v>
      </c>
      <c r="CQ27" cm="1">
        <f t="array" ref="CQ27">IF(BK27=10,SUMPRODUCT($G$43:$I$43,ABS(BK27-$C$43:$E$43)*IF(BK27&lt;$C$43:$E$43,$V$43,IF(BK27&gt;$C$43:$E$43,$V$44,0))),IF(BK27=0,0,SUMPRODUCT($G$44:$J$44,ABS(BK27-$C$44:$F$44)*IF(BK27&lt;$C$44:$F$44,$V$43,IF(BK27&gt;$C$44:$F$44,$V$44,0)))))</f>
        <v>1850</v>
      </c>
      <c r="CR27" cm="1">
        <f t="array" ref="CR27">IF(BL27=10,SUMPRODUCT($G$43:$I$43,ABS(BL27-$C$43:$E$43)*IF(BL27&lt;$C$43:$E$43,$V$43,IF(BL27&gt;$C$43:$E$43,$V$44,0))),IF(BL27=0,0,SUMPRODUCT($G$44:$J$44,ABS(BL27-$C$44:$F$44)*IF(BL27&lt;$C$44:$F$44,$V$43,IF(BL27&gt;$C$44:$F$44,$V$44,0)))))</f>
        <v>1400</v>
      </c>
      <c r="CS27" cm="1">
        <f t="array" ref="CS27">IF(BM27=10,SUMPRODUCT($G$43:$I$43,ABS(BM27-$C$43:$E$43)*IF(BM27&lt;$C$43:$E$43,$V$43,IF(BM27&gt;$C$43:$E$43,$V$44,0))),IF(BM27=0,0,SUMPRODUCT($G$44:$J$44,ABS(BM27-$C$44:$F$44)*IF(BM27&lt;$C$44:$F$44,$V$43,IF(BM27&gt;$C$44:$F$44,$V$44,0)))))</f>
        <v>1850</v>
      </c>
    </row>
    <row r="28" spans="2:97" x14ac:dyDescent="0.35">
      <c r="B28" t="s">
        <v>39</v>
      </c>
      <c r="C28" s="12">
        <v>4.0839999999999996</v>
      </c>
      <c r="D28" s="1">
        <v>0.624</v>
      </c>
      <c r="E28" s="1">
        <v>0.81299999999999994</v>
      </c>
      <c r="F28" s="1">
        <v>2.117</v>
      </c>
      <c r="G28" s="1">
        <v>1.3540000000000001</v>
      </c>
      <c r="H28" s="1">
        <v>1.1659999999999999</v>
      </c>
      <c r="I28" s="1">
        <v>0.33400000000000002</v>
      </c>
      <c r="J28" s="1">
        <v>2.7349999999999999</v>
      </c>
      <c r="K28" s="1">
        <v>1.633</v>
      </c>
      <c r="L28" s="1">
        <v>6.7789999999999999</v>
      </c>
      <c r="M28" s="1">
        <v>6.8120000000000003</v>
      </c>
      <c r="N28" s="1">
        <v>5.258</v>
      </c>
      <c r="O28" s="1">
        <v>6.2229999999999999</v>
      </c>
      <c r="P28" s="1">
        <v>5.0469999999999997</v>
      </c>
      <c r="Q28" s="1">
        <v>2.09</v>
      </c>
      <c r="R28" s="1">
        <v>4.4089999999999998</v>
      </c>
      <c r="S28" s="1">
        <v>4.1470000000000002</v>
      </c>
      <c r="T28" s="1">
        <v>4.1470000000000002</v>
      </c>
      <c r="U28" s="1">
        <v>4.1470000000000002</v>
      </c>
      <c r="V28" s="1">
        <v>9.9000000000000005E-2</v>
      </c>
      <c r="W28" s="1">
        <v>2.3E-2</v>
      </c>
      <c r="X28" s="1">
        <v>0</v>
      </c>
      <c r="Y28" s="1">
        <v>2.1160000000000001</v>
      </c>
      <c r="Z28" s="1">
        <v>3.528</v>
      </c>
      <c r="AA28" s="1">
        <v>4.5890000000000004</v>
      </c>
      <c r="AB28" s="1">
        <v>2.1880000000000002</v>
      </c>
      <c r="AC28" s="1">
        <v>6.0410000000000004</v>
      </c>
      <c r="AD28" s="1">
        <v>4.5270000000000001</v>
      </c>
      <c r="AE28" s="1">
        <v>4.532</v>
      </c>
      <c r="AF28" s="1">
        <v>2.0059999999999998</v>
      </c>
      <c r="AG28" s="14">
        <v>5.1210000000000004</v>
      </c>
      <c r="AI28">
        <f t="shared" si="11"/>
        <v>20</v>
      </c>
      <c r="AJ28">
        <f t="shared" si="12"/>
        <v>10</v>
      </c>
      <c r="AK28">
        <f t="shared" si="13"/>
        <v>10</v>
      </c>
      <c r="AL28">
        <f t="shared" si="14"/>
        <v>10</v>
      </c>
      <c r="AM28">
        <f t="shared" si="15"/>
        <v>10</v>
      </c>
      <c r="AN28">
        <f t="shared" si="16"/>
        <v>10</v>
      </c>
      <c r="AO28">
        <f t="shared" si="17"/>
        <v>10</v>
      </c>
      <c r="AP28">
        <f t="shared" si="18"/>
        <v>10</v>
      </c>
      <c r="AQ28">
        <f t="shared" si="19"/>
        <v>10</v>
      </c>
      <c r="AR28">
        <f t="shared" si="20"/>
        <v>30</v>
      </c>
      <c r="AS28">
        <f t="shared" si="21"/>
        <v>30</v>
      </c>
      <c r="AT28">
        <f t="shared" si="22"/>
        <v>30</v>
      </c>
      <c r="AU28">
        <f t="shared" si="23"/>
        <v>30</v>
      </c>
      <c r="AV28">
        <f t="shared" si="24"/>
        <v>30</v>
      </c>
      <c r="AW28">
        <f t="shared" si="25"/>
        <v>10</v>
      </c>
      <c r="AX28">
        <f t="shared" si="26"/>
        <v>20</v>
      </c>
      <c r="AY28">
        <f t="shared" si="27"/>
        <v>20</v>
      </c>
      <c r="AZ28">
        <f t="shared" si="28"/>
        <v>20</v>
      </c>
      <c r="BA28">
        <f t="shared" si="29"/>
        <v>20</v>
      </c>
      <c r="BB28">
        <f t="shared" si="30"/>
        <v>10</v>
      </c>
      <c r="BC28">
        <f t="shared" si="0"/>
        <v>10</v>
      </c>
      <c r="BD28">
        <f t="shared" si="1"/>
        <v>0</v>
      </c>
      <c r="BE28">
        <f t="shared" si="2"/>
        <v>10</v>
      </c>
      <c r="BF28">
        <f t="shared" si="3"/>
        <v>20</v>
      </c>
      <c r="BG28">
        <f t="shared" si="4"/>
        <v>20</v>
      </c>
      <c r="BH28">
        <f t="shared" si="5"/>
        <v>10</v>
      </c>
      <c r="BI28">
        <f t="shared" si="6"/>
        <v>30</v>
      </c>
      <c r="BJ28">
        <f t="shared" si="7"/>
        <v>20</v>
      </c>
      <c r="BK28">
        <f t="shared" si="8"/>
        <v>20</v>
      </c>
      <c r="BL28">
        <f t="shared" si="9"/>
        <v>10</v>
      </c>
      <c r="BM28">
        <f t="shared" si="10"/>
        <v>30</v>
      </c>
      <c r="BO28" cm="1">
        <f t="array" ref="BO28">IF(AI28=10,SUMPRODUCT($G$43:$I$43,ABS(AI28-$C$43:$E$43)*IF(AI28&lt;$C$43:$E$43,$V$43,IF(AI28&gt;$C$43:$E$43,$V$44,0))),IF(AI28=0,0,SUMPRODUCT($G$44:$J$44,ABS(AI28-$C$44:$F$44)*IF(AI28&lt;$C$44:$F$44,$V$43,IF(AI28&gt;$C$44:$F$44,$V$44,0)))))</f>
        <v>1850</v>
      </c>
      <c r="BP28" cm="1">
        <f t="array" ref="BP28">IF(AJ28=10,SUMPRODUCT($G$43:$I$43,ABS(AJ28-$C$43:$E$43)*IF(AJ28&lt;$C$43:$E$43,$V$43,IF(AJ28&gt;$C$43:$E$43,$V$44,0))),IF(AJ28=0,0,SUMPRODUCT($G$44:$J$44,ABS(AJ28-$C$44:$F$44)*IF(AJ28&lt;$C$44:$F$44,$V$43,IF(AJ28&gt;$C$44:$F$44,$V$44,0)))))</f>
        <v>1400</v>
      </c>
      <c r="BQ28" cm="1">
        <f t="array" ref="BQ28">IF(AK28=10,SUMPRODUCT($G$43:$I$43,ABS(AK28-$C$43:$E$43)*IF(AK28&lt;$C$43:$E$43,$V$43,IF(AK28&gt;$C$43:$E$43,$V$44,0))),IF(AK28=0,0,SUMPRODUCT($G$44:$J$44,ABS(AK28-$C$44:$F$44)*IF(AK28&lt;$C$44:$F$44,$V$43,IF(AK28&gt;$C$44:$F$44,$V$44,0)))))</f>
        <v>1400</v>
      </c>
      <c r="BR28" cm="1">
        <f t="array" ref="BR28">IF(AL28=10,SUMPRODUCT($G$43:$I$43,ABS(AL28-$C$43:$E$43)*IF(AL28&lt;$C$43:$E$43,$V$43,IF(AL28&gt;$C$43:$E$43,$V$44,0))),IF(AL28=0,0,SUMPRODUCT($G$44:$J$44,ABS(AL28-$C$44:$F$44)*IF(AL28&lt;$C$44:$F$44,$V$43,IF(AL28&gt;$C$44:$F$44,$V$44,0)))))</f>
        <v>1400</v>
      </c>
      <c r="BS28" cm="1">
        <f t="array" ref="BS28">IF(AM28=10,SUMPRODUCT($G$43:$I$43,ABS(AM28-$C$43:$E$43)*IF(AM28&lt;$C$43:$E$43,$V$43,IF(AM28&gt;$C$43:$E$43,$V$44,0))),IF(AM28=0,0,SUMPRODUCT($G$44:$J$44,ABS(AM28-$C$44:$F$44)*IF(AM28&lt;$C$44:$F$44,$V$43,IF(AM28&gt;$C$44:$F$44,$V$44,0)))))</f>
        <v>1400</v>
      </c>
      <c r="BT28" cm="1">
        <f t="array" ref="BT28">IF(AN28=10,SUMPRODUCT($G$43:$I$43,ABS(AN28-$C$43:$E$43)*IF(AN28&lt;$C$43:$E$43,$V$43,IF(AN28&gt;$C$43:$E$43,$V$44,0))),IF(AN28=0,0,SUMPRODUCT($G$44:$J$44,ABS(AN28-$C$44:$F$44)*IF(AN28&lt;$C$44:$F$44,$V$43,IF(AN28&gt;$C$44:$F$44,$V$44,0)))))</f>
        <v>1400</v>
      </c>
      <c r="BU28" cm="1">
        <f t="array" ref="BU28">IF(AO28=10,SUMPRODUCT($G$43:$I$43,ABS(AO28-$C$43:$E$43)*IF(AO28&lt;$C$43:$E$43,$V$43,IF(AO28&gt;$C$43:$E$43,$V$44,0))),IF(AO28=0,0,SUMPRODUCT($G$44:$J$44,ABS(AO28-$C$44:$F$44)*IF(AO28&lt;$C$44:$F$44,$V$43,IF(AO28&gt;$C$44:$F$44,$V$44,0)))))</f>
        <v>1400</v>
      </c>
      <c r="BV28" cm="1">
        <f t="array" ref="BV28">IF(AP28=10,SUMPRODUCT($G$43:$I$43,ABS(AP28-$C$43:$E$43)*IF(AP28&lt;$C$43:$E$43,$V$43,IF(AP28&gt;$C$43:$E$43,$V$44,0))),IF(AP28=0,0,SUMPRODUCT($G$44:$J$44,ABS(AP28-$C$44:$F$44)*IF(AP28&lt;$C$44:$F$44,$V$43,IF(AP28&gt;$C$44:$F$44,$V$44,0)))))</f>
        <v>1400</v>
      </c>
      <c r="BW28" cm="1">
        <f t="array" ref="BW28">IF(AQ28=10,SUMPRODUCT($G$43:$I$43,ABS(AQ28-$C$43:$E$43)*IF(AQ28&lt;$C$43:$E$43,$V$43,IF(AQ28&gt;$C$43:$E$43,$V$44,0))),IF(AQ28=0,0,SUMPRODUCT($G$44:$J$44,ABS(AQ28-$C$44:$F$44)*IF(AQ28&lt;$C$44:$F$44,$V$43,IF(AQ28&gt;$C$44:$F$44,$V$44,0)))))</f>
        <v>1400</v>
      </c>
      <c r="BX28" cm="1">
        <f t="array" ref="BX28">IF(AR28=10,SUMPRODUCT($G$43:$I$43,ABS(AR28-$C$43:$E$43)*IF(AR28&lt;$C$43:$E$43,$V$43,IF(AR28&gt;$C$43:$E$43,$V$44,0))),IF(AR28=0,0,SUMPRODUCT($G$44:$J$44,ABS(AR28-$C$44:$F$44)*IF(AR28&lt;$C$44:$F$44,$V$43,IF(AR28&gt;$C$44:$F$44,$V$44,0)))))</f>
        <v>2600</v>
      </c>
      <c r="BY28" cm="1">
        <f t="array" ref="BY28">IF(AS28=10,SUMPRODUCT($G$43:$I$43,ABS(AS28-$C$43:$E$43)*IF(AS28&lt;$C$43:$E$43,$V$43,IF(AS28&gt;$C$43:$E$43,$V$44,0))),IF(AS28=0,0,SUMPRODUCT($G$44:$J$44,ABS(AS28-$C$44:$F$44)*IF(AS28&lt;$C$44:$F$44,$V$43,IF(AS28&gt;$C$44:$F$44,$V$44,0)))))</f>
        <v>2600</v>
      </c>
      <c r="BZ28" cm="1">
        <f t="array" ref="BZ28">IF(AT28=10,SUMPRODUCT($G$43:$I$43,ABS(AT28-$C$43:$E$43)*IF(AT28&lt;$C$43:$E$43,$V$43,IF(AT28&gt;$C$43:$E$43,$V$44,0))),IF(AT28=0,0,SUMPRODUCT($G$44:$J$44,ABS(AT28-$C$44:$F$44)*IF(AT28&lt;$C$44:$F$44,$V$43,IF(AT28&gt;$C$44:$F$44,$V$44,0)))))</f>
        <v>2600</v>
      </c>
      <c r="CA28" cm="1">
        <f t="array" ref="CA28">IF(AU28=10,SUMPRODUCT($G$43:$I$43,ABS(AU28-$C$43:$E$43)*IF(AU28&lt;$C$43:$E$43,$V$43,IF(AU28&gt;$C$43:$E$43,$V$44,0))),IF(AU28=0,0,SUMPRODUCT($G$44:$J$44,ABS(AU28-$C$44:$F$44)*IF(AU28&lt;$C$44:$F$44,$V$43,IF(AU28&gt;$C$44:$F$44,$V$44,0)))))</f>
        <v>2600</v>
      </c>
      <c r="CB28" cm="1">
        <f t="array" ref="CB28">IF(AV28=10,SUMPRODUCT($G$43:$I$43,ABS(AV28-$C$43:$E$43)*IF(AV28&lt;$C$43:$E$43,$V$43,IF(AV28&gt;$C$43:$E$43,$V$44,0))),IF(AV28=0,0,SUMPRODUCT($G$44:$J$44,ABS(AV28-$C$44:$F$44)*IF(AV28&lt;$C$44:$F$44,$V$43,IF(AV28&gt;$C$44:$F$44,$V$44,0)))))</f>
        <v>2600</v>
      </c>
      <c r="CC28" cm="1">
        <f t="array" ref="CC28">IF(AW28=10,SUMPRODUCT($G$43:$I$43,ABS(AW28-$C$43:$E$43)*IF(AW28&lt;$C$43:$E$43,$V$43,IF(AW28&gt;$C$43:$E$43,$V$44,0))),IF(AW28=0,0,SUMPRODUCT($G$44:$J$44,ABS(AW28-$C$44:$F$44)*IF(AW28&lt;$C$44:$F$44,$V$43,IF(AW28&gt;$C$44:$F$44,$V$44,0)))))</f>
        <v>1400</v>
      </c>
      <c r="CD28" cm="1">
        <f t="array" ref="CD28">IF(AX28=10,SUMPRODUCT($G$43:$I$43,ABS(AX28-$C$43:$E$43)*IF(AX28&lt;$C$43:$E$43,$V$43,IF(AX28&gt;$C$43:$E$43,$V$44,0))),IF(AX28=0,0,SUMPRODUCT($G$44:$J$44,ABS(AX28-$C$44:$F$44)*IF(AX28&lt;$C$44:$F$44,$V$43,IF(AX28&gt;$C$44:$F$44,$V$44,0)))))</f>
        <v>1850</v>
      </c>
      <c r="CE28" cm="1">
        <f t="array" ref="CE28">IF(AY28=10,SUMPRODUCT($G$43:$I$43,ABS(AY28-$C$43:$E$43)*IF(AY28&lt;$C$43:$E$43,$V$43,IF(AY28&gt;$C$43:$E$43,$V$44,0))),IF(AY28=0,0,SUMPRODUCT($G$44:$J$44,ABS(AY28-$C$44:$F$44)*IF(AY28&lt;$C$44:$F$44,$V$43,IF(AY28&gt;$C$44:$F$44,$V$44,0)))))</f>
        <v>1850</v>
      </c>
      <c r="CF28" cm="1">
        <f t="array" ref="CF28">IF(AZ28=10,SUMPRODUCT($G$43:$I$43,ABS(AZ28-$C$43:$E$43)*IF(AZ28&lt;$C$43:$E$43,$V$43,IF(AZ28&gt;$C$43:$E$43,$V$44,0))),IF(AZ28=0,0,SUMPRODUCT($G$44:$J$44,ABS(AZ28-$C$44:$F$44)*IF(AZ28&lt;$C$44:$F$44,$V$43,IF(AZ28&gt;$C$44:$F$44,$V$44,0)))))</f>
        <v>1850</v>
      </c>
      <c r="CG28" cm="1">
        <f t="array" ref="CG28">IF(BA28=10,SUMPRODUCT($G$43:$I$43,ABS(BA28-$C$43:$E$43)*IF(BA28&lt;$C$43:$E$43,$V$43,IF(BA28&gt;$C$43:$E$43,$V$44,0))),IF(BA28=0,0,SUMPRODUCT($G$44:$J$44,ABS(BA28-$C$44:$F$44)*IF(BA28&lt;$C$44:$F$44,$V$43,IF(BA28&gt;$C$44:$F$44,$V$44,0)))))</f>
        <v>1850</v>
      </c>
      <c r="CH28" cm="1">
        <f t="array" ref="CH28">IF(BB28=10,SUMPRODUCT($G$43:$I$43,ABS(BB28-$C$43:$E$43)*IF(BB28&lt;$C$43:$E$43,$V$43,IF(BB28&gt;$C$43:$E$43,$V$44,0))),IF(BB28=0,0,SUMPRODUCT($G$44:$J$44,ABS(BB28-$C$44:$F$44)*IF(BB28&lt;$C$44:$F$44,$V$43,IF(BB28&gt;$C$44:$F$44,$V$44,0)))))</f>
        <v>1400</v>
      </c>
      <c r="CI28" cm="1">
        <f t="array" ref="CI28">IF(BC28=10,SUMPRODUCT($G$43:$I$43,ABS(BC28-$C$43:$E$43)*IF(BC28&lt;$C$43:$E$43,$V$43,IF(BC28&gt;$C$43:$E$43,$V$44,0))),IF(BC28=0,0,SUMPRODUCT($G$44:$J$44,ABS(BC28-$C$44:$F$44)*IF(BC28&lt;$C$44:$F$44,$V$43,IF(BC28&gt;$C$44:$F$44,$V$44,0)))))</f>
        <v>1400</v>
      </c>
      <c r="CJ28" cm="1">
        <f t="array" ref="CJ28">IF(BD28=10,SUMPRODUCT($G$43:$I$43,ABS(BD28-$C$43:$E$43)*IF(BD28&lt;$C$43:$E$43,$V$43,IF(BD28&gt;$C$43:$E$43,$V$44,0))),IF(BD28=0,0,SUMPRODUCT($G$44:$J$44,ABS(BD28-$C$44:$F$44)*IF(BD28&lt;$C$44:$F$44,$V$43,IF(BD28&gt;$C$44:$F$44,$V$44,0)))))</f>
        <v>0</v>
      </c>
      <c r="CK28" cm="1">
        <f t="array" ref="CK28">IF(BE28=10,SUMPRODUCT($G$43:$I$43,ABS(BE28-$C$43:$E$43)*IF(BE28&lt;$C$43:$E$43,$V$43,IF(BE28&gt;$C$43:$E$43,$V$44,0))),IF(BE28=0,0,SUMPRODUCT($G$44:$J$44,ABS(BE28-$C$44:$F$44)*IF(BE28&lt;$C$44:$F$44,$V$43,IF(BE28&gt;$C$44:$F$44,$V$44,0)))))</f>
        <v>1400</v>
      </c>
      <c r="CL28" cm="1">
        <f t="array" ref="CL28">IF(BF28=10,SUMPRODUCT($G$43:$I$43,ABS(BF28-$C$43:$E$43)*IF(BF28&lt;$C$43:$E$43,$V$43,IF(BF28&gt;$C$43:$E$43,$V$44,0))),IF(BF28=0,0,SUMPRODUCT($G$44:$J$44,ABS(BF28-$C$44:$F$44)*IF(BF28&lt;$C$44:$F$44,$V$43,IF(BF28&gt;$C$44:$F$44,$V$44,0)))))</f>
        <v>1850</v>
      </c>
      <c r="CM28" cm="1">
        <f t="array" ref="CM28">IF(BG28=10,SUMPRODUCT($G$43:$I$43,ABS(BG28-$C$43:$E$43)*IF(BG28&lt;$C$43:$E$43,$V$43,IF(BG28&gt;$C$43:$E$43,$V$44,0))),IF(BG28=0,0,SUMPRODUCT($G$44:$J$44,ABS(BG28-$C$44:$F$44)*IF(BG28&lt;$C$44:$F$44,$V$43,IF(BG28&gt;$C$44:$F$44,$V$44,0)))))</f>
        <v>1850</v>
      </c>
      <c r="CN28" cm="1">
        <f t="array" ref="CN28">IF(BH28=10,SUMPRODUCT($G$43:$I$43,ABS(BH28-$C$43:$E$43)*IF(BH28&lt;$C$43:$E$43,$V$43,IF(BH28&gt;$C$43:$E$43,$V$44,0))),IF(BH28=0,0,SUMPRODUCT($G$44:$J$44,ABS(BH28-$C$44:$F$44)*IF(BH28&lt;$C$44:$F$44,$V$43,IF(BH28&gt;$C$44:$F$44,$V$44,0)))))</f>
        <v>1400</v>
      </c>
      <c r="CO28" cm="1">
        <f t="array" ref="CO28">IF(BI28=10,SUMPRODUCT($G$43:$I$43,ABS(BI28-$C$43:$E$43)*IF(BI28&lt;$C$43:$E$43,$V$43,IF(BI28&gt;$C$43:$E$43,$V$44,0))),IF(BI28=0,0,SUMPRODUCT($G$44:$J$44,ABS(BI28-$C$44:$F$44)*IF(BI28&lt;$C$44:$F$44,$V$43,IF(BI28&gt;$C$44:$F$44,$V$44,0)))))</f>
        <v>2600</v>
      </c>
      <c r="CP28" cm="1">
        <f t="array" ref="CP28">IF(BJ28=10,SUMPRODUCT($G$43:$I$43,ABS(BJ28-$C$43:$E$43)*IF(BJ28&lt;$C$43:$E$43,$V$43,IF(BJ28&gt;$C$43:$E$43,$V$44,0))),IF(BJ28=0,0,SUMPRODUCT($G$44:$J$44,ABS(BJ28-$C$44:$F$44)*IF(BJ28&lt;$C$44:$F$44,$V$43,IF(BJ28&gt;$C$44:$F$44,$V$44,0)))))</f>
        <v>1850</v>
      </c>
      <c r="CQ28" cm="1">
        <f t="array" ref="CQ28">IF(BK28=10,SUMPRODUCT($G$43:$I$43,ABS(BK28-$C$43:$E$43)*IF(BK28&lt;$C$43:$E$43,$V$43,IF(BK28&gt;$C$43:$E$43,$V$44,0))),IF(BK28=0,0,SUMPRODUCT($G$44:$J$44,ABS(BK28-$C$44:$F$44)*IF(BK28&lt;$C$44:$F$44,$V$43,IF(BK28&gt;$C$44:$F$44,$V$44,0)))))</f>
        <v>1850</v>
      </c>
      <c r="CR28" cm="1">
        <f t="array" ref="CR28">IF(BL28=10,SUMPRODUCT($G$43:$I$43,ABS(BL28-$C$43:$E$43)*IF(BL28&lt;$C$43:$E$43,$V$43,IF(BL28&gt;$C$43:$E$43,$V$44,0))),IF(BL28=0,0,SUMPRODUCT($G$44:$J$44,ABS(BL28-$C$44:$F$44)*IF(BL28&lt;$C$44:$F$44,$V$43,IF(BL28&gt;$C$44:$F$44,$V$44,0)))))</f>
        <v>1400</v>
      </c>
      <c r="CS28" cm="1">
        <f t="array" ref="CS28">IF(BM28=10,SUMPRODUCT($G$43:$I$43,ABS(BM28-$C$43:$E$43)*IF(BM28&lt;$C$43:$E$43,$V$43,IF(BM28&gt;$C$43:$E$43,$V$44,0))),IF(BM28=0,0,SUMPRODUCT($G$44:$J$44,ABS(BM28-$C$44:$F$44)*IF(BM28&lt;$C$44:$F$44,$V$43,IF(BM28&gt;$C$44:$F$44,$V$44,0)))))</f>
        <v>2600</v>
      </c>
    </row>
    <row r="29" spans="2:97" x14ac:dyDescent="0.35">
      <c r="B29" t="s">
        <v>40</v>
      </c>
      <c r="C29" s="12">
        <v>2.6030000000000002</v>
      </c>
      <c r="D29" s="1">
        <v>2.6930000000000001</v>
      </c>
      <c r="E29" s="1">
        <v>2.8820000000000001</v>
      </c>
      <c r="F29" s="1">
        <v>3.4670000000000001</v>
      </c>
      <c r="G29" s="1">
        <v>3.423</v>
      </c>
      <c r="H29" s="1">
        <v>0.96399999999999997</v>
      </c>
      <c r="I29" s="1">
        <v>1.343</v>
      </c>
      <c r="J29" s="1">
        <v>2.08</v>
      </c>
      <c r="K29" s="1">
        <v>1.645</v>
      </c>
      <c r="L29" s="1">
        <v>8.0960000000000001</v>
      </c>
      <c r="M29" s="1">
        <v>8.1289999999999996</v>
      </c>
      <c r="N29" s="1">
        <v>6.5750000000000002</v>
      </c>
      <c r="O29" s="1">
        <v>7.54</v>
      </c>
      <c r="P29" s="1">
        <v>6.3639999999999999</v>
      </c>
      <c r="Q29" s="1">
        <v>2.5999999999999999E-2</v>
      </c>
      <c r="R29" s="1">
        <v>3.2810000000000001</v>
      </c>
      <c r="S29" s="1">
        <v>3.0190000000000001</v>
      </c>
      <c r="T29" s="1">
        <v>3.0190000000000001</v>
      </c>
      <c r="U29" s="1">
        <v>3.0190000000000001</v>
      </c>
      <c r="V29" s="1">
        <v>1.5780000000000001</v>
      </c>
      <c r="W29" s="1">
        <v>1.7</v>
      </c>
      <c r="X29" s="1">
        <v>1.677</v>
      </c>
      <c r="Y29" s="1">
        <v>0</v>
      </c>
      <c r="Z29" s="1">
        <v>4.9450000000000003</v>
      </c>
      <c r="AA29" s="1">
        <v>5.7329999999999997</v>
      </c>
      <c r="AB29" s="1">
        <v>0.75800000000000001</v>
      </c>
      <c r="AC29" s="1">
        <v>7.1849999999999996</v>
      </c>
      <c r="AD29" s="1">
        <v>3.399</v>
      </c>
      <c r="AE29" s="1">
        <v>3.4039999999999999</v>
      </c>
      <c r="AF29" s="1">
        <v>0.11</v>
      </c>
      <c r="AG29" s="14">
        <v>6.2649999999999997</v>
      </c>
      <c r="AI29">
        <f t="shared" si="11"/>
        <v>10</v>
      </c>
      <c r="AJ29">
        <f t="shared" si="12"/>
        <v>10</v>
      </c>
      <c r="AK29">
        <f t="shared" si="13"/>
        <v>10</v>
      </c>
      <c r="AL29">
        <f t="shared" si="14"/>
        <v>20</v>
      </c>
      <c r="AM29">
        <f t="shared" si="15"/>
        <v>20</v>
      </c>
      <c r="AN29">
        <f t="shared" si="16"/>
        <v>10</v>
      </c>
      <c r="AO29">
        <f t="shared" si="17"/>
        <v>10</v>
      </c>
      <c r="AP29">
        <f t="shared" si="18"/>
        <v>10</v>
      </c>
      <c r="AQ29">
        <f t="shared" si="19"/>
        <v>10</v>
      </c>
      <c r="AR29">
        <f t="shared" si="20"/>
        <v>40</v>
      </c>
      <c r="AS29">
        <f t="shared" si="21"/>
        <v>40</v>
      </c>
      <c r="AT29">
        <f t="shared" si="22"/>
        <v>30</v>
      </c>
      <c r="AU29">
        <f t="shared" si="23"/>
        <v>40</v>
      </c>
      <c r="AV29">
        <f t="shared" si="24"/>
        <v>30</v>
      </c>
      <c r="AW29">
        <f t="shared" si="25"/>
        <v>10</v>
      </c>
      <c r="AX29">
        <f t="shared" si="26"/>
        <v>20</v>
      </c>
      <c r="AY29">
        <f t="shared" si="27"/>
        <v>20</v>
      </c>
      <c r="AZ29">
        <f t="shared" si="28"/>
        <v>20</v>
      </c>
      <c r="BA29">
        <f t="shared" si="29"/>
        <v>20</v>
      </c>
      <c r="BB29">
        <f t="shared" si="30"/>
        <v>10</v>
      </c>
      <c r="BC29">
        <f t="shared" si="0"/>
        <v>10</v>
      </c>
      <c r="BD29">
        <f t="shared" si="1"/>
        <v>10</v>
      </c>
      <c r="BE29">
        <f t="shared" si="2"/>
        <v>0</v>
      </c>
      <c r="BF29">
        <f t="shared" si="3"/>
        <v>20</v>
      </c>
      <c r="BG29">
        <f t="shared" si="4"/>
        <v>30</v>
      </c>
      <c r="BH29">
        <f t="shared" si="5"/>
        <v>10</v>
      </c>
      <c r="BI29">
        <f t="shared" si="6"/>
        <v>40</v>
      </c>
      <c r="BJ29">
        <f t="shared" si="7"/>
        <v>20</v>
      </c>
      <c r="BK29">
        <f t="shared" si="8"/>
        <v>20</v>
      </c>
      <c r="BL29">
        <f t="shared" si="9"/>
        <v>10</v>
      </c>
      <c r="BM29">
        <f t="shared" si="10"/>
        <v>30</v>
      </c>
      <c r="BO29" cm="1">
        <f t="array" ref="BO29">IF(AI29=10,SUMPRODUCT($G$43:$I$43,ABS(AI29-$C$43:$E$43)*IF(AI29&lt;$C$43:$E$43,$V$43,IF(AI29&gt;$C$43:$E$43,$V$44,0))),IF(AI29=0,0,SUMPRODUCT($G$44:$J$44,ABS(AI29-$C$44:$F$44)*IF(AI29&lt;$C$44:$F$44,$V$43,IF(AI29&gt;$C$44:$F$44,$V$44,0)))))</f>
        <v>1400</v>
      </c>
      <c r="BP29" cm="1">
        <f t="array" ref="BP29">IF(AJ29=10,SUMPRODUCT($G$43:$I$43,ABS(AJ29-$C$43:$E$43)*IF(AJ29&lt;$C$43:$E$43,$V$43,IF(AJ29&gt;$C$43:$E$43,$V$44,0))),IF(AJ29=0,0,SUMPRODUCT($G$44:$J$44,ABS(AJ29-$C$44:$F$44)*IF(AJ29&lt;$C$44:$F$44,$V$43,IF(AJ29&gt;$C$44:$F$44,$V$44,0)))))</f>
        <v>1400</v>
      </c>
      <c r="BQ29" cm="1">
        <f t="array" ref="BQ29">IF(AK29=10,SUMPRODUCT($G$43:$I$43,ABS(AK29-$C$43:$E$43)*IF(AK29&lt;$C$43:$E$43,$V$43,IF(AK29&gt;$C$43:$E$43,$V$44,0))),IF(AK29=0,0,SUMPRODUCT($G$44:$J$44,ABS(AK29-$C$44:$F$44)*IF(AK29&lt;$C$44:$F$44,$V$43,IF(AK29&gt;$C$44:$F$44,$V$44,0)))))</f>
        <v>1400</v>
      </c>
      <c r="BR29" cm="1">
        <f t="array" ref="BR29">IF(AL29=10,SUMPRODUCT($G$43:$I$43,ABS(AL29-$C$43:$E$43)*IF(AL29&lt;$C$43:$E$43,$V$43,IF(AL29&gt;$C$43:$E$43,$V$44,0))),IF(AL29=0,0,SUMPRODUCT($G$44:$J$44,ABS(AL29-$C$44:$F$44)*IF(AL29&lt;$C$44:$F$44,$V$43,IF(AL29&gt;$C$44:$F$44,$V$44,0)))))</f>
        <v>1850</v>
      </c>
      <c r="BS29" cm="1">
        <f t="array" ref="BS29">IF(AM29=10,SUMPRODUCT($G$43:$I$43,ABS(AM29-$C$43:$E$43)*IF(AM29&lt;$C$43:$E$43,$V$43,IF(AM29&gt;$C$43:$E$43,$V$44,0))),IF(AM29=0,0,SUMPRODUCT($G$44:$J$44,ABS(AM29-$C$44:$F$44)*IF(AM29&lt;$C$44:$F$44,$V$43,IF(AM29&gt;$C$44:$F$44,$V$44,0)))))</f>
        <v>1850</v>
      </c>
      <c r="BT29" cm="1">
        <f t="array" ref="BT29">IF(AN29=10,SUMPRODUCT($G$43:$I$43,ABS(AN29-$C$43:$E$43)*IF(AN29&lt;$C$43:$E$43,$V$43,IF(AN29&gt;$C$43:$E$43,$V$44,0))),IF(AN29=0,0,SUMPRODUCT($G$44:$J$44,ABS(AN29-$C$44:$F$44)*IF(AN29&lt;$C$44:$F$44,$V$43,IF(AN29&gt;$C$44:$F$44,$V$44,0)))))</f>
        <v>1400</v>
      </c>
      <c r="BU29" cm="1">
        <f t="array" ref="BU29">IF(AO29=10,SUMPRODUCT($G$43:$I$43,ABS(AO29-$C$43:$E$43)*IF(AO29&lt;$C$43:$E$43,$V$43,IF(AO29&gt;$C$43:$E$43,$V$44,0))),IF(AO29=0,0,SUMPRODUCT($G$44:$J$44,ABS(AO29-$C$44:$F$44)*IF(AO29&lt;$C$44:$F$44,$V$43,IF(AO29&gt;$C$44:$F$44,$V$44,0)))))</f>
        <v>1400</v>
      </c>
      <c r="BV29" cm="1">
        <f t="array" ref="BV29">IF(AP29=10,SUMPRODUCT($G$43:$I$43,ABS(AP29-$C$43:$E$43)*IF(AP29&lt;$C$43:$E$43,$V$43,IF(AP29&gt;$C$43:$E$43,$V$44,0))),IF(AP29=0,0,SUMPRODUCT($G$44:$J$44,ABS(AP29-$C$44:$F$44)*IF(AP29&lt;$C$44:$F$44,$V$43,IF(AP29&gt;$C$44:$F$44,$V$44,0)))))</f>
        <v>1400</v>
      </c>
      <c r="BW29" cm="1">
        <f t="array" ref="BW29">IF(AQ29=10,SUMPRODUCT($G$43:$I$43,ABS(AQ29-$C$43:$E$43)*IF(AQ29&lt;$C$43:$E$43,$V$43,IF(AQ29&gt;$C$43:$E$43,$V$44,0))),IF(AQ29=0,0,SUMPRODUCT($G$44:$J$44,ABS(AQ29-$C$44:$F$44)*IF(AQ29&lt;$C$44:$F$44,$V$43,IF(AQ29&gt;$C$44:$F$44,$V$44,0)))))</f>
        <v>1400</v>
      </c>
      <c r="BX29" cm="1">
        <f t="array" ref="BX29">IF(AR29=10,SUMPRODUCT($G$43:$I$43,ABS(AR29-$C$43:$E$43)*IF(AR29&lt;$C$43:$E$43,$V$43,IF(AR29&gt;$C$43:$E$43,$V$44,0))),IF(AR29=0,0,SUMPRODUCT($G$44:$J$44,ABS(AR29-$C$44:$F$44)*IF(AR29&lt;$C$44:$F$44,$V$43,IF(AR29&gt;$C$44:$F$44,$V$44,0)))))</f>
        <v>4350</v>
      </c>
      <c r="BY29" cm="1">
        <f t="array" ref="BY29">IF(AS29=10,SUMPRODUCT($G$43:$I$43,ABS(AS29-$C$43:$E$43)*IF(AS29&lt;$C$43:$E$43,$V$43,IF(AS29&gt;$C$43:$E$43,$V$44,0))),IF(AS29=0,0,SUMPRODUCT($G$44:$J$44,ABS(AS29-$C$44:$F$44)*IF(AS29&lt;$C$44:$F$44,$V$43,IF(AS29&gt;$C$44:$F$44,$V$44,0)))))</f>
        <v>4350</v>
      </c>
      <c r="BZ29" cm="1">
        <f t="array" ref="BZ29">IF(AT29=10,SUMPRODUCT($G$43:$I$43,ABS(AT29-$C$43:$E$43)*IF(AT29&lt;$C$43:$E$43,$V$43,IF(AT29&gt;$C$43:$E$43,$V$44,0))),IF(AT29=0,0,SUMPRODUCT($G$44:$J$44,ABS(AT29-$C$44:$F$44)*IF(AT29&lt;$C$44:$F$44,$V$43,IF(AT29&gt;$C$44:$F$44,$V$44,0)))))</f>
        <v>2600</v>
      </c>
      <c r="CA29" cm="1">
        <f t="array" ref="CA29">IF(AU29=10,SUMPRODUCT($G$43:$I$43,ABS(AU29-$C$43:$E$43)*IF(AU29&lt;$C$43:$E$43,$V$43,IF(AU29&gt;$C$43:$E$43,$V$44,0))),IF(AU29=0,0,SUMPRODUCT($G$44:$J$44,ABS(AU29-$C$44:$F$44)*IF(AU29&lt;$C$44:$F$44,$V$43,IF(AU29&gt;$C$44:$F$44,$V$44,0)))))</f>
        <v>4350</v>
      </c>
      <c r="CB29" cm="1">
        <f t="array" ref="CB29">IF(AV29=10,SUMPRODUCT($G$43:$I$43,ABS(AV29-$C$43:$E$43)*IF(AV29&lt;$C$43:$E$43,$V$43,IF(AV29&gt;$C$43:$E$43,$V$44,0))),IF(AV29=0,0,SUMPRODUCT($G$44:$J$44,ABS(AV29-$C$44:$F$44)*IF(AV29&lt;$C$44:$F$44,$V$43,IF(AV29&gt;$C$44:$F$44,$V$44,0)))))</f>
        <v>2600</v>
      </c>
      <c r="CC29" cm="1">
        <f t="array" ref="CC29">IF(AW29=10,SUMPRODUCT($G$43:$I$43,ABS(AW29-$C$43:$E$43)*IF(AW29&lt;$C$43:$E$43,$V$43,IF(AW29&gt;$C$43:$E$43,$V$44,0))),IF(AW29=0,0,SUMPRODUCT($G$44:$J$44,ABS(AW29-$C$44:$F$44)*IF(AW29&lt;$C$44:$F$44,$V$43,IF(AW29&gt;$C$44:$F$44,$V$44,0)))))</f>
        <v>1400</v>
      </c>
      <c r="CD29" cm="1">
        <f t="array" ref="CD29">IF(AX29=10,SUMPRODUCT($G$43:$I$43,ABS(AX29-$C$43:$E$43)*IF(AX29&lt;$C$43:$E$43,$V$43,IF(AX29&gt;$C$43:$E$43,$V$44,0))),IF(AX29=0,0,SUMPRODUCT($G$44:$J$44,ABS(AX29-$C$44:$F$44)*IF(AX29&lt;$C$44:$F$44,$V$43,IF(AX29&gt;$C$44:$F$44,$V$44,0)))))</f>
        <v>1850</v>
      </c>
      <c r="CE29" cm="1">
        <f t="array" ref="CE29">IF(AY29=10,SUMPRODUCT($G$43:$I$43,ABS(AY29-$C$43:$E$43)*IF(AY29&lt;$C$43:$E$43,$V$43,IF(AY29&gt;$C$43:$E$43,$V$44,0))),IF(AY29=0,0,SUMPRODUCT($G$44:$J$44,ABS(AY29-$C$44:$F$44)*IF(AY29&lt;$C$44:$F$44,$V$43,IF(AY29&gt;$C$44:$F$44,$V$44,0)))))</f>
        <v>1850</v>
      </c>
      <c r="CF29" cm="1">
        <f t="array" ref="CF29">IF(AZ29=10,SUMPRODUCT($G$43:$I$43,ABS(AZ29-$C$43:$E$43)*IF(AZ29&lt;$C$43:$E$43,$V$43,IF(AZ29&gt;$C$43:$E$43,$V$44,0))),IF(AZ29=0,0,SUMPRODUCT($G$44:$J$44,ABS(AZ29-$C$44:$F$44)*IF(AZ29&lt;$C$44:$F$44,$V$43,IF(AZ29&gt;$C$44:$F$44,$V$44,0)))))</f>
        <v>1850</v>
      </c>
      <c r="CG29" cm="1">
        <f t="array" ref="CG29">IF(BA29=10,SUMPRODUCT($G$43:$I$43,ABS(BA29-$C$43:$E$43)*IF(BA29&lt;$C$43:$E$43,$V$43,IF(BA29&gt;$C$43:$E$43,$V$44,0))),IF(BA29=0,0,SUMPRODUCT($G$44:$J$44,ABS(BA29-$C$44:$F$44)*IF(BA29&lt;$C$44:$F$44,$V$43,IF(BA29&gt;$C$44:$F$44,$V$44,0)))))</f>
        <v>1850</v>
      </c>
      <c r="CH29" cm="1">
        <f t="array" ref="CH29">IF(BB29=10,SUMPRODUCT($G$43:$I$43,ABS(BB29-$C$43:$E$43)*IF(BB29&lt;$C$43:$E$43,$V$43,IF(BB29&gt;$C$43:$E$43,$V$44,0))),IF(BB29=0,0,SUMPRODUCT($G$44:$J$44,ABS(BB29-$C$44:$F$44)*IF(BB29&lt;$C$44:$F$44,$V$43,IF(BB29&gt;$C$44:$F$44,$V$44,0)))))</f>
        <v>1400</v>
      </c>
      <c r="CI29" cm="1">
        <f t="array" ref="CI29">IF(BC29=10,SUMPRODUCT($G$43:$I$43,ABS(BC29-$C$43:$E$43)*IF(BC29&lt;$C$43:$E$43,$V$43,IF(BC29&gt;$C$43:$E$43,$V$44,0))),IF(BC29=0,0,SUMPRODUCT($G$44:$J$44,ABS(BC29-$C$44:$F$44)*IF(BC29&lt;$C$44:$F$44,$V$43,IF(BC29&gt;$C$44:$F$44,$V$44,0)))))</f>
        <v>1400</v>
      </c>
      <c r="CJ29" cm="1">
        <f t="array" ref="CJ29">IF(BD29=10,SUMPRODUCT($G$43:$I$43,ABS(BD29-$C$43:$E$43)*IF(BD29&lt;$C$43:$E$43,$V$43,IF(BD29&gt;$C$43:$E$43,$V$44,0))),IF(BD29=0,0,SUMPRODUCT($G$44:$J$44,ABS(BD29-$C$44:$F$44)*IF(BD29&lt;$C$44:$F$44,$V$43,IF(BD29&gt;$C$44:$F$44,$V$44,0)))))</f>
        <v>1400</v>
      </c>
      <c r="CK29" cm="1">
        <f t="array" ref="CK29">IF(BE29=10,SUMPRODUCT($G$43:$I$43,ABS(BE29-$C$43:$E$43)*IF(BE29&lt;$C$43:$E$43,$V$43,IF(BE29&gt;$C$43:$E$43,$V$44,0))),IF(BE29=0,0,SUMPRODUCT($G$44:$J$44,ABS(BE29-$C$44:$F$44)*IF(BE29&lt;$C$44:$F$44,$V$43,IF(BE29&gt;$C$44:$F$44,$V$44,0)))))</f>
        <v>0</v>
      </c>
      <c r="CL29" cm="1">
        <f t="array" ref="CL29">IF(BF29=10,SUMPRODUCT($G$43:$I$43,ABS(BF29-$C$43:$E$43)*IF(BF29&lt;$C$43:$E$43,$V$43,IF(BF29&gt;$C$43:$E$43,$V$44,0))),IF(BF29=0,0,SUMPRODUCT($G$44:$J$44,ABS(BF29-$C$44:$F$44)*IF(BF29&lt;$C$44:$F$44,$V$43,IF(BF29&gt;$C$44:$F$44,$V$44,0)))))</f>
        <v>1850</v>
      </c>
      <c r="CM29" cm="1">
        <f t="array" ref="CM29">IF(BG29=10,SUMPRODUCT($G$43:$I$43,ABS(BG29-$C$43:$E$43)*IF(BG29&lt;$C$43:$E$43,$V$43,IF(BG29&gt;$C$43:$E$43,$V$44,0))),IF(BG29=0,0,SUMPRODUCT($G$44:$J$44,ABS(BG29-$C$44:$F$44)*IF(BG29&lt;$C$44:$F$44,$V$43,IF(BG29&gt;$C$44:$F$44,$V$44,0)))))</f>
        <v>2600</v>
      </c>
      <c r="CN29" cm="1">
        <f t="array" ref="CN29">IF(BH29=10,SUMPRODUCT($G$43:$I$43,ABS(BH29-$C$43:$E$43)*IF(BH29&lt;$C$43:$E$43,$V$43,IF(BH29&gt;$C$43:$E$43,$V$44,0))),IF(BH29=0,0,SUMPRODUCT($G$44:$J$44,ABS(BH29-$C$44:$F$44)*IF(BH29&lt;$C$44:$F$44,$V$43,IF(BH29&gt;$C$44:$F$44,$V$44,0)))))</f>
        <v>1400</v>
      </c>
      <c r="CO29" cm="1">
        <f t="array" ref="CO29">IF(BI29=10,SUMPRODUCT($G$43:$I$43,ABS(BI29-$C$43:$E$43)*IF(BI29&lt;$C$43:$E$43,$V$43,IF(BI29&gt;$C$43:$E$43,$V$44,0))),IF(BI29=0,0,SUMPRODUCT($G$44:$J$44,ABS(BI29-$C$44:$F$44)*IF(BI29&lt;$C$44:$F$44,$V$43,IF(BI29&gt;$C$44:$F$44,$V$44,0)))))</f>
        <v>4350</v>
      </c>
      <c r="CP29" cm="1">
        <f t="array" ref="CP29">IF(BJ29=10,SUMPRODUCT($G$43:$I$43,ABS(BJ29-$C$43:$E$43)*IF(BJ29&lt;$C$43:$E$43,$V$43,IF(BJ29&gt;$C$43:$E$43,$V$44,0))),IF(BJ29=0,0,SUMPRODUCT($G$44:$J$44,ABS(BJ29-$C$44:$F$44)*IF(BJ29&lt;$C$44:$F$44,$V$43,IF(BJ29&gt;$C$44:$F$44,$V$44,0)))))</f>
        <v>1850</v>
      </c>
      <c r="CQ29" cm="1">
        <f t="array" ref="CQ29">IF(BK29=10,SUMPRODUCT($G$43:$I$43,ABS(BK29-$C$43:$E$43)*IF(BK29&lt;$C$43:$E$43,$V$43,IF(BK29&gt;$C$43:$E$43,$V$44,0))),IF(BK29=0,0,SUMPRODUCT($G$44:$J$44,ABS(BK29-$C$44:$F$44)*IF(BK29&lt;$C$44:$F$44,$V$43,IF(BK29&gt;$C$44:$F$44,$V$44,0)))))</f>
        <v>1850</v>
      </c>
      <c r="CR29" cm="1">
        <f t="array" ref="CR29">IF(BL29=10,SUMPRODUCT($G$43:$I$43,ABS(BL29-$C$43:$E$43)*IF(BL29&lt;$C$43:$E$43,$V$43,IF(BL29&gt;$C$43:$E$43,$V$44,0))),IF(BL29=0,0,SUMPRODUCT($G$44:$J$44,ABS(BL29-$C$44:$F$44)*IF(BL29&lt;$C$44:$F$44,$V$43,IF(BL29&gt;$C$44:$F$44,$V$44,0)))))</f>
        <v>1400</v>
      </c>
      <c r="CS29" cm="1">
        <f t="array" ref="CS29">IF(BM29=10,SUMPRODUCT($G$43:$I$43,ABS(BM29-$C$43:$E$43)*IF(BM29&lt;$C$43:$E$43,$V$43,IF(BM29&gt;$C$43:$E$43,$V$44,0))),IF(BM29=0,0,SUMPRODUCT($G$44:$J$44,ABS(BM29-$C$44:$F$44)*IF(BM29&lt;$C$44:$F$44,$V$43,IF(BM29&gt;$C$44:$F$44,$V$44,0)))))</f>
        <v>2600</v>
      </c>
    </row>
    <row r="30" spans="2:97" x14ac:dyDescent="0.35">
      <c r="B30" t="s">
        <v>41</v>
      </c>
      <c r="C30" s="12">
        <v>5.8010000000000002</v>
      </c>
      <c r="D30" s="1">
        <v>3.7120000000000002</v>
      </c>
      <c r="E30" s="1">
        <v>3.9009999999999998</v>
      </c>
      <c r="F30" s="1">
        <v>5.2050000000000001</v>
      </c>
      <c r="G30" s="1">
        <v>2.859</v>
      </c>
      <c r="H30" s="1">
        <v>4.1159999999999997</v>
      </c>
      <c r="I30" s="1">
        <v>3.2839999999999998</v>
      </c>
      <c r="J30" s="1">
        <v>5.6849999999999996</v>
      </c>
      <c r="K30" s="1">
        <v>4.5830000000000002</v>
      </c>
      <c r="L30" s="1">
        <v>4.6189999999999998</v>
      </c>
      <c r="M30" s="1">
        <v>4.6520000000000001</v>
      </c>
      <c r="N30" s="1">
        <v>3.0979999999999999</v>
      </c>
      <c r="O30" s="1">
        <v>4.0629999999999997</v>
      </c>
      <c r="P30" s="1">
        <v>2.887</v>
      </c>
      <c r="Q30" s="1">
        <v>5.04</v>
      </c>
      <c r="R30" s="1">
        <v>3.1739999999999999</v>
      </c>
      <c r="S30" s="1">
        <v>3.5680000000000001</v>
      </c>
      <c r="T30" s="1">
        <v>3.5680000000000001</v>
      </c>
      <c r="U30" s="1">
        <v>3.5680000000000001</v>
      </c>
      <c r="V30" s="1">
        <v>3.1429999999999998</v>
      </c>
      <c r="W30" s="1">
        <v>3.1880000000000002</v>
      </c>
      <c r="X30" s="1">
        <v>3.21</v>
      </c>
      <c r="Y30" s="1">
        <v>5.0659999999999998</v>
      </c>
      <c r="Z30" s="1">
        <v>0</v>
      </c>
      <c r="AA30" s="1">
        <v>7.5389999999999997</v>
      </c>
      <c r="AB30" s="1">
        <v>5.1379999999999999</v>
      </c>
      <c r="AC30" s="1">
        <v>7.9489999999999998</v>
      </c>
      <c r="AD30" s="1">
        <v>3.3090000000000002</v>
      </c>
      <c r="AE30" s="1">
        <v>3.3140000000000001</v>
      </c>
      <c r="AF30" s="1">
        <v>4.9560000000000004</v>
      </c>
      <c r="AG30" s="14">
        <v>8.0709999999999997</v>
      </c>
      <c r="AI30">
        <f t="shared" si="11"/>
        <v>30</v>
      </c>
      <c r="AJ30">
        <f t="shared" si="12"/>
        <v>20</v>
      </c>
      <c r="AK30">
        <f t="shared" si="13"/>
        <v>20</v>
      </c>
      <c r="AL30">
        <f t="shared" si="14"/>
        <v>30</v>
      </c>
      <c r="AM30">
        <f t="shared" si="15"/>
        <v>10</v>
      </c>
      <c r="AN30">
        <f t="shared" si="16"/>
        <v>20</v>
      </c>
      <c r="AO30">
        <f t="shared" si="17"/>
        <v>20</v>
      </c>
      <c r="AP30">
        <f t="shared" si="18"/>
        <v>30</v>
      </c>
      <c r="AQ30">
        <f t="shared" si="19"/>
        <v>20</v>
      </c>
      <c r="AR30">
        <f t="shared" si="20"/>
        <v>20</v>
      </c>
      <c r="AS30">
        <f t="shared" si="21"/>
        <v>20</v>
      </c>
      <c r="AT30">
        <f t="shared" si="22"/>
        <v>20</v>
      </c>
      <c r="AU30">
        <f t="shared" si="23"/>
        <v>20</v>
      </c>
      <c r="AV30">
        <f t="shared" si="24"/>
        <v>10</v>
      </c>
      <c r="AW30">
        <f t="shared" si="25"/>
        <v>30</v>
      </c>
      <c r="AX30">
        <f t="shared" si="26"/>
        <v>20</v>
      </c>
      <c r="AY30">
        <f t="shared" si="27"/>
        <v>20</v>
      </c>
      <c r="AZ30">
        <f t="shared" si="28"/>
        <v>20</v>
      </c>
      <c r="BA30">
        <f t="shared" si="29"/>
        <v>20</v>
      </c>
      <c r="BB30">
        <f t="shared" si="30"/>
        <v>20</v>
      </c>
      <c r="BC30">
        <f t="shared" si="0"/>
        <v>20</v>
      </c>
      <c r="BD30">
        <f t="shared" si="1"/>
        <v>20</v>
      </c>
      <c r="BE30">
        <f t="shared" si="2"/>
        <v>30</v>
      </c>
      <c r="BF30">
        <f t="shared" si="3"/>
        <v>0</v>
      </c>
      <c r="BG30">
        <f t="shared" si="4"/>
        <v>40</v>
      </c>
      <c r="BH30">
        <f t="shared" si="5"/>
        <v>30</v>
      </c>
      <c r="BI30">
        <f t="shared" si="6"/>
        <v>40</v>
      </c>
      <c r="BJ30">
        <f t="shared" si="7"/>
        <v>20</v>
      </c>
      <c r="BK30">
        <f t="shared" si="8"/>
        <v>20</v>
      </c>
      <c r="BL30">
        <f t="shared" si="9"/>
        <v>20</v>
      </c>
      <c r="BM30">
        <f t="shared" si="10"/>
        <v>40</v>
      </c>
      <c r="BO30" cm="1">
        <f t="array" ref="BO30">IF(AI30=10,SUMPRODUCT($G$43:$I$43,ABS(AI30-$C$43:$E$43)*IF(AI30&lt;$C$43:$E$43,$V$43,IF(AI30&gt;$C$43:$E$43,$V$44,0))),IF(AI30=0,0,SUMPRODUCT($G$44:$J$44,ABS(AI30-$C$44:$F$44)*IF(AI30&lt;$C$44:$F$44,$V$43,IF(AI30&gt;$C$44:$F$44,$V$44,0)))))</f>
        <v>2600</v>
      </c>
      <c r="BP30" cm="1">
        <f t="array" ref="BP30">IF(AJ30=10,SUMPRODUCT($G$43:$I$43,ABS(AJ30-$C$43:$E$43)*IF(AJ30&lt;$C$43:$E$43,$V$43,IF(AJ30&gt;$C$43:$E$43,$V$44,0))),IF(AJ30=0,0,SUMPRODUCT($G$44:$J$44,ABS(AJ30-$C$44:$F$44)*IF(AJ30&lt;$C$44:$F$44,$V$43,IF(AJ30&gt;$C$44:$F$44,$V$44,0)))))</f>
        <v>1850</v>
      </c>
      <c r="BQ30" cm="1">
        <f t="array" ref="BQ30">IF(AK30=10,SUMPRODUCT($G$43:$I$43,ABS(AK30-$C$43:$E$43)*IF(AK30&lt;$C$43:$E$43,$V$43,IF(AK30&gt;$C$43:$E$43,$V$44,0))),IF(AK30=0,0,SUMPRODUCT($G$44:$J$44,ABS(AK30-$C$44:$F$44)*IF(AK30&lt;$C$44:$F$44,$V$43,IF(AK30&gt;$C$44:$F$44,$V$44,0)))))</f>
        <v>1850</v>
      </c>
      <c r="BR30" cm="1">
        <f t="array" ref="BR30">IF(AL30=10,SUMPRODUCT($G$43:$I$43,ABS(AL30-$C$43:$E$43)*IF(AL30&lt;$C$43:$E$43,$V$43,IF(AL30&gt;$C$43:$E$43,$V$44,0))),IF(AL30=0,0,SUMPRODUCT($G$44:$J$44,ABS(AL30-$C$44:$F$44)*IF(AL30&lt;$C$44:$F$44,$V$43,IF(AL30&gt;$C$44:$F$44,$V$44,0)))))</f>
        <v>2600</v>
      </c>
      <c r="BS30" cm="1">
        <f t="array" ref="BS30">IF(AM30=10,SUMPRODUCT($G$43:$I$43,ABS(AM30-$C$43:$E$43)*IF(AM30&lt;$C$43:$E$43,$V$43,IF(AM30&gt;$C$43:$E$43,$V$44,0))),IF(AM30=0,0,SUMPRODUCT($G$44:$J$44,ABS(AM30-$C$44:$F$44)*IF(AM30&lt;$C$44:$F$44,$V$43,IF(AM30&gt;$C$44:$F$44,$V$44,0)))))</f>
        <v>1400</v>
      </c>
      <c r="BT30" cm="1">
        <f t="array" ref="BT30">IF(AN30=10,SUMPRODUCT($G$43:$I$43,ABS(AN30-$C$43:$E$43)*IF(AN30&lt;$C$43:$E$43,$V$43,IF(AN30&gt;$C$43:$E$43,$V$44,0))),IF(AN30=0,0,SUMPRODUCT($G$44:$J$44,ABS(AN30-$C$44:$F$44)*IF(AN30&lt;$C$44:$F$44,$V$43,IF(AN30&gt;$C$44:$F$44,$V$44,0)))))</f>
        <v>1850</v>
      </c>
      <c r="BU30" cm="1">
        <f t="array" ref="BU30">IF(AO30=10,SUMPRODUCT($G$43:$I$43,ABS(AO30-$C$43:$E$43)*IF(AO30&lt;$C$43:$E$43,$V$43,IF(AO30&gt;$C$43:$E$43,$V$44,0))),IF(AO30=0,0,SUMPRODUCT($G$44:$J$44,ABS(AO30-$C$44:$F$44)*IF(AO30&lt;$C$44:$F$44,$V$43,IF(AO30&gt;$C$44:$F$44,$V$44,0)))))</f>
        <v>1850</v>
      </c>
      <c r="BV30" cm="1">
        <f t="array" ref="BV30">IF(AP30=10,SUMPRODUCT($G$43:$I$43,ABS(AP30-$C$43:$E$43)*IF(AP30&lt;$C$43:$E$43,$V$43,IF(AP30&gt;$C$43:$E$43,$V$44,0))),IF(AP30=0,0,SUMPRODUCT($G$44:$J$44,ABS(AP30-$C$44:$F$44)*IF(AP30&lt;$C$44:$F$44,$V$43,IF(AP30&gt;$C$44:$F$44,$V$44,0)))))</f>
        <v>2600</v>
      </c>
      <c r="BW30" cm="1">
        <f t="array" ref="BW30">IF(AQ30=10,SUMPRODUCT($G$43:$I$43,ABS(AQ30-$C$43:$E$43)*IF(AQ30&lt;$C$43:$E$43,$V$43,IF(AQ30&gt;$C$43:$E$43,$V$44,0))),IF(AQ30=0,0,SUMPRODUCT($G$44:$J$44,ABS(AQ30-$C$44:$F$44)*IF(AQ30&lt;$C$44:$F$44,$V$43,IF(AQ30&gt;$C$44:$F$44,$V$44,0)))))</f>
        <v>1850</v>
      </c>
      <c r="BX30" cm="1">
        <f t="array" ref="BX30">IF(AR30=10,SUMPRODUCT($G$43:$I$43,ABS(AR30-$C$43:$E$43)*IF(AR30&lt;$C$43:$E$43,$V$43,IF(AR30&gt;$C$43:$E$43,$V$44,0))),IF(AR30=0,0,SUMPRODUCT($G$44:$J$44,ABS(AR30-$C$44:$F$44)*IF(AR30&lt;$C$44:$F$44,$V$43,IF(AR30&gt;$C$44:$F$44,$V$44,0)))))</f>
        <v>1850</v>
      </c>
      <c r="BY30" cm="1">
        <f t="array" ref="BY30">IF(AS30=10,SUMPRODUCT($G$43:$I$43,ABS(AS30-$C$43:$E$43)*IF(AS30&lt;$C$43:$E$43,$V$43,IF(AS30&gt;$C$43:$E$43,$V$44,0))),IF(AS30=0,0,SUMPRODUCT($G$44:$J$44,ABS(AS30-$C$44:$F$44)*IF(AS30&lt;$C$44:$F$44,$V$43,IF(AS30&gt;$C$44:$F$44,$V$44,0)))))</f>
        <v>1850</v>
      </c>
      <c r="BZ30" cm="1">
        <f t="array" ref="BZ30">IF(AT30=10,SUMPRODUCT($G$43:$I$43,ABS(AT30-$C$43:$E$43)*IF(AT30&lt;$C$43:$E$43,$V$43,IF(AT30&gt;$C$43:$E$43,$V$44,0))),IF(AT30=0,0,SUMPRODUCT($G$44:$J$44,ABS(AT30-$C$44:$F$44)*IF(AT30&lt;$C$44:$F$44,$V$43,IF(AT30&gt;$C$44:$F$44,$V$44,0)))))</f>
        <v>1850</v>
      </c>
      <c r="CA30" cm="1">
        <f t="array" ref="CA30">IF(AU30=10,SUMPRODUCT($G$43:$I$43,ABS(AU30-$C$43:$E$43)*IF(AU30&lt;$C$43:$E$43,$V$43,IF(AU30&gt;$C$43:$E$43,$V$44,0))),IF(AU30=0,0,SUMPRODUCT($G$44:$J$44,ABS(AU30-$C$44:$F$44)*IF(AU30&lt;$C$44:$F$44,$V$43,IF(AU30&gt;$C$44:$F$44,$V$44,0)))))</f>
        <v>1850</v>
      </c>
      <c r="CB30" cm="1">
        <f t="array" ref="CB30">IF(AV30=10,SUMPRODUCT($G$43:$I$43,ABS(AV30-$C$43:$E$43)*IF(AV30&lt;$C$43:$E$43,$V$43,IF(AV30&gt;$C$43:$E$43,$V$44,0))),IF(AV30=0,0,SUMPRODUCT($G$44:$J$44,ABS(AV30-$C$44:$F$44)*IF(AV30&lt;$C$44:$F$44,$V$43,IF(AV30&gt;$C$44:$F$44,$V$44,0)))))</f>
        <v>1400</v>
      </c>
      <c r="CC30" cm="1">
        <f t="array" ref="CC30">IF(AW30=10,SUMPRODUCT($G$43:$I$43,ABS(AW30-$C$43:$E$43)*IF(AW30&lt;$C$43:$E$43,$V$43,IF(AW30&gt;$C$43:$E$43,$V$44,0))),IF(AW30=0,0,SUMPRODUCT($G$44:$J$44,ABS(AW30-$C$44:$F$44)*IF(AW30&lt;$C$44:$F$44,$V$43,IF(AW30&gt;$C$44:$F$44,$V$44,0)))))</f>
        <v>2600</v>
      </c>
      <c r="CD30" cm="1">
        <f t="array" ref="CD30">IF(AX30=10,SUMPRODUCT($G$43:$I$43,ABS(AX30-$C$43:$E$43)*IF(AX30&lt;$C$43:$E$43,$V$43,IF(AX30&gt;$C$43:$E$43,$V$44,0))),IF(AX30=0,0,SUMPRODUCT($G$44:$J$44,ABS(AX30-$C$44:$F$44)*IF(AX30&lt;$C$44:$F$44,$V$43,IF(AX30&gt;$C$44:$F$44,$V$44,0)))))</f>
        <v>1850</v>
      </c>
      <c r="CE30" cm="1">
        <f t="array" ref="CE30">IF(AY30=10,SUMPRODUCT($G$43:$I$43,ABS(AY30-$C$43:$E$43)*IF(AY30&lt;$C$43:$E$43,$V$43,IF(AY30&gt;$C$43:$E$43,$V$44,0))),IF(AY30=0,0,SUMPRODUCT($G$44:$J$44,ABS(AY30-$C$44:$F$44)*IF(AY30&lt;$C$44:$F$44,$V$43,IF(AY30&gt;$C$44:$F$44,$V$44,0)))))</f>
        <v>1850</v>
      </c>
      <c r="CF30" cm="1">
        <f t="array" ref="CF30">IF(AZ30=10,SUMPRODUCT($G$43:$I$43,ABS(AZ30-$C$43:$E$43)*IF(AZ30&lt;$C$43:$E$43,$V$43,IF(AZ30&gt;$C$43:$E$43,$V$44,0))),IF(AZ30=0,0,SUMPRODUCT($G$44:$J$44,ABS(AZ30-$C$44:$F$44)*IF(AZ30&lt;$C$44:$F$44,$V$43,IF(AZ30&gt;$C$44:$F$44,$V$44,0)))))</f>
        <v>1850</v>
      </c>
      <c r="CG30" cm="1">
        <f t="array" ref="CG30">IF(BA30=10,SUMPRODUCT($G$43:$I$43,ABS(BA30-$C$43:$E$43)*IF(BA30&lt;$C$43:$E$43,$V$43,IF(BA30&gt;$C$43:$E$43,$V$44,0))),IF(BA30=0,0,SUMPRODUCT($G$44:$J$44,ABS(BA30-$C$44:$F$44)*IF(BA30&lt;$C$44:$F$44,$V$43,IF(BA30&gt;$C$44:$F$44,$V$44,0)))))</f>
        <v>1850</v>
      </c>
      <c r="CH30" cm="1">
        <f t="array" ref="CH30">IF(BB30=10,SUMPRODUCT($G$43:$I$43,ABS(BB30-$C$43:$E$43)*IF(BB30&lt;$C$43:$E$43,$V$43,IF(BB30&gt;$C$43:$E$43,$V$44,0))),IF(BB30=0,0,SUMPRODUCT($G$44:$J$44,ABS(BB30-$C$44:$F$44)*IF(BB30&lt;$C$44:$F$44,$V$43,IF(BB30&gt;$C$44:$F$44,$V$44,0)))))</f>
        <v>1850</v>
      </c>
      <c r="CI30" cm="1">
        <f t="array" ref="CI30">IF(BC30=10,SUMPRODUCT($G$43:$I$43,ABS(BC30-$C$43:$E$43)*IF(BC30&lt;$C$43:$E$43,$V$43,IF(BC30&gt;$C$43:$E$43,$V$44,0))),IF(BC30=0,0,SUMPRODUCT($G$44:$J$44,ABS(BC30-$C$44:$F$44)*IF(BC30&lt;$C$44:$F$44,$V$43,IF(BC30&gt;$C$44:$F$44,$V$44,0)))))</f>
        <v>1850</v>
      </c>
      <c r="CJ30" cm="1">
        <f t="array" ref="CJ30">IF(BD30=10,SUMPRODUCT($G$43:$I$43,ABS(BD30-$C$43:$E$43)*IF(BD30&lt;$C$43:$E$43,$V$43,IF(BD30&gt;$C$43:$E$43,$V$44,0))),IF(BD30=0,0,SUMPRODUCT($G$44:$J$44,ABS(BD30-$C$44:$F$44)*IF(BD30&lt;$C$44:$F$44,$V$43,IF(BD30&gt;$C$44:$F$44,$V$44,0)))))</f>
        <v>1850</v>
      </c>
      <c r="CK30" cm="1">
        <f t="array" ref="CK30">IF(BE30=10,SUMPRODUCT($G$43:$I$43,ABS(BE30-$C$43:$E$43)*IF(BE30&lt;$C$43:$E$43,$V$43,IF(BE30&gt;$C$43:$E$43,$V$44,0))),IF(BE30=0,0,SUMPRODUCT($G$44:$J$44,ABS(BE30-$C$44:$F$44)*IF(BE30&lt;$C$44:$F$44,$V$43,IF(BE30&gt;$C$44:$F$44,$V$44,0)))))</f>
        <v>2600</v>
      </c>
      <c r="CL30" cm="1">
        <f t="array" ref="CL30">IF(BF30=10,SUMPRODUCT($G$43:$I$43,ABS(BF30-$C$43:$E$43)*IF(BF30&lt;$C$43:$E$43,$V$43,IF(BF30&gt;$C$43:$E$43,$V$44,0))),IF(BF30=0,0,SUMPRODUCT($G$44:$J$44,ABS(BF30-$C$44:$F$44)*IF(BF30&lt;$C$44:$F$44,$V$43,IF(BF30&gt;$C$44:$F$44,$V$44,0)))))</f>
        <v>0</v>
      </c>
      <c r="CM30" cm="1">
        <f t="array" ref="CM30">IF(BG30=10,SUMPRODUCT($G$43:$I$43,ABS(BG30-$C$43:$E$43)*IF(BG30&lt;$C$43:$E$43,$V$43,IF(BG30&gt;$C$43:$E$43,$V$44,0))),IF(BG30=0,0,SUMPRODUCT($G$44:$J$44,ABS(BG30-$C$44:$F$44)*IF(BG30&lt;$C$44:$F$44,$V$43,IF(BG30&gt;$C$44:$F$44,$V$44,0)))))</f>
        <v>4350</v>
      </c>
      <c r="CN30" cm="1">
        <f t="array" ref="CN30">IF(BH30=10,SUMPRODUCT($G$43:$I$43,ABS(BH30-$C$43:$E$43)*IF(BH30&lt;$C$43:$E$43,$V$43,IF(BH30&gt;$C$43:$E$43,$V$44,0))),IF(BH30=0,0,SUMPRODUCT($G$44:$J$44,ABS(BH30-$C$44:$F$44)*IF(BH30&lt;$C$44:$F$44,$V$43,IF(BH30&gt;$C$44:$F$44,$V$44,0)))))</f>
        <v>2600</v>
      </c>
      <c r="CO30" cm="1">
        <f t="array" ref="CO30">IF(BI30=10,SUMPRODUCT($G$43:$I$43,ABS(BI30-$C$43:$E$43)*IF(BI30&lt;$C$43:$E$43,$V$43,IF(BI30&gt;$C$43:$E$43,$V$44,0))),IF(BI30=0,0,SUMPRODUCT($G$44:$J$44,ABS(BI30-$C$44:$F$44)*IF(BI30&lt;$C$44:$F$44,$V$43,IF(BI30&gt;$C$44:$F$44,$V$44,0)))))</f>
        <v>4350</v>
      </c>
      <c r="CP30" cm="1">
        <f t="array" ref="CP30">IF(BJ30=10,SUMPRODUCT($G$43:$I$43,ABS(BJ30-$C$43:$E$43)*IF(BJ30&lt;$C$43:$E$43,$V$43,IF(BJ30&gt;$C$43:$E$43,$V$44,0))),IF(BJ30=0,0,SUMPRODUCT($G$44:$J$44,ABS(BJ30-$C$44:$F$44)*IF(BJ30&lt;$C$44:$F$44,$V$43,IF(BJ30&gt;$C$44:$F$44,$V$44,0)))))</f>
        <v>1850</v>
      </c>
      <c r="CQ30" cm="1">
        <f t="array" ref="CQ30">IF(BK30=10,SUMPRODUCT($G$43:$I$43,ABS(BK30-$C$43:$E$43)*IF(BK30&lt;$C$43:$E$43,$V$43,IF(BK30&gt;$C$43:$E$43,$V$44,0))),IF(BK30=0,0,SUMPRODUCT($G$44:$J$44,ABS(BK30-$C$44:$F$44)*IF(BK30&lt;$C$44:$F$44,$V$43,IF(BK30&gt;$C$44:$F$44,$V$44,0)))))</f>
        <v>1850</v>
      </c>
      <c r="CR30" cm="1">
        <f t="array" ref="CR30">IF(BL30=10,SUMPRODUCT($G$43:$I$43,ABS(BL30-$C$43:$E$43)*IF(BL30&lt;$C$43:$E$43,$V$43,IF(BL30&gt;$C$43:$E$43,$V$44,0))),IF(BL30=0,0,SUMPRODUCT($G$44:$J$44,ABS(BL30-$C$44:$F$44)*IF(BL30&lt;$C$44:$F$44,$V$43,IF(BL30&gt;$C$44:$F$44,$V$44,0)))))</f>
        <v>1850</v>
      </c>
      <c r="CS30" cm="1">
        <f t="array" ref="CS30">IF(BM30=10,SUMPRODUCT($G$43:$I$43,ABS(BM30-$C$43:$E$43)*IF(BM30&lt;$C$43:$E$43,$V$43,IF(BM30&gt;$C$43:$E$43,$V$44,0))),IF(BM30=0,0,SUMPRODUCT($G$44:$J$44,ABS(BM30-$C$44:$F$44)*IF(BM30&lt;$C$44:$F$44,$V$43,IF(BM30&gt;$C$44:$F$44,$V$44,0)))))</f>
        <v>4350</v>
      </c>
    </row>
    <row r="31" spans="2:97" x14ac:dyDescent="0.35">
      <c r="B31" t="s">
        <v>42</v>
      </c>
      <c r="C31" s="12">
        <v>8.2219999999999995</v>
      </c>
      <c r="D31" s="1">
        <v>3.8090000000000002</v>
      </c>
      <c r="E31" s="1">
        <v>4.1749999999999998</v>
      </c>
      <c r="F31" s="1">
        <v>3.2789999999999999</v>
      </c>
      <c r="G31" s="1">
        <v>4.8</v>
      </c>
      <c r="H31" s="1">
        <v>4.8659999999999997</v>
      </c>
      <c r="I31" s="1">
        <v>4.4720000000000004</v>
      </c>
      <c r="J31" s="1">
        <v>6.4349999999999996</v>
      </c>
      <c r="K31" s="1">
        <v>5.3319999999999999</v>
      </c>
      <c r="L31" s="1">
        <v>10.634</v>
      </c>
      <c r="M31" s="1">
        <v>10.667</v>
      </c>
      <c r="N31" s="1">
        <v>9.1129999999999995</v>
      </c>
      <c r="O31" s="1">
        <v>10.077999999999999</v>
      </c>
      <c r="P31" s="1">
        <v>8.9019999999999992</v>
      </c>
      <c r="Q31" s="1">
        <v>5.7889999999999997</v>
      </c>
      <c r="R31" s="1">
        <v>8.5470000000000006</v>
      </c>
      <c r="S31" s="1">
        <v>8.2850000000000001</v>
      </c>
      <c r="T31" s="1">
        <v>8.2850000000000001</v>
      </c>
      <c r="U31" s="1">
        <v>8.2850000000000001</v>
      </c>
      <c r="V31" s="1">
        <v>4.6020000000000003</v>
      </c>
      <c r="W31" s="1">
        <v>4.7240000000000002</v>
      </c>
      <c r="X31" s="1">
        <v>4.7009999999999996</v>
      </c>
      <c r="Y31" s="1">
        <v>5.8150000000000004</v>
      </c>
      <c r="Z31" s="1">
        <v>7.2119999999999997</v>
      </c>
      <c r="AA31" s="1">
        <v>0</v>
      </c>
      <c r="AB31" s="1">
        <v>5.8869999999999996</v>
      </c>
      <c r="AC31" s="1">
        <v>2.859</v>
      </c>
      <c r="AD31" s="1">
        <v>8.6649999999999991</v>
      </c>
      <c r="AE31" s="1">
        <v>8.67</v>
      </c>
      <c r="AF31" s="1">
        <v>5.7050000000000001</v>
      </c>
      <c r="AG31" s="14">
        <v>1.915</v>
      </c>
      <c r="AI31">
        <f t="shared" si="11"/>
        <v>40</v>
      </c>
      <c r="AJ31">
        <f t="shared" si="12"/>
        <v>20</v>
      </c>
      <c r="AK31">
        <f t="shared" si="13"/>
        <v>20</v>
      </c>
      <c r="AL31">
        <f t="shared" si="14"/>
        <v>20</v>
      </c>
      <c r="AM31">
        <f t="shared" si="15"/>
        <v>20</v>
      </c>
      <c r="AN31">
        <f t="shared" si="16"/>
        <v>20</v>
      </c>
      <c r="AO31">
        <f t="shared" si="17"/>
        <v>20</v>
      </c>
      <c r="AP31">
        <f t="shared" si="18"/>
        <v>30</v>
      </c>
      <c r="AQ31">
        <f t="shared" si="19"/>
        <v>30</v>
      </c>
      <c r="AR31">
        <f t="shared" si="20"/>
        <v>40</v>
      </c>
      <c r="AS31">
        <f t="shared" si="21"/>
        <v>40</v>
      </c>
      <c r="AT31">
        <f t="shared" si="22"/>
        <v>40</v>
      </c>
      <c r="AU31">
        <f t="shared" si="23"/>
        <v>40</v>
      </c>
      <c r="AV31">
        <f t="shared" si="24"/>
        <v>40</v>
      </c>
      <c r="AW31">
        <f t="shared" si="25"/>
        <v>30</v>
      </c>
      <c r="AX31">
        <f t="shared" si="26"/>
        <v>40</v>
      </c>
      <c r="AY31">
        <f t="shared" si="27"/>
        <v>40</v>
      </c>
      <c r="AZ31">
        <f t="shared" si="28"/>
        <v>40</v>
      </c>
      <c r="BA31">
        <f t="shared" si="29"/>
        <v>40</v>
      </c>
      <c r="BB31">
        <f t="shared" si="30"/>
        <v>20</v>
      </c>
      <c r="BC31">
        <f t="shared" si="0"/>
        <v>20</v>
      </c>
      <c r="BD31">
        <f t="shared" si="1"/>
        <v>20</v>
      </c>
      <c r="BE31">
        <f t="shared" si="2"/>
        <v>30</v>
      </c>
      <c r="BF31">
        <f t="shared" si="3"/>
        <v>40</v>
      </c>
      <c r="BG31">
        <f t="shared" si="4"/>
        <v>0</v>
      </c>
      <c r="BH31">
        <f t="shared" si="5"/>
        <v>30</v>
      </c>
      <c r="BI31">
        <f t="shared" si="6"/>
        <v>10</v>
      </c>
      <c r="BJ31">
        <f t="shared" si="7"/>
        <v>40</v>
      </c>
      <c r="BK31">
        <f t="shared" si="8"/>
        <v>40</v>
      </c>
      <c r="BL31">
        <f t="shared" si="9"/>
        <v>30</v>
      </c>
      <c r="BM31">
        <f t="shared" si="10"/>
        <v>10</v>
      </c>
      <c r="BO31" cm="1">
        <f t="array" ref="BO31">IF(AI31=10,SUMPRODUCT($G$43:$I$43,ABS(AI31-$C$43:$E$43)*IF(AI31&lt;$C$43:$E$43,$V$43,IF(AI31&gt;$C$43:$E$43,$V$44,0))),IF(AI31=0,0,SUMPRODUCT($G$44:$J$44,ABS(AI31-$C$44:$F$44)*IF(AI31&lt;$C$44:$F$44,$V$43,IF(AI31&gt;$C$44:$F$44,$V$44,0)))))</f>
        <v>4350</v>
      </c>
      <c r="BP31" cm="1">
        <f t="array" ref="BP31">IF(AJ31=10,SUMPRODUCT($G$43:$I$43,ABS(AJ31-$C$43:$E$43)*IF(AJ31&lt;$C$43:$E$43,$V$43,IF(AJ31&gt;$C$43:$E$43,$V$44,0))),IF(AJ31=0,0,SUMPRODUCT($G$44:$J$44,ABS(AJ31-$C$44:$F$44)*IF(AJ31&lt;$C$44:$F$44,$V$43,IF(AJ31&gt;$C$44:$F$44,$V$44,0)))))</f>
        <v>1850</v>
      </c>
      <c r="BQ31" cm="1">
        <f t="array" ref="BQ31">IF(AK31=10,SUMPRODUCT($G$43:$I$43,ABS(AK31-$C$43:$E$43)*IF(AK31&lt;$C$43:$E$43,$V$43,IF(AK31&gt;$C$43:$E$43,$V$44,0))),IF(AK31=0,0,SUMPRODUCT($G$44:$J$44,ABS(AK31-$C$44:$F$44)*IF(AK31&lt;$C$44:$F$44,$V$43,IF(AK31&gt;$C$44:$F$44,$V$44,0)))))</f>
        <v>1850</v>
      </c>
      <c r="BR31" cm="1">
        <f t="array" ref="BR31">IF(AL31=10,SUMPRODUCT($G$43:$I$43,ABS(AL31-$C$43:$E$43)*IF(AL31&lt;$C$43:$E$43,$V$43,IF(AL31&gt;$C$43:$E$43,$V$44,0))),IF(AL31=0,0,SUMPRODUCT($G$44:$J$44,ABS(AL31-$C$44:$F$44)*IF(AL31&lt;$C$44:$F$44,$V$43,IF(AL31&gt;$C$44:$F$44,$V$44,0)))))</f>
        <v>1850</v>
      </c>
      <c r="BS31" cm="1">
        <f t="array" ref="BS31">IF(AM31=10,SUMPRODUCT($G$43:$I$43,ABS(AM31-$C$43:$E$43)*IF(AM31&lt;$C$43:$E$43,$V$43,IF(AM31&gt;$C$43:$E$43,$V$44,0))),IF(AM31=0,0,SUMPRODUCT($G$44:$J$44,ABS(AM31-$C$44:$F$44)*IF(AM31&lt;$C$44:$F$44,$V$43,IF(AM31&gt;$C$44:$F$44,$V$44,0)))))</f>
        <v>1850</v>
      </c>
      <c r="BT31" cm="1">
        <f t="array" ref="BT31">IF(AN31=10,SUMPRODUCT($G$43:$I$43,ABS(AN31-$C$43:$E$43)*IF(AN31&lt;$C$43:$E$43,$V$43,IF(AN31&gt;$C$43:$E$43,$V$44,0))),IF(AN31=0,0,SUMPRODUCT($G$44:$J$44,ABS(AN31-$C$44:$F$44)*IF(AN31&lt;$C$44:$F$44,$V$43,IF(AN31&gt;$C$44:$F$44,$V$44,0)))))</f>
        <v>1850</v>
      </c>
      <c r="BU31" cm="1">
        <f t="array" ref="BU31">IF(AO31=10,SUMPRODUCT($G$43:$I$43,ABS(AO31-$C$43:$E$43)*IF(AO31&lt;$C$43:$E$43,$V$43,IF(AO31&gt;$C$43:$E$43,$V$44,0))),IF(AO31=0,0,SUMPRODUCT($G$44:$J$44,ABS(AO31-$C$44:$F$44)*IF(AO31&lt;$C$44:$F$44,$V$43,IF(AO31&gt;$C$44:$F$44,$V$44,0)))))</f>
        <v>1850</v>
      </c>
      <c r="BV31" cm="1">
        <f t="array" ref="BV31">IF(AP31=10,SUMPRODUCT($G$43:$I$43,ABS(AP31-$C$43:$E$43)*IF(AP31&lt;$C$43:$E$43,$V$43,IF(AP31&gt;$C$43:$E$43,$V$44,0))),IF(AP31=0,0,SUMPRODUCT($G$44:$J$44,ABS(AP31-$C$44:$F$44)*IF(AP31&lt;$C$44:$F$44,$V$43,IF(AP31&gt;$C$44:$F$44,$V$44,0)))))</f>
        <v>2600</v>
      </c>
      <c r="BW31" cm="1">
        <f t="array" ref="BW31">IF(AQ31=10,SUMPRODUCT($G$43:$I$43,ABS(AQ31-$C$43:$E$43)*IF(AQ31&lt;$C$43:$E$43,$V$43,IF(AQ31&gt;$C$43:$E$43,$V$44,0))),IF(AQ31=0,0,SUMPRODUCT($G$44:$J$44,ABS(AQ31-$C$44:$F$44)*IF(AQ31&lt;$C$44:$F$44,$V$43,IF(AQ31&gt;$C$44:$F$44,$V$44,0)))))</f>
        <v>2600</v>
      </c>
      <c r="BX31" cm="1">
        <f t="array" ref="BX31">IF(AR31=10,SUMPRODUCT($G$43:$I$43,ABS(AR31-$C$43:$E$43)*IF(AR31&lt;$C$43:$E$43,$V$43,IF(AR31&gt;$C$43:$E$43,$V$44,0))),IF(AR31=0,0,SUMPRODUCT($G$44:$J$44,ABS(AR31-$C$44:$F$44)*IF(AR31&lt;$C$44:$F$44,$V$43,IF(AR31&gt;$C$44:$F$44,$V$44,0)))))</f>
        <v>4350</v>
      </c>
      <c r="BY31" cm="1">
        <f t="array" ref="BY31">IF(AS31=10,SUMPRODUCT($G$43:$I$43,ABS(AS31-$C$43:$E$43)*IF(AS31&lt;$C$43:$E$43,$V$43,IF(AS31&gt;$C$43:$E$43,$V$44,0))),IF(AS31=0,0,SUMPRODUCT($G$44:$J$44,ABS(AS31-$C$44:$F$44)*IF(AS31&lt;$C$44:$F$44,$V$43,IF(AS31&gt;$C$44:$F$44,$V$44,0)))))</f>
        <v>4350</v>
      </c>
      <c r="BZ31" cm="1">
        <f t="array" ref="BZ31">IF(AT31=10,SUMPRODUCT($G$43:$I$43,ABS(AT31-$C$43:$E$43)*IF(AT31&lt;$C$43:$E$43,$V$43,IF(AT31&gt;$C$43:$E$43,$V$44,0))),IF(AT31=0,0,SUMPRODUCT($G$44:$J$44,ABS(AT31-$C$44:$F$44)*IF(AT31&lt;$C$44:$F$44,$V$43,IF(AT31&gt;$C$44:$F$44,$V$44,0)))))</f>
        <v>4350</v>
      </c>
      <c r="CA31" cm="1">
        <f t="array" ref="CA31">IF(AU31=10,SUMPRODUCT($G$43:$I$43,ABS(AU31-$C$43:$E$43)*IF(AU31&lt;$C$43:$E$43,$V$43,IF(AU31&gt;$C$43:$E$43,$V$44,0))),IF(AU31=0,0,SUMPRODUCT($G$44:$J$44,ABS(AU31-$C$44:$F$44)*IF(AU31&lt;$C$44:$F$44,$V$43,IF(AU31&gt;$C$44:$F$44,$V$44,0)))))</f>
        <v>4350</v>
      </c>
      <c r="CB31" cm="1">
        <f t="array" ref="CB31">IF(AV31=10,SUMPRODUCT($G$43:$I$43,ABS(AV31-$C$43:$E$43)*IF(AV31&lt;$C$43:$E$43,$V$43,IF(AV31&gt;$C$43:$E$43,$V$44,0))),IF(AV31=0,0,SUMPRODUCT($G$44:$J$44,ABS(AV31-$C$44:$F$44)*IF(AV31&lt;$C$44:$F$44,$V$43,IF(AV31&gt;$C$44:$F$44,$V$44,0)))))</f>
        <v>4350</v>
      </c>
      <c r="CC31" cm="1">
        <f t="array" ref="CC31">IF(AW31=10,SUMPRODUCT($G$43:$I$43,ABS(AW31-$C$43:$E$43)*IF(AW31&lt;$C$43:$E$43,$V$43,IF(AW31&gt;$C$43:$E$43,$V$44,0))),IF(AW31=0,0,SUMPRODUCT($G$44:$J$44,ABS(AW31-$C$44:$F$44)*IF(AW31&lt;$C$44:$F$44,$V$43,IF(AW31&gt;$C$44:$F$44,$V$44,0)))))</f>
        <v>2600</v>
      </c>
      <c r="CD31" cm="1">
        <f t="array" ref="CD31">IF(AX31=10,SUMPRODUCT($G$43:$I$43,ABS(AX31-$C$43:$E$43)*IF(AX31&lt;$C$43:$E$43,$V$43,IF(AX31&gt;$C$43:$E$43,$V$44,0))),IF(AX31=0,0,SUMPRODUCT($G$44:$J$44,ABS(AX31-$C$44:$F$44)*IF(AX31&lt;$C$44:$F$44,$V$43,IF(AX31&gt;$C$44:$F$44,$V$44,0)))))</f>
        <v>4350</v>
      </c>
      <c r="CE31" cm="1">
        <f t="array" ref="CE31">IF(AY31=10,SUMPRODUCT($G$43:$I$43,ABS(AY31-$C$43:$E$43)*IF(AY31&lt;$C$43:$E$43,$V$43,IF(AY31&gt;$C$43:$E$43,$V$44,0))),IF(AY31=0,0,SUMPRODUCT($G$44:$J$44,ABS(AY31-$C$44:$F$44)*IF(AY31&lt;$C$44:$F$44,$V$43,IF(AY31&gt;$C$44:$F$44,$V$44,0)))))</f>
        <v>4350</v>
      </c>
      <c r="CF31" cm="1">
        <f t="array" ref="CF31">IF(AZ31=10,SUMPRODUCT($G$43:$I$43,ABS(AZ31-$C$43:$E$43)*IF(AZ31&lt;$C$43:$E$43,$V$43,IF(AZ31&gt;$C$43:$E$43,$V$44,0))),IF(AZ31=0,0,SUMPRODUCT($G$44:$J$44,ABS(AZ31-$C$44:$F$44)*IF(AZ31&lt;$C$44:$F$44,$V$43,IF(AZ31&gt;$C$44:$F$44,$V$44,0)))))</f>
        <v>4350</v>
      </c>
      <c r="CG31" cm="1">
        <f t="array" ref="CG31">IF(BA31=10,SUMPRODUCT($G$43:$I$43,ABS(BA31-$C$43:$E$43)*IF(BA31&lt;$C$43:$E$43,$V$43,IF(BA31&gt;$C$43:$E$43,$V$44,0))),IF(BA31=0,0,SUMPRODUCT($G$44:$J$44,ABS(BA31-$C$44:$F$44)*IF(BA31&lt;$C$44:$F$44,$V$43,IF(BA31&gt;$C$44:$F$44,$V$44,0)))))</f>
        <v>4350</v>
      </c>
      <c r="CH31" cm="1">
        <f t="array" ref="CH31">IF(BB31=10,SUMPRODUCT($G$43:$I$43,ABS(BB31-$C$43:$E$43)*IF(BB31&lt;$C$43:$E$43,$V$43,IF(BB31&gt;$C$43:$E$43,$V$44,0))),IF(BB31=0,0,SUMPRODUCT($G$44:$J$44,ABS(BB31-$C$44:$F$44)*IF(BB31&lt;$C$44:$F$44,$V$43,IF(BB31&gt;$C$44:$F$44,$V$44,0)))))</f>
        <v>1850</v>
      </c>
      <c r="CI31" cm="1">
        <f t="array" ref="CI31">IF(BC31=10,SUMPRODUCT($G$43:$I$43,ABS(BC31-$C$43:$E$43)*IF(BC31&lt;$C$43:$E$43,$V$43,IF(BC31&gt;$C$43:$E$43,$V$44,0))),IF(BC31=0,0,SUMPRODUCT($G$44:$J$44,ABS(BC31-$C$44:$F$44)*IF(BC31&lt;$C$44:$F$44,$V$43,IF(BC31&gt;$C$44:$F$44,$V$44,0)))))</f>
        <v>1850</v>
      </c>
      <c r="CJ31" cm="1">
        <f t="array" ref="CJ31">IF(BD31=10,SUMPRODUCT($G$43:$I$43,ABS(BD31-$C$43:$E$43)*IF(BD31&lt;$C$43:$E$43,$V$43,IF(BD31&gt;$C$43:$E$43,$V$44,0))),IF(BD31=0,0,SUMPRODUCT($G$44:$J$44,ABS(BD31-$C$44:$F$44)*IF(BD31&lt;$C$44:$F$44,$V$43,IF(BD31&gt;$C$44:$F$44,$V$44,0)))))</f>
        <v>1850</v>
      </c>
      <c r="CK31" cm="1">
        <f t="array" ref="CK31">IF(BE31=10,SUMPRODUCT($G$43:$I$43,ABS(BE31-$C$43:$E$43)*IF(BE31&lt;$C$43:$E$43,$V$43,IF(BE31&gt;$C$43:$E$43,$V$44,0))),IF(BE31=0,0,SUMPRODUCT($G$44:$J$44,ABS(BE31-$C$44:$F$44)*IF(BE31&lt;$C$44:$F$44,$V$43,IF(BE31&gt;$C$44:$F$44,$V$44,0)))))</f>
        <v>2600</v>
      </c>
      <c r="CL31" cm="1">
        <f t="array" ref="CL31">IF(BF31=10,SUMPRODUCT($G$43:$I$43,ABS(BF31-$C$43:$E$43)*IF(BF31&lt;$C$43:$E$43,$V$43,IF(BF31&gt;$C$43:$E$43,$V$44,0))),IF(BF31=0,0,SUMPRODUCT($G$44:$J$44,ABS(BF31-$C$44:$F$44)*IF(BF31&lt;$C$44:$F$44,$V$43,IF(BF31&gt;$C$44:$F$44,$V$44,0)))))</f>
        <v>4350</v>
      </c>
      <c r="CM31" cm="1">
        <f t="array" ref="CM31">IF(BG31=10,SUMPRODUCT($G$43:$I$43,ABS(BG31-$C$43:$E$43)*IF(BG31&lt;$C$43:$E$43,$V$43,IF(BG31&gt;$C$43:$E$43,$V$44,0))),IF(BG31=0,0,SUMPRODUCT($G$44:$J$44,ABS(BG31-$C$44:$F$44)*IF(BG31&lt;$C$44:$F$44,$V$43,IF(BG31&gt;$C$44:$F$44,$V$44,0)))))</f>
        <v>0</v>
      </c>
      <c r="CN31" cm="1">
        <f t="array" ref="CN31">IF(BH31=10,SUMPRODUCT($G$43:$I$43,ABS(BH31-$C$43:$E$43)*IF(BH31&lt;$C$43:$E$43,$V$43,IF(BH31&gt;$C$43:$E$43,$V$44,0))),IF(BH31=0,0,SUMPRODUCT($G$44:$J$44,ABS(BH31-$C$44:$F$44)*IF(BH31&lt;$C$44:$F$44,$V$43,IF(BH31&gt;$C$44:$F$44,$V$44,0)))))</f>
        <v>2600</v>
      </c>
      <c r="CO31" cm="1">
        <f t="array" ref="CO31">IF(BI31=10,SUMPRODUCT($G$43:$I$43,ABS(BI31-$C$43:$E$43)*IF(BI31&lt;$C$43:$E$43,$V$43,IF(BI31&gt;$C$43:$E$43,$V$44,0))),IF(BI31=0,0,SUMPRODUCT($G$44:$J$44,ABS(BI31-$C$44:$F$44)*IF(BI31&lt;$C$44:$F$44,$V$43,IF(BI31&gt;$C$44:$F$44,$V$44,0)))))</f>
        <v>1400</v>
      </c>
      <c r="CP31" cm="1">
        <f t="array" ref="CP31">IF(BJ31=10,SUMPRODUCT($G$43:$I$43,ABS(BJ31-$C$43:$E$43)*IF(BJ31&lt;$C$43:$E$43,$V$43,IF(BJ31&gt;$C$43:$E$43,$V$44,0))),IF(BJ31=0,0,SUMPRODUCT($G$44:$J$44,ABS(BJ31-$C$44:$F$44)*IF(BJ31&lt;$C$44:$F$44,$V$43,IF(BJ31&gt;$C$44:$F$44,$V$44,0)))))</f>
        <v>4350</v>
      </c>
      <c r="CQ31" cm="1">
        <f t="array" ref="CQ31">IF(BK31=10,SUMPRODUCT($G$43:$I$43,ABS(BK31-$C$43:$E$43)*IF(BK31&lt;$C$43:$E$43,$V$43,IF(BK31&gt;$C$43:$E$43,$V$44,0))),IF(BK31=0,0,SUMPRODUCT($G$44:$J$44,ABS(BK31-$C$44:$F$44)*IF(BK31&lt;$C$44:$F$44,$V$43,IF(BK31&gt;$C$44:$F$44,$V$44,0)))))</f>
        <v>4350</v>
      </c>
      <c r="CR31" cm="1">
        <f t="array" ref="CR31">IF(BL31=10,SUMPRODUCT($G$43:$I$43,ABS(BL31-$C$43:$E$43)*IF(BL31&lt;$C$43:$E$43,$V$43,IF(BL31&gt;$C$43:$E$43,$V$44,0))),IF(BL31=0,0,SUMPRODUCT($G$44:$J$44,ABS(BL31-$C$44:$F$44)*IF(BL31&lt;$C$44:$F$44,$V$43,IF(BL31&gt;$C$44:$F$44,$V$44,0)))))</f>
        <v>2600</v>
      </c>
      <c r="CS31" cm="1">
        <f t="array" ref="CS31">IF(BM31=10,SUMPRODUCT($G$43:$I$43,ABS(BM31-$C$43:$E$43)*IF(BM31&lt;$C$43:$E$43,$V$43,IF(BM31&gt;$C$43:$E$43,$V$44,0))),IF(BM31=0,0,SUMPRODUCT($G$44:$J$44,ABS(BM31-$C$44:$F$44)*IF(BM31&lt;$C$44:$F$44,$V$43,IF(BM31&gt;$C$44:$F$44,$V$44,0)))))</f>
        <v>1400</v>
      </c>
    </row>
    <row r="32" spans="2:97" x14ac:dyDescent="0.35">
      <c r="B32" t="s">
        <v>43</v>
      </c>
      <c r="C32" s="12">
        <v>2.218</v>
      </c>
      <c r="D32" s="1">
        <v>2.8639999999999999</v>
      </c>
      <c r="E32" s="1">
        <v>3.0529999999999999</v>
      </c>
      <c r="F32" s="1">
        <v>3.58</v>
      </c>
      <c r="G32" s="1">
        <v>3.5939999999999999</v>
      </c>
      <c r="H32" s="1">
        <v>1.135</v>
      </c>
      <c r="I32" s="1">
        <v>1.514</v>
      </c>
      <c r="J32" s="1">
        <v>1.3220000000000001</v>
      </c>
      <c r="K32" s="1">
        <v>0.88700000000000001</v>
      </c>
      <c r="L32" s="1">
        <v>8.5329999999999995</v>
      </c>
      <c r="M32" s="1">
        <v>8.5660000000000007</v>
      </c>
      <c r="N32" s="1">
        <v>7.0119999999999996</v>
      </c>
      <c r="O32" s="1">
        <v>7.9770000000000003</v>
      </c>
      <c r="P32" s="1">
        <v>6.8010000000000002</v>
      </c>
      <c r="Q32" s="1">
        <v>0.78800000000000003</v>
      </c>
      <c r="R32" s="1">
        <v>3.718</v>
      </c>
      <c r="S32" s="1">
        <v>3.456</v>
      </c>
      <c r="T32" s="1">
        <v>3.456</v>
      </c>
      <c r="U32" s="1">
        <v>3.456</v>
      </c>
      <c r="V32" s="1">
        <v>1.7490000000000001</v>
      </c>
      <c r="W32" s="1">
        <v>1.871</v>
      </c>
      <c r="X32" s="1">
        <v>1.8480000000000001</v>
      </c>
      <c r="Y32" s="1">
        <v>0.75800000000000001</v>
      </c>
      <c r="Z32" s="1">
        <v>5.1159999999999997</v>
      </c>
      <c r="AA32" s="1">
        <v>5.9039999999999999</v>
      </c>
      <c r="AB32" s="1">
        <v>0</v>
      </c>
      <c r="AC32" s="1">
        <v>7.3559999999999999</v>
      </c>
      <c r="AD32" s="1">
        <v>3.8359999999999999</v>
      </c>
      <c r="AE32" s="1">
        <v>3.8410000000000002</v>
      </c>
      <c r="AF32" s="1">
        <v>0.90500000000000003</v>
      </c>
      <c r="AG32" s="14">
        <v>6.4359999999999999</v>
      </c>
      <c r="AI32">
        <f t="shared" si="11"/>
        <v>10</v>
      </c>
      <c r="AJ32">
        <f t="shared" si="12"/>
        <v>10</v>
      </c>
      <c r="AK32">
        <f t="shared" si="13"/>
        <v>20</v>
      </c>
      <c r="AL32">
        <f t="shared" si="14"/>
        <v>20</v>
      </c>
      <c r="AM32">
        <f t="shared" si="15"/>
        <v>20</v>
      </c>
      <c r="AN32">
        <f t="shared" si="16"/>
        <v>10</v>
      </c>
      <c r="AO32">
        <f t="shared" si="17"/>
        <v>10</v>
      </c>
      <c r="AP32">
        <f t="shared" si="18"/>
        <v>10</v>
      </c>
      <c r="AQ32">
        <f t="shared" si="19"/>
        <v>10</v>
      </c>
      <c r="AR32">
        <f t="shared" si="20"/>
        <v>40</v>
      </c>
      <c r="AS32">
        <f t="shared" si="21"/>
        <v>40</v>
      </c>
      <c r="AT32">
        <f t="shared" si="22"/>
        <v>40</v>
      </c>
      <c r="AU32">
        <f t="shared" si="23"/>
        <v>40</v>
      </c>
      <c r="AV32">
        <f t="shared" si="24"/>
        <v>30</v>
      </c>
      <c r="AW32">
        <f t="shared" si="25"/>
        <v>10</v>
      </c>
      <c r="AX32">
        <f t="shared" si="26"/>
        <v>20</v>
      </c>
      <c r="AY32">
        <f t="shared" si="27"/>
        <v>20</v>
      </c>
      <c r="AZ32">
        <f t="shared" si="28"/>
        <v>20</v>
      </c>
      <c r="BA32">
        <f t="shared" si="29"/>
        <v>20</v>
      </c>
      <c r="BB32">
        <f t="shared" si="30"/>
        <v>10</v>
      </c>
      <c r="BC32">
        <f t="shared" si="0"/>
        <v>10</v>
      </c>
      <c r="BD32">
        <f t="shared" si="1"/>
        <v>10</v>
      </c>
      <c r="BE32">
        <f t="shared" si="2"/>
        <v>10</v>
      </c>
      <c r="BF32">
        <f t="shared" si="3"/>
        <v>30</v>
      </c>
      <c r="BG32">
        <f t="shared" si="4"/>
        <v>30</v>
      </c>
      <c r="BH32">
        <f t="shared" si="5"/>
        <v>0</v>
      </c>
      <c r="BI32">
        <f t="shared" si="6"/>
        <v>40</v>
      </c>
      <c r="BJ32">
        <f t="shared" si="7"/>
        <v>20</v>
      </c>
      <c r="BK32">
        <f t="shared" si="8"/>
        <v>20</v>
      </c>
      <c r="BL32">
        <f t="shared" si="9"/>
        <v>10</v>
      </c>
      <c r="BM32">
        <f t="shared" si="10"/>
        <v>30</v>
      </c>
      <c r="BO32" cm="1">
        <f t="array" ref="BO32">IF(AI32=10,SUMPRODUCT($G$43:$I$43,ABS(AI32-$C$43:$E$43)*IF(AI32&lt;$C$43:$E$43,$V$43,IF(AI32&gt;$C$43:$E$43,$V$44,0))),IF(AI32=0,0,SUMPRODUCT($G$44:$J$44,ABS(AI32-$C$44:$F$44)*IF(AI32&lt;$C$44:$F$44,$V$43,IF(AI32&gt;$C$44:$F$44,$V$44,0)))))</f>
        <v>1400</v>
      </c>
      <c r="BP32" cm="1">
        <f t="array" ref="BP32">IF(AJ32=10,SUMPRODUCT($G$43:$I$43,ABS(AJ32-$C$43:$E$43)*IF(AJ32&lt;$C$43:$E$43,$V$43,IF(AJ32&gt;$C$43:$E$43,$V$44,0))),IF(AJ32=0,0,SUMPRODUCT($G$44:$J$44,ABS(AJ32-$C$44:$F$44)*IF(AJ32&lt;$C$44:$F$44,$V$43,IF(AJ32&gt;$C$44:$F$44,$V$44,0)))))</f>
        <v>1400</v>
      </c>
      <c r="BQ32" cm="1">
        <f t="array" ref="BQ32">IF(AK32=10,SUMPRODUCT($G$43:$I$43,ABS(AK32-$C$43:$E$43)*IF(AK32&lt;$C$43:$E$43,$V$43,IF(AK32&gt;$C$43:$E$43,$V$44,0))),IF(AK32=0,0,SUMPRODUCT($G$44:$J$44,ABS(AK32-$C$44:$F$44)*IF(AK32&lt;$C$44:$F$44,$V$43,IF(AK32&gt;$C$44:$F$44,$V$44,0)))))</f>
        <v>1850</v>
      </c>
      <c r="BR32" cm="1">
        <f t="array" ref="BR32">IF(AL32=10,SUMPRODUCT($G$43:$I$43,ABS(AL32-$C$43:$E$43)*IF(AL32&lt;$C$43:$E$43,$V$43,IF(AL32&gt;$C$43:$E$43,$V$44,0))),IF(AL32=0,0,SUMPRODUCT($G$44:$J$44,ABS(AL32-$C$44:$F$44)*IF(AL32&lt;$C$44:$F$44,$V$43,IF(AL32&gt;$C$44:$F$44,$V$44,0)))))</f>
        <v>1850</v>
      </c>
      <c r="BS32" cm="1">
        <f t="array" ref="BS32">IF(AM32=10,SUMPRODUCT($G$43:$I$43,ABS(AM32-$C$43:$E$43)*IF(AM32&lt;$C$43:$E$43,$V$43,IF(AM32&gt;$C$43:$E$43,$V$44,0))),IF(AM32=0,0,SUMPRODUCT($G$44:$J$44,ABS(AM32-$C$44:$F$44)*IF(AM32&lt;$C$44:$F$44,$V$43,IF(AM32&gt;$C$44:$F$44,$V$44,0)))))</f>
        <v>1850</v>
      </c>
      <c r="BT32" cm="1">
        <f t="array" ref="BT32">IF(AN32=10,SUMPRODUCT($G$43:$I$43,ABS(AN32-$C$43:$E$43)*IF(AN32&lt;$C$43:$E$43,$V$43,IF(AN32&gt;$C$43:$E$43,$V$44,0))),IF(AN32=0,0,SUMPRODUCT($G$44:$J$44,ABS(AN32-$C$44:$F$44)*IF(AN32&lt;$C$44:$F$44,$V$43,IF(AN32&gt;$C$44:$F$44,$V$44,0)))))</f>
        <v>1400</v>
      </c>
      <c r="BU32" cm="1">
        <f t="array" ref="BU32">IF(AO32=10,SUMPRODUCT($G$43:$I$43,ABS(AO32-$C$43:$E$43)*IF(AO32&lt;$C$43:$E$43,$V$43,IF(AO32&gt;$C$43:$E$43,$V$44,0))),IF(AO32=0,0,SUMPRODUCT($G$44:$J$44,ABS(AO32-$C$44:$F$44)*IF(AO32&lt;$C$44:$F$44,$V$43,IF(AO32&gt;$C$44:$F$44,$V$44,0)))))</f>
        <v>1400</v>
      </c>
      <c r="BV32" cm="1">
        <f t="array" ref="BV32">IF(AP32=10,SUMPRODUCT($G$43:$I$43,ABS(AP32-$C$43:$E$43)*IF(AP32&lt;$C$43:$E$43,$V$43,IF(AP32&gt;$C$43:$E$43,$V$44,0))),IF(AP32=0,0,SUMPRODUCT($G$44:$J$44,ABS(AP32-$C$44:$F$44)*IF(AP32&lt;$C$44:$F$44,$V$43,IF(AP32&gt;$C$44:$F$44,$V$44,0)))))</f>
        <v>1400</v>
      </c>
      <c r="BW32" cm="1">
        <f t="array" ref="BW32">IF(AQ32=10,SUMPRODUCT($G$43:$I$43,ABS(AQ32-$C$43:$E$43)*IF(AQ32&lt;$C$43:$E$43,$V$43,IF(AQ32&gt;$C$43:$E$43,$V$44,0))),IF(AQ32=0,0,SUMPRODUCT($G$44:$J$44,ABS(AQ32-$C$44:$F$44)*IF(AQ32&lt;$C$44:$F$44,$V$43,IF(AQ32&gt;$C$44:$F$44,$V$44,0)))))</f>
        <v>1400</v>
      </c>
      <c r="BX32" cm="1">
        <f t="array" ref="BX32">IF(AR32=10,SUMPRODUCT($G$43:$I$43,ABS(AR32-$C$43:$E$43)*IF(AR32&lt;$C$43:$E$43,$V$43,IF(AR32&gt;$C$43:$E$43,$V$44,0))),IF(AR32=0,0,SUMPRODUCT($G$44:$J$44,ABS(AR32-$C$44:$F$44)*IF(AR32&lt;$C$44:$F$44,$V$43,IF(AR32&gt;$C$44:$F$44,$V$44,0)))))</f>
        <v>4350</v>
      </c>
      <c r="BY32" cm="1">
        <f t="array" ref="BY32">IF(AS32=10,SUMPRODUCT($G$43:$I$43,ABS(AS32-$C$43:$E$43)*IF(AS32&lt;$C$43:$E$43,$V$43,IF(AS32&gt;$C$43:$E$43,$V$44,0))),IF(AS32=0,0,SUMPRODUCT($G$44:$J$44,ABS(AS32-$C$44:$F$44)*IF(AS32&lt;$C$44:$F$44,$V$43,IF(AS32&gt;$C$44:$F$44,$V$44,0)))))</f>
        <v>4350</v>
      </c>
      <c r="BZ32" cm="1">
        <f t="array" ref="BZ32">IF(AT32=10,SUMPRODUCT($G$43:$I$43,ABS(AT32-$C$43:$E$43)*IF(AT32&lt;$C$43:$E$43,$V$43,IF(AT32&gt;$C$43:$E$43,$V$44,0))),IF(AT32=0,0,SUMPRODUCT($G$44:$J$44,ABS(AT32-$C$44:$F$44)*IF(AT32&lt;$C$44:$F$44,$V$43,IF(AT32&gt;$C$44:$F$44,$V$44,0)))))</f>
        <v>4350</v>
      </c>
      <c r="CA32" cm="1">
        <f t="array" ref="CA32">IF(AU32=10,SUMPRODUCT($G$43:$I$43,ABS(AU32-$C$43:$E$43)*IF(AU32&lt;$C$43:$E$43,$V$43,IF(AU32&gt;$C$43:$E$43,$V$44,0))),IF(AU32=0,0,SUMPRODUCT($G$44:$J$44,ABS(AU32-$C$44:$F$44)*IF(AU32&lt;$C$44:$F$44,$V$43,IF(AU32&gt;$C$44:$F$44,$V$44,0)))))</f>
        <v>4350</v>
      </c>
      <c r="CB32" cm="1">
        <f t="array" ref="CB32">IF(AV32=10,SUMPRODUCT($G$43:$I$43,ABS(AV32-$C$43:$E$43)*IF(AV32&lt;$C$43:$E$43,$V$43,IF(AV32&gt;$C$43:$E$43,$V$44,0))),IF(AV32=0,0,SUMPRODUCT($G$44:$J$44,ABS(AV32-$C$44:$F$44)*IF(AV32&lt;$C$44:$F$44,$V$43,IF(AV32&gt;$C$44:$F$44,$V$44,0)))))</f>
        <v>2600</v>
      </c>
      <c r="CC32" cm="1">
        <f t="array" ref="CC32">IF(AW32=10,SUMPRODUCT($G$43:$I$43,ABS(AW32-$C$43:$E$43)*IF(AW32&lt;$C$43:$E$43,$V$43,IF(AW32&gt;$C$43:$E$43,$V$44,0))),IF(AW32=0,0,SUMPRODUCT($G$44:$J$44,ABS(AW32-$C$44:$F$44)*IF(AW32&lt;$C$44:$F$44,$V$43,IF(AW32&gt;$C$44:$F$44,$V$44,0)))))</f>
        <v>1400</v>
      </c>
      <c r="CD32" cm="1">
        <f t="array" ref="CD32">IF(AX32=10,SUMPRODUCT($G$43:$I$43,ABS(AX32-$C$43:$E$43)*IF(AX32&lt;$C$43:$E$43,$V$43,IF(AX32&gt;$C$43:$E$43,$V$44,0))),IF(AX32=0,0,SUMPRODUCT($G$44:$J$44,ABS(AX32-$C$44:$F$44)*IF(AX32&lt;$C$44:$F$44,$V$43,IF(AX32&gt;$C$44:$F$44,$V$44,0)))))</f>
        <v>1850</v>
      </c>
      <c r="CE32" cm="1">
        <f t="array" ref="CE32">IF(AY32=10,SUMPRODUCT($G$43:$I$43,ABS(AY32-$C$43:$E$43)*IF(AY32&lt;$C$43:$E$43,$V$43,IF(AY32&gt;$C$43:$E$43,$V$44,0))),IF(AY32=0,0,SUMPRODUCT($G$44:$J$44,ABS(AY32-$C$44:$F$44)*IF(AY32&lt;$C$44:$F$44,$V$43,IF(AY32&gt;$C$44:$F$44,$V$44,0)))))</f>
        <v>1850</v>
      </c>
      <c r="CF32" cm="1">
        <f t="array" ref="CF32">IF(AZ32=10,SUMPRODUCT($G$43:$I$43,ABS(AZ32-$C$43:$E$43)*IF(AZ32&lt;$C$43:$E$43,$V$43,IF(AZ32&gt;$C$43:$E$43,$V$44,0))),IF(AZ32=0,0,SUMPRODUCT($G$44:$J$44,ABS(AZ32-$C$44:$F$44)*IF(AZ32&lt;$C$44:$F$44,$V$43,IF(AZ32&gt;$C$44:$F$44,$V$44,0)))))</f>
        <v>1850</v>
      </c>
      <c r="CG32" cm="1">
        <f t="array" ref="CG32">IF(BA32=10,SUMPRODUCT($G$43:$I$43,ABS(BA32-$C$43:$E$43)*IF(BA32&lt;$C$43:$E$43,$V$43,IF(BA32&gt;$C$43:$E$43,$V$44,0))),IF(BA32=0,0,SUMPRODUCT($G$44:$J$44,ABS(BA32-$C$44:$F$44)*IF(BA32&lt;$C$44:$F$44,$V$43,IF(BA32&gt;$C$44:$F$44,$V$44,0)))))</f>
        <v>1850</v>
      </c>
      <c r="CH32" cm="1">
        <f t="array" ref="CH32">IF(BB32=10,SUMPRODUCT($G$43:$I$43,ABS(BB32-$C$43:$E$43)*IF(BB32&lt;$C$43:$E$43,$V$43,IF(BB32&gt;$C$43:$E$43,$V$44,0))),IF(BB32=0,0,SUMPRODUCT($G$44:$J$44,ABS(BB32-$C$44:$F$44)*IF(BB32&lt;$C$44:$F$44,$V$43,IF(BB32&gt;$C$44:$F$44,$V$44,0)))))</f>
        <v>1400</v>
      </c>
      <c r="CI32" cm="1">
        <f t="array" ref="CI32">IF(BC32=10,SUMPRODUCT($G$43:$I$43,ABS(BC32-$C$43:$E$43)*IF(BC32&lt;$C$43:$E$43,$V$43,IF(BC32&gt;$C$43:$E$43,$V$44,0))),IF(BC32=0,0,SUMPRODUCT($G$44:$J$44,ABS(BC32-$C$44:$F$44)*IF(BC32&lt;$C$44:$F$44,$V$43,IF(BC32&gt;$C$44:$F$44,$V$44,0)))))</f>
        <v>1400</v>
      </c>
      <c r="CJ32" cm="1">
        <f t="array" ref="CJ32">IF(BD32=10,SUMPRODUCT($G$43:$I$43,ABS(BD32-$C$43:$E$43)*IF(BD32&lt;$C$43:$E$43,$V$43,IF(BD32&gt;$C$43:$E$43,$V$44,0))),IF(BD32=0,0,SUMPRODUCT($G$44:$J$44,ABS(BD32-$C$44:$F$44)*IF(BD32&lt;$C$44:$F$44,$V$43,IF(BD32&gt;$C$44:$F$44,$V$44,0)))))</f>
        <v>1400</v>
      </c>
      <c r="CK32" cm="1">
        <f t="array" ref="CK32">IF(BE32=10,SUMPRODUCT($G$43:$I$43,ABS(BE32-$C$43:$E$43)*IF(BE32&lt;$C$43:$E$43,$V$43,IF(BE32&gt;$C$43:$E$43,$V$44,0))),IF(BE32=0,0,SUMPRODUCT($G$44:$J$44,ABS(BE32-$C$44:$F$44)*IF(BE32&lt;$C$44:$F$44,$V$43,IF(BE32&gt;$C$44:$F$44,$V$44,0)))))</f>
        <v>1400</v>
      </c>
      <c r="CL32" cm="1">
        <f t="array" ref="CL32">IF(BF32=10,SUMPRODUCT($G$43:$I$43,ABS(BF32-$C$43:$E$43)*IF(BF32&lt;$C$43:$E$43,$V$43,IF(BF32&gt;$C$43:$E$43,$V$44,0))),IF(BF32=0,0,SUMPRODUCT($G$44:$J$44,ABS(BF32-$C$44:$F$44)*IF(BF32&lt;$C$44:$F$44,$V$43,IF(BF32&gt;$C$44:$F$44,$V$44,0)))))</f>
        <v>2600</v>
      </c>
      <c r="CM32" cm="1">
        <f t="array" ref="CM32">IF(BG32=10,SUMPRODUCT($G$43:$I$43,ABS(BG32-$C$43:$E$43)*IF(BG32&lt;$C$43:$E$43,$V$43,IF(BG32&gt;$C$43:$E$43,$V$44,0))),IF(BG32=0,0,SUMPRODUCT($G$44:$J$44,ABS(BG32-$C$44:$F$44)*IF(BG32&lt;$C$44:$F$44,$V$43,IF(BG32&gt;$C$44:$F$44,$V$44,0)))))</f>
        <v>2600</v>
      </c>
      <c r="CN32" cm="1">
        <f t="array" ref="CN32">IF(BH32=10,SUMPRODUCT($G$43:$I$43,ABS(BH32-$C$43:$E$43)*IF(BH32&lt;$C$43:$E$43,$V$43,IF(BH32&gt;$C$43:$E$43,$V$44,0))),IF(BH32=0,0,SUMPRODUCT($G$44:$J$44,ABS(BH32-$C$44:$F$44)*IF(BH32&lt;$C$44:$F$44,$V$43,IF(BH32&gt;$C$44:$F$44,$V$44,0)))))</f>
        <v>0</v>
      </c>
      <c r="CO32" cm="1">
        <f t="array" ref="CO32">IF(BI32=10,SUMPRODUCT($G$43:$I$43,ABS(BI32-$C$43:$E$43)*IF(BI32&lt;$C$43:$E$43,$V$43,IF(BI32&gt;$C$43:$E$43,$V$44,0))),IF(BI32=0,0,SUMPRODUCT($G$44:$J$44,ABS(BI32-$C$44:$F$44)*IF(BI32&lt;$C$44:$F$44,$V$43,IF(BI32&gt;$C$44:$F$44,$V$44,0)))))</f>
        <v>4350</v>
      </c>
      <c r="CP32" cm="1">
        <f t="array" ref="CP32">IF(BJ32=10,SUMPRODUCT($G$43:$I$43,ABS(BJ32-$C$43:$E$43)*IF(BJ32&lt;$C$43:$E$43,$V$43,IF(BJ32&gt;$C$43:$E$43,$V$44,0))),IF(BJ32=0,0,SUMPRODUCT($G$44:$J$44,ABS(BJ32-$C$44:$F$44)*IF(BJ32&lt;$C$44:$F$44,$V$43,IF(BJ32&gt;$C$44:$F$44,$V$44,0)))))</f>
        <v>1850</v>
      </c>
      <c r="CQ32" cm="1">
        <f t="array" ref="CQ32">IF(BK32=10,SUMPRODUCT($G$43:$I$43,ABS(BK32-$C$43:$E$43)*IF(BK32&lt;$C$43:$E$43,$V$43,IF(BK32&gt;$C$43:$E$43,$V$44,0))),IF(BK32=0,0,SUMPRODUCT($G$44:$J$44,ABS(BK32-$C$44:$F$44)*IF(BK32&lt;$C$44:$F$44,$V$43,IF(BK32&gt;$C$44:$F$44,$V$44,0)))))</f>
        <v>1850</v>
      </c>
      <c r="CR32" cm="1">
        <f t="array" ref="CR32">IF(BL32=10,SUMPRODUCT($G$43:$I$43,ABS(BL32-$C$43:$E$43)*IF(BL32&lt;$C$43:$E$43,$V$43,IF(BL32&gt;$C$43:$E$43,$V$44,0))),IF(BL32=0,0,SUMPRODUCT($G$44:$J$44,ABS(BL32-$C$44:$F$44)*IF(BL32&lt;$C$44:$F$44,$V$43,IF(BL32&gt;$C$44:$F$44,$V$44,0)))))</f>
        <v>1400</v>
      </c>
      <c r="CS32" cm="1">
        <f t="array" ref="CS32">IF(BM32=10,SUMPRODUCT($G$43:$I$43,ABS(BM32-$C$43:$E$43)*IF(BM32&lt;$C$43:$E$43,$V$43,IF(BM32&gt;$C$43:$E$43,$V$44,0))),IF(BM32=0,0,SUMPRODUCT($G$44:$J$44,ABS(BM32-$C$44:$F$44)*IF(BM32&lt;$C$44:$F$44,$V$43,IF(BM32&gt;$C$44:$F$44,$V$44,0)))))</f>
        <v>2600</v>
      </c>
    </row>
    <row r="33" spans="1:97" x14ac:dyDescent="0.35">
      <c r="B33" t="s">
        <v>44</v>
      </c>
      <c r="C33" s="12">
        <v>8.9629999999999992</v>
      </c>
      <c r="D33" s="1">
        <v>4.55</v>
      </c>
      <c r="E33" s="1">
        <v>4.9160000000000004</v>
      </c>
      <c r="F33" s="1">
        <v>4.0199999999999996</v>
      </c>
      <c r="G33" s="1">
        <v>5.5419999999999998</v>
      </c>
      <c r="H33" s="1">
        <v>5.6310000000000002</v>
      </c>
      <c r="I33" s="1">
        <v>5.2130000000000001</v>
      </c>
      <c r="J33" s="1">
        <v>7.2</v>
      </c>
      <c r="K33" s="1">
        <v>6.0970000000000004</v>
      </c>
      <c r="L33" s="1">
        <v>11.411</v>
      </c>
      <c r="M33" s="1">
        <v>11.444000000000001</v>
      </c>
      <c r="N33" s="1">
        <v>9.89</v>
      </c>
      <c r="O33" s="1">
        <v>10.855</v>
      </c>
      <c r="P33" s="1">
        <v>9.6790000000000003</v>
      </c>
      <c r="Q33" s="1">
        <v>6.5540000000000003</v>
      </c>
      <c r="R33" s="1">
        <v>9.2880000000000003</v>
      </c>
      <c r="S33" s="1">
        <v>9.0259999999999998</v>
      </c>
      <c r="T33" s="1">
        <v>9.0259999999999998</v>
      </c>
      <c r="U33" s="1">
        <v>9.0259999999999998</v>
      </c>
      <c r="V33" s="1">
        <v>5.343</v>
      </c>
      <c r="W33" s="1">
        <v>5.4649999999999999</v>
      </c>
      <c r="X33" s="1">
        <v>5.4420000000000002</v>
      </c>
      <c r="Y33" s="1">
        <v>6.58</v>
      </c>
      <c r="Z33" s="1">
        <v>7.9889999999999999</v>
      </c>
      <c r="AA33" s="1">
        <v>2.089</v>
      </c>
      <c r="AB33" s="1">
        <v>6.6520000000000001</v>
      </c>
      <c r="AC33" s="1">
        <v>0</v>
      </c>
      <c r="AD33" s="1">
        <v>9.4060000000000006</v>
      </c>
      <c r="AE33" s="1">
        <v>9.4109999999999996</v>
      </c>
      <c r="AF33" s="1">
        <v>6.47</v>
      </c>
      <c r="AG33" s="14">
        <v>1.325</v>
      </c>
      <c r="AI33">
        <f t="shared" si="11"/>
        <v>40</v>
      </c>
      <c r="AJ33">
        <f t="shared" si="12"/>
        <v>20</v>
      </c>
      <c r="AK33">
        <f t="shared" si="13"/>
        <v>20</v>
      </c>
      <c r="AL33">
        <f t="shared" si="14"/>
        <v>20</v>
      </c>
      <c r="AM33">
        <f t="shared" si="15"/>
        <v>30</v>
      </c>
      <c r="AN33">
        <f t="shared" si="16"/>
        <v>30</v>
      </c>
      <c r="AO33">
        <f t="shared" si="17"/>
        <v>30</v>
      </c>
      <c r="AP33">
        <f t="shared" si="18"/>
        <v>40</v>
      </c>
      <c r="AQ33">
        <f t="shared" si="19"/>
        <v>30</v>
      </c>
      <c r="AR33">
        <f t="shared" si="20"/>
        <v>40</v>
      </c>
      <c r="AS33">
        <f t="shared" si="21"/>
        <v>40</v>
      </c>
      <c r="AT33">
        <f t="shared" si="22"/>
        <v>40</v>
      </c>
      <c r="AU33">
        <f t="shared" si="23"/>
        <v>40</v>
      </c>
      <c r="AV33">
        <f t="shared" si="24"/>
        <v>40</v>
      </c>
      <c r="AW33">
        <f t="shared" si="25"/>
        <v>30</v>
      </c>
      <c r="AX33">
        <f t="shared" si="26"/>
        <v>40</v>
      </c>
      <c r="AY33">
        <f t="shared" si="27"/>
        <v>40</v>
      </c>
      <c r="AZ33">
        <f t="shared" si="28"/>
        <v>40</v>
      </c>
      <c r="BA33">
        <f t="shared" si="29"/>
        <v>40</v>
      </c>
      <c r="BB33">
        <f t="shared" si="30"/>
        <v>30</v>
      </c>
      <c r="BC33">
        <f t="shared" si="0"/>
        <v>30</v>
      </c>
      <c r="BD33">
        <f t="shared" si="1"/>
        <v>30</v>
      </c>
      <c r="BE33">
        <f t="shared" si="2"/>
        <v>30</v>
      </c>
      <c r="BF33">
        <f t="shared" si="3"/>
        <v>40</v>
      </c>
      <c r="BG33">
        <f t="shared" si="4"/>
        <v>10</v>
      </c>
      <c r="BH33">
        <f t="shared" si="5"/>
        <v>30</v>
      </c>
      <c r="BI33">
        <f t="shared" si="6"/>
        <v>0</v>
      </c>
      <c r="BJ33">
        <f t="shared" si="7"/>
        <v>40</v>
      </c>
      <c r="BK33">
        <f t="shared" si="8"/>
        <v>40</v>
      </c>
      <c r="BL33">
        <f t="shared" si="9"/>
        <v>30</v>
      </c>
      <c r="BM33">
        <f t="shared" si="10"/>
        <v>10</v>
      </c>
      <c r="BO33" cm="1">
        <f t="array" ref="BO33">IF(AI33=10,SUMPRODUCT($G$43:$I$43,ABS(AI33-$C$43:$E$43)*IF(AI33&lt;$C$43:$E$43,$V$43,IF(AI33&gt;$C$43:$E$43,$V$44,0))),IF(AI33=0,0,SUMPRODUCT($G$44:$J$44,ABS(AI33-$C$44:$F$44)*IF(AI33&lt;$C$44:$F$44,$V$43,IF(AI33&gt;$C$44:$F$44,$V$44,0)))))</f>
        <v>4350</v>
      </c>
      <c r="BP33" cm="1">
        <f t="array" ref="BP33">IF(AJ33=10,SUMPRODUCT($G$43:$I$43,ABS(AJ33-$C$43:$E$43)*IF(AJ33&lt;$C$43:$E$43,$V$43,IF(AJ33&gt;$C$43:$E$43,$V$44,0))),IF(AJ33=0,0,SUMPRODUCT($G$44:$J$44,ABS(AJ33-$C$44:$F$44)*IF(AJ33&lt;$C$44:$F$44,$V$43,IF(AJ33&gt;$C$44:$F$44,$V$44,0)))))</f>
        <v>1850</v>
      </c>
      <c r="BQ33" cm="1">
        <f t="array" ref="BQ33">IF(AK33=10,SUMPRODUCT($G$43:$I$43,ABS(AK33-$C$43:$E$43)*IF(AK33&lt;$C$43:$E$43,$V$43,IF(AK33&gt;$C$43:$E$43,$V$44,0))),IF(AK33=0,0,SUMPRODUCT($G$44:$J$44,ABS(AK33-$C$44:$F$44)*IF(AK33&lt;$C$44:$F$44,$V$43,IF(AK33&gt;$C$44:$F$44,$V$44,0)))))</f>
        <v>1850</v>
      </c>
      <c r="BR33" cm="1">
        <f t="array" ref="BR33">IF(AL33=10,SUMPRODUCT($G$43:$I$43,ABS(AL33-$C$43:$E$43)*IF(AL33&lt;$C$43:$E$43,$V$43,IF(AL33&gt;$C$43:$E$43,$V$44,0))),IF(AL33=0,0,SUMPRODUCT($G$44:$J$44,ABS(AL33-$C$44:$F$44)*IF(AL33&lt;$C$44:$F$44,$V$43,IF(AL33&gt;$C$44:$F$44,$V$44,0)))))</f>
        <v>1850</v>
      </c>
      <c r="BS33" cm="1">
        <f t="array" ref="BS33">IF(AM33=10,SUMPRODUCT($G$43:$I$43,ABS(AM33-$C$43:$E$43)*IF(AM33&lt;$C$43:$E$43,$V$43,IF(AM33&gt;$C$43:$E$43,$V$44,0))),IF(AM33=0,0,SUMPRODUCT($G$44:$J$44,ABS(AM33-$C$44:$F$44)*IF(AM33&lt;$C$44:$F$44,$V$43,IF(AM33&gt;$C$44:$F$44,$V$44,0)))))</f>
        <v>2600</v>
      </c>
      <c r="BT33" cm="1">
        <f t="array" ref="BT33">IF(AN33=10,SUMPRODUCT($G$43:$I$43,ABS(AN33-$C$43:$E$43)*IF(AN33&lt;$C$43:$E$43,$V$43,IF(AN33&gt;$C$43:$E$43,$V$44,0))),IF(AN33=0,0,SUMPRODUCT($G$44:$J$44,ABS(AN33-$C$44:$F$44)*IF(AN33&lt;$C$44:$F$44,$V$43,IF(AN33&gt;$C$44:$F$44,$V$44,0)))))</f>
        <v>2600</v>
      </c>
      <c r="BU33" cm="1">
        <f t="array" ref="BU33">IF(AO33=10,SUMPRODUCT($G$43:$I$43,ABS(AO33-$C$43:$E$43)*IF(AO33&lt;$C$43:$E$43,$V$43,IF(AO33&gt;$C$43:$E$43,$V$44,0))),IF(AO33=0,0,SUMPRODUCT($G$44:$J$44,ABS(AO33-$C$44:$F$44)*IF(AO33&lt;$C$44:$F$44,$V$43,IF(AO33&gt;$C$44:$F$44,$V$44,0)))))</f>
        <v>2600</v>
      </c>
      <c r="BV33" cm="1">
        <f t="array" ref="BV33">IF(AP33=10,SUMPRODUCT($G$43:$I$43,ABS(AP33-$C$43:$E$43)*IF(AP33&lt;$C$43:$E$43,$V$43,IF(AP33&gt;$C$43:$E$43,$V$44,0))),IF(AP33=0,0,SUMPRODUCT($G$44:$J$44,ABS(AP33-$C$44:$F$44)*IF(AP33&lt;$C$44:$F$44,$V$43,IF(AP33&gt;$C$44:$F$44,$V$44,0)))))</f>
        <v>4350</v>
      </c>
      <c r="BW33" cm="1">
        <f t="array" ref="BW33">IF(AQ33=10,SUMPRODUCT($G$43:$I$43,ABS(AQ33-$C$43:$E$43)*IF(AQ33&lt;$C$43:$E$43,$V$43,IF(AQ33&gt;$C$43:$E$43,$V$44,0))),IF(AQ33=0,0,SUMPRODUCT($G$44:$J$44,ABS(AQ33-$C$44:$F$44)*IF(AQ33&lt;$C$44:$F$44,$V$43,IF(AQ33&gt;$C$44:$F$44,$V$44,0)))))</f>
        <v>2600</v>
      </c>
      <c r="BX33" cm="1">
        <f t="array" ref="BX33">IF(AR33=10,SUMPRODUCT($G$43:$I$43,ABS(AR33-$C$43:$E$43)*IF(AR33&lt;$C$43:$E$43,$V$43,IF(AR33&gt;$C$43:$E$43,$V$44,0))),IF(AR33=0,0,SUMPRODUCT($G$44:$J$44,ABS(AR33-$C$44:$F$44)*IF(AR33&lt;$C$44:$F$44,$V$43,IF(AR33&gt;$C$44:$F$44,$V$44,0)))))</f>
        <v>4350</v>
      </c>
      <c r="BY33" cm="1">
        <f t="array" ref="BY33">IF(AS33=10,SUMPRODUCT($G$43:$I$43,ABS(AS33-$C$43:$E$43)*IF(AS33&lt;$C$43:$E$43,$V$43,IF(AS33&gt;$C$43:$E$43,$V$44,0))),IF(AS33=0,0,SUMPRODUCT($G$44:$J$44,ABS(AS33-$C$44:$F$44)*IF(AS33&lt;$C$44:$F$44,$V$43,IF(AS33&gt;$C$44:$F$44,$V$44,0)))))</f>
        <v>4350</v>
      </c>
      <c r="BZ33" cm="1">
        <f t="array" ref="BZ33">IF(AT33=10,SUMPRODUCT($G$43:$I$43,ABS(AT33-$C$43:$E$43)*IF(AT33&lt;$C$43:$E$43,$V$43,IF(AT33&gt;$C$43:$E$43,$V$44,0))),IF(AT33=0,0,SUMPRODUCT($G$44:$J$44,ABS(AT33-$C$44:$F$44)*IF(AT33&lt;$C$44:$F$44,$V$43,IF(AT33&gt;$C$44:$F$44,$V$44,0)))))</f>
        <v>4350</v>
      </c>
      <c r="CA33" cm="1">
        <f t="array" ref="CA33">IF(AU33=10,SUMPRODUCT($G$43:$I$43,ABS(AU33-$C$43:$E$43)*IF(AU33&lt;$C$43:$E$43,$V$43,IF(AU33&gt;$C$43:$E$43,$V$44,0))),IF(AU33=0,0,SUMPRODUCT($G$44:$J$44,ABS(AU33-$C$44:$F$44)*IF(AU33&lt;$C$44:$F$44,$V$43,IF(AU33&gt;$C$44:$F$44,$V$44,0)))))</f>
        <v>4350</v>
      </c>
      <c r="CB33" cm="1">
        <f t="array" ref="CB33">IF(AV33=10,SUMPRODUCT($G$43:$I$43,ABS(AV33-$C$43:$E$43)*IF(AV33&lt;$C$43:$E$43,$V$43,IF(AV33&gt;$C$43:$E$43,$V$44,0))),IF(AV33=0,0,SUMPRODUCT($G$44:$J$44,ABS(AV33-$C$44:$F$44)*IF(AV33&lt;$C$44:$F$44,$V$43,IF(AV33&gt;$C$44:$F$44,$V$44,0)))))</f>
        <v>4350</v>
      </c>
      <c r="CC33" cm="1">
        <f t="array" ref="CC33">IF(AW33=10,SUMPRODUCT($G$43:$I$43,ABS(AW33-$C$43:$E$43)*IF(AW33&lt;$C$43:$E$43,$V$43,IF(AW33&gt;$C$43:$E$43,$V$44,0))),IF(AW33=0,0,SUMPRODUCT($G$44:$J$44,ABS(AW33-$C$44:$F$44)*IF(AW33&lt;$C$44:$F$44,$V$43,IF(AW33&gt;$C$44:$F$44,$V$44,0)))))</f>
        <v>2600</v>
      </c>
      <c r="CD33" cm="1">
        <f t="array" ref="CD33">IF(AX33=10,SUMPRODUCT($G$43:$I$43,ABS(AX33-$C$43:$E$43)*IF(AX33&lt;$C$43:$E$43,$V$43,IF(AX33&gt;$C$43:$E$43,$V$44,0))),IF(AX33=0,0,SUMPRODUCT($G$44:$J$44,ABS(AX33-$C$44:$F$44)*IF(AX33&lt;$C$44:$F$44,$V$43,IF(AX33&gt;$C$44:$F$44,$V$44,0)))))</f>
        <v>4350</v>
      </c>
      <c r="CE33" cm="1">
        <f t="array" ref="CE33">IF(AY33=10,SUMPRODUCT($G$43:$I$43,ABS(AY33-$C$43:$E$43)*IF(AY33&lt;$C$43:$E$43,$V$43,IF(AY33&gt;$C$43:$E$43,$V$44,0))),IF(AY33=0,0,SUMPRODUCT($G$44:$J$44,ABS(AY33-$C$44:$F$44)*IF(AY33&lt;$C$44:$F$44,$V$43,IF(AY33&gt;$C$44:$F$44,$V$44,0)))))</f>
        <v>4350</v>
      </c>
      <c r="CF33" cm="1">
        <f t="array" ref="CF33">IF(AZ33=10,SUMPRODUCT($G$43:$I$43,ABS(AZ33-$C$43:$E$43)*IF(AZ33&lt;$C$43:$E$43,$V$43,IF(AZ33&gt;$C$43:$E$43,$V$44,0))),IF(AZ33=0,0,SUMPRODUCT($G$44:$J$44,ABS(AZ33-$C$44:$F$44)*IF(AZ33&lt;$C$44:$F$44,$V$43,IF(AZ33&gt;$C$44:$F$44,$V$44,0)))))</f>
        <v>4350</v>
      </c>
      <c r="CG33" cm="1">
        <f t="array" ref="CG33">IF(BA33=10,SUMPRODUCT($G$43:$I$43,ABS(BA33-$C$43:$E$43)*IF(BA33&lt;$C$43:$E$43,$V$43,IF(BA33&gt;$C$43:$E$43,$V$44,0))),IF(BA33=0,0,SUMPRODUCT($G$44:$J$44,ABS(BA33-$C$44:$F$44)*IF(BA33&lt;$C$44:$F$44,$V$43,IF(BA33&gt;$C$44:$F$44,$V$44,0)))))</f>
        <v>4350</v>
      </c>
      <c r="CH33" cm="1">
        <f t="array" ref="CH33">IF(BB33=10,SUMPRODUCT($G$43:$I$43,ABS(BB33-$C$43:$E$43)*IF(BB33&lt;$C$43:$E$43,$V$43,IF(BB33&gt;$C$43:$E$43,$V$44,0))),IF(BB33=0,0,SUMPRODUCT($G$44:$J$44,ABS(BB33-$C$44:$F$44)*IF(BB33&lt;$C$44:$F$44,$V$43,IF(BB33&gt;$C$44:$F$44,$V$44,0)))))</f>
        <v>2600</v>
      </c>
      <c r="CI33" cm="1">
        <f t="array" ref="CI33">IF(BC33=10,SUMPRODUCT($G$43:$I$43,ABS(BC33-$C$43:$E$43)*IF(BC33&lt;$C$43:$E$43,$V$43,IF(BC33&gt;$C$43:$E$43,$V$44,0))),IF(BC33=0,0,SUMPRODUCT($G$44:$J$44,ABS(BC33-$C$44:$F$44)*IF(BC33&lt;$C$44:$F$44,$V$43,IF(BC33&gt;$C$44:$F$44,$V$44,0)))))</f>
        <v>2600</v>
      </c>
      <c r="CJ33" cm="1">
        <f t="array" ref="CJ33">IF(BD33=10,SUMPRODUCT($G$43:$I$43,ABS(BD33-$C$43:$E$43)*IF(BD33&lt;$C$43:$E$43,$V$43,IF(BD33&gt;$C$43:$E$43,$V$44,0))),IF(BD33=0,0,SUMPRODUCT($G$44:$J$44,ABS(BD33-$C$44:$F$44)*IF(BD33&lt;$C$44:$F$44,$V$43,IF(BD33&gt;$C$44:$F$44,$V$44,0)))))</f>
        <v>2600</v>
      </c>
      <c r="CK33" cm="1">
        <f t="array" ref="CK33">IF(BE33=10,SUMPRODUCT($G$43:$I$43,ABS(BE33-$C$43:$E$43)*IF(BE33&lt;$C$43:$E$43,$V$43,IF(BE33&gt;$C$43:$E$43,$V$44,0))),IF(BE33=0,0,SUMPRODUCT($G$44:$J$44,ABS(BE33-$C$44:$F$44)*IF(BE33&lt;$C$44:$F$44,$V$43,IF(BE33&gt;$C$44:$F$44,$V$44,0)))))</f>
        <v>2600</v>
      </c>
      <c r="CL33" cm="1">
        <f t="array" ref="CL33">IF(BF33=10,SUMPRODUCT($G$43:$I$43,ABS(BF33-$C$43:$E$43)*IF(BF33&lt;$C$43:$E$43,$V$43,IF(BF33&gt;$C$43:$E$43,$V$44,0))),IF(BF33=0,0,SUMPRODUCT($G$44:$J$44,ABS(BF33-$C$44:$F$44)*IF(BF33&lt;$C$44:$F$44,$V$43,IF(BF33&gt;$C$44:$F$44,$V$44,0)))))</f>
        <v>4350</v>
      </c>
      <c r="CM33" cm="1">
        <f t="array" ref="CM33">IF(BG33=10,SUMPRODUCT($G$43:$I$43,ABS(BG33-$C$43:$E$43)*IF(BG33&lt;$C$43:$E$43,$V$43,IF(BG33&gt;$C$43:$E$43,$V$44,0))),IF(BG33=0,0,SUMPRODUCT($G$44:$J$44,ABS(BG33-$C$44:$F$44)*IF(BG33&lt;$C$44:$F$44,$V$43,IF(BG33&gt;$C$44:$F$44,$V$44,0)))))</f>
        <v>1400</v>
      </c>
      <c r="CN33" cm="1">
        <f t="array" ref="CN33">IF(BH33=10,SUMPRODUCT($G$43:$I$43,ABS(BH33-$C$43:$E$43)*IF(BH33&lt;$C$43:$E$43,$V$43,IF(BH33&gt;$C$43:$E$43,$V$44,0))),IF(BH33=0,0,SUMPRODUCT($G$44:$J$44,ABS(BH33-$C$44:$F$44)*IF(BH33&lt;$C$44:$F$44,$V$43,IF(BH33&gt;$C$44:$F$44,$V$44,0)))))</f>
        <v>2600</v>
      </c>
      <c r="CO33" cm="1">
        <f t="array" ref="CO33">IF(BI33=10,SUMPRODUCT($G$43:$I$43,ABS(BI33-$C$43:$E$43)*IF(BI33&lt;$C$43:$E$43,$V$43,IF(BI33&gt;$C$43:$E$43,$V$44,0))),IF(BI33=0,0,SUMPRODUCT($G$44:$J$44,ABS(BI33-$C$44:$F$44)*IF(BI33&lt;$C$44:$F$44,$V$43,IF(BI33&gt;$C$44:$F$44,$V$44,0)))))</f>
        <v>0</v>
      </c>
      <c r="CP33" cm="1">
        <f t="array" ref="CP33">IF(BJ33=10,SUMPRODUCT($G$43:$I$43,ABS(BJ33-$C$43:$E$43)*IF(BJ33&lt;$C$43:$E$43,$V$43,IF(BJ33&gt;$C$43:$E$43,$V$44,0))),IF(BJ33=0,0,SUMPRODUCT($G$44:$J$44,ABS(BJ33-$C$44:$F$44)*IF(BJ33&lt;$C$44:$F$44,$V$43,IF(BJ33&gt;$C$44:$F$44,$V$44,0)))))</f>
        <v>4350</v>
      </c>
      <c r="CQ33" cm="1">
        <f t="array" ref="CQ33">IF(BK33=10,SUMPRODUCT($G$43:$I$43,ABS(BK33-$C$43:$E$43)*IF(BK33&lt;$C$43:$E$43,$V$43,IF(BK33&gt;$C$43:$E$43,$V$44,0))),IF(BK33=0,0,SUMPRODUCT($G$44:$J$44,ABS(BK33-$C$44:$F$44)*IF(BK33&lt;$C$44:$F$44,$V$43,IF(BK33&gt;$C$44:$F$44,$V$44,0)))))</f>
        <v>4350</v>
      </c>
      <c r="CR33" cm="1">
        <f t="array" ref="CR33">IF(BL33=10,SUMPRODUCT($G$43:$I$43,ABS(BL33-$C$43:$E$43)*IF(BL33&lt;$C$43:$E$43,$V$43,IF(BL33&gt;$C$43:$E$43,$V$44,0))),IF(BL33=0,0,SUMPRODUCT($G$44:$J$44,ABS(BL33-$C$44:$F$44)*IF(BL33&lt;$C$44:$F$44,$V$43,IF(BL33&gt;$C$44:$F$44,$V$44,0)))))</f>
        <v>2600</v>
      </c>
      <c r="CS33" cm="1">
        <f t="array" ref="CS33">IF(BM33=10,SUMPRODUCT($G$43:$I$43,ABS(BM33-$C$43:$E$43)*IF(BM33&lt;$C$43:$E$43,$V$43,IF(BM33&gt;$C$43:$E$43,$V$44,0))),IF(BM33=0,0,SUMPRODUCT($G$44:$J$44,ABS(BM33-$C$44:$F$44)*IF(BM33&lt;$C$44:$F$44,$V$43,IF(BM33&gt;$C$44:$F$44,$V$44,0)))))</f>
        <v>1400</v>
      </c>
    </row>
    <row r="34" spans="1:97" x14ac:dyDescent="0.35">
      <c r="B34" t="s">
        <v>45</v>
      </c>
      <c r="C34" s="12">
        <v>4.7960000000000003</v>
      </c>
      <c r="D34" s="1">
        <v>6.2679999999999998</v>
      </c>
      <c r="E34" s="1">
        <v>6.4569999999999999</v>
      </c>
      <c r="F34" s="1">
        <v>7.7610000000000001</v>
      </c>
      <c r="G34" s="1">
        <v>5.415</v>
      </c>
      <c r="H34" s="1">
        <v>5.0309999999999997</v>
      </c>
      <c r="I34" s="1">
        <v>5.1879999999999997</v>
      </c>
      <c r="J34" s="1">
        <v>6.0469999999999997</v>
      </c>
      <c r="K34" s="1">
        <v>5.6120000000000001</v>
      </c>
      <c r="L34" s="1">
        <v>5.3810000000000002</v>
      </c>
      <c r="M34" s="1">
        <v>5.4139999999999997</v>
      </c>
      <c r="N34" s="1">
        <v>3.86</v>
      </c>
      <c r="O34" s="1">
        <v>4.8250000000000002</v>
      </c>
      <c r="P34" s="1">
        <v>3.649</v>
      </c>
      <c r="Q34" s="1">
        <v>4.2619999999999996</v>
      </c>
      <c r="R34" s="1">
        <v>0.61299999999999999</v>
      </c>
      <c r="S34" s="1">
        <v>0.434</v>
      </c>
      <c r="T34" s="1">
        <v>0.434</v>
      </c>
      <c r="U34" s="1">
        <v>0.434</v>
      </c>
      <c r="V34" s="1">
        <v>5.2869999999999999</v>
      </c>
      <c r="W34" s="1">
        <v>5.4089999999999998</v>
      </c>
      <c r="X34" s="1">
        <v>5.3860000000000001</v>
      </c>
      <c r="Y34" s="1">
        <v>4.2880000000000003</v>
      </c>
      <c r="Z34" s="1">
        <v>3.6040000000000001</v>
      </c>
      <c r="AA34" s="1">
        <v>9.0530000000000008</v>
      </c>
      <c r="AB34" s="1">
        <v>4.7249999999999996</v>
      </c>
      <c r="AC34" s="1">
        <v>8.8640000000000008</v>
      </c>
      <c r="AD34" s="1">
        <v>0</v>
      </c>
      <c r="AE34" s="1">
        <v>6.0000000000000001E-3</v>
      </c>
      <c r="AF34" s="1">
        <v>4.1710000000000003</v>
      </c>
      <c r="AG34" s="14">
        <v>9.5839999999999996</v>
      </c>
      <c r="AI34">
        <f t="shared" si="11"/>
        <v>20</v>
      </c>
      <c r="AJ34">
        <f t="shared" si="12"/>
        <v>30</v>
      </c>
      <c r="AK34">
        <f t="shared" si="13"/>
        <v>30</v>
      </c>
      <c r="AL34">
        <f t="shared" si="14"/>
        <v>40</v>
      </c>
      <c r="AM34">
        <f t="shared" si="15"/>
        <v>30</v>
      </c>
      <c r="AN34">
        <f t="shared" si="16"/>
        <v>30</v>
      </c>
      <c r="AO34">
        <f t="shared" si="17"/>
        <v>30</v>
      </c>
      <c r="AP34">
        <f t="shared" si="18"/>
        <v>30</v>
      </c>
      <c r="AQ34">
        <f t="shared" si="19"/>
        <v>30</v>
      </c>
      <c r="AR34">
        <f t="shared" si="20"/>
        <v>30</v>
      </c>
      <c r="AS34">
        <f t="shared" si="21"/>
        <v>30</v>
      </c>
      <c r="AT34">
        <f t="shared" si="22"/>
        <v>20</v>
      </c>
      <c r="AU34">
        <f t="shared" si="23"/>
        <v>20</v>
      </c>
      <c r="AV34">
        <f t="shared" si="24"/>
        <v>20</v>
      </c>
      <c r="AW34">
        <f t="shared" si="25"/>
        <v>20</v>
      </c>
      <c r="AX34">
        <f t="shared" si="26"/>
        <v>10</v>
      </c>
      <c r="AY34">
        <f t="shared" si="27"/>
        <v>10</v>
      </c>
      <c r="AZ34">
        <f t="shared" si="28"/>
        <v>10</v>
      </c>
      <c r="BA34">
        <f t="shared" si="29"/>
        <v>10</v>
      </c>
      <c r="BB34">
        <f t="shared" si="30"/>
        <v>30</v>
      </c>
      <c r="BC34">
        <f t="shared" si="0"/>
        <v>30</v>
      </c>
      <c r="BD34">
        <f t="shared" si="1"/>
        <v>30</v>
      </c>
      <c r="BE34">
        <f t="shared" si="2"/>
        <v>20</v>
      </c>
      <c r="BF34">
        <f t="shared" si="3"/>
        <v>20</v>
      </c>
      <c r="BG34">
        <f t="shared" si="4"/>
        <v>40</v>
      </c>
      <c r="BH34">
        <f t="shared" si="5"/>
        <v>20</v>
      </c>
      <c r="BI34">
        <f t="shared" si="6"/>
        <v>40</v>
      </c>
      <c r="BJ34">
        <f t="shared" si="7"/>
        <v>0</v>
      </c>
      <c r="BK34">
        <f t="shared" si="8"/>
        <v>10</v>
      </c>
      <c r="BL34">
        <f t="shared" si="9"/>
        <v>20</v>
      </c>
      <c r="BM34">
        <f t="shared" si="10"/>
        <v>40</v>
      </c>
      <c r="BO34" cm="1">
        <f t="array" ref="BO34">IF(AI34=10,SUMPRODUCT($G$43:$I$43,ABS(AI34-$C$43:$E$43)*IF(AI34&lt;$C$43:$E$43,$V$43,IF(AI34&gt;$C$43:$E$43,$V$44,0))),IF(AI34=0,0,SUMPRODUCT($G$44:$J$44,ABS(AI34-$C$44:$F$44)*IF(AI34&lt;$C$44:$F$44,$V$43,IF(AI34&gt;$C$44:$F$44,$V$44,0)))))</f>
        <v>1850</v>
      </c>
      <c r="BP34" cm="1">
        <f t="array" ref="BP34">IF(AJ34=10,SUMPRODUCT($G$43:$I$43,ABS(AJ34-$C$43:$E$43)*IF(AJ34&lt;$C$43:$E$43,$V$43,IF(AJ34&gt;$C$43:$E$43,$V$44,0))),IF(AJ34=0,0,SUMPRODUCT($G$44:$J$44,ABS(AJ34-$C$44:$F$44)*IF(AJ34&lt;$C$44:$F$44,$V$43,IF(AJ34&gt;$C$44:$F$44,$V$44,0)))))</f>
        <v>2600</v>
      </c>
      <c r="BQ34" cm="1">
        <f t="array" ref="BQ34">IF(AK34=10,SUMPRODUCT($G$43:$I$43,ABS(AK34-$C$43:$E$43)*IF(AK34&lt;$C$43:$E$43,$V$43,IF(AK34&gt;$C$43:$E$43,$V$44,0))),IF(AK34=0,0,SUMPRODUCT($G$44:$J$44,ABS(AK34-$C$44:$F$44)*IF(AK34&lt;$C$44:$F$44,$V$43,IF(AK34&gt;$C$44:$F$44,$V$44,0)))))</f>
        <v>2600</v>
      </c>
      <c r="BR34" cm="1">
        <f t="array" ref="BR34">IF(AL34=10,SUMPRODUCT($G$43:$I$43,ABS(AL34-$C$43:$E$43)*IF(AL34&lt;$C$43:$E$43,$V$43,IF(AL34&gt;$C$43:$E$43,$V$44,0))),IF(AL34=0,0,SUMPRODUCT($G$44:$J$44,ABS(AL34-$C$44:$F$44)*IF(AL34&lt;$C$44:$F$44,$V$43,IF(AL34&gt;$C$44:$F$44,$V$44,0)))))</f>
        <v>4350</v>
      </c>
      <c r="BS34" cm="1">
        <f t="array" ref="BS34">IF(AM34=10,SUMPRODUCT($G$43:$I$43,ABS(AM34-$C$43:$E$43)*IF(AM34&lt;$C$43:$E$43,$V$43,IF(AM34&gt;$C$43:$E$43,$V$44,0))),IF(AM34=0,0,SUMPRODUCT($G$44:$J$44,ABS(AM34-$C$44:$F$44)*IF(AM34&lt;$C$44:$F$44,$V$43,IF(AM34&gt;$C$44:$F$44,$V$44,0)))))</f>
        <v>2600</v>
      </c>
      <c r="BT34" cm="1">
        <f t="array" ref="BT34">IF(AN34=10,SUMPRODUCT($G$43:$I$43,ABS(AN34-$C$43:$E$43)*IF(AN34&lt;$C$43:$E$43,$V$43,IF(AN34&gt;$C$43:$E$43,$V$44,0))),IF(AN34=0,0,SUMPRODUCT($G$44:$J$44,ABS(AN34-$C$44:$F$44)*IF(AN34&lt;$C$44:$F$44,$V$43,IF(AN34&gt;$C$44:$F$44,$V$44,0)))))</f>
        <v>2600</v>
      </c>
      <c r="BU34" cm="1">
        <f t="array" ref="BU34">IF(AO34=10,SUMPRODUCT($G$43:$I$43,ABS(AO34-$C$43:$E$43)*IF(AO34&lt;$C$43:$E$43,$V$43,IF(AO34&gt;$C$43:$E$43,$V$44,0))),IF(AO34=0,0,SUMPRODUCT($G$44:$J$44,ABS(AO34-$C$44:$F$44)*IF(AO34&lt;$C$44:$F$44,$V$43,IF(AO34&gt;$C$44:$F$44,$V$44,0)))))</f>
        <v>2600</v>
      </c>
      <c r="BV34" cm="1">
        <f t="array" ref="BV34">IF(AP34=10,SUMPRODUCT($G$43:$I$43,ABS(AP34-$C$43:$E$43)*IF(AP34&lt;$C$43:$E$43,$V$43,IF(AP34&gt;$C$43:$E$43,$V$44,0))),IF(AP34=0,0,SUMPRODUCT($G$44:$J$44,ABS(AP34-$C$44:$F$44)*IF(AP34&lt;$C$44:$F$44,$V$43,IF(AP34&gt;$C$44:$F$44,$V$44,0)))))</f>
        <v>2600</v>
      </c>
      <c r="BW34" cm="1">
        <f t="array" ref="BW34">IF(AQ34=10,SUMPRODUCT($G$43:$I$43,ABS(AQ34-$C$43:$E$43)*IF(AQ34&lt;$C$43:$E$43,$V$43,IF(AQ34&gt;$C$43:$E$43,$V$44,0))),IF(AQ34=0,0,SUMPRODUCT($G$44:$J$44,ABS(AQ34-$C$44:$F$44)*IF(AQ34&lt;$C$44:$F$44,$V$43,IF(AQ34&gt;$C$44:$F$44,$V$44,0)))))</f>
        <v>2600</v>
      </c>
      <c r="BX34" cm="1">
        <f t="array" ref="BX34">IF(AR34=10,SUMPRODUCT($G$43:$I$43,ABS(AR34-$C$43:$E$43)*IF(AR34&lt;$C$43:$E$43,$V$43,IF(AR34&gt;$C$43:$E$43,$V$44,0))),IF(AR34=0,0,SUMPRODUCT($G$44:$J$44,ABS(AR34-$C$44:$F$44)*IF(AR34&lt;$C$44:$F$44,$V$43,IF(AR34&gt;$C$44:$F$44,$V$44,0)))))</f>
        <v>2600</v>
      </c>
      <c r="BY34" cm="1">
        <f t="array" ref="BY34">IF(AS34=10,SUMPRODUCT($G$43:$I$43,ABS(AS34-$C$43:$E$43)*IF(AS34&lt;$C$43:$E$43,$V$43,IF(AS34&gt;$C$43:$E$43,$V$44,0))),IF(AS34=0,0,SUMPRODUCT($G$44:$J$44,ABS(AS34-$C$44:$F$44)*IF(AS34&lt;$C$44:$F$44,$V$43,IF(AS34&gt;$C$44:$F$44,$V$44,0)))))</f>
        <v>2600</v>
      </c>
      <c r="BZ34" cm="1">
        <f t="array" ref="BZ34">IF(AT34=10,SUMPRODUCT($G$43:$I$43,ABS(AT34-$C$43:$E$43)*IF(AT34&lt;$C$43:$E$43,$V$43,IF(AT34&gt;$C$43:$E$43,$V$44,0))),IF(AT34=0,0,SUMPRODUCT($G$44:$J$44,ABS(AT34-$C$44:$F$44)*IF(AT34&lt;$C$44:$F$44,$V$43,IF(AT34&gt;$C$44:$F$44,$V$44,0)))))</f>
        <v>1850</v>
      </c>
      <c r="CA34" cm="1">
        <f t="array" ref="CA34">IF(AU34=10,SUMPRODUCT($G$43:$I$43,ABS(AU34-$C$43:$E$43)*IF(AU34&lt;$C$43:$E$43,$V$43,IF(AU34&gt;$C$43:$E$43,$V$44,0))),IF(AU34=0,0,SUMPRODUCT($G$44:$J$44,ABS(AU34-$C$44:$F$44)*IF(AU34&lt;$C$44:$F$44,$V$43,IF(AU34&gt;$C$44:$F$44,$V$44,0)))))</f>
        <v>1850</v>
      </c>
      <c r="CB34" cm="1">
        <f t="array" ref="CB34">IF(AV34=10,SUMPRODUCT($G$43:$I$43,ABS(AV34-$C$43:$E$43)*IF(AV34&lt;$C$43:$E$43,$V$43,IF(AV34&gt;$C$43:$E$43,$V$44,0))),IF(AV34=0,0,SUMPRODUCT($G$44:$J$44,ABS(AV34-$C$44:$F$44)*IF(AV34&lt;$C$44:$F$44,$V$43,IF(AV34&gt;$C$44:$F$44,$V$44,0)))))</f>
        <v>1850</v>
      </c>
      <c r="CC34" cm="1">
        <f t="array" ref="CC34">IF(AW34=10,SUMPRODUCT($G$43:$I$43,ABS(AW34-$C$43:$E$43)*IF(AW34&lt;$C$43:$E$43,$V$43,IF(AW34&gt;$C$43:$E$43,$V$44,0))),IF(AW34=0,0,SUMPRODUCT($G$44:$J$44,ABS(AW34-$C$44:$F$44)*IF(AW34&lt;$C$44:$F$44,$V$43,IF(AW34&gt;$C$44:$F$44,$V$44,0)))))</f>
        <v>1850</v>
      </c>
      <c r="CD34" cm="1">
        <f t="array" ref="CD34">IF(AX34=10,SUMPRODUCT($G$43:$I$43,ABS(AX34-$C$43:$E$43)*IF(AX34&lt;$C$43:$E$43,$V$43,IF(AX34&gt;$C$43:$E$43,$V$44,0))),IF(AX34=0,0,SUMPRODUCT($G$44:$J$44,ABS(AX34-$C$44:$F$44)*IF(AX34&lt;$C$44:$F$44,$V$43,IF(AX34&gt;$C$44:$F$44,$V$44,0)))))</f>
        <v>1400</v>
      </c>
      <c r="CE34" cm="1">
        <f t="array" ref="CE34">IF(AY34=10,SUMPRODUCT($G$43:$I$43,ABS(AY34-$C$43:$E$43)*IF(AY34&lt;$C$43:$E$43,$V$43,IF(AY34&gt;$C$43:$E$43,$V$44,0))),IF(AY34=0,0,SUMPRODUCT($G$44:$J$44,ABS(AY34-$C$44:$F$44)*IF(AY34&lt;$C$44:$F$44,$V$43,IF(AY34&gt;$C$44:$F$44,$V$44,0)))))</f>
        <v>1400</v>
      </c>
      <c r="CF34" cm="1">
        <f t="array" ref="CF34">IF(AZ34=10,SUMPRODUCT($G$43:$I$43,ABS(AZ34-$C$43:$E$43)*IF(AZ34&lt;$C$43:$E$43,$V$43,IF(AZ34&gt;$C$43:$E$43,$V$44,0))),IF(AZ34=0,0,SUMPRODUCT($G$44:$J$44,ABS(AZ34-$C$44:$F$44)*IF(AZ34&lt;$C$44:$F$44,$V$43,IF(AZ34&gt;$C$44:$F$44,$V$44,0)))))</f>
        <v>1400</v>
      </c>
      <c r="CG34" cm="1">
        <f t="array" ref="CG34">IF(BA34=10,SUMPRODUCT($G$43:$I$43,ABS(BA34-$C$43:$E$43)*IF(BA34&lt;$C$43:$E$43,$V$43,IF(BA34&gt;$C$43:$E$43,$V$44,0))),IF(BA34=0,0,SUMPRODUCT($G$44:$J$44,ABS(BA34-$C$44:$F$44)*IF(BA34&lt;$C$44:$F$44,$V$43,IF(BA34&gt;$C$44:$F$44,$V$44,0)))))</f>
        <v>1400</v>
      </c>
      <c r="CH34" cm="1">
        <f t="array" ref="CH34">IF(BB34=10,SUMPRODUCT($G$43:$I$43,ABS(BB34-$C$43:$E$43)*IF(BB34&lt;$C$43:$E$43,$V$43,IF(BB34&gt;$C$43:$E$43,$V$44,0))),IF(BB34=0,0,SUMPRODUCT($G$44:$J$44,ABS(BB34-$C$44:$F$44)*IF(BB34&lt;$C$44:$F$44,$V$43,IF(BB34&gt;$C$44:$F$44,$V$44,0)))))</f>
        <v>2600</v>
      </c>
      <c r="CI34" cm="1">
        <f t="array" ref="CI34">IF(BC34=10,SUMPRODUCT($G$43:$I$43,ABS(BC34-$C$43:$E$43)*IF(BC34&lt;$C$43:$E$43,$V$43,IF(BC34&gt;$C$43:$E$43,$V$44,0))),IF(BC34=0,0,SUMPRODUCT($G$44:$J$44,ABS(BC34-$C$44:$F$44)*IF(BC34&lt;$C$44:$F$44,$V$43,IF(BC34&gt;$C$44:$F$44,$V$44,0)))))</f>
        <v>2600</v>
      </c>
      <c r="CJ34" cm="1">
        <f t="array" ref="CJ34">IF(BD34=10,SUMPRODUCT($G$43:$I$43,ABS(BD34-$C$43:$E$43)*IF(BD34&lt;$C$43:$E$43,$V$43,IF(BD34&gt;$C$43:$E$43,$V$44,0))),IF(BD34=0,0,SUMPRODUCT($G$44:$J$44,ABS(BD34-$C$44:$F$44)*IF(BD34&lt;$C$44:$F$44,$V$43,IF(BD34&gt;$C$44:$F$44,$V$44,0)))))</f>
        <v>2600</v>
      </c>
      <c r="CK34" cm="1">
        <f t="array" ref="CK34">IF(BE34=10,SUMPRODUCT($G$43:$I$43,ABS(BE34-$C$43:$E$43)*IF(BE34&lt;$C$43:$E$43,$V$43,IF(BE34&gt;$C$43:$E$43,$V$44,0))),IF(BE34=0,0,SUMPRODUCT($G$44:$J$44,ABS(BE34-$C$44:$F$44)*IF(BE34&lt;$C$44:$F$44,$V$43,IF(BE34&gt;$C$44:$F$44,$V$44,0)))))</f>
        <v>1850</v>
      </c>
      <c r="CL34" cm="1">
        <f t="array" ref="CL34">IF(BF34=10,SUMPRODUCT($G$43:$I$43,ABS(BF34-$C$43:$E$43)*IF(BF34&lt;$C$43:$E$43,$V$43,IF(BF34&gt;$C$43:$E$43,$V$44,0))),IF(BF34=0,0,SUMPRODUCT($G$44:$J$44,ABS(BF34-$C$44:$F$44)*IF(BF34&lt;$C$44:$F$44,$V$43,IF(BF34&gt;$C$44:$F$44,$V$44,0)))))</f>
        <v>1850</v>
      </c>
      <c r="CM34" cm="1">
        <f t="array" ref="CM34">IF(BG34=10,SUMPRODUCT($G$43:$I$43,ABS(BG34-$C$43:$E$43)*IF(BG34&lt;$C$43:$E$43,$V$43,IF(BG34&gt;$C$43:$E$43,$V$44,0))),IF(BG34=0,0,SUMPRODUCT($G$44:$J$44,ABS(BG34-$C$44:$F$44)*IF(BG34&lt;$C$44:$F$44,$V$43,IF(BG34&gt;$C$44:$F$44,$V$44,0)))))</f>
        <v>4350</v>
      </c>
      <c r="CN34" cm="1">
        <f t="array" ref="CN34">IF(BH34=10,SUMPRODUCT($G$43:$I$43,ABS(BH34-$C$43:$E$43)*IF(BH34&lt;$C$43:$E$43,$V$43,IF(BH34&gt;$C$43:$E$43,$V$44,0))),IF(BH34=0,0,SUMPRODUCT($G$44:$J$44,ABS(BH34-$C$44:$F$44)*IF(BH34&lt;$C$44:$F$44,$V$43,IF(BH34&gt;$C$44:$F$44,$V$44,0)))))</f>
        <v>1850</v>
      </c>
      <c r="CO34" cm="1">
        <f t="array" ref="CO34">IF(BI34=10,SUMPRODUCT($G$43:$I$43,ABS(BI34-$C$43:$E$43)*IF(BI34&lt;$C$43:$E$43,$V$43,IF(BI34&gt;$C$43:$E$43,$V$44,0))),IF(BI34=0,0,SUMPRODUCT($G$44:$J$44,ABS(BI34-$C$44:$F$44)*IF(BI34&lt;$C$44:$F$44,$V$43,IF(BI34&gt;$C$44:$F$44,$V$44,0)))))</f>
        <v>4350</v>
      </c>
      <c r="CP34" cm="1">
        <f t="array" ref="CP34">IF(BJ34=10,SUMPRODUCT($G$43:$I$43,ABS(BJ34-$C$43:$E$43)*IF(BJ34&lt;$C$43:$E$43,$V$43,IF(BJ34&gt;$C$43:$E$43,$V$44,0))),IF(BJ34=0,0,SUMPRODUCT($G$44:$J$44,ABS(BJ34-$C$44:$F$44)*IF(BJ34&lt;$C$44:$F$44,$V$43,IF(BJ34&gt;$C$44:$F$44,$V$44,0)))))</f>
        <v>0</v>
      </c>
      <c r="CQ34" cm="1">
        <f t="array" ref="CQ34">IF(BK34=10,SUMPRODUCT($G$43:$I$43,ABS(BK34-$C$43:$E$43)*IF(BK34&lt;$C$43:$E$43,$V$43,IF(BK34&gt;$C$43:$E$43,$V$44,0))),IF(BK34=0,0,SUMPRODUCT($G$44:$J$44,ABS(BK34-$C$44:$F$44)*IF(BK34&lt;$C$44:$F$44,$V$43,IF(BK34&gt;$C$44:$F$44,$V$44,0)))))</f>
        <v>1400</v>
      </c>
      <c r="CR34" cm="1">
        <f t="array" ref="CR34">IF(BL34=10,SUMPRODUCT($G$43:$I$43,ABS(BL34-$C$43:$E$43)*IF(BL34&lt;$C$43:$E$43,$V$43,IF(BL34&gt;$C$43:$E$43,$V$44,0))),IF(BL34=0,0,SUMPRODUCT($G$44:$J$44,ABS(BL34-$C$44:$F$44)*IF(BL34&lt;$C$44:$F$44,$V$43,IF(BL34&gt;$C$44:$F$44,$V$44,0)))))</f>
        <v>1850</v>
      </c>
      <c r="CS34" cm="1">
        <f t="array" ref="CS34">IF(BM34=10,SUMPRODUCT($G$43:$I$43,ABS(BM34-$C$43:$E$43)*IF(BM34&lt;$C$43:$E$43,$V$43,IF(BM34&gt;$C$43:$E$43,$V$44,0))),IF(BM34=0,0,SUMPRODUCT($G$44:$J$44,ABS(BM34-$C$44:$F$44)*IF(BM34&lt;$C$44:$F$44,$V$43,IF(BM34&gt;$C$44:$F$44,$V$44,0)))))</f>
        <v>4350</v>
      </c>
    </row>
    <row r="35" spans="1:97" x14ac:dyDescent="0.35">
      <c r="B35" t="s">
        <v>46</v>
      </c>
      <c r="C35" s="12">
        <v>4.8010000000000002</v>
      </c>
      <c r="D35" s="1">
        <v>6.2729999999999997</v>
      </c>
      <c r="E35" s="1">
        <v>6.4619999999999997</v>
      </c>
      <c r="F35" s="1">
        <v>7.766</v>
      </c>
      <c r="G35" s="1">
        <v>5.42</v>
      </c>
      <c r="H35" s="1">
        <v>5.0359999999999996</v>
      </c>
      <c r="I35" s="1">
        <v>5.1929999999999996</v>
      </c>
      <c r="J35" s="1">
        <v>6.0519999999999996</v>
      </c>
      <c r="K35" s="1">
        <v>5.617</v>
      </c>
      <c r="L35" s="1">
        <v>5.3860000000000001</v>
      </c>
      <c r="M35" s="1">
        <v>5.4189999999999996</v>
      </c>
      <c r="N35" s="1">
        <v>3.8650000000000002</v>
      </c>
      <c r="O35" s="1">
        <v>4.83</v>
      </c>
      <c r="P35" s="1">
        <v>3.6539999999999999</v>
      </c>
      <c r="Q35" s="1">
        <v>4.2670000000000003</v>
      </c>
      <c r="R35" s="1">
        <v>0.60699999999999998</v>
      </c>
      <c r="S35" s="1">
        <v>0.439</v>
      </c>
      <c r="T35" s="1">
        <v>0.439</v>
      </c>
      <c r="U35" s="1">
        <v>0.439</v>
      </c>
      <c r="V35" s="1">
        <v>5.2919999999999998</v>
      </c>
      <c r="W35" s="1">
        <v>5.4139999999999997</v>
      </c>
      <c r="X35" s="1">
        <v>5.391</v>
      </c>
      <c r="Y35" s="1">
        <v>4.2930000000000001</v>
      </c>
      <c r="Z35" s="1">
        <v>3.609</v>
      </c>
      <c r="AA35" s="1">
        <v>9.0579999999999998</v>
      </c>
      <c r="AB35" s="1">
        <v>4.7300000000000004</v>
      </c>
      <c r="AC35" s="1">
        <v>8.8689999999999998</v>
      </c>
      <c r="AD35" s="1">
        <v>6.0000000000000001E-3</v>
      </c>
      <c r="AE35" s="1">
        <v>0</v>
      </c>
      <c r="AF35" s="1">
        <v>4.1760000000000002</v>
      </c>
      <c r="AG35" s="14">
        <v>9.5890000000000004</v>
      </c>
      <c r="AI35">
        <f t="shared" si="11"/>
        <v>20</v>
      </c>
      <c r="AJ35">
        <f t="shared" si="12"/>
        <v>30</v>
      </c>
      <c r="AK35">
        <f t="shared" si="13"/>
        <v>30</v>
      </c>
      <c r="AL35">
        <f t="shared" si="14"/>
        <v>40</v>
      </c>
      <c r="AM35">
        <f t="shared" si="15"/>
        <v>30</v>
      </c>
      <c r="AN35">
        <f t="shared" si="16"/>
        <v>30</v>
      </c>
      <c r="AO35">
        <f t="shared" si="17"/>
        <v>30</v>
      </c>
      <c r="AP35">
        <f t="shared" si="18"/>
        <v>30</v>
      </c>
      <c r="AQ35">
        <f t="shared" si="19"/>
        <v>30</v>
      </c>
      <c r="AR35">
        <f t="shared" si="20"/>
        <v>30</v>
      </c>
      <c r="AS35">
        <f t="shared" si="21"/>
        <v>30</v>
      </c>
      <c r="AT35">
        <f t="shared" si="22"/>
        <v>20</v>
      </c>
      <c r="AU35">
        <f t="shared" si="23"/>
        <v>20</v>
      </c>
      <c r="AV35">
        <f t="shared" si="24"/>
        <v>20</v>
      </c>
      <c r="AW35">
        <f t="shared" si="25"/>
        <v>20</v>
      </c>
      <c r="AX35">
        <f t="shared" si="26"/>
        <v>10</v>
      </c>
      <c r="AY35">
        <f t="shared" si="27"/>
        <v>10</v>
      </c>
      <c r="AZ35">
        <f t="shared" si="28"/>
        <v>10</v>
      </c>
      <c r="BA35">
        <f t="shared" si="29"/>
        <v>10</v>
      </c>
      <c r="BB35">
        <f t="shared" si="30"/>
        <v>30</v>
      </c>
      <c r="BC35">
        <f t="shared" si="0"/>
        <v>30</v>
      </c>
      <c r="BD35">
        <f t="shared" si="1"/>
        <v>30</v>
      </c>
      <c r="BE35">
        <f t="shared" si="2"/>
        <v>20</v>
      </c>
      <c r="BF35">
        <f t="shared" si="3"/>
        <v>20</v>
      </c>
      <c r="BG35">
        <f t="shared" si="4"/>
        <v>40</v>
      </c>
      <c r="BH35">
        <f t="shared" si="5"/>
        <v>20</v>
      </c>
      <c r="BI35">
        <f t="shared" si="6"/>
        <v>40</v>
      </c>
      <c r="BJ35">
        <f t="shared" si="7"/>
        <v>10</v>
      </c>
      <c r="BK35">
        <f t="shared" si="8"/>
        <v>0</v>
      </c>
      <c r="BL35">
        <f t="shared" si="9"/>
        <v>20</v>
      </c>
      <c r="BM35">
        <f t="shared" si="10"/>
        <v>40</v>
      </c>
      <c r="BO35" cm="1">
        <f t="array" ref="BO35">IF(AI35=10,SUMPRODUCT($G$43:$I$43,ABS(AI35-$C$43:$E$43)*IF(AI35&lt;$C$43:$E$43,$V$43,IF(AI35&gt;$C$43:$E$43,$V$44,0))),IF(AI35=0,0,SUMPRODUCT($G$44:$J$44,ABS(AI35-$C$44:$F$44)*IF(AI35&lt;$C$44:$F$44,$V$43,IF(AI35&gt;$C$44:$F$44,$V$44,0)))))</f>
        <v>1850</v>
      </c>
      <c r="BP35" cm="1">
        <f t="array" ref="BP35">IF(AJ35=10,SUMPRODUCT($G$43:$I$43,ABS(AJ35-$C$43:$E$43)*IF(AJ35&lt;$C$43:$E$43,$V$43,IF(AJ35&gt;$C$43:$E$43,$V$44,0))),IF(AJ35=0,0,SUMPRODUCT($G$44:$J$44,ABS(AJ35-$C$44:$F$44)*IF(AJ35&lt;$C$44:$F$44,$V$43,IF(AJ35&gt;$C$44:$F$44,$V$44,0)))))</f>
        <v>2600</v>
      </c>
      <c r="BQ35" cm="1">
        <f t="array" ref="BQ35">IF(AK35=10,SUMPRODUCT($G$43:$I$43,ABS(AK35-$C$43:$E$43)*IF(AK35&lt;$C$43:$E$43,$V$43,IF(AK35&gt;$C$43:$E$43,$V$44,0))),IF(AK35=0,0,SUMPRODUCT($G$44:$J$44,ABS(AK35-$C$44:$F$44)*IF(AK35&lt;$C$44:$F$44,$V$43,IF(AK35&gt;$C$44:$F$44,$V$44,0)))))</f>
        <v>2600</v>
      </c>
      <c r="BR35" cm="1">
        <f t="array" ref="BR35">IF(AL35=10,SUMPRODUCT($G$43:$I$43,ABS(AL35-$C$43:$E$43)*IF(AL35&lt;$C$43:$E$43,$V$43,IF(AL35&gt;$C$43:$E$43,$V$44,0))),IF(AL35=0,0,SUMPRODUCT($G$44:$J$44,ABS(AL35-$C$44:$F$44)*IF(AL35&lt;$C$44:$F$44,$V$43,IF(AL35&gt;$C$44:$F$44,$V$44,0)))))</f>
        <v>4350</v>
      </c>
      <c r="BS35" cm="1">
        <f t="array" ref="BS35">IF(AM35=10,SUMPRODUCT($G$43:$I$43,ABS(AM35-$C$43:$E$43)*IF(AM35&lt;$C$43:$E$43,$V$43,IF(AM35&gt;$C$43:$E$43,$V$44,0))),IF(AM35=0,0,SUMPRODUCT($G$44:$J$44,ABS(AM35-$C$44:$F$44)*IF(AM35&lt;$C$44:$F$44,$V$43,IF(AM35&gt;$C$44:$F$44,$V$44,0)))))</f>
        <v>2600</v>
      </c>
      <c r="BT35" cm="1">
        <f t="array" ref="BT35">IF(AN35=10,SUMPRODUCT($G$43:$I$43,ABS(AN35-$C$43:$E$43)*IF(AN35&lt;$C$43:$E$43,$V$43,IF(AN35&gt;$C$43:$E$43,$V$44,0))),IF(AN35=0,0,SUMPRODUCT($G$44:$J$44,ABS(AN35-$C$44:$F$44)*IF(AN35&lt;$C$44:$F$44,$V$43,IF(AN35&gt;$C$44:$F$44,$V$44,0)))))</f>
        <v>2600</v>
      </c>
      <c r="BU35" cm="1">
        <f t="array" ref="BU35">IF(AO35=10,SUMPRODUCT($G$43:$I$43,ABS(AO35-$C$43:$E$43)*IF(AO35&lt;$C$43:$E$43,$V$43,IF(AO35&gt;$C$43:$E$43,$V$44,0))),IF(AO35=0,0,SUMPRODUCT($G$44:$J$44,ABS(AO35-$C$44:$F$44)*IF(AO35&lt;$C$44:$F$44,$V$43,IF(AO35&gt;$C$44:$F$44,$V$44,0)))))</f>
        <v>2600</v>
      </c>
      <c r="BV35" cm="1">
        <f t="array" ref="BV35">IF(AP35=10,SUMPRODUCT($G$43:$I$43,ABS(AP35-$C$43:$E$43)*IF(AP35&lt;$C$43:$E$43,$V$43,IF(AP35&gt;$C$43:$E$43,$V$44,0))),IF(AP35=0,0,SUMPRODUCT($G$44:$J$44,ABS(AP35-$C$44:$F$44)*IF(AP35&lt;$C$44:$F$44,$V$43,IF(AP35&gt;$C$44:$F$44,$V$44,0)))))</f>
        <v>2600</v>
      </c>
      <c r="BW35" cm="1">
        <f t="array" ref="BW35">IF(AQ35=10,SUMPRODUCT($G$43:$I$43,ABS(AQ35-$C$43:$E$43)*IF(AQ35&lt;$C$43:$E$43,$V$43,IF(AQ35&gt;$C$43:$E$43,$V$44,0))),IF(AQ35=0,0,SUMPRODUCT($G$44:$J$44,ABS(AQ35-$C$44:$F$44)*IF(AQ35&lt;$C$44:$F$44,$V$43,IF(AQ35&gt;$C$44:$F$44,$V$44,0)))))</f>
        <v>2600</v>
      </c>
      <c r="BX35" cm="1">
        <f t="array" ref="BX35">IF(AR35=10,SUMPRODUCT($G$43:$I$43,ABS(AR35-$C$43:$E$43)*IF(AR35&lt;$C$43:$E$43,$V$43,IF(AR35&gt;$C$43:$E$43,$V$44,0))),IF(AR35=0,0,SUMPRODUCT($G$44:$J$44,ABS(AR35-$C$44:$F$44)*IF(AR35&lt;$C$44:$F$44,$V$43,IF(AR35&gt;$C$44:$F$44,$V$44,0)))))</f>
        <v>2600</v>
      </c>
      <c r="BY35" cm="1">
        <f t="array" ref="BY35">IF(AS35=10,SUMPRODUCT($G$43:$I$43,ABS(AS35-$C$43:$E$43)*IF(AS35&lt;$C$43:$E$43,$V$43,IF(AS35&gt;$C$43:$E$43,$V$44,0))),IF(AS35=0,0,SUMPRODUCT($G$44:$J$44,ABS(AS35-$C$44:$F$44)*IF(AS35&lt;$C$44:$F$44,$V$43,IF(AS35&gt;$C$44:$F$44,$V$44,0)))))</f>
        <v>2600</v>
      </c>
      <c r="BZ35" cm="1">
        <f t="array" ref="BZ35">IF(AT35=10,SUMPRODUCT($G$43:$I$43,ABS(AT35-$C$43:$E$43)*IF(AT35&lt;$C$43:$E$43,$V$43,IF(AT35&gt;$C$43:$E$43,$V$44,0))),IF(AT35=0,0,SUMPRODUCT($G$44:$J$44,ABS(AT35-$C$44:$F$44)*IF(AT35&lt;$C$44:$F$44,$V$43,IF(AT35&gt;$C$44:$F$44,$V$44,0)))))</f>
        <v>1850</v>
      </c>
      <c r="CA35" cm="1">
        <f t="array" ref="CA35">IF(AU35=10,SUMPRODUCT($G$43:$I$43,ABS(AU35-$C$43:$E$43)*IF(AU35&lt;$C$43:$E$43,$V$43,IF(AU35&gt;$C$43:$E$43,$V$44,0))),IF(AU35=0,0,SUMPRODUCT($G$44:$J$44,ABS(AU35-$C$44:$F$44)*IF(AU35&lt;$C$44:$F$44,$V$43,IF(AU35&gt;$C$44:$F$44,$V$44,0)))))</f>
        <v>1850</v>
      </c>
      <c r="CB35" cm="1">
        <f t="array" ref="CB35">IF(AV35=10,SUMPRODUCT($G$43:$I$43,ABS(AV35-$C$43:$E$43)*IF(AV35&lt;$C$43:$E$43,$V$43,IF(AV35&gt;$C$43:$E$43,$V$44,0))),IF(AV35=0,0,SUMPRODUCT($G$44:$J$44,ABS(AV35-$C$44:$F$44)*IF(AV35&lt;$C$44:$F$44,$V$43,IF(AV35&gt;$C$44:$F$44,$V$44,0)))))</f>
        <v>1850</v>
      </c>
      <c r="CC35" cm="1">
        <f t="array" ref="CC35">IF(AW35=10,SUMPRODUCT($G$43:$I$43,ABS(AW35-$C$43:$E$43)*IF(AW35&lt;$C$43:$E$43,$V$43,IF(AW35&gt;$C$43:$E$43,$V$44,0))),IF(AW35=0,0,SUMPRODUCT($G$44:$J$44,ABS(AW35-$C$44:$F$44)*IF(AW35&lt;$C$44:$F$44,$V$43,IF(AW35&gt;$C$44:$F$44,$V$44,0)))))</f>
        <v>1850</v>
      </c>
      <c r="CD35" cm="1">
        <f t="array" ref="CD35">IF(AX35=10,SUMPRODUCT($G$43:$I$43,ABS(AX35-$C$43:$E$43)*IF(AX35&lt;$C$43:$E$43,$V$43,IF(AX35&gt;$C$43:$E$43,$V$44,0))),IF(AX35=0,0,SUMPRODUCT($G$44:$J$44,ABS(AX35-$C$44:$F$44)*IF(AX35&lt;$C$44:$F$44,$V$43,IF(AX35&gt;$C$44:$F$44,$V$44,0)))))</f>
        <v>1400</v>
      </c>
      <c r="CE35" cm="1">
        <f t="array" ref="CE35">IF(AY35=10,SUMPRODUCT($G$43:$I$43,ABS(AY35-$C$43:$E$43)*IF(AY35&lt;$C$43:$E$43,$V$43,IF(AY35&gt;$C$43:$E$43,$V$44,0))),IF(AY35=0,0,SUMPRODUCT($G$44:$J$44,ABS(AY35-$C$44:$F$44)*IF(AY35&lt;$C$44:$F$44,$V$43,IF(AY35&gt;$C$44:$F$44,$V$44,0)))))</f>
        <v>1400</v>
      </c>
      <c r="CF35" cm="1">
        <f t="array" ref="CF35">IF(AZ35=10,SUMPRODUCT($G$43:$I$43,ABS(AZ35-$C$43:$E$43)*IF(AZ35&lt;$C$43:$E$43,$V$43,IF(AZ35&gt;$C$43:$E$43,$V$44,0))),IF(AZ35=0,0,SUMPRODUCT($G$44:$J$44,ABS(AZ35-$C$44:$F$44)*IF(AZ35&lt;$C$44:$F$44,$V$43,IF(AZ35&gt;$C$44:$F$44,$V$44,0)))))</f>
        <v>1400</v>
      </c>
      <c r="CG35" cm="1">
        <f t="array" ref="CG35">IF(BA35=10,SUMPRODUCT($G$43:$I$43,ABS(BA35-$C$43:$E$43)*IF(BA35&lt;$C$43:$E$43,$V$43,IF(BA35&gt;$C$43:$E$43,$V$44,0))),IF(BA35=0,0,SUMPRODUCT($G$44:$J$44,ABS(BA35-$C$44:$F$44)*IF(BA35&lt;$C$44:$F$44,$V$43,IF(BA35&gt;$C$44:$F$44,$V$44,0)))))</f>
        <v>1400</v>
      </c>
      <c r="CH35" cm="1">
        <f t="array" ref="CH35">IF(BB35=10,SUMPRODUCT($G$43:$I$43,ABS(BB35-$C$43:$E$43)*IF(BB35&lt;$C$43:$E$43,$V$43,IF(BB35&gt;$C$43:$E$43,$V$44,0))),IF(BB35=0,0,SUMPRODUCT($G$44:$J$44,ABS(BB35-$C$44:$F$44)*IF(BB35&lt;$C$44:$F$44,$V$43,IF(BB35&gt;$C$44:$F$44,$V$44,0)))))</f>
        <v>2600</v>
      </c>
      <c r="CI35" cm="1">
        <f t="array" ref="CI35">IF(BC35=10,SUMPRODUCT($G$43:$I$43,ABS(BC35-$C$43:$E$43)*IF(BC35&lt;$C$43:$E$43,$V$43,IF(BC35&gt;$C$43:$E$43,$V$44,0))),IF(BC35=0,0,SUMPRODUCT($G$44:$J$44,ABS(BC35-$C$44:$F$44)*IF(BC35&lt;$C$44:$F$44,$V$43,IF(BC35&gt;$C$44:$F$44,$V$44,0)))))</f>
        <v>2600</v>
      </c>
      <c r="CJ35" cm="1">
        <f t="array" ref="CJ35">IF(BD35=10,SUMPRODUCT($G$43:$I$43,ABS(BD35-$C$43:$E$43)*IF(BD35&lt;$C$43:$E$43,$V$43,IF(BD35&gt;$C$43:$E$43,$V$44,0))),IF(BD35=0,0,SUMPRODUCT($G$44:$J$44,ABS(BD35-$C$44:$F$44)*IF(BD35&lt;$C$44:$F$44,$V$43,IF(BD35&gt;$C$44:$F$44,$V$44,0)))))</f>
        <v>2600</v>
      </c>
      <c r="CK35" cm="1">
        <f t="array" ref="CK35">IF(BE35=10,SUMPRODUCT($G$43:$I$43,ABS(BE35-$C$43:$E$43)*IF(BE35&lt;$C$43:$E$43,$V$43,IF(BE35&gt;$C$43:$E$43,$V$44,0))),IF(BE35=0,0,SUMPRODUCT($G$44:$J$44,ABS(BE35-$C$44:$F$44)*IF(BE35&lt;$C$44:$F$44,$V$43,IF(BE35&gt;$C$44:$F$44,$V$44,0)))))</f>
        <v>1850</v>
      </c>
      <c r="CL35" cm="1">
        <f t="array" ref="CL35">IF(BF35=10,SUMPRODUCT($G$43:$I$43,ABS(BF35-$C$43:$E$43)*IF(BF35&lt;$C$43:$E$43,$V$43,IF(BF35&gt;$C$43:$E$43,$V$44,0))),IF(BF35=0,0,SUMPRODUCT($G$44:$J$44,ABS(BF35-$C$44:$F$44)*IF(BF35&lt;$C$44:$F$44,$V$43,IF(BF35&gt;$C$44:$F$44,$V$44,0)))))</f>
        <v>1850</v>
      </c>
      <c r="CM35" cm="1">
        <f t="array" ref="CM35">IF(BG35=10,SUMPRODUCT($G$43:$I$43,ABS(BG35-$C$43:$E$43)*IF(BG35&lt;$C$43:$E$43,$V$43,IF(BG35&gt;$C$43:$E$43,$V$44,0))),IF(BG35=0,0,SUMPRODUCT($G$44:$J$44,ABS(BG35-$C$44:$F$44)*IF(BG35&lt;$C$44:$F$44,$V$43,IF(BG35&gt;$C$44:$F$44,$V$44,0)))))</f>
        <v>4350</v>
      </c>
      <c r="CN35" cm="1">
        <f t="array" ref="CN35">IF(BH35=10,SUMPRODUCT($G$43:$I$43,ABS(BH35-$C$43:$E$43)*IF(BH35&lt;$C$43:$E$43,$V$43,IF(BH35&gt;$C$43:$E$43,$V$44,0))),IF(BH35=0,0,SUMPRODUCT($G$44:$J$44,ABS(BH35-$C$44:$F$44)*IF(BH35&lt;$C$44:$F$44,$V$43,IF(BH35&gt;$C$44:$F$44,$V$44,0)))))</f>
        <v>1850</v>
      </c>
      <c r="CO35" cm="1">
        <f t="array" ref="CO35">IF(BI35=10,SUMPRODUCT($G$43:$I$43,ABS(BI35-$C$43:$E$43)*IF(BI35&lt;$C$43:$E$43,$V$43,IF(BI35&gt;$C$43:$E$43,$V$44,0))),IF(BI35=0,0,SUMPRODUCT($G$44:$J$44,ABS(BI35-$C$44:$F$44)*IF(BI35&lt;$C$44:$F$44,$V$43,IF(BI35&gt;$C$44:$F$44,$V$44,0)))))</f>
        <v>4350</v>
      </c>
      <c r="CP35" cm="1">
        <f t="array" ref="CP35">IF(BJ35=10,SUMPRODUCT($G$43:$I$43,ABS(BJ35-$C$43:$E$43)*IF(BJ35&lt;$C$43:$E$43,$V$43,IF(BJ35&gt;$C$43:$E$43,$V$44,0))),IF(BJ35=0,0,SUMPRODUCT($G$44:$J$44,ABS(BJ35-$C$44:$F$44)*IF(BJ35&lt;$C$44:$F$44,$V$43,IF(BJ35&gt;$C$44:$F$44,$V$44,0)))))</f>
        <v>1400</v>
      </c>
      <c r="CQ35" cm="1">
        <f t="array" ref="CQ35">IF(BK35=10,SUMPRODUCT($G$43:$I$43,ABS(BK35-$C$43:$E$43)*IF(BK35&lt;$C$43:$E$43,$V$43,IF(BK35&gt;$C$43:$E$43,$V$44,0))),IF(BK35=0,0,SUMPRODUCT($G$44:$J$44,ABS(BK35-$C$44:$F$44)*IF(BK35&lt;$C$44:$F$44,$V$43,IF(BK35&gt;$C$44:$F$44,$V$44,0)))))</f>
        <v>0</v>
      </c>
      <c r="CR35" cm="1">
        <f t="array" ref="CR35">IF(BL35=10,SUMPRODUCT($G$43:$I$43,ABS(BL35-$C$43:$E$43)*IF(BL35&lt;$C$43:$E$43,$V$43,IF(BL35&gt;$C$43:$E$43,$V$44,0))),IF(BL35=0,0,SUMPRODUCT($G$44:$J$44,ABS(BL35-$C$44:$F$44)*IF(BL35&lt;$C$44:$F$44,$V$43,IF(BL35&gt;$C$44:$F$44,$V$44,0)))))</f>
        <v>1850</v>
      </c>
      <c r="CS35" cm="1">
        <f t="array" ref="CS35">IF(BM35=10,SUMPRODUCT($G$43:$I$43,ABS(BM35-$C$43:$E$43)*IF(BM35&lt;$C$43:$E$43,$V$43,IF(BM35&gt;$C$43:$E$43,$V$44,0))),IF(BM35=0,0,SUMPRODUCT($G$44:$J$44,ABS(BM35-$C$44:$F$44)*IF(BM35&lt;$C$44:$F$44,$V$43,IF(BM35&gt;$C$44:$F$44,$V$44,0)))))</f>
        <v>4350</v>
      </c>
    </row>
    <row r="36" spans="1:97" x14ac:dyDescent="0.35">
      <c r="B36" t="s">
        <v>47</v>
      </c>
      <c r="C36" s="12">
        <v>2.4870000000000001</v>
      </c>
      <c r="D36" s="1">
        <v>2.5830000000000002</v>
      </c>
      <c r="E36" s="1">
        <v>2.7719999999999998</v>
      </c>
      <c r="F36" s="1">
        <v>3.3570000000000002</v>
      </c>
      <c r="G36" s="1">
        <v>3.3130000000000002</v>
      </c>
      <c r="H36" s="1">
        <v>0.85399999999999998</v>
      </c>
      <c r="I36" s="1">
        <v>1.2330000000000001</v>
      </c>
      <c r="J36" s="1">
        <v>1.853</v>
      </c>
      <c r="K36" s="1">
        <v>1.419</v>
      </c>
      <c r="L36" s="1">
        <v>7.9790000000000001</v>
      </c>
      <c r="M36" s="1">
        <v>8.0120000000000005</v>
      </c>
      <c r="N36" s="1">
        <v>6.4580000000000002</v>
      </c>
      <c r="O36" s="1">
        <v>7.423</v>
      </c>
      <c r="P36" s="1">
        <v>6.2469999999999999</v>
      </c>
      <c r="Q36" s="1">
        <v>8.4000000000000005E-2</v>
      </c>
      <c r="R36" s="1">
        <v>3.1640000000000001</v>
      </c>
      <c r="S36" s="1">
        <v>2.9020000000000001</v>
      </c>
      <c r="T36" s="1">
        <v>2.9020000000000001</v>
      </c>
      <c r="U36" s="1">
        <v>2.9020000000000001</v>
      </c>
      <c r="V36" s="1">
        <v>1.468</v>
      </c>
      <c r="W36" s="1">
        <v>1.59</v>
      </c>
      <c r="X36" s="1">
        <v>1.5669999999999999</v>
      </c>
      <c r="Y36" s="1">
        <v>0.11</v>
      </c>
      <c r="Z36" s="1">
        <v>4.835</v>
      </c>
      <c r="AA36" s="1">
        <v>5.6230000000000002</v>
      </c>
      <c r="AB36" s="1">
        <v>0.90500000000000003</v>
      </c>
      <c r="AC36" s="1">
        <v>7.0750000000000002</v>
      </c>
      <c r="AD36" s="1">
        <v>3.282</v>
      </c>
      <c r="AE36" s="1">
        <v>3.2869999999999999</v>
      </c>
      <c r="AF36" s="1">
        <v>0</v>
      </c>
      <c r="AG36" s="14">
        <v>6.1550000000000002</v>
      </c>
      <c r="AI36">
        <f t="shared" si="11"/>
        <v>10</v>
      </c>
      <c r="AJ36">
        <f t="shared" si="12"/>
        <v>10</v>
      </c>
      <c r="AK36">
        <f t="shared" si="13"/>
        <v>10</v>
      </c>
      <c r="AL36">
        <f t="shared" si="14"/>
        <v>20</v>
      </c>
      <c r="AM36">
        <f t="shared" si="15"/>
        <v>20</v>
      </c>
      <c r="AN36">
        <f t="shared" si="16"/>
        <v>10</v>
      </c>
      <c r="AO36">
        <f t="shared" si="17"/>
        <v>10</v>
      </c>
      <c r="AP36">
        <f t="shared" si="18"/>
        <v>10</v>
      </c>
      <c r="AQ36">
        <f t="shared" si="19"/>
        <v>10</v>
      </c>
      <c r="AR36">
        <f t="shared" si="20"/>
        <v>40</v>
      </c>
      <c r="AS36">
        <f t="shared" si="21"/>
        <v>40</v>
      </c>
      <c r="AT36">
        <f t="shared" si="22"/>
        <v>30</v>
      </c>
      <c r="AU36">
        <f t="shared" si="23"/>
        <v>40</v>
      </c>
      <c r="AV36">
        <f t="shared" si="24"/>
        <v>30</v>
      </c>
      <c r="AW36">
        <f t="shared" si="25"/>
        <v>10</v>
      </c>
      <c r="AX36">
        <f t="shared" si="26"/>
        <v>20</v>
      </c>
      <c r="AY36">
        <f t="shared" si="27"/>
        <v>10</v>
      </c>
      <c r="AZ36">
        <f t="shared" si="28"/>
        <v>10</v>
      </c>
      <c r="BA36">
        <f t="shared" si="29"/>
        <v>10</v>
      </c>
      <c r="BB36">
        <f t="shared" si="30"/>
        <v>10</v>
      </c>
      <c r="BC36">
        <f t="shared" si="0"/>
        <v>10</v>
      </c>
      <c r="BD36">
        <f t="shared" si="1"/>
        <v>10</v>
      </c>
      <c r="BE36">
        <f t="shared" si="2"/>
        <v>10</v>
      </c>
      <c r="BF36">
        <f t="shared" si="3"/>
        <v>20</v>
      </c>
      <c r="BG36">
        <f t="shared" si="4"/>
        <v>30</v>
      </c>
      <c r="BH36">
        <f t="shared" si="5"/>
        <v>10</v>
      </c>
      <c r="BI36">
        <f t="shared" si="6"/>
        <v>40</v>
      </c>
      <c r="BJ36">
        <f t="shared" si="7"/>
        <v>20</v>
      </c>
      <c r="BK36">
        <f t="shared" si="8"/>
        <v>20</v>
      </c>
      <c r="BL36">
        <f t="shared" si="9"/>
        <v>0</v>
      </c>
      <c r="BM36">
        <f t="shared" si="10"/>
        <v>30</v>
      </c>
      <c r="BO36" cm="1">
        <f t="array" ref="BO36">IF(AI36=10,SUMPRODUCT($G$43:$I$43,ABS(AI36-$C$43:$E$43)*IF(AI36&lt;$C$43:$E$43,$V$43,IF(AI36&gt;$C$43:$E$43,$V$44,0))),IF(AI36=0,0,SUMPRODUCT($G$44:$J$44,ABS(AI36-$C$44:$F$44)*IF(AI36&lt;$C$44:$F$44,$V$43,IF(AI36&gt;$C$44:$F$44,$V$44,0)))))</f>
        <v>1400</v>
      </c>
      <c r="BP36" cm="1">
        <f t="array" ref="BP36">IF(AJ36=10,SUMPRODUCT($G$43:$I$43,ABS(AJ36-$C$43:$E$43)*IF(AJ36&lt;$C$43:$E$43,$V$43,IF(AJ36&gt;$C$43:$E$43,$V$44,0))),IF(AJ36=0,0,SUMPRODUCT($G$44:$J$44,ABS(AJ36-$C$44:$F$44)*IF(AJ36&lt;$C$44:$F$44,$V$43,IF(AJ36&gt;$C$44:$F$44,$V$44,0)))))</f>
        <v>1400</v>
      </c>
      <c r="BQ36" cm="1">
        <f t="array" ref="BQ36">IF(AK36=10,SUMPRODUCT($G$43:$I$43,ABS(AK36-$C$43:$E$43)*IF(AK36&lt;$C$43:$E$43,$V$43,IF(AK36&gt;$C$43:$E$43,$V$44,0))),IF(AK36=0,0,SUMPRODUCT($G$44:$J$44,ABS(AK36-$C$44:$F$44)*IF(AK36&lt;$C$44:$F$44,$V$43,IF(AK36&gt;$C$44:$F$44,$V$44,0)))))</f>
        <v>1400</v>
      </c>
      <c r="BR36" cm="1">
        <f t="array" ref="BR36">IF(AL36=10,SUMPRODUCT($G$43:$I$43,ABS(AL36-$C$43:$E$43)*IF(AL36&lt;$C$43:$E$43,$V$43,IF(AL36&gt;$C$43:$E$43,$V$44,0))),IF(AL36=0,0,SUMPRODUCT($G$44:$J$44,ABS(AL36-$C$44:$F$44)*IF(AL36&lt;$C$44:$F$44,$V$43,IF(AL36&gt;$C$44:$F$44,$V$44,0)))))</f>
        <v>1850</v>
      </c>
      <c r="BS36" cm="1">
        <f t="array" ref="BS36">IF(AM36=10,SUMPRODUCT($G$43:$I$43,ABS(AM36-$C$43:$E$43)*IF(AM36&lt;$C$43:$E$43,$V$43,IF(AM36&gt;$C$43:$E$43,$V$44,0))),IF(AM36=0,0,SUMPRODUCT($G$44:$J$44,ABS(AM36-$C$44:$F$44)*IF(AM36&lt;$C$44:$F$44,$V$43,IF(AM36&gt;$C$44:$F$44,$V$44,0)))))</f>
        <v>1850</v>
      </c>
      <c r="BT36" cm="1">
        <f t="array" ref="BT36">IF(AN36=10,SUMPRODUCT($G$43:$I$43,ABS(AN36-$C$43:$E$43)*IF(AN36&lt;$C$43:$E$43,$V$43,IF(AN36&gt;$C$43:$E$43,$V$44,0))),IF(AN36=0,0,SUMPRODUCT($G$44:$J$44,ABS(AN36-$C$44:$F$44)*IF(AN36&lt;$C$44:$F$44,$V$43,IF(AN36&gt;$C$44:$F$44,$V$44,0)))))</f>
        <v>1400</v>
      </c>
      <c r="BU36" cm="1">
        <f t="array" ref="BU36">IF(AO36=10,SUMPRODUCT($G$43:$I$43,ABS(AO36-$C$43:$E$43)*IF(AO36&lt;$C$43:$E$43,$V$43,IF(AO36&gt;$C$43:$E$43,$V$44,0))),IF(AO36=0,0,SUMPRODUCT($G$44:$J$44,ABS(AO36-$C$44:$F$44)*IF(AO36&lt;$C$44:$F$44,$V$43,IF(AO36&gt;$C$44:$F$44,$V$44,0)))))</f>
        <v>1400</v>
      </c>
      <c r="BV36" cm="1">
        <f t="array" ref="BV36">IF(AP36=10,SUMPRODUCT($G$43:$I$43,ABS(AP36-$C$43:$E$43)*IF(AP36&lt;$C$43:$E$43,$V$43,IF(AP36&gt;$C$43:$E$43,$V$44,0))),IF(AP36=0,0,SUMPRODUCT($G$44:$J$44,ABS(AP36-$C$44:$F$44)*IF(AP36&lt;$C$44:$F$44,$V$43,IF(AP36&gt;$C$44:$F$44,$V$44,0)))))</f>
        <v>1400</v>
      </c>
      <c r="BW36" cm="1">
        <f t="array" ref="BW36">IF(AQ36=10,SUMPRODUCT($G$43:$I$43,ABS(AQ36-$C$43:$E$43)*IF(AQ36&lt;$C$43:$E$43,$V$43,IF(AQ36&gt;$C$43:$E$43,$V$44,0))),IF(AQ36=0,0,SUMPRODUCT($G$44:$J$44,ABS(AQ36-$C$44:$F$44)*IF(AQ36&lt;$C$44:$F$44,$V$43,IF(AQ36&gt;$C$44:$F$44,$V$44,0)))))</f>
        <v>1400</v>
      </c>
      <c r="BX36" cm="1">
        <f t="array" ref="BX36">IF(AR36=10,SUMPRODUCT($G$43:$I$43,ABS(AR36-$C$43:$E$43)*IF(AR36&lt;$C$43:$E$43,$V$43,IF(AR36&gt;$C$43:$E$43,$V$44,0))),IF(AR36=0,0,SUMPRODUCT($G$44:$J$44,ABS(AR36-$C$44:$F$44)*IF(AR36&lt;$C$44:$F$44,$V$43,IF(AR36&gt;$C$44:$F$44,$V$44,0)))))</f>
        <v>4350</v>
      </c>
      <c r="BY36" cm="1">
        <f t="array" ref="BY36">IF(AS36=10,SUMPRODUCT($G$43:$I$43,ABS(AS36-$C$43:$E$43)*IF(AS36&lt;$C$43:$E$43,$V$43,IF(AS36&gt;$C$43:$E$43,$V$44,0))),IF(AS36=0,0,SUMPRODUCT($G$44:$J$44,ABS(AS36-$C$44:$F$44)*IF(AS36&lt;$C$44:$F$44,$V$43,IF(AS36&gt;$C$44:$F$44,$V$44,0)))))</f>
        <v>4350</v>
      </c>
      <c r="BZ36" cm="1">
        <f t="array" ref="BZ36">IF(AT36=10,SUMPRODUCT($G$43:$I$43,ABS(AT36-$C$43:$E$43)*IF(AT36&lt;$C$43:$E$43,$V$43,IF(AT36&gt;$C$43:$E$43,$V$44,0))),IF(AT36=0,0,SUMPRODUCT($G$44:$J$44,ABS(AT36-$C$44:$F$44)*IF(AT36&lt;$C$44:$F$44,$V$43,IF(AT36&gt;$C$44:$F$44,$V$44,0)))))</f>
        <v>2600</v>
      </c>
      <c r="CA36" cm="1">
        <f t="array" ref="CA36">IF(AU36=10,SUMPRODUCT($G$43:$I$43,ABS(AU36-$C$43:$E$43)*IF(AU36&lt;$C$43:$E$43,$V$43,IF(AU36&gt;$C$43:$E$43,$V$44,0))),IF(AU36=0,0,SUMPRODUCT($G$44:$J$44,ABS(AU36-$C$44:$F$44)*IF(AU36&lt;$C$44:$F$44,$V$43,IF(AU36&gt;$C$44:$F$44,$V$44,0)))))</f>
        <v>4350</v>
      </c>
      <c r="CB36" cm="1">
        <f t="array" ref="CB36">IF(AV36=10,SUMPRODUCT($G$43:$I$43,ABS(AV36-$C$43:$E$43)*IF(AV36&lt;$C$43:$E$43,$V$43,IF(AV36&gt;$C$43:$E$43,$V$44,0))),IF(AV36=0,0,SUMPRODUCT($G$44:$J$44,ABS(AV36-$C$44:$F$44)*IF(AV36&lt;$C$44:$F$44,$V$43,IF(AV36&gt;$C$44:$F$44,$V$44,0)))))</f>
        <v>2600</v>
      </c>
      <c r="CC36" cm="1">
        <f t="array" ref="CC36">IF(AW36=10,SUMPRODUCT($G$43:$I$43,ABS(AW36-$C$43:$E$43)*IF(AW36&lt;$C$43:$E$43,$V$43,IF(AW36&gt;$C$43:$E$43,$V$44,0))),IF(AW36=0,0,SUMPRODUCT($G$44:$J$44,ABS(AW36-$C$44:$F$44)*IF(AW36&lt;$C$44:$F$44,$V$43,IF(AW36&gt;$C$44:$F$44,$V$44,0)))))</f>
        <v>1400</v>
      </c>
      <c r="CD36" cm="1">
        <f t="array" ref="CD36">IF(AX36=10,SUMPRODUCT($G$43:$I$43,ABS(AX36-$C$43:$E$43)*IF(AX36&lt;$C$43:$E$43,$V$43,IF(AX36&gt;$C$43:$E$43,$V$44,0))),IF(AX36=0,0,SUMPRODUCT($G$44:$J$44,ABS(AX36-$C$44:$F$44)*IF(AX36&lt;$C$44:$F$44,$V$43,IF(AX36&gt;$C$44:$F$44,$V$44,0)))))</f>
        <v>1850</v>
      </c>
      <c r="CE36" cm="1">
        <f t="array" ref="CE36">IF(AY36=10,SUMPRODUCT($G$43:$I$43,ABS(AY36-$C$43:$E$43)*IF(AY36&lt;$C$43:$E$43,$V$43,IF(AY36&gt;$C$43:$E$43,$V$44,0))),IF(AY36=0,0,SUMPRODUCT($G$44:$J$44,ABS(AY36-$C$44:$F$44)*IF(AY36&lt;$C$44:$F$44,$V$43,IF(AY36&gt;$C$44:$F$44,$V$44,0)))))</f>
        <v>1400</v>
      </c>
      <c r="CF36" cm="1">
        <f t="array" ref="CF36">IF(AZ36=10,SUMPRODUCT($G$43:$I$43,ABS(AZ36-$C$43:$E$43)*IF(AZ36&lt;$C$43:$E$43,$V$43,IF(AZ36&gt;$C$43:$E$43,$V$44,0))),IF(AZ36=0,0,SUMPRODUCT($G$44:$J$44,ABS(AZ36-$C$44:$F$44)*IF(AZ36&lt;$C$44:$F$44,$V$43,IF(AZ36&gt;$C$44:$F$44,$V$44,0)))))</f>
        <v>1400</v>
      </c>
      <c r="CG36" cm="1">
        <f t="array" ref="CG36">IF(BA36=10,SUMPRODUCT($G$43:$I$43,ABS(BA36-$C$43:$E$43)*IF(BA36&lt;$C$43:$E$43,$V$43,IF(BA36&gt;$C$43:$E$43,$V$44,0))),IF(BA36=0,0,SUMPRODUCT($G$44:$J$44,ABS(BA36-$C$44:$F$44)*IF(BA36&lt;$C$44:$F$44,$V$43,IF(BA36&gt;$C$44:$F$44,$V$44,0)))))</f>
        <v>1400</v>
      </c>
      <c r="CH36" cm="1">
        <f t="array" ref="CH36">IF(BB36=10,SUMPRODUCT($G$43:$I$43,ABS(BB36-$C$43:$E$43)*IF(BB36&lt;$C$43:$E$43,$V$43,IF(BB36&gt;$C$43:$E$43,$V$44,0))),IF(BB36=0,0,SUMPRODUCT($G$44:$J$44,ABS(BB36-$C$44:$F$44)*IF(BB36&lt;$C$44:$F$44,$V$43,IF(BB36&gt;$C$44:$F$44,$V$44,0)))))</f>
        <v>1400</v>
      </c>
      <c r="CI36" cm="1">
        <f t="array" ref="CI36">IF(BC36=10,SUMPRODUCT($G$43:$I$43,ABS(BC36-$C$43:$E$43)*IF(BC36&lt;$C$43:$E$43,$V$43,IF(BC36&gt;$C$43:$E$43,$V$44,0))),IF(BC36=0,0,SUMPRODUCT($G$44:$J$44,ABS(BC36-$C$44:$F$44)*IF(BC36&lt;$C$44:$F$44,$V$43,IF(BC36&gt;$C$44:$F$44,$V$44,0)))))</f>
        <v>1400</v>
      </c>
      <c r="CJ36" cm="1">
        <f t="array" ref="CJ36">IF(BD36=10,SUMPRODUCT($G$43:$I$43,ABS(BD36-$C$43:$E$43)*IF(BD36&lt;$C$43:$E$43,$V$43,IF(BD36&gt;$C$43:$E$43,$V$44,0))),IF(BD36=0,0,SUMPRODUCT($G$44:$J$44,ABS(BD36-$C$44:$F$44)*IF(BD36&lt;$C$44:$F$44,$V$43,IF(BD36&gt;$C$44:$F$44,$V$44,0)))))</f>
        <v>1400</v>
      </c>
      <c r="CK36" cm="1">
        <f t="array" ref="CK36">IF(BE36=10,SUMPRODUCT($G$43:$I$43,ABS(BE36-$C$43:$E$43)*IF(BE36&lt;$C$43:$E$43,$V$43,IF(BE36&gt;$C$43:$E$43,$V$44,0))),IF(BE36=0,0,SUMPRODUCT($G$44:$J$44,ABS(BE36-$C$44:$F$44)*IF(BE36&lt;$C$44:$F$44,$V$43,IF(BE36&gt;$C$44:$F$44,$V$44,0)))))</f>
        <v>1400</v>
      </c>
      <c r="CL36" cm="1">
        <f t="array" ref="CL36">IF(BF36=10,SUMPRODUCT($G$43:$I$43,ABS(BF36-$C$43:$E$43)*IF(BF36&lt;$C$43:$E$43,$V$43,IF(BF36&gt;$C$43:$E$43,$V$44,0))),IF(BF36=0,0,SUMPRODUCT($G$44:$J$44,ABS(BF36-$C$44:$F$44)*IF(BF36&lt;$C$44:$F$44,$V$43,IF(BF36&gt;$C$44:$F$44,$V$44,0)))))</f>
        <v>1850</v>
      </c>
      <c r="CM36" cm="1">
        <f t="array" ref="CM36">IF(BG36=10,SUMPRODUCT($G$43:$I$43,ABS(BG36-$C$43:$E$43)*IF(BG36&lt;$C$43:$E$43,$V$43,IF(BG36&gt;$C$43:$E$43,$V$44,0))),IF(BG36=0,0,SUMPRODUCT($G$44:$J$44,ABS(BG36-$C$44:$F$44)*IF(BG36&lt;$C$44:$F$44,$V$43,IF(BG36&gt;$C$44:$F$44,$V$44,0)))))</f>
        <v>2600</v>
      </c>
      <c r="CN36" cm="1">
        <f t="array" ref="CN36">IF(BH36=10,SUMPRODUCT($G$43:$I$43,ABS(BH36-$C$43:$E$43)*IF(BH36&lt;$C$43:$E$43,$V$43,IF(BH36&gt;$C$43:$E$43,$V$44,0))),IF(BH36=0,0,SUMPRODUCT($G$44:$J$44,ABS(BH36-$C$44:$F$44)*IF(BH36&lt;$C$44:$F$44,$V$43,IF(BH36&gt;$C$44:$F$44,$V$44,0)))))</f>
        <v>1400</v>
      </c>
      <c r="CO36" cm="1">
        <f t="array" ref="CO36">IF(BI36=10,SUMPRODUCT($G$43:$I$43,ABS(BI36-$C$43:$E$43)*IF(BI36&lt;$C$43:$E$43,$V$43,IF(BI36&gt;$C$43:$E$43,$V$44,0))),IF(BI36=0,0,SUMPRODUCT($G$44:$J$44,ABS(BI36-$C$44:$F$44)*IF(BI36&lt;$C$44:$F$44,$V$43,IF(BI36&gt;$C$44:$F$44,$V$44,0)))))</f>
        <v>4350</v>
      </c>
      <c r="CP36" cm="1">
        <f t="array" ref="CP36">IF(BJ36=10,SUMPRODUCT($G$43:$I$43,ABS(BJ36-$C$43:$E$43)*IF(BJ36&lt;$C$43:$E$43,$V$43,IF(BJ36&gt;$C$43:$E$43,$V$44,0))),IF(BJ36=0,0,SUMPRODUCT($G$44:$J$44,ABS(BJ36-$C$44:$F$44)*IF(BJ36&lt;$C$44:$F$44,$V$43,IF(BJ36&gt;$C$44:$F$44,$V$44,0)))))</f>
        <v>1850</v>
      </c>
      <c r="CQ36" cm="1">
        <f t="array" ref="CQ36">IF(BK36=10,SUMPRODUCT($G$43:$I$43,ABS(BK36-$C$43:$E$43)*IF(BK36&lt;$C$43:$E$43,$V$43,IF(BK36&gt;$C$43:$E$43,$V$44,0))),IF(BK36=0,0,SUMPRODUCT($G$44:$J$44,ABS(BK36-$C$44:$F$44)*IF(BK36&lt;$C$44:$F$44,$V$43,IF(BK36&gt;$C$44:$F$44,$V$44,0)))))</f>
        <v>1850</v>
      </c>
      <c r="CR36" cm="1">
        <f t="array" ref="CR36">IF(BL36=10,SUMPRODUCT($G$43:$I$43,ABS(BL36-$C$43:$E$43)*IF(BL36&lt;$C$43:$E$43,$V$43,IF(BL36&gt;$C$43:$E$43,$V$44,0))),IF(BL36=0,0,SUMPRODUCT($G$44:$J$44,ABS(BL36-$C$44:$F$44)*IF(BL36&lt;$C$44:$F$44,$V$43,IF(BL36&gt;$C$44:$F$44,$V$44,0)))))</f>
        <v>0</v>
      </c>
      <c r="CS36" cm="1">
        <f t="array" ref="CS36">IF(BM36=10,SUMPRODUCT($G$43:$I$43,ABS(BM36-$C$43:$E$43)*IF(BM36&lt;$C$43:$E$43,$V$43,IF(BM36&gt;$C$43:$E$43,$V$44,0))),IF(BM36=0,0,SUMPRODUCT($G$44:$J$44,ABS(BM36-$C$44:$F$44)*IF(BM36&lt;$C$44:$F$44,$V$43,IF(BM36&gt;$C$44:$F$44,$V$44,0)))))</f>
        <v>2600</v>
      </c>
    </row>
    <row r="37" spans="1:97" x14ac:dyDescent="0.35">
      <c r="B37" t="s">
        <v>48</v>
      </c>
      <c r="C37" s="15">
        <v>8.1890000000000001</v>
      </c>
      <c r="D37" s="16">
        <v>4.4059999999999997</v>
      </c>
      <c r="E37" s="16" t="s">
        <v>52</v>
      </c>
      <c r="F37" s="16">
        <v>5.101</v>
      </c>
      <c r="G37" s="16">
        <v>5.0620000000000003</v>
      </c>
      <c r="H37" s="16">
        <v>5.01</v>
      </c>
      <c r="I37" s="16">
        <v>4.82</v>
      </c>
      <c r="J37" s="16">
        <v>5.5030000000000001</v>
      </c>
      <c r="K37" s="16">
        <v>5.5750000000000002</v>
      </c>
      <c r="L37" s="16">
        <v>10.744</v>
      </c>
      <c r="M37" s="16">
        <v>10.715999999999999</v>
      </c>
      <c r="N37" s="16">
        <v>9.641</v>
      </c>
      <c r="O37" s="16">
        <v>10.746</v>
      </c>
      <c r="P37" s="16">
        <v>8.3469999999999995</v>
      </c>
      <c r="Q37" s="16">
        <v>7.133</v>
      </c>
      <c r="R37" s="16">
        <v>8.6329999999999991</v>
      </c>
      <c r="S37" s="16">
        <v>8.9700000000000006</v>
      </c>
      <c r="T37" s="16">
        <v>8.9700000000000006</v>
      </c>
      <c r="U37" s="16">
        <v>8.9700000000000006</v>
      </c>
      <c r="V37" s="16">
        <v>5.9219999999999997</v>
      </c>
      <c r="W37" s="16">
        <v>6.0439999999999996</v>
      </c>
      <c r="X37" s="16">
        <v>6.0209999999999999</v>
      </c>
      <c r="Y37" s="16">
        <v>7.1589999999999998</v>
      </c>
      <c r="Z37" s="16">
        <v>6.657</v>
      </c>
      <c r="AA37" s="16">
        <v>2.6680000000000001</v>
      </c>
      <c r="AB37" s="16">
        <v>7.2309999999999999</v>
      </c>
      <c r="AC37" s="16">
        <v>5.6</v>
      </c>
      <c r="AD37" s="16">
        <v>8.7680000000000007</v>
      </c>
      <c r="AE37" s="16">
        <v>8.7729999999999997</v>
      </c>
      <c r="AF37" s="16">
        <v>7.0490000000000004</v>
      </c>
      <c r="AG37" s="17">
        <v>0</v>
      </c>
      <c r="AI37">
        <f t="shared" si="11"/>
        <v>40</v>
      </c>
      <c r="AJ37">
        <f t="shared" si="12"/>
        <v>20</v>
      </c>
      <c r="AK37">
        <f t="shared" si="13"/>
        <v>40</v>
      </c>
      <c r="AL37">
        <f t="shared" si="14"/>
        <v>30</v>
      </c>
      <c r="AM37">
        <f t="shared" si="15"/>
        <v>30</v>
      </c>
      <c r="AN37">
        <f t="shared" si="16"/>
        <v>30</v>
      </c>
      <c r="AO37">
        <f t="shared" si="17"/>
        <v>20</v>
      </c>
      <c r="AP37">
        <f t="shared" si="18"/>
        <v>30</v>
      </c>
      <c r="AQ37">
        <f t="shared" si="19"/>
        <v>30</v>
      </c>
      <c r="AR37">
        <f t="shared" si="20"/>
        <v>40</v>
      </c>
      <c r="AS37">
        <f t="shared" si="21"/>
        <v>40</v>
      </c>
      <c r="AT37">
        <f t="shared" si="22"/>
        <v>40</v>
      </c>
      <c r="AU37">
        <f t="shared" si="23"/>
        <v>40</v>
      </c>
      <c r="AV37">
        <f t="shared" si="24"/>
        <v>40</v>
      </c>
      <c r="AW37">
        <f t="shared" si="25"/>
        <v>40</v>
      </c>
      <c r="AX37">
        <f t="shared" si="26"/>
        <v>40</v>
      </c>
      <c r="AY37">
        <f t="shared" si="27"/>
        <v>40</v>
      </c>
      <c r="AZ37">
        <f t="shared" si="28"/>
        <v>40</v>
      </c>
      <c r="BA37">
        <f t="shared" si="29"/>
        <v>40</v>
      </c>
      <c r="BB37">
        <f t="shared" si="30"/>
        <v>30</v>
      </c>
      <c r="BC37">
        <f t="shared" si="0"/>
        <v>30</v>
      </c>
      <c r="BD37">
        <f t="shared" si="1"/>
        <v>30</v>
      </c>
      <c r="BE37">
        <f t="shared" si="2"/>
        <v>40</v>
      </c>
      <c r="BF37">
        <f t="shared" si="3"/>
        <v>30</v>
      </c>
      <c r="BG37">
        <f t="shared" si="4"/>
        <v>10</v>
      </c>
      <c r="BH37">
        <f t="shared" si="5"/>
        <v>40</v>
      </c>
      <c r="BI37">
        <f t="shared" si="6"/>
        <v>30</v>
      </c>
      <c r="BJ37">
        <f t="shared" si="7"/>
        <v>40</v>
      </c>
      <c r="BK37">
        <f t="shared" si="8"/>
        <v>40</v>
      </c>
      <c r="BL37">
        <f t="shared" si="9"/>
        <v>40</v>
      </c>
      <c r="BM37">
        <f t="shared" si="10"/>
        <v>0</v>
      </c>
      <c r="BO37" cm="1">
        <f t="array" ref="BO37">IF(AI37=10,SUMPRODUCT($G$43:$I$43,ABS(AI37-$C$43:$E$43)*IF(AI37&lt;$C$43:$E$43,$V$43,IF(AI37&gt;$C$43:$E$43,$V$44,0))),IF(AI37=0,0,SUMPRODUCT($G$44:$J$44,ABS(AI37-$C$44:$F$44)*IF(AI37&lt;$C$44:$F$44,$V$43,IF(AI37&gt;$C$44:$F$44,$V$44,0)))))</f>
        <v>4350</v>
      </c>
      <c r="BP37" cm="1">
        <f t="array" ref="BP37">IF(AJ37=10,SUMPRODUCT($G$43:$I$43,ABS(AJ37-$C$43:$E$43)*IF(AJ37&lt;$C$43:$E$43,$V$43,IF(AJ37&gt;$C$43:$E$43,$V$44,0))),IF(AJ37=0,0,SUMPRODUCT($G$44:$J$44,ABS(AJ37-$C$44:$F$44)*IF(AJ37&lt;$C$44:$F$44,$V$43,IF(AJ37&gt;$C$44:$F$44,$V$44,0)))))</f>
        <v>1850</v>
      </c>
      <c r="BQ37" cm="1">
        <f t="array" ref="BQ37">IF(AK37=10,SUMPRODUCT($G$43:$I$43,ABS(AK37-$C$43:$E$43)*IF(AK37&lt;$C$43:$E$43,$V$43,IF(AK37&gt;$C$43:$E$43,$V$44,0))),IF(AK37=0,0,SUMPRODUCT($G$44:$J$44,ABS(AK37-$C$44:$F$44)*IF(AK37&lt;$C$44:$F$44,$V$43,IF(AK37&gt;$C$44:$F$44,$V$44,0)))))</f>
        <v>4350</v>
      </c>
      <c r="BR37" cm="1">
        <f t="array" ref="BR37">IF(AL37=10,SUMPRODUCT($G$43:$I$43,ABS(AL37-$C$43:$E$43)*IF(AL37&lt;$C$43:$E$43,$V$43,IF(AL37&gt;$C$43:$E$43,$V$44,0))),IF(AL37=0,0,SUMPRODUCT($G$44:$J$44,ABS(AL37-$C$44:$F$44)*IF(AL37&lt;$C$44:$F$44,$V$43,IF(AL37&gt;$C$44:$F$44,$V$44,0)))))</f>
        <v>2600</v>
      </c>
      <c r="BS37" cm="1">
        <f t="array" ref="BS37">IF(AM37=10,SUMPRODUCT($G$43:$I$43,ABS(AM37-$C$43:$E$43)*IF(AM37&lt;$C$43:$E$43,$V$43,IF(AM37&gt;$C$43:$E$43,$V$44,0))),IF(AM37=0,0,SUMPRODUCT($G$44:$J$44,ABS(AM37-$C$44:$F$44)*IF(AM37&lt;$C$44:$F$44,$V$43,IF(AM37&gt;$C$44:$F$44,$V$44,0)))))</f>
        <v>2600</v>
      </c>
      <c r="BT37" cm="1">
        <f t="array" ref="BT37">IF(AN37=10,SUMPRODUCT($G$43:$I$43,ABS(AN37-$C$43:$E$43)*IF(AN37&lt;$C$43:$E$43,$V$43,IF(AN37&gt;$C$43:$E$43,$V$44,0))),IF(AN37=0,0,SUMPRODUCT($G$44:$J$44,ABS(AN37-$C$44:$F$44)*IF(AN37&lt;$C$44:$F$44,$V$43,IF(AN37&gt;$C$44:$F$44,$V$44,0)))))</f>
        <v>2600</v>
      </c>
      <c r="BU37" cm="1">
        <f t="array" ref="BU37">IF(AO37=10,SUMPRODUCT($G$43:$I$43,ABS(AO37-$C$43:$E$43)*IF(AO37&lt;$C$43:$E$43,$V$43,IF(AO37&gt;$C$43:$E$43,$V$44,0))),IF(AO37=0,0,SUMPRODUCT($G$44:$J$44,ABS(AO37-$C$44:$F$44)*IF(AO37&lt;$C$44:$F$44,$V$43,IF(AO37&gt;$C$44:$F$44,$V$44,0)))))</f>
        <v>1850</v>
      </c>
      <c r="BV37" cm="1">
        <f t="array" ref="BV37">IF(AP37=10,SUMPRODUCT($G$43:$I$43,ABS(AP37-$C$43:$E$43)*IF(AP37&lt;$C$43:$E$43,$V$43,IF(AP37&gt;$C$43:$E$43,$V$44,0))),IF(AP37=0,0,SUMPRODUCT($G$44:$J$44,ABS(AP37-$C$44:$F$44)*IF(AP37&lt;$C$44:$F$44,$V$43,IF(AP37&gt;$C$44:$F$44,$V$44,0)))))</f>
        <v>2600</v>
      </c>
      <c r="BW37" cm="1">
        <f t="array" ref="BW37">IF(AQ37=10,SUMPRODUCT($G$43:$I$43,ABS(AQ37-$C$43:$E$43)*IF(AQ37&lt;$C$43:$E$43,$V$43,IF(AQ37&gt;$C$43:$E$43,$V$44,0))),IF(AQ37=0,0,SUMPRODUCT($G$44:$J$44,ABS(AQ37-$C$44:$F$44)*IF(AQ37&lt;$C$44:$F$44,$V$43,IF(AQ37&gt;$C$44:$F$44,$V$44,0)))))</f>
        <v>2600</v>
      </c>
      <c r="BX37" cm="1">
        <f t="array" ref="BX37">IF(AR37=10,SUMPRODUCT($G$43:$I$43,ABS(AR37-$C$43:$E$43)*IF(AR37&lt;$C$43:$E$43,$V$43,IF(AR37&gt;$C$43:$E$43,$V$44,0))),IF(AR37=0,0,SUMPRODUCT($G$44:$J$44,ABS(AR37-$C$44:$F$44)*IF(AR37&lt;$C$44:$F$44,$V$43,IF(AR37&gt;$C$44:$F$44,$V$44,0)))))</f>
        <v>4350</v>
      </c>
      <c r="BY37" cm="1">
        <f t="array" ref="BY37">IF(AS37=10,SUMPRODUCT($G$43:$I$43,ABS(AS37-$C$43:$E$43)*IF(AS37&lt;$C$43:$E$43,$V$43,IF(AS37&gt;$C$43:$E$43,$V$44,0))),IF(AS37=0,0,SUMPRODUCT($G$44:$J$44,ABS(AS37-$C$44:$F$44)*IF(AS37&lt;$C$44:$F$44,$V$43,IF(AS37&gt;$C$44:$F$44,$V$44,0)))))</f>
        <v>4350</v>
      </c>
      <c r="BZ37" cm="1">
        <f t="array" ref="BZ37">IF(AT37=10,SUMPRODUCT($G$43:$I$43,ABS(AT37-$C$43:$E$43)*IF(AT37&lt;$C$43:$E$43,$V$43,IF(AT37&gt;$C$43:$E$43,$V$44,0))),IF(AT37=0,0,SUMPRODUCT($G$44:$J$44,ABS(AT37-$C$44:$F$44)*IF(AT37&lt;$C$44:$F$44,$V$43,IF(AT37&gt;$C$44:$F$44,$V$44,0)))))</f>
        <v>4350</v>
      </c>
      <c r="CA37" cm="1">
        <f t="array" ref="CA37">IF(AU37=10,SUMPRODUCT($G$43:$I$43,ABS(AU37-$C$43:$E$43)*IF(AU37&lt;$C$43:$E$43,$V$43,IF(AU37&gt;$C$43:$E$43,$V$44,0))),IF(AU37=0,0,SUMPRODUCT($G$44:$J$44,ABS(AU37-$C$44:$F$44)*IF(AU37&lt;$C$44:$F$44,$V$43,IF(AU37&gt;$C$44:$F$44,$V$44,0)))))</f>
        <v>4350</v>
      </c>
      <c r="CB37" cm="1">
        <f t="array" ref="CB37">IF(AV37=10,SUMPRODUCT($G$43:$I$43,ABS(AV37-$C$43:$E$43)*IF(AV37&lt;$C$43:$E$43,$V$43,IF(AV37&gt;$C$43:$E$43,$V$44,0))),IF(AV37=0,0,SUMPRODUCT($G$44:$J$44,ABS(AV37-$C$44:$F$44)*IF(AV37&lt;$C$44:$F$44,$V$43,IF(AV37&gt;$C$44:$F$44,$V$44,0)))))</f>
        <v>4350</v>
      </c>
      <c r="CC37" cm="1">
        <f t="array" ref="CC37">IF(AW37=10,SUMPRODUCT($G$43:$I$43,ABS(AW37-$C$43:$E$43)*IF(AW37&lt;$C$43:$E$43,$V$43,IF(AW37&gt;$C$43:$E$43,$V$44,0))),IF(AW37=0,0,SUMPRODUCT($G$44:$J$44,ABS(AW37-$C$44:$F$44)*IF(AW37&lt;$C$44:$F$44,$V$43,IF(AW37&gt;$C$44:$F$44,$V$44,0)))))</f>
        <v>4350</v>
      </c>
      <c r="CD37" cm="1">
        <f t="array" ref="CD37">IF(AX37=10,SUMPRODUCT($G$43:$I$43,ABS(AX37-$C$43:$E$43)*IF(AX37&lt;$C$43:$E$43,$V$43,IF(AX37&gt;$C$43:$E$43,$V$44,0))),IF(AX37=0,0,SUMPRODUCT($G$44:$J$44,ABS(AX37-$C$44:$F$44)*IF(AX37&lt;$C$44:$F$44,$V$43,IF(AX37&gt;$C$44:$F$44,$V$44,0)))))</f>
        <v>4350</v>
      </c>
      <c r="CE37" cm="1">
        <f t="array" ref="CE37">IF(AY37=10,SUMPRODUCT($G$43:$I$43,ABS(AY37-$C$43:$E$43)*IF(AY37&lt;$C$43:$E$43,$V$43,IF(AY37&gt;$C$43:$E$43,$V$44,0))),IF(AY37=0,0,SUMPRODUCT($G$44:$J$44,ABS(AY37-$C$44:$F$44)*IF(AY37&lt;$C$44:$F$44,$V$43,IF(AY37&gt;$C$44:$F$44,$V$44,0)))))</f>
        <v>4350</v>
      </c>
      <c r="CF37" cm="1">
        <f t="array" ref="CF37">IF(AZ37=10,SUMPRODUCT($G$43:$I$43,ABS(AZ37-$C$43:$E$43)*IF(AZ37&lt;$C$43:$E$43,$V$43,IF(AZ37&gt;$C$43:$E$43,$V$44,0))),IF(AZ37=0,0,SUMPRODUCT($G$44:$J$44,ABS(AZ37-$C$44:$F$44)*IF(AZ37&lt;$C$44:$F$44,$V$43,IF(AZ37&gt;$C$44:$F$44,$V$44,0)))))</f>
        <v>4350</v>
      </c>
      <c r="CG37" cm="1">
        <f t="array" ref="CG37">IF(BA37=10,SUMPRODUCT($G$43:$I$43,ABS(BA37-$C$43:$E$43)*IF(BA37&lt;$C$43:$E$43,$V$43,IF(BA37&gt;$C$43:$E$43,$V$44,0))),IF(BA37=0,0,SUMPRODUCT($G$44:$J$44,ABS(BA37-$C$44:$F$44)*IF(BA37&lt;$C$44:$F$44,$V$43,IF(BA37&gt;$C$44:$F$44,$V$44,0)))))</f>
        <v>4350</v>
      </c>
      <c r="CH37" cm="1">
        <f t="array" ref="CH37">IF(BB37=10,SUMPRODUCT($G$43:$I$43,ABS(BB37-$C$43:$E$43)*IF(BB37&lt;$C$43:$E$43,$V$43,IF(BB37&gt;$C$43:$E$43,$V$44,0))),IF(BB37=0,0,SUMPRODUCT($G$44:$J$44,ABS(BB37-$C$44:$F$44)*IF(BB37&lt;$C$44:$F$44,$V$43,IF(BB37&gt;$C$44:$F$44,$V$44,0)))))</f>
        <v>2600</v>
      </c>
      <c r="CI37" cm="1">
        <f t="array" ref="CI37">IF(BC37=10,SUMPRODUCT($G$43:$I$43,ABS(BC37-$C$43:$E$43)*IF(BC37&lt;$C$43:$E$43,$V$43,IF(BC37&gt;$C$43:$E$43,$V$44,0))),IF(BC37=0,0,SUMPRODUCT($G$44:$J$44,ABS(BC37-$C$44:$F$44)*IF(BC37&lt;$C$44:$F$44,$V$43,IF(BC37&gt;$C$44:$F$44,$V$44,0)))))</f>
        <v>2600</v>
      </c>
      <c r="CJ37" cm="1">
        <f t="array" ref="CJ37">IF(BD37=10,SUMPRODUCT($G$43:$I$43,ABS(BD37-$C$43:$E$43)*IF(BD37&lt;$C$43:$E$43,$V$43,IF(BD37&gt;$C$43:$E$43,$V$44,0))),IF(BD37=0,0,SUMPRODUCT($G$44:$J$44,ABS(BD37-$C$44:$F$44)*IF(BD37&lt;$C$44:$F$44,$V$43,IF(BD37&gt;$C$44:$F$44,$V$44,0)))))</f>
        <v>2600</v>
      </c>
      <c r="CK37" cm="1">
        <f t="array" ref="CK37">IF(BE37=10,SUMPRODUCT($G$43:$I$43,ABS(BE37-$C$43:$E$43)*IF(BE37&lt;$C$43:$E$43,$V$43,IF(BE37&gt;$C$43:$E$43,$V$44,0))),IF(BE37=0,0,SUMPRODUCT($G$44:$J$44,ABS(BE37-$C$44:$F$44)*IF(BE37&lt;$C$44:$F$44,$V$43,IF(BE37&gt;$C$44:$F$44,$V$44,0)))))</f>
        <v>4350</v>
      </c>
      <c r="CL37" cm="1">
        <f t="array" ref="CL37">IF(BF37=10,SUMPRODUCT($G$43:$I$43,ABS(BF37-$C$43:$E$43)*IF(BF37&lt;$C$43:$E$43,$V$43,IF(BF37&gt;$C$43:$E$43,$V$44,0))),IF(BF37=0,0,SUMPRODUCT($G$44:$J$44,ABS(BF37-$C$44:$F$44)*IF(BF37&lt;$C$44:$F$44,$V$43,IF(BF37&gt;$C$44:$F$44,$V$44,0)))))</f>
        <v>2600</v>
      </c>
      <c r="CM37" cm="1">
        <f t="array" ref="CM37">IF(BG37=10,SUMPRODUCT($G$43:$I$43,ABS(BG37-$C$43:$E$43)*IF(BG37&lt;$C$43:$E$43,$V$43,IF(BG37&gt;$C$43:$E$43,$V$44,0))),IF(BG37=0,0,SUMPRODUCT($G$44:$J$44,ABS(BG37-$C$44:$F$44)*IF(BG37&lt;$C$44:$F$44,$V$43,IF(BG37&gt;$C$44:$F$44,$V$44,0)))))</f>
        <v>1400</v>
      </c>
      <c r="CN37" cm="1">
        <f t="array" ref="CN37">IF(BH37=10,SUMPRODUCT($G$43:$I$43,ABS(BH37-$C$43:$E$43)*IF(BH37&lt;$C$43:$E$43,$V$43,IF(BH37&gt;$C$43:$E$43,$V$44,0))),IF(BH37=0,0,SUMPRODUCT($G$44:$J$44,ABS(BH37-$C$44:$F$44)*IF(BH37&lt;$C$44:$F$44,$V$43,IF(BH37&gt;$C$44:$F$44,$V$44,0)))))</f>
        <v>4350</v>
      </c>
      <c r="CO37" cm="1">
        <f t="array" ref="CO37">IF(BI37=10,SUMPRODUCT($G$43:$I$43,ABS(BI37-$C$43:$E$43)*IF(BI37&lt;$C$43:$E$43,$V$43,IF(BI37&gt;$C$43:$E$43,$V$44,0))),IF(BI37=0,0,SUMPRODUCT($G$44:$J$44,ABS(BI37-$C$44:$F$44)*IF(BI37&lt;$C$44:$F$44,$V$43,IF(BI37&gt;$C$44:$F$44,$V$44,0)))))</f>
        <v>2600</v>
      </c>
      <c r="CP37" cm="1">
        <f t="array" ref="CP37">IF(BJ37=10,SUMPRODUCT($G$43:$I$43,ABS(BJ37-$C$43:$E$43)*IF(BJ37&lt;$C$43:$E$43,$V$43,IF(BJ37&gt;$C$43:$E$43,$V$44,0))),IF(BJ37=0,0,SUMPRODUCT($G$44:$J$44,ABS(BJ37-$C$44:$F$44)*IF(BJ37&lt;$C$44:$F$44,$V$43,IF(BJ37&gt;$C$44:$F$44,$V$44,0)))))</f>
        <v>4350</v>
      </c>
      <c r="CQ37" cm="1">
        <f t="array" ref="CQ37">IF(BK37=10,SUMPRODUCT($G$43:$I$43,ABS(BK37-$C$43:$E$43)*IF(BK37&lt;$C$43:$E$43,$V$43,IF(BK37&gt;$C$43:$E$43,$V$44,0))),IF(BK37=0,0,SUMPRODUCT($G$44:$J$44,ABS(BK37-$C$44:$F$44)*IF(BK37&lt;$C$44:$F$44,$V$43,IF(BK37&gt;$C$44:$F$44,$V$44,0)))))</f>
        <v>4350</v>
      </c>
      <c r="CR37" cm="1">
        <f t="array" ref="CR37">IF(BL37=10,SUMPRODUCT($G$43:$I$43,ABS(BL37-$C$43:$E$43)*IF(BL37&lt;$C$43:$E$43,$V$43,IF(BL37&gt;$C$43:$E$43,$V$44,0))),IF(BL37=0,0,SUMPRODUCT($G$44:$J$44,ABS(BL37-$C$44:$F$44)*IF(BL37&lt;$C$44:$F$44,$V$43,IF(BL37&gt;$C$44:$F$44,$V$44,0)))))</f>
        <v>4350</v>
      </c>
      <c r="CS37" cm="1">
        <f t="array" ref="CS37">IF(BM37=10,SUMPRODUCT($G$43:$I$43,ABS(BM37-$C$43:$E$43)*IF(BM37&lt;$C$43:$E$43,$V$43,IF(BM37&gt;$C$43:$E$43,$V$44,0))),IF(BM37=0,0,SUMPRODUCT($G$44:$J$44,ABS(BM37-$C$44:$F$44)*IF(BM37&lt;$C$44:$F$44,$V$43,IF(BM37&gt;$C$44:$F$44,$V$44,0)))))</f>
        <v>0</v>
      </c>
    </row>
    <row r="42" spans="1:97" x14ac:dyDescent="0.35">
      <c r="C42" t="s">
        <v>51</v>
      </c>
      <c r="G42" t="s">
        <v>17</v>
      </c>
    </row>
    <row r="43" spans="1:97" x14ac:dyDescent="0.35">
      <c r="A43" t="s">
        <v>13</v>
      </c>
      <c r="C43">
        <v>10</v>
      </c>
      <c r="D43">
        <v>20</v>
      </c>
      <c r="E43">
        <v>30</v>
      </c>
      <c r="G43">
        <v>0.5</v>
      </c>
      <c r="H43">
        <v>0.3</v>
      </c>
      <c r="I43">
        <v>0.2</v>
      </c>
      <c r="U43" t="s">
        <v>49</v>
      </c>
      <c r="V43">
        <v>200</v>
      </c>
      <c r="W43">
        <v>200</v>
      </c>
      <c r="X43">
        <v>200</v>
      </c>
    </row>
    <row r="44" spans="1:97" x14ac:dyDescent="0.35">
      <c r="A44" t="s">
        <v>14</v>
      </c>
      <c r="C44">
        <v>10</v>
      </c>
      <c r="D44">
        <v>20</v>
      </c>
      <c r="E44">
        <v>30</v>
      </c>
      <c r="F44">
        <v>40</v>
      </c>
      <c r="G44">
        <v>0.15</v>
      </c>
      <c r="H44">
        <v>0.4</v>
      </c>
      <c r="I44">
        <v>0.2</v>
      </c>
      <c r="J44">
        <v>0.25</v>
      </c>
      <c r="U44" t="s">
        <v>50</v>
      </c>
      <c r="V44">
        <v>300</v>
      </c>
    </row>
    <row r="45" spans="1:97" x14ac:dyDescent="0.35">
      <c r="A45" t="s">
        <v>15</v>
      </c>
      <c r="C45">
        <v>20</v>
      </c>
      <c r="D45">
        <v>30</v>
      </c>
      <c r="E45">
        <v>40</v>
      </c>
      <c r="F45">
        <v>50</v>
      </c>
    </row>
    <row r="46" spans="1:97" x14ac:dyDescent="0.35">
      <c r="A46" t="s">
        <v>16</v>
      </c>
      <c r="C46">
        <v>30</v>
      </c>
      <c r="D46">
        <v>40</v>
      </c>
      <c r="E46">
        <v>50</v>
      </c>
      <c r="F46">
        <v>60</v>
      </c>
    </row>
    <row r="60" spans="51:51" x14ac:dyDescent="0.35">
      <c r="AY60" t="s">
        <v>53</v>
      </c>
    </row>
  </sheetData>
  <phoneticPr fontId="3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2078-3EFE-49C7-80BF-CE15A390036F}">
  <dimension ref="B3:EZ42"/>
  <sheetViews>
    <sheetView zoomScale="55" zoomScaleNormal="55" workbookViewId="0">
      <selection activeCell="T3" sqref="T3"/>
    </sheetView>
  </sheetViews>
  <sheetFormatPr defaultColWidth="5.26953125" defaultRowHeight="14.5" x14ac:dyDescent="0.35"/>
  <cols>
    <col min="2" max="2" width="5.81640625" bestFit="1" customWidth="1"/>
    <col min="3" max="3" width="8.08984375" bestFit="1" customWidth="1"/>
    <col min="4" max="4" width="5.81640625" bestFit="1" customWidth="1"/>
    <col min="5" max="5" width="10.6328125" customWidth="1"/>
    <col min="6" max="6" width="5.81640625" bestFit="1" customWidth="1"/>
    <col min="7" max="7" width="6.90625" bestFit="1" customWidth="1"/>
    <col min="8" max="13" width="5.81640625" bestFit="1" customWidth="1"/>
    <col min="14" max="14" width="7.54296875" bestFit="1" customWidth="1"/>
    <col min="15" max="36" width="5.90625" bestFit="1" customWidth="1"/>
    <col min="37" max="37" width="5.453125" bestFit="1" customWidth="1"/>
    <col min="38" max="38" width="5.90625" bestFit="1" customWidth="1"/>
    <col min="39" max="39" width="5.453125" bestFit="1" customWidth="1"/>
    <col min="40" max="51" width="5.90625" bestFit="1" customWidth="1"/>
    <col min="52" max="54" width="5.453125" bestFit="1" customWidth="1"/>
    <col min="55" max="81" width="5.90625" bestFit="1" customWidth="1"/>
    <col min="82" max="125" width="5.81640625" bestFit="1" customWidth="1"/>
  </cols>
  <sheetData>
    <row r="3" spans="2:15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56" x14ac:dyDescent="0.35">
      <c r="B4">
        <v>1</v>
      </c>
      <c r="C4">
        <v>200</v>
      </c>
      <c r="D4">
        <v>30</v>
      </c>
      <c r="E4">
        <v>2</v>
      </c>
      <c r="F4">
        <v>30</v>
      </c>
      <c r="G4">
        <v>14000</v>
      </c>
    </row>
    <row r="5" spans="2:156" x14ac:dyDescent="0.35">
      <c r="B5">
        <v>2</v>
      </c>
      <c r="C5">
        <v>100</v>
      </c>
      <c r="D5">
        <v>35</v>
      </c>
      <c r="E5">
        <v>1</v>
      </c>
      <c r="F5">
        <v>30</v>
      </c>
      <c r="G5">
        <v>14000</v>
      </c>
    </row>
    <row r="6" spans="2:156" x14ac:dyDescent="0.35">
      <c r="B6">
        <v>3</v>
      </c>
      <c r="C6">
        <v>300</v>
      </c>
      <c r="D6">
        <v>30</v>
      </c>
      <c r="E6">
        <v>3</v>
      </c>
      <c r="F6">
        <v>30</v>
      </c>
      <c r="G6">
        <v>14000</v>
      </c>
    </row>
    <row r="7" spans="2:156" x14ac:dyDescent="0.35">
      <c r="B7">
        <v>4</v>
      </c>
      <c r="C7">
        <v>350</v>
      </c>
      <c r="D7">
        <v>25</v>
      </c>
      <c r="E7">
        <v>6</v>
      </c>
      <c r="F7">
        <v>50</v>
      </c>
      <c r="G7">
        <v>14000</v>
      </c>
    </row>
    <row r="8" spans="2:156" x14ac:dyDescent="0.35">
      <c r="B8">
        <v>5</v>
      </c>
      <c r="C8">
        <v>600</v>
      </c>
      <c r="D8">
        <v>20</v>
      </c>
      <c r="E8">
        <v>8</v>
      </c>
      <c r="F8">
        <v>50</v>
      </c>
      <c r="G8">
        <v>14000</v>
      </c>
    </row>
    <row r="11" spans="2:156" ht="15" thickBot="1" x14ac:dyDescent="0.4">
      <c r="B11" t="s">
        <v>7</v>
      </c>
      <c r="AG11" t="s">
        <v>8</v>
      </c>
      <c r="BL11" t="s">
        <v>9</v>
      </c>
      <c r="CQ11" t="s">
        <v>10</v>
      </c>
      <c r="DV11" t="s">
        <v>11</v>
      </c>
    </row>
    <row r="12" spans="2:156" x14ac:dyDescent="0.35">
      <c r="B12" s="2">
        <f>ref!C7*(Fleet!$E$4/100)*$G$4</f>
        <v>0</v>
      </c>
      <c r="C12" s="3">
        <f>ref!D7*(Fleet!$E$4/100)*$G$4</f>
        <v>1446.76</v>
      </c>
      <c r="D12" s="3">
        <f>ref!E7*(Fleet!$E$4/100)*$G$4</f>
        <v>1499.6799999999998</v>
      </c>
      <c r="E12" s="3">
        <f>ref!F7*(Fleet!$E$4/100)*$G$4</f>
        <v>1638</v>
      </c>
      <c r="F12" s="3">
        <f>ref!G7*(Fleet!$E$4/100)*$G$4</f>
        <v>1651.16</v>
      </c>
      <c r="G12" s="3">
        <f>ref!H7*(Fleet!$E$4/100)*$G$4</f>
        <v>937.16</v>
      </c>
      <c r="H12" s="3">
        <f>ref!I7*(Fleet!$E$4/100)*$G$4</f>
        <v>1106.8400000000001</v>
      </c>
      <c r="I12" s="3">
        <f>ref!J7*(Fleet!$E$4/100)*$G$4</f>
        <v>991.2</v>
      </c>
      <c r="J12" s="3">
        <f>ref!K7*(Fleet!$E$4/100)*$G$4</f>
        <v>869.4</v>
      </c>
      <c r="K12" s="3">
        <f>ref!L7*(Fleet!$E$4/100)*$G$4</f>
        <v>2395.6799999999998</v>
      </c>
      <c r="L12" s="3">
        <f>ref!M7*(Fleet!$E$4/100)*$G$4</f>
        <v>2404.92</v>
      </c>
      <c r="M12" s="3">
        <f>ref!N7*(Fleet!$E$4/100)*$G$4</f>
        <v>1969.8000000000002</v>
      </c>
      <c r="N12" s="3">
        <f>ref!O7*(Fleet!$E$4/100)*$G$4</f>
        <v>2240</v>
      </c>
      <c r="O12" s="3">
        <f>ref!P7*(Fleet!$E$4/100)*$G$4</f>
        <v>1910.7199999999998</v>
      </c>
      <c r="P12" s="3">
        <f>ref!Q7*(Fleet!$E$4/100)*$G$4</f>
        <v>721.56000000000006</v>
      </c>
      <c r="Q12" s="3">
        <f>ref!R7*(Fleet!$E$4/100)*$G$4</f>
        <v>1051.6799999999998</v>
      </c>
      <c r="R12" s="3">
        <f>ref!S7*(Fleet!$E$4/100)*$G$4</f>
        <v>1000.1600000000001</v>
      </c>
      <c r="S12" s="3">
        <f>ref!T7*(Fleet!$E$4/100)*$G$4</f>
        <v>1000.1600000000001</v>
      </c>
      <c r="T12" s="3">
        <f>ref!U7*(Fleet!$E$4/100)*$G$4</f>
        <v>1000.1600000000001</v>
      </c>
      <c r="U12" s="3">
        <f>ref!V7*(Fleet!$E$4/100)*$G$4</f>
        <v>1134.5599999999997</v>
      </c>
      <c r="V12" s="3">
        <f>ref!W7*(Fleet!$E$4/100)*$G$4</f>
        <v>1168.7200000000003</v>
      </c>
      <c r="W12" s="3">
        <f>ref!X7*(Fleet!$E$4/100)*$G$4</f>
        <v>1162.28</v>
      </c>
      <c r="X12" s="3">
        <f>ref!Y7*(Fleet!$E$4/100)*$G$4</f>
        <v>728.84</v>
      </c>
      <c r="Y12" s="3">
        <f>ref!Z7*(Fleet!$E$4/100)*$G$4</f>
        <v>1764.28</v>
      </c>
      <c r="Z12" s="3">
        <f>ref!AA7*(Fleet!$E$4/100)*$G$4</f>
        <v>2297.96</v>
      </c>
      <c r="AA12" s="3">
        <f>ref!AB7*(Fleet!$E$4/100)*$G$4</f>
        <v>621.04000000000008</v>
      </c>
      <c r="AB12" s="3">
        <f>ref!AC7*(Fleet!$E$4/100)*$G$4</f>
        <v>2704.5200000000004</v>
      </c>
      <c r="AC12" s="3">
        <f>ref!AD7*(Fleet!$E$4/100)*$G$4</f>
        <v>1106.56</v>
      </c>
      <c r="AD12" s="3">
        <f>ref!AE7*(Fleet!$E$4/100)*$G$4</f>
        <v>1107.96</v>
      </c>
      <c r="AE12" s="3">
        <f>ref!AF7*(Fleet!$E$4/100)*$G$4</f>
        <v>696.36000000000013</v>
      </c>
      <c r="AF12" s="4">
        <f>ref!AG7*(Fleet!$E$4/100)*$G$4</f>
        <v>2446.92</v>
      </c>
      <c r="AG12" s="2">
        <f>ref!C7*(Fleet!$E$5/100)*$G$4</f>
        <v>0</v>
      </c>
      <c r="AH12" s="3">
        <f>ref!D7*(Fleet!$E$5/100)*$G$4</f>
        <v>723.38</v>
      </c>
      <c r="AI12" s="3">
        <f>ref!E7*(Fleet!$E$5/100)*$G$4</f>
        <v>749.83999999999992</v>
      </c>
      <c r="AJ12" s="3">
        <f>ref!F7*(Fleet!$E$5/100)*$G$4</f>
        <v>819</v>
      </c>
      <c r="AK12" s="3">
        <f>ref!G7*(Fleet!$E$5/100)*$G$4</f>
        <v>825.58</v>
      </c>
      <c r="AL12" s="3">
        <f>ref!H7*(Fleet!$E$5/100)*$G$4</f>
        <v>468.58</v>
      </c>
      <c r="AM12" s="3">
        <f>ref!I7*(Fleet!$E$5/100)*$G$4</f>
        <v>553.42000000000007</v>
      </c>
      <c r="AN12" s="3">
        <f>ref!J7*(Fleet!$E$5/100)*$G$4</f>
        <v>495.6</v>
      </c>
      <c r="AO12" s="3">
        <f>ref!K7*(Fleet!$E$5/100)*$G$4</f>
        <v>434.7</v>
      </c>
      <c r="AP12" s="3">
        <f>ref!L7*(Fleet!$E$5/100)*$G$4</f>
        <v>1197.8399999999999</v>
      </c>
      <c r="AQ12" s="3">
        <f>ref!M7*(Fleet!$E$5/100)*$G$4</f>
        <v>1202.46</v>
      </c>
      <c r="AR12" s="3">
        <f>ref!N7*(Fleet!$E$5/100)*$G$4</f>
        <v>984.90000000000009</v>
      </c>
      <c r="AS12" s="3">
        <f>ref!O7*(Fleet!$E$5/100)*$G$4</f>
        <v>1120</v>
      </c>
      <c r="AT12" s="3">
        <f>ref!P7*(Fleet!$E$5/100)*$G$4</f>
        <v>955.3599999999999</v>
      </c>
      <c r="AU12" s="3">
        <f>ref!Q7*(Fleet!$E$5/100)*$G$4</f>
        <v>360.78000000000003</v>
      </c>
      <c r="AV12" s="3">
        <f>ref!R7*(Fleet!$E$5/100)*$G$4</f>
        <v>525.83999999999992</v>
      </c>
      <c r="AW12" s="3">
        <f>ref!S7*(Fleet!$E$5/100)*$G$4</f>
        <v>500.08000000000004</v>
      </c>
      <c r="AX12" s="3">
        <f>ref!T7*(Fleet!$E$5/100)*$G$4</f>
        <v>500.08000000000004</v>
      </c>
      <c r="AY12" s="3">
        <f>ref!U7*(Fleet!$E$5/100)*$G$4</f>
        <v>500.08000000000004</v>
      </c>
      <c r="AZ12" s="3">
        <f>ref!V7*(Fleet!$E$5/100)*$G$4</f>
        <v>567.27999999999986</v>
      </c>
      <c r="BA12" s="3">
        <f>ref!W7*(Fleet!$E$5/100)*$G$4</f>
        <v>584.36000000000013</v>
      </c>
      <c r="BB12" s="3">
        <f>ref!X7*(Fleet!$E$5/100)*$G$4</f>
        <v>581.14</v>
      </c>
      <c r="BC12" s="3">
        <f>ref!Y7*(Fleet!$E$5/100)*$G$4</f>
        <v>364.42</v>
      </c>
      <c r="BD12" s="3">
        <f>ref!Z7*(Fleet!$E$5/100)*$G$4</f>
        <v>882.14</v>
      </c>
      <c r="BE12" s="3">
        <f>ref!AA7*(Fleet!$E$5/100)*$G$4</f>
        <v>1148.98</v>
      </c>
      <c r="BF12" s="3">
        <f>ref!AB7*(Fleet!$E$5/100)*$G$4</f>
        <v>310.52000000000004</v>
      </c>
      <c r="BG12" s="3">
        <f>ref!AC7*(Fleet!$E$5/100)*$G$4</f>
        <v>1352.2600000000002</v>
      </c>
      <c r="BH12" s="3">
        <f>ref!AD7*(Fleet!$E$5/100)*$G$4</f>
        <v>553.28</v>
      </c>
      <c r="BI12" s="3">
        <f>ref!AE7*(Fleet!$E$5/100)*$G$4</f>
        <v>553.98</v>
      </c>
      <c r="BJ12" s="3">
        <f>ref!AF7*(Fleet!$E$5/100)*$G$4</f>
        <v>348.18000000000006</v>
      </c>
      <c r="BK12" s="3">
        <f>ref!AG7*(Fleet!$E$5/100)*$G$4</f>
        <v>1223.46</v>
      </c>
      <c r="BL12" s="2">
        <f>ref!C7*(Fleet!$E$6/100)*$G$4</f>
        <v>0</v>
      </c>
      <c r="BM12" s="3">
        <f>ref!D7*(Fleet!$E$6/100)*$G$4</f>
        <v>2170.14</v>
      </c>
      <c r="BN12" s="3">
        <f>ref!E7*(Fleet!$E$6/100)*$G$4</f>
        <v>2249.52</v>
      </c>
      <c r="BO12" s="3">
        <f>ref!F7*(Fleet!$E$6/100)*$G$4</f>
        <v>2457</v>
      </c>
      <c r="BP12" s="3">
        <f>ref!G7*(Fleet!$E$6/100)*$G$4</f>
        <v>2476.7400000000002</v>
      </c>
      <c r="BQ12" s="3">
        <f>ref!H7*(Fleet!$E$6/100)*$G$4</f>
        <v>1405.74</v>
      </c>
      <c r="BR12" s="3">
        <f>ref!I7*(Fleet!$E$6/100)*$G$4</f>
        <v>1660.2599999999998</v>
      </c>
      <c r="BS12" s="3">
        <f>ref!J7*(Fleet!$E$6/100)*$G$4</f>
        <v>1486.8</v>
      </c>
      <c r="BT12" s="3">
        <f>ref!K7*(Fleet!$E$6/100)*$G$4</f>
        <v>1304.0999999999999</v>
      </c>
      <c r="BU12" s="3">
        <f>ref!L7*(Fleet!$E$6/100)*$G$4</f>
        <v>3593.5199999999995</v>
      </c>
      <c r="BV12" s="3">
        <f>ref!M7*(Fleet!$E$6/100)*$G$4</f>
        <v>3607.38</v>
      </c>
      <c r="BW12" s="3">
        <f>ref!N7*(Fleet!$E$6/100)*$G$4</f>
        <v>2954.7</v>
      </c>
      <c r="BX12" s="3">
        <f>ref!O7*(Fleet!$E$6/100)*$G$4</f>
        <v>3360</v>
      </c>
      <c r="BY12" s="3">
        <f>ref!P7*(Fleet!$E$6/100)*$G$4</f>
        <v>2866.08</v>
      </c>
      <c r="BZ12" s="3">
        <f>ref!Q7*(Fleet!$E$6/100)*$G$4</f>
        <v>1082.3399999999999</v>
      </c>
      <c r="CA12" s="3">
        <f>ref!R7*(Fleet!$E$6/100)*$G$4</f>
        <v>1577.5199999999998</v>
      </c>
      <c r="CB12" s="3">
        <f>ref!S7*(Fleet!$E$6/100)*$G$4</f>
        <v>1500.2399999999998</v>
      </c>
      <c r="CC12" s="3">
        <f>ref!T7*(Fleet!$E$6/100)*$G$4</f>
        <v>1500.2399999999998</v>
      </c>
      <c r="CD12" s="3">
        <f>ref!U7*(Fleet!$E$6/100)*$G$4</f>
        <v>1500.2399999999998</v>
      </c>
      <c r="CE12" s="3">
        <f>ref!V7*(Fleet!$E$6/100)*$G$4</f>
        <v>1701.84</v>
      </c>
      <c r="CF12" s="3">
        <f>ref!W7*(Fleet!$E$6/100)*$G$4</f>
        <v>1753.08</v>
      </c>
      <c r="CG12" s="3">
        <f>ref!X7*(Fleet!$E$6/100)*$G$4</f>
        <v>1743.4199999999998</v>
      </c>
      <c r="CH12" s="3">
        <f>ref!Y7*(Fleet!$E$6/100)*$G$4</f>
        <v>1093.26</v>
      </c>
      <c r="CI12" s="3">
        <f>ref!Z7*(Fleet!$E$6/100)*$G$4</f>
        <v>2646.42</v>
      </c>
      <c r="CJ12" s="3">
        <f>ref!AA7*(Fleet!$E$6/100)*$G$4</f>
        <v>3446.94</v>
      </c>
      <c r="CK12" s="3">
        <f>ref!AB7*(Fleet!$E$6/100)*$G$4</f>
        <v>931.56000000000006</v>
      </c>
      <c r="CL12" s="3">
        <f>ref!AC7*(Fleet!$E$6/100)*$G$4</f>
        <v>4056.78</v>
      </c>
      <c r="CM12" s="3">
        <f>ref!AD7*(Fleet!$E$6/100)*$G$4</f>
        <v>1659.84</v>
      </c>
      <c r="CN12" s="3">
        <f>ref!AE7*(Fleet!$E$6/100)*$G$4</f>
        <v>1661.94</v>
      </c>
      <c r="CO12" s="3">
        <f>ref!AF7*(Fleet!$E$6/100)*$G$4</f>
        <v>1044.54</v>
      </c>
      <c r="CP12" s="4">
        <f>ref!AG7*(Fleet!$E$6/100)*$G$4</f>
        <v>3670.38</v>
      </c>
      <c r="CQ12" s="2">
        <f>ref!C7*(Fleet!$E$7/100)*$G$4</f>
        <v>0</v>
      </c>
      <c r="CR12" s="3">
        <f>ref!D7*(Fleet!$E$7/100)*$G$4</f>
        <v>4340.28</v>
      </c>
      <c r="CS12" s="3">
        <f>ref!E7*(Fleet!$E$7/100)*$G$4</f>
        <v>4499.04</v>
      </c>
      <c r="CT12" s="3">
        <f>ref!F7*(Fleet!$E$7/100)*$G$4</f>
        <v>4914</v>
      </c>
      <c r="CU12" s="3">
        <f>ref!G7*(Fleet!$E$7/100)*$G$4</f>
        <v>4953.4800000000005</v>
      </c>
      <c r="CV12" s="3">
        <f>ref!H7*(Fleet!$E$7/100)*$G$4</f>
        <v>2811.48</v>
      </c>
      <c r="CW12" s="3">
        <f>ref!I7*(Fleet!$E$7/100)*$G$4</f>
        <v>3320.5199999999995</v>
      </c>
      <c r="CX12" s="3">
        <f>ref!J7*(Fleet!$E$7/100)*$G$4</f>
        <v>2973.6</v>
      </c>
      <c r="CY12" s="3">
        <f>ref!K7*(Fleet!$E$7/100)*$G$4</f>
        <v>2608.1999999999998</v>
      </c>
      <c r="CZ12" s="3">
        <f>ref!L7*(Fleet!$E$7/100)*$G$4</f>
        <v>7187.0399999999991</v>
      </c>
      <c r="DA12" s="3">
        <f>ref!M7*(Fleet!$E$7/100)*$G$4</f>
        <v>7214.76</v>
      </c>
      <c r="DB12" s="3">
        <f>ref!N7*(Fleet!$E$7/100)*$G$4</f>
        <v>5909.4</v>
      </c>
      <c r="DC12" s="3">
        <f>ref!O7*(Fleet!$E$7/100)*$G$4</f>
        <v>6720</v>
      </c>
      <c r="DD12" s="3">
        <f>ref!P7*(Fleet!$E$7/100)*$G$4</f>
        <v>5732.16</v>
      </c>
      <c r="DE12" s="3">
        <f>ref!Q7*(Fleet!$E$7/100)*$G$4</f>
        <v>2164.6799999999998</v>
      </c>
      <c r="DF12" s="3">
        <f>ref!R7*(Fleet!$E$7/100)*$G$4</f>
        <v>3155.0399999999995</v>
      </c>
      <c r="DG12" s="3">
        <f>ref!S7*(Fleet!$E$7/100)*$G$4</f>
        <v>3000.4799999999996</v>
      </c>
      <c r="DH12" s="3">
        <f>ref!T7*(Fleet!$E$7/100)*$G$4</f>
        <v>3000.4799999999996</v>
      </c>
      <c r="DI12" s="3">
        <f>ref!U7*(Fleet!$E$7/100)*$G$4</f>
        <v>3000.4799999999996</v>
      </c>
      <c r="DJ12" s="3">
        <f>ref!V7*(Fleet!$E$7/100)*$G$4</f>
        <v>3403.68</v>
      </c>
      <c r="DK12" s="3">
        <f>ref!W7*(Fleet!$E$7/100)*$G$4</f>
        <v>3506.16</v>
      </c>
      <c r="DL12" s="3">
        <f>ref!X7*(Fleet!$E$7/100)*$G$4</f>
        <v>3486.8399999999997</v>
      </c>
      <c r="DM12" s="3">
        <f>ref!Y7*(Fleet!$E$7/100)*$G$4</f>
        <v>2186.52</v>
      </c>
      <c r="DN12" s="3">
        <f>ref!Z7*(Fleet!$E$7/100)*$G$4</f>
        <v>5292.84</v>
      </c>
      <c r="DO12" s="3">
        <f>ref!AA7*(Fleet!$E$7/100)*$G$4</f>
        <v>6893.88</v>
      </c>
      <c r="DP12" s="3">
        <f>ref!AB7*(Fleet!$E$7/100)*$G$4</f>
        <v>1863.1200000000001</v>
      </c>
      <c r="DQ12" s="3">
        <f>ref!AC7*(Fleet!$E$7/100)*$G$4</f>
        <v>8113.56</v>
      </c>
      <c r="DR12" s="3">
        <f>ref!AD7*(Fleet!$E$7/100)*$G$4</f>
        <v>3319.68</v>
      </c>
      <c r="DS12" s="3">
        <f>ref!AE7*(Fleet!$E$7/100)*$G$4</f>
        <v>3323.88</v>
      </c>
      <c r="DT12" s="3">
        <f>ref!AF7*(Fleet!$E$7/100)*$G$4</f>
        <v>2089.08</v>
      </c>
      <c r="DU12" s="3">
        <f>ref!AG7*(Fleet!$E$7/100)*$G$4</f>
        <v>7340.76</v>
      </c>
      <c r="DV12" s="2">
        <f>ref!C7*(Fleet!$E$8/100)*$G$4</f>
        <v>0</v>
      </c>
      <c r="DW12" s="3">
        <f>ref!D7*(Fleet!$E$8/100)*$G$4</f>
        <v>5787.04</v>
      </c>
      <c r="DX12" s="3">
        <f>ref!E7*(Fleet!$E$8/100)*$G$4</f>
        <v>5998.7199999999993</v>
      </c>
      <c r="DY12" s="3">
        <f>ref!F7*(Fleet!$E$8/100)*$G$4</f>
        <v>6552</v>
      </c>
      <c r="DZ12" s="3">
        <f>ref!G7*(Fleet!$E$8/100)*$G$4</f>
        <v>6604.64</v>
      </c>
      <c r="EA12" s="3">
        <f>ref!H7*(Fleet!$E$8/100)*$G$4</f>
        <v>3748.64</v>
      </c>
      <c r="EB12" s="3">
        <f>ref!I7*(Fleet!$E$8/100)*$G$4</f>
        <v>4427.3600000000006</v>
      </c>
      <c r="EC12" s="3">
        <f>ref!J7*(Fleet!$E$8/100)*$G$4</f>
        <v>3964.8</v>
      </c>
      <c r="ED12" s="3">
        <f>ref!K7*(Fleet!$E$8/100)*$G$4</f>
        <v>3477.6</v>
      </c>
      <c r="EE12" s="3">
        <f>ref!L7*(Fleet!$E$8/100)*$G$4</f>
        <v>9582.7199999999993</v>
      </c>
      <c r="EF12" s="3">
        <f>ref!M7*(Fleet!$E$8/100)*$G$4</f>
        <v>9619.68</v>
      </c>
      <c r="EG12" s="3">
        <f>ref!N7*(Fleet!$E$8/100)*$G$4</f>
        <v>7879.2000000000007</v>
      </c>
      <c r="EH12" s="3">
        <f>ref!O7*(Fleet!$E$8/100)*$G$4</f>
        <v>8960</v>
      </c>
      <c r="EI12" s="3">
        <f>ref!P7*(Fleet!$E$8/100)*$G$4</f>
        <v>7642.8799999999992</v>
      </c>
      <c r="EJ12" s="3">
        <f>ref!Q7*(Fleet!$E$8/100)*$G$4</f>
        <v>2886.2400000000002</v>
      </c>
      <c r="EK12" s="3">
        <f>ref!R7*(Fleet!$E$8/100)*$G$4</f>
        <v>4206.7199999999993</v>
      </c>
      <c r="EL12" s="3">
        <f>ref!S7*(Fleet!$E$8/100)*$G$4</f>
        <v>4000.6400000000003</v>
      </c>
      <c r="EM12" s="3">
        <f>ref!T7*(Fleet!$E$8/100)*$G$4</f>
        <v>4000.6400000000003</v>
      </c>
      <c r="EN12" s="3">
        <f>ref!U7*(Fleet!$E$8/100)*$G$4</f>
        <v>4000.6400000000003</v>
      </c>
      <c r="EO12" s="3">
        <f>ref!V7*(Fleet!$E$8/100)*$G$4</f>
        <v>4538.2399999999989</v>
      </c>
      <c r="EP12" s="3">
        <f>ref!W7*(Fleet!$E$8/100)*$G$4</f>
        <v>4674.880000000001</v>
      </c>
      <c r="EQ12" s="3">
        <f>ref!X7*(Fleet!$E$8/100)*$G$4</f>
        <v>4649.12</v>
      </c>
      <c r="ER12" s="3">
        <f>ref!Y7*(Fleet!$E$8/100)*$G$4</f>
        <v>2915.36</v>
      </c>
      <c r="ES12" s="3">
        <f>ref!Z7*(Fleet!$E$8/100)*$G$4</f>
        <v>7057.12</v>
      </c>
      <c r="ET12" s="3">
        <f>ref!AA7*(Fleet!$E$8/100)*$G$4</f>
        <v>9191.84</v>
      </c>
      <c r="EU12" s="3">
        <f>ref!AB7*(Fleet!$E$8/100)*$G$4</f>
        <v>2484.1600000000003</v>
      </c>
      <c r="EV12" s="3">
        <f>ref!AC7*(Fleet!$E$8/100)*$G$4</f>
        <v>10818.080000000002</v>
      </c>
      <c r="EW12" s="3">
        <f>ref!AD7*(Fleet!$E$8/100)*$G$4</f>
        <v>4426.24</v>
      </c>
      <c r="EX12" s="3">
        <f>ref!AE7*(Fleet!$E$8/100)*$G$4</f>
        <v>4431.84</v>
      </c>
      <c r="EY12" s="3">
        <f>ref!AF7*(Fleet!$E$8/100)*$G$4</f>
        <v>2785.4400000000005</v>
      </c>
      <c r="EZ12" s="4">
        <f>ref!AG7*(Fleet!$E$8/100)*$G$4</f>
        <v>9787.68</v>
      </c>
    </row>
    <row r="13" spans="2:156" x14ac:dyDescent="0.35">
      <c r="B13" s="5">
        <f>ref!C8*(Fleet!$E$4/100)*$G$4</f>
        <v>1428</v>
      </c>
      <c r="C13" s="6">
        <f>ref!D8*(Fleet!$E$4/100)*$G$4</f>
        <v>0</v>
      </c>
      <c r="D13" s="6">
        <f>ref!E8*(Fleet!$E$4/100)*$G$4</f>
        <v>102.48</v>
      </c>
      <c r="E13" s="6">
        <f>ref!F8*(Fleet!$E$4/100)*$G$4</f>
        <v>418.04</v>
      </c>
      <c r="F13" s="6">
        <f>ref!G8*(Fleet!$E$4/100)*$G$4</f>
        <v>418.04</v>
      </c>
      <c r="G13" s="6">
        <f>ref!H8*(Fleet!$E$4/100)*$G$4</f>
        <v>610.95999999999992</v>
      </c>
      <c r="H13" s="6">
        <f>ref!I8*(Fleet!$E$4/100)*$G$4</f>
        <v>378.00000000000006</v>
      </c>
      <c r="I13" s="6">
        <f>ref!J8*(Fleet!$E$4/100)*$G$4</f>
        <v>1050.28</v>
      </c>
      <c r="J13" s="6">
        <f>ref!K8*(Fleet!$E$4/100)*$G$4</f>
        <v>741.72</v>
      </c>
      <c r="K13" s="6">
        <f>ref!L8*(Fleet!$E$4/100)*$G$4</f>
        <v>2038.68</v>
      </c>
      <c r="L13" s="6">
        <f>ref!M8*(Fleet!$E$4/100)*$G$4</f>
        <v>2047.9199999999998</v>
      </c>
      <c r="M13" s="6">
        <f>ref!N8*(Fleet!$E$4/100)*$G$4</f>
        <v>1612.8</v>
      </c>
      <c r="N13" s="6">
        <f>ref!O8*(Fleet!$E$4/100)*$G$4</f>
        <v>1883.0000000000002</v>
      </c>
      <c r="O13" s="6">
        <f>ref!P8*(Fleet!$E$4/100)*$G$4</f>
        <v>1553.72</v>
      </c>
      <c r="P13" s="6">
        <f>ref!Q8*(Fleet!$E$4/100)*$G$4</f>
        <v>869.68000000000006</v>
      </c>
      <c r="Q13" s="6">
        <f>ref!R8*(Fleet!$E$4/100)*$G$4</f>
        <v>1278.76</v>
      </c>
      <c r="R13" s="6">
        <f>ref!S8*(Fleet!$E$4/100)*$G$4</f>
        <v>1205.3999999999999</v>
      </c>
      <c r="S13" s="6">
        <f>ref!T8*(Fleet!$E$4/100)*$G$4</f>
        <v>1205.3999999999999</v>
      </c>
      <c r="T13" s="6">
        <f>ref!U8*(Fleet!$E$4/100)*$G$4</f>
        <v>1205.3999999999999</v>
      </c>
      <c r="U13" s="6">
        <f>ref!V8*(Fleet!$E$4/100)*$G$4</f>
        <v>202.44</v>
      </c>
      <c r="V13" s="6">
        <f>ref!W8*(Fleet!$E$4/100)*$G$4</f>
        <v>168.56</v>
      </c>
      <c r="W13" s="6">
        <f>ref!X8*(Fleet!$E$4/100)*$G$4</f>
        <v>174.72</v>
      </c>
      <c r="X13" s="6">
        <f>ref!Y8*(Fleet!$E$4/100)*$G$4</f>
        <v>876.96</v>
      </c>
      <c r="Y13" s="6">
        <f>ref!Z8*(Fleet!$E$4/100)*$G$4</f>
        <v>1128.4000000000001</v>
      </c>
      <c r="Z13" s="6">
        <f>ref!AA8*(Fleet!$E$4/100)*$G$4</f>
        <v>1036.8399999999999</v>
      </c>
      <c r="AA13" s="6">
        <f>ref!AB8*(Fleet!$E$4/100)*$G$4</f>
        <v>897.12</v>
      </c>
      <c r="AB13" s="6">
        <f>ref!AC8*(Fleet!$E$4/100)*$G$4</f>
        <v>1443.4</v>
      </c>
      <c r="AC13" s="6">
        <f>ref!AD8*(Fleet!$E$4/100)*$G$4</f>
        <v>1311.8</v>
      </c>
      <c r="AD13" s="6">
        <f>ref!AE8*(Fleet!$E$4/100)*$G$4</f>
        <v>1313.2</v>
      </c>
      <c r="AE13" s="6">
        <f>ref!AF8*(Fleet!$E$4/100)*$G$4</f>
        <v>846.16</v>
      </c>
      <c r="AF13" s="7">
        <f>ref!AG8*(Fleet!$E$4/100)*$G$4</f>
        <v>1185.8000000000002</v>
      </c>
      <c r="AG13" s="5">
        <f>ref!C8*(Fleet!$E$5/100)*$G$4</f>
        <v>714</v>
      </c>
      <c r="AH13" s="6">
        <f>ref!D8*(Fleet!$E$5/100)*$G$4</f>
        <v>0</v>
      </c>
      <c r="AI13" s="6">
        <f>ref!E8*(Fleet!$E$5/100)*$G$4</f>
        <v>51.24</v>
      </c>
      <c r="AJ13" s="6">
        <f>ref!F8*(Fleet!$E$5/100)*$G$4</f>
        <v>209.02</v>
      </c>
      <c r="AK13" s="6">
        <f>ref!G8*(Fleet!$E$5/100)*$G$4</f>
        <v>209.02</v>
      </c>
      <c r="AL13" s="6">
        <f>ref!H8*(Fleet!$E$5/100)*$G$4</f>
        <v>305.47999999999996</v>
      </c>
      <c r="AM13" s="6">
        <f>ref!I8*(Fleet!$E$5/100)*$G$4</f>
        <v>189.00000000000003</v>
      </c>
      <c r="AN13" s="6">
        <f>ref!J8*(Fleet!$E$5/100)*$G$4</f>
        <v>525.14</v>
      </c>
      <c r="AO13" s="6">
        <f>ref!K8*(Fleet!$E$5/100)*$G$4</f>
        <v>370.86</v>
      </c>
      <c r="AP13" s="6">
        <f>ref!L8*(Fleet!$E$5/100)*$G$4</f>
        <v>1019.34</v>
      </c>
      <c r="AQ13" s="6">
        <f>ref!M8*(Fleet!$E$5/100)*$G$4</f>
        <v>1023.9599999999999</v>
      </c>
      <c r="AR13" s="6">
        <f>ref!N8*(Fleet!$E$5/100)*$G$4</f>
        <v>806.4</v>
      </c>
      <c r="AS13" s="6">
        <f>ref!O8*(Fleet!$E$5/100)*$G$4</f>
        <v>941.50000000000011</v>
      </c>
      <c r="AT13" s="6">
        <f>ref!P8*(Fleet!$E$5/100)*$G$4</f>
        <v>776.86</v>
      </c>
      <c r="AU13" s="6">
        <f>ref!Q8*(Fleet!$E$5/100)*$G$4</f>
        <v>434.84000000000003</v>
      </c>
      <c r="AV13" s="6">
        <f>ref!R8*(Fleet!$E$5/100)*$G$4</f>
        <v>639.38</v>
      </c>
      <c r="AW13" s="6">
        <f>ref!S8*(Fleet!$E$5/100)*$G$4</f>
        <v>602.69999999999993</v>
      </c>
      <c r="AX13" s="6">
        <f>ref!T8*(Fleet!$E$5/100)*$G$4</f>
        <v>602.69999999999993</v>
      </c>
      <c r="AY13" s="6">
        <f>ref!U8*(Fleet!$E$5/100)*$G$4</f>
        <v>602.69999999999993</v>
      </c>
      <c r="AZ13" s="6">
        <f>ref!V8*(Fleet!$E$5/100)*$G$4</f>
        <v>101.22</v>
      </c>
      <c r="BA13" s="6">
        <f>ref!W8*(Fleet!$E$5/100)*$G$4</f>
        <v>84.28</v>
      </c>
      <c r="BB13" s="6">
        <f>ref!X8*(Fleet!$E$5/100)*$G$4</f>
        <v>87.36</v>
      </c>
      <c r="BC13" s="6">
        <f>ref!Y8*(Fleet!$E$5/100)*$G$4</f>
        <v>438.48</v>
      </c>
      <c r="BD13" s="6">
        <f>ref!Z8*(Fleet!$E$5/100)*$G$4</f>
        <v>564.20000000000005</v>
      </c>
      <c r="BE13" s="6">
        <f>ref!AA8*(Fleet!$E$5/100)*$G$4</f>
        <v>518.41999999999996</v>
      </c>
      <c r="BF13" s="6">
        <f>ref!AB8*(Fleet!$E$5/100)*$G$4</f>
        <v>448.56</v>
      </c>
      <c r="BG13" s="6">
        <f>ref!AC8*(Fleet!$E$5/100)*$G$4</f>
        <v>721.7</v>
      </c>
      <c r="BH13" s="6">
        <f>ref!AD8*(Fleet!$E$5/100)*$G$4</f>
        <v>655.9</v>
      </c>
      <c r="BI13" s="6">
        <f>ref!AE8*(Fleet!$E$5/100)*$G$4</f>
        <v>656.6</v>
      </c>
      <c r="BJ13" s="6">
        <f>ref!AF8*(Fleet!$E$5/100)*$G$4</f>
        <v>423.08</v>
      </c>
      <c r="BK13" s="6">
        <f>ref!AG8*(Fleet!$E$5/100)*$G$4</f>
        <v>592.90000000000009</v>
      </c>
      <c r="BL13" s="5">
        <f>ref!C8*(Fleet!$E$6/100)*$G$4</f>
        <v>2142</v>
      </c>
      <c r="BM13" s="6">
        <f>ref!D8*(Fleet!$E$6/100)*$G$4</f>
        <v>0</v>
      </c>
      <c r="BN13" s="6">
        <f>ref!E8*(Fleet!$E$6/100)*$G$4</f>
        <v>153.72</v>
      </c>
      <c r="BO13" s="6">
        <f>ref!F8*(Fleet!$E$6/100)*$G$4</f>
        <v>627.06000000000006</v>
      </c>
      <c r="BP13" s="6">
        <f>ref!G8*(Fleet!$E$6/100)*$G$4</f>
        <v>627.06000000000006</v>
      </c>
      <c r="BQ13" s="6">
        <f>ref!H8*(Fleet!$E$6/100)*$G$4</f>
        <v>916.43999999999983</v>
      </c>
      <c r="BR13" s="6">
        <f>ref!I8*(Fleet!$E$6/100)*$G$4</f>
        <v>567</v>
      </c>
      <c r="BS13" s="6">
        <f>ref!J8*(Fleet!$E$6/100)*$G$4</f>
        <v>1575.4199999999998</v>
      </c>
      <c r="BT13" s="6">
        <f>ref!K8*(Fleet!$E$6/100)*$G$4</f>
        <v>1112.58</v>
      </c>
      <c r="BU13" s="6">
        <f>ref!L8*(Fleet!$E$6/100)*$G$4</f>
        <v>3058.02</v>
      </c>
      <c r="BV13" s="6">
        <f>ref!M8*(Fleet!$E$6/100)*$G$4</f>
        <v>3071.88</v>
      </c>
      <c r="BW13" s="6">
        <f>ref!N8*(Fleet!$E$6/100)*$G$4</f>
        <v>2419.1999999999998</v>
      </c>
      <c r="BX13" s="6">
        <f>ref!O8*(Fleet!$E$6/100)*$G$4</f>
        <v>2824.5</v>
      </c>
      <c r="BY13" s="6">
        <f>ref!P8*(Fleet!$E$6/100)*$G$4</f>
        <v>2330.58</v>
      </c>
      <c r="BZ13" s="6">
        <f>ref!Q8*(Fleet!$E$6/100)*$G$4</f>
        <v>1304.52</v>
      </c>
      <c r="CA13" s="6">
        <f>ref!R8*(Fleet!$E$6/100)*$G$4</f>
        <v>1918.1399999999999</v>
      </c>
      <c r="CB13" s="6">
        <f>ref!S8*(Fleet!$E$6/100)*$G$4</f>
        <v>1808.1</v>
      </c>
      <c r="CC13" s="6">
        <f>ref!T8*(Fleet!$E$6/100)*$G$4</f>
        <v>1808.1</v>
      </c>
      <c r="CD13" s="6">
        <f>ref!U8*(Fleet!$E$6/100)*$G$4</f>
        <v>1808.1</v>
      </c>
      <c r="CE13" s="6">
        <f>ref!V8*(Fleet!$E$6/100)*$G$4</f>
        <v>303.65999999999997</v>
      </c>
      <c r="CF13" s="6">
        <f>ref!W8*(Fleet!$E$6/100)*$G$4</f>
        <v>252.84</v>
      </c>
      <c r="CG13" s="6">
        <f>ref!X8*(Fleet!$E$6/100)*$G$4</f>
        <v>262.08</v>
      </c>
      <c r="CH13" s="6">
        <f>ref!Y8*(Fleet!$E$6/100)*$G$4</f>
        <v>1315.44</v>
      </c>
      <c r="CI13" s="6">
        <f>ref!Z8*(Fleet!$E$6/100)*$G$4</f>
        <v>1692.6000000000001</v>
      </c>
      <c r="CJ13" s="6">
        <f>ref!AA8*(Fleet!$E$6/100)*$G$4</f>
        <v>1555.26</v>
      </c>
      <c r="CK13" s="6">
        <f>ref!AB8*(Fleet!$E$6/100)*$G$4</f>
        <v>1345.68</v>
      </c>
      <c r="CL13" s="6">
        <f>ref!AC8*(Fleet!$E$6/100)*$G$4</f>
        <v>2165.1</v>
      </c>
      <c r="CM13" s="6">
        <f>ref!AD8*(Fleet!$E$6/100)*$G$4</f>
        <v>1967.6999999999998</v>
      </c>
      <c r="CN13" s="6">
        <f>ref!AE8*(Fleet!$E$6/100)*$G$4</f>
        <v>1969.8000000000002</v>
      </c>
      <c r="CO13" s="6">
        <f>ref!AF8*(Fleet!$E$6/100)*$G$4</f>
        <v>1269.2399999999998</v>
      </c>
      <c r="CP13" s="7">
        <f>ref!AG8*(Fleet!$E$6/100)*$G$4</f>
        <v>1778.7</v>
      </c>
      <c r="CQ13" s="5">
        <f>ref!C8*(Fleet!$E$7/100)*$G$4</f>
        <v>4284</v>
      </c>
      <c r="CR13" s="6">
        <f>ref!D8*(Fleet!$E$7/100)*$G$4</f>
        <v>0</v>
      </c>
      <c r="CS13" s="6">
        <f>ref!E8*(Fleet!$E$7/100)*$G$4</f>
        <v>307.44</v>
      </c>
      <c r="CT13" s="6">
        <f>ref!F8*(Fleet!$E$7/100)*$G$4</f>
        <v>1254.1200000000001</v>
      </c>
      <c r="CU13" s="6">
        <f>ref!G8*(Fleet!$E$7/100)*$G$4</f>
        <v>1254.1200000000001</v>
      </c>
      <c r="CV13" s="6">
        <f>ref!H8*(Fleet!$E$7/100)*$G$4</f>
        <v>1832.8799999999997</v>
      </c>
      <c r="CW13" s="6">
        <f>ref!I8*(Fleet!$E$7/100)*$G$4</f>
        <v>1134</v>
      </c>
      <c r="CX13" s="6">
        <f>ref!J8*(Fleet!$E$7/100)*$G$4</f>
        <v>3150.8399999999997</v>
      </c>
      <c r="CY13" s="6">
        <f>ref!K8*(Fleet!$E$7/100)*$G$4</f>
        <v>2225.16</v>
      </c>
      <c r="CZ13" s="6">
        <f>ref!L8*(Fleet!$E$7/100)*$G$4</f>
        <v>6116.04</v>
      </c>
      <c r="DA13" s="6">
        <f>ref!M8*(Fleet!$E$7/100)*$G$4</f>
        <v>6143.76</v>
      </c>
      <c r="DB13" s="6">
        <f>ref!N8*(Fleet!$E$7/100)*$G$4</f>
        <v>4838.3999999999996</v>
      </c>
      <c r="DC13" s="6">
        <f>ref!O8*(Fleet!$E$7/100)*$G$4</f>
        <v>5649</v>
      </c>
      <c r="DD13" s="6">
        <f>ref!P8*(Fleet!$E$7/100)*$G$4</f>
        <v>4661.16</v>
      </c>
      <c r="DE13" s="6">
        <f>ref!Q8*(Fleet!$E$7/100)*$G$4</f>
        <v>2609.04</v>
      </c>
      <c r="DF13" s="6">
        <f>ref!R8*(Fleet!$E$7/100)*$G$4</f>
        <v>3836.2799999999997</v>
      </c>
      <c r="DG13" s="6">
        <f>ref!S8*(Fleet!$E$7/100)*$G$4</f>
        <v>3616.2</v>
      </c>
      <c r="DH13" s="6">
        <f>ref!T8*(Fleet!$E$7/100)*$G$4</f>
        <v>3616.2</v>
      </c>
      <c r="DI13" s="6">
        <f>ref!U8*(Fleet!$E$7/100)*$G$4</f>
        <v>3616.2</v>
      </c>
      <c r="DJ13" s="6">
        <f>ref!V8*(Fleet!$E$7/100)*$G$4</f>
        <v>607.31999999999994</v>
      </c>
      <c r="DK13" s="6">
        <f>ref!W8*(Fleet!$E$7/100)*$G$4</f>
        <v>505.68</v>
      </c>
      <c r="DL13" s="6">
        <f>ref!X8*(Fleet!$E$7/100)*$G$4</f>
        <v>524.16</v>
      </c>
      <c r="DM13" s="6">
        <f>ref!Y8*(Fleet!$E$7/100)*$G$4</f>
        <v>2630.88</v>
      </c>
      <c r="DN13" s="6">
        <f>ref!Z8*(Fleet!$E$7/100)*$G$4</f>
        <v>3385.2000000000003</v>
      </c>
      <c r="DO13" s="6">
        <f>ref!AA8*(Fleet!$E$7/100)*$G$4</f>
        <v>3110.52</v>
      </c>
      <c r="DP13" s="6">
        <f>ref!AB8*(Fleet!$E$7/100)*$G$4</f>
        <v>2691.36</v>
      </c>
      <c r="DQ13" s="6">
        <f>ref!AC8*(Fleet!$E$7/100)*$G$4</f>
        <v>4330.2</v>
      </c>
      <c r="DR13" s="6">
        <f>ref!AD8*(Fleet!$E$7/100)*$G$4</f>
        <v>3935.3999999999996</v>
      </c>
      <c r="DS13" s="6">
        <f>ref!AE8*(Fleet!$E$7/100)*$G$4</f>
        <v>3939.6000000000004</v>
      </c>
      <c r="DT13" s="6">
        <f>ref!AF8*(Fleet!$E$7/100)*$G$4</f>
        <v>2538.4799999999996</v>
      </c>
      <c r="DU13" s="6">
        <f>ref!AG8*(Fleet!$E$7/100)*$G$4</f>
        <v>3557.4</v>
      </c>
      <c r="DV13" s="5">
        <f>ref!C8*(Fleet!$E$8/100)*$G$4</f>
        <v>5712</v>
      </c>
      <c r="DW13" s="6">
        <f>ref!D8*(Fleet!$E$8/100)*$G$4</f>
        <v>0</v>
      </c>
      <c r="DX13" s="6">
        <f>ref!E8*(Fleet!$E$8/100)*$G$4</f>
        <v>409.92</v>
      </c>
      <c r="DY13" s="6">
        <f>ref!F8*(Fleet!$E$8/100)*$G$4</f>
        <v>1672.16</v>
      </c>
      <c r="DZ13" s="6">
        <f>ref!G8*(Fleet!$E$8/100)*$G$4</f>
        <v>1672.16</v>
      </c>
      <c r="EA13" s="6">
        <f>ref!H8*(Fleet!$E$8/100)*$G$4</f>
        <v>2443.8399999999997</v>
      </c>
      <c r="EB13" s="6">
        <f>ref!I8*(Fleet!$E$8/100)*$G$4</f>
        <v>1512.0000000000002</v>
      </c>
      <c r="EC13" s="6">
        <f>ref!J8*(Fleet!$E$8/100)*$G$4</f>
        <v>4201.12</v>
      </c>
      <c r="ED13" s="6">
        <f>ref!K8*(Fleet!$E$8/100)*$G$4</f>
        <v>2966.88</v>
      </c>
      <c r="EE13" s="6">
        <f>ref!L8*(Fleet!$E$8/100)*$G$4</f>
        <v>8154.72</v>
      </c>
      <c r="EF13" s="6">
        <f>ref!M8*(Fleet!$E$8/100)*$G$4</f>
        <v>8191.6799999999994</v>
      </c>
      <c r="EG13" s="6">
        <f>ref!N8*(Fleet!$E$8/100)*$G$4</f>
        <v>6451.2</v>
      </c>
      <c r="EH13" s="6">
        <f>ref!O8*(Fleet!$E$8/100)*$G$4</f>
        <v>7532.0000000000009</v>
      </c>
      <c r="EI13" s="6">
        <f>ref!P8*(Fleet!$E$8/100)*$G$4</f>
        <v>6214.88</v>
      </c>
      <c r="EJ13" s="6">
        <f>ref!Q8*(Fleet!$E$8/100)*$G$4</f>
        <v>3478.7200000000003</v>
      </c>
      <c r="EK13" s="6">
        <f>ref!R8*(Fleet!$E$8/100)*$G$4</f>
        <v>5115.04</v>
      </c>
      <c r="EL13" s="6">
        <f>ref!S8*(Fleet!$E$8/100)*$G$4</f>
        <v>4821.5999999999995</v>
      </c>
      <c r="EM13" s="6">
        <f>ref!T8*(Fleet!$E$8/100)*$G$4</f>
        <v>4821.5999999999995</v>
      </c>
      <c r="EN13" s="6">
        <f>ref!U8*(Fleet!$E$8/100)*$G$4</f>
        <v>4821.5999999999995</v>
      </c>
      <c r="EO13" s="6">
        <f>ref!V8*(Fleet!$E$8/100)*$G$4</f>
        <v>809.76</v>
      </c>
      <c r="EP13" s="6">
        <f>ref!W8*(Fleet!$E$8/100)*$G$4</f>
        <v>674.24</v>
      </c>
      <c r="EQ13" s="6">
        <f>ref!X8*(Fleet!$E$8/100)*$G$4</f>
        <v>698.88</v>
      </c>
      <c r="ER13" s="6">
        <f>ref!Y8*(Fleet!$E$8/100)*$G$4</f>
        <v>3507.84</v>
      </c>
      <c r="ES13" s="6">
        <f>ref!Z8*(Fleet!$E$8/100)*$G$4</f>
        <v>4513.6000000000004</v>
      </c>
      <c r="ET13" s="6">
        <f>ref!AA8*(Fleet!$E$8/100)*$G$4</f>
        <v>4147.3599999999997</v>
      </c>
      <c r="EU13" s="6">
        <f>ref!AB8*(Fleet!$E$8/100)*$G$4</f>
        <v>3588.48</v>
      </c>
      <c r="EV13" s="6">
        <f>ref!AC8*(Fleet!$E$8/100)*$G$4</f>
        <v>5773.6</v>
      </c>
      <c r="EW13" s="6">
        <f>ref!AD8*(Fleet!$E$8/100)*$G$4</f>
        <v>5247.2</v>
      </c>
      <c r="EX13" s="6">
        <f>ref!AE8*(Fleet!$E$8/100)*$G$4</f>
        <v>5252.8</v>
      </c>
      <c r="EY13" s="6">
        <f>ref!AF8*(Fleet!$E$8/100)*$G$4</f>
        <v>3384.64</v>
      </c>
      <c r="EZ13" s="7">
        <f>ref!AG8*(Fleet!$E$8/100)*$G$4</f>
        <v>4743.2000000000007</v>
      </c>
    </row>
    <row r="14" spans="2:156" x14ac:dyDescent="0.35">
      <c r="B14" s="5">
        <f>ref!C9*(Fleet!$E$4/100)*$G$4</f>
        <v>1480.92</v>
      </c>
      <c r="C14" s="6">
        <f>ref!D9*(Fleet!$E$4/100)*$G$4</f>
        <v>102.48</v>
      </c>
      <c r="D14" s="6">
        <f>ref!E9*(Fleet!$E$4/100)*$G$4</f>
        <v>0</v>
      </c>
      <c r="E14" s="6">
        <f>ref!F9*(Fleet!$E$4/100)*$G$4</f>
        <v>477.67999999999995</v>
      </c>
      <c r="F14" s="6">
        <f>ref!G9*(Fleet!$E$4/100)*$G$4</f>
        <v>385.56</v>
      </c>
      <c r="G14" s="6">
        <f>ref!H9*(Fleet!$E$4/100)*$G$4</f>
        <v>663.88000000000011</v>
      </c>
      <c r="H14" s="6">
        <f>ref!I9*(Fleet!$E$4/100)*$G$4</f>
        <v>430.91999999999996</v>
      </c>
      <c r="I14" s="6">
        <f>ref!J9*(Fleet!$E$4/100)*$G$4</f>
        <v>1103.1999999999998</v>
      </c>
      <c r="J14" s="6">
        <f>ref!K9*(Fleet!$E$4/100)*$G$4</f>
        <v>794.6400000000001</v>
      </c>
      <c r="K14" s="6">
        <f>ref!L9*(Fleet!$E$4/100)*$G$4</f>
        <v>2091.6</v>
      </c>
      <c r="L14" s="6">
        <f>ref!M9*(Fleet!$E$4/100)*$G$4</f>
        <v>2100.84</v>
      </c>
      <c r="M14" s="6">
        <f>ref!N9*(Fleet!$E$4/100)*$G$4</f>
        <v>1665.72</v>
      </c>
      <c r="N14" s="6">
        <f>ref!O9*(Fleet!$E$4/100)*$G$4</f>
        <v>1935.9199999999998</v>
      </c>
      <c r="O14" s="6">
        <f>ref!P9*(Fleet!$E$4/100)*$G$4</f>
        <v>1606.64</v>
      </c>
      <c r="P14" s="6">
        <f>ref!Q9*(Fleet!$E$4/100)*$G$4</f>
        <v>922.6</v>
      </c>
      <c r="Q14" s="6">
        <f>ref!R9*(Fleet!$E$4/100)*$G$4</f>
        <v>1331.68</v>
      </c>
      <c r="R14" s="6">
        <f>ref!S9*(Fleet!$E$4/100)*$G$4</f>
        <v>1258.32</v>
      </c>
      <c r="S14" s="6">
        <f>ref!T9*(Fleet!$E$4/100)*$G$4</f>
        <v>1258.32</v>
      </c>
      <c r="T14" s="6">
        <f>ref!U9*(Fleet!$E$4/100)*$G$4</f>
        <v>1258.32</v>
      </c>
      <c r="U14" s="6">
        <f>ref!V9*(Fleet!$E$4/100)*$G$4</f>
        <v>255.36000000000004</v>
      </c>
      <c r="V14" s="6">
        <f>ref!W9*(Fleet!$E$4/100)*$G$4</f>
        <v>221.48000000000002</v>
      </c>
      <c r="W14" s="6">
        <f>ref!X9*(Fleet!$E$4/100)*$G$4</f>
        <v>227.64000000000001</v>
      </c>
      <c r="X14" s="6">
        <f>ref!Y9*(Fleet!$E$4/100)*$G$4</f>
        <v>929.88000000000011</v>
      </c>
      <c r="Y14" s="6">
        <f>ref!Z9*(Fleet!$E$4/100)*$G$4</f>
        <v>1181.3200000000002</v>
      </c>
      <c r="Z14" s="6">
        <f>ref!AA9*(Fleet!$E$4/100)*$G$4</f>
        <v>1096.48</v>
      </c>
      <c r="AA14" s="6">
        <f>ref!AB9*(Fleet!$E$4/100)*$G$4</f>
        <v>950.04000000000008</v>
      </c>
      <c r="AB14" s="6">
        <f>ref!AC9*(Fleet!$E$4/100)*$G$4</f>
        <v>1503.0400000000002</v>
      </c>
      <c r="AC14" s="6">
        <f>ref!AD9*(Fleet!$E$4/100)*$G$4</f>
        <v>1364.72</v>
      </c>
      <c r="AD14" s="6">
        <f>ref!AE9*(Fleet!$E$4/100)*$G$4</f>
        <v>1366.12</v>
      </c>
      <c r="AE14" s="6">
        <f>ref!AF9*(Fleet!$E$4/100)*$G$4</f>
        <v>899.08</v>
      </c>
      <c r="AF14" s="7">
        <f>ref!AG9*(Fleet!$E$4/100)*$G$4</f>
        <v>1245.44</v>
      </c>
      <c r="AG14" s="5">
        <f>ref!C9*(Fleet!$E$5/100)*$G$4</f>
        <v>740.46</v>
      </c>
      <c r="AH14" s="6">
        <f>ref!D9*(Fleet!$E$5/100)*$G$4</f>
        <v>51.24</v>
      </c>
      <c r="AI14" s="6">
        <f>ref!E9*(Fleet!$E$5/100)*$G$4</f>
        <v>0</v>
      </c>
      <c r="AJ14" s="6">
        <f>ref!F9*(Fleet!$E$5/100)*$G$4</f>
        <v>238.83999999999997</v>
      </c>
      <c r="AK14" s="6">
        <f>ref!G9*(Fleet!$E$5/100)*$G$4</f>
        <v>192.78</v>
      </c>
      <c r="AL14" s="6">
        <f>ref!H9*(Fleet!$E$5/100)*$G$4</f>
        <v>331.94000000000005</v>
      </c>
      <c r="AM14" s="6">
        <f>ref!I9*(Fleet!$E$5/100)*$G$4</f>
        <v>215.45999999999998</v>
      </c>
      <c r="AN14" s="6">
        <f>ref!J9*(Fleet!$E$5/100)*$G$4</f>
        <v>551.59999999999991</v>
      </c>
      <c r="AO14" s="6">
        <f>ref!K9*(Fleet!$E$5/100)*$G$4</f>
        <v>397.32000000000005</v>
      </c>
      <c r="AP14" s="6">
        <f>ref!L9*(Fleet!$E$5/100)*$G$4</f>
        <v>1045.8</v>
      </c>
      <c r="AQ14" s="6">
        <f>ref!M9*(Fleet!$E$5/100)*$G$4</f>
        <v>1050.42</v>
      </c>
      <c r="AR14" s="6">
        <f>ref!N9*(Fleet!$E$5/100)*$G$4</f>
        <v>832.86</v>
      </c>
      <c r="AS14" s="6">
        <f>ref!O9*(Fleet!$E$5/100)*$G$4</f>
        <v>967.95999999999992</v>
      </c>
      <c r="AT14" s="6">
        <f>ref!P9*(Fleet!$E$5/100)*$G$4</f>
        <v>803.32</v>
      </c>
      <c r="AU14" s="6">
        <f>ref!Q9*(Fleet!$E$5/100)*$G$4</f>
        <v>461.3</v>
      </c>
      <c r="AV14" s="6">
        <f>ref!R9*(Fleet!$E$5/100)*$G$4</f>
        <v>665.84</v>
      </c>
      <c r="AW14" s="6">
        <f>ref!S9*(Fleet!$E$5/100)*$G$4</f>
        <v>629.16</v>
      </c>
      <c r="AX14" s="6">
        <f>ref!T9*(Fleet!$E$5/100)*$G$4</f>
        <v>629.16</v>
      </c>
      <c r="AY14" s="6">
        <f>ref!U9*(Fleet!$E$5/100)*$G$4</f>
        <v>629.16</v>
      </c>
      <c r="AZ14" s="6">
        <f>ref!V9*(Fleet!$E$5/100)*$G$4</f>
        <v>127.68000000000002</v>
      </c>
      <c r="BA14" s="6">
        <f>ref!W9*(Fleet!$E$5/100)*$G$4</f>
        <v>110.74000000000001</v>
      </c>
      <c r="BB14" s="6">
        <f>ref!X9*(Fleet!$E$5/100)*$G$4</f>
        <v>113.82000000000001</v>
      </c>
      <c r="BC14" s="6">
        <f>ref!Y9*(Fleet!$E$5/100)*$G$4</f>
        <v>464.94000000000005</v>
      </c>
      <c r="BD14" s="6">
        <f>ref!Z9*(Fleet!$E$5/100)*$G$4</f>
        <v>590.66000000000008</v>
      </c>
      <c r="BE14" s="6">
        <f>ref!AA9*(Fleet!$E$5/100)*$G$4</f>
        <v>548.24</v>
      </c>
      <c r="BF14" s="6">
        <f>ref!AB9*(Fleet!$E$5/100)*$G$4</f>
        <v>475.02000000000004</v>
      </c>
      <c r="BG14" s="6">
        <f>ref!AC9*(Fleet!$E$5/100)*$G$4</f>
        <v>751.5200000000001</v>
      </c>
      <c r="BH14" s="6">
        <f>ref!AD9*(Fleet!$E$5/100)*$G$4</f>
        <v>682.36</v>
      </c>
      <c r="BI14" s="6">
        <f>ref!AE9*(Fleet!$E$5/100)*$G$4</f>
        <v>683.06</v>
      </c>
      <c r="BJ14" s="6">
        <f>ref!AF9*(Fleet!$E$5/100)*$G$4</f>
        <v>449.54</v>
      </c>
      <c r="BK14" s="6">
        <f>ref!AG9*(Fleet!$E$5/100)*$G$4</f>
        <v>622.72</v>
      </c>
      <c r="BL14" s="5">
        <f>ref!C9*(Fleet!$E$6/100)*$G$4</f>
        <v>2221.3799999999997</v>
      </c>
      <c r="BM14" s="6">
        <f>ref!D9*(Fleet!$E$6/100)*$G$4</f>
        <v>153.72</v>
      </c>
      <c r="BN14" s="6">
        <f>ref!E9*(Fleet!$E$6/100)*$G$4</f>
        <v>0</v>
      </c>
      <c r="BO14" s="6">
        <f>ref!F9*(Fleet!$E$6/100)*$G$4</f>
        <v>716.52</v>
      </c>
      <c r="BP14" s="6">
        <f>ref!G9*(Fleet!$E$6/100)*$G$4</f>
        <v>578.34</v>
      </c>
      <c r="BQ14" s="6">
        <f>ref!H9*(Fleet!$E$6/100)*$G$4</f>
        <v>995.81999999999994</v>
      </c>
      <c r="BR14" s="6">
        <f>ref!I9*(Fleet!$E$6/100)*$G$4</f>
        <v>646.38</v>
      </c>
      <c r="BS14" s="6">
        <f>ref!J9*(Fleet!$E$6/100)*$G$4</f>
        <v>1654.8</v>
      </c>
      <c r="BT14" s="6">
        <f>ref!K9*(Fleet!$E$6/100)*$G$4</f>
        <v>1191.9599999999998</v>
      </c>
      <c r="BU14" s="6">
        <f>ref!L9*(Fleet!$E$6/100)*$G$4</f>
        <v>3137.4</v>
      </c>
      <c r="BV14" s="6">
        <f>ref!M9*(Fleet!$E$6/100)*$G$4</f>
        <v>3151.2599999999998</v>
      </c>
      <c r="BW14" s="6">
        <f>ref!N9*(Fleet!$E$6/100)*$G$4</f>
        <v>2498.58</v>
      </c>
      <c r="BX14" s="6">
        <f>ref!O9*(Fleet!$E$6/100)*$G$4</f>
        <v>2903.88</v>
      </c>
      <c r="BY14" s="6">
        <f>ref!P9*(Fleet!$E$6/100)*$G$4</f>
        <v>2409.96</v>
      </c>
      <c r="BZ14" s="6">
        <f>ref!Q9*(Fleet!$E$6/100)*$G$4</f>
        <v>1383.8999999999999</v>
      </c>
      <c r="CA14" s="6">
        <f>ref!R9*(Fleet!$E$6/100)*$G$4</f>
        <v>1997.52</v>
      </c>
      <c r="CB14" s="6">
        <f>ref!S9*(Fleet!$E$6/100)*$G$4</f>
        <v>1887.48</v>
      </c>
      <c r="CC14" s="6">
        <f>ref!T9*(Fleet!$E$6/100)*$G$4</f>
        <v>1887.48</v>
      </c>
      <c r="CD14" s="6">
        <f>ref!U9*(Fleet!$E$6/100)*$G$4</f>
        <v>1887.48</v>
      </c>
      <c r="CE14" s="6">
        <f>ref!V9*(Fleet!$E$6/100)*$G$4</f>
        <v>383.03999999999996</v>
      </c>
      <c r="CF14" s="6">
        <f>ref!W9*(Fleet!$E$6/100)*$G$4</f>
        <v>332.22</v>
      </c>
      <c r="CG14" s="6">
        <f>ref!X9*(Fleet!$E$6/100)*$G$4</f>
        <v>341.46</v>
      </c>
      <c r="CH14" s="6">
        <f>ref!Y9*(Fleet!$E$6/100)*$G$4</f>
        <v>1394.82</v>
      </c>
      <c r="CI14" s="6">
        <f>ref!Z9*(Fleet!$E$6/100)*$G$4</f>
        <v>1771.9800000000002</v>
      </c>
      <c r="CJ14" s="6">
        <f>ref!AA9*(Fleet!$E$6/100)*$G$4</f>
        <v>1644.7199999999998</v>
      </c>
      <c r="CK14" s="6">
        <f>ref!AB9*(Fleet!$E$6/100)*$G$4</f>
        <v>1425.06</v>
      </c>
      <c r="CL14" s="6">
        <f>ref!AC9*(Fleet!$E$6/100)*$G$4</f>
        <v>2254.5600000000004</v>
      </c>
      <c r="CM14" s="6">
        <f>ref!AD9*(Fleet!$E$6/100)*$G$4</f>
        <v>2047.08</v>
      </c>
      <c r="CN14" s="6">
        <f>ref!AE9*(Fleet!$E$6/100)*$G$4</f>
        <v>2049.1799999999998</v>
      </c>
      <c r="CO14" s="6">
        <f>ref!AF9*(Fleet!$E$6/100)*$G$4</f>
        <v>1348.62</v>
      </c>
      <c r="CP14" s="7">
        <f>ref!AG9*(Fleet!$E$6/100)*$G$4</f>
        <v>1868.16</v>
      </c>
      <c r="CQ14" s="5">
        <f>ref!C9*(Fleet!$E$7/100)*$G$4</f>
        <v>4442.7599999999993</v>
      </c>
      <c r="CR14" s="6">
        <f>ref!D9*(Fleet!$E$7/100)*$G$4</f>
        <v>307.44</v>
      </c>
      <c r="CS14" s="6">
        <f>ref!E9*(Fleet!$E$7/100)*$G$4</f>
        <v>0</v>
      </c>
      <c r="CT14" s="6">
        <f>ref!F9*(Fleet!$E$7/100)*$G$4</f>
        <v>1433.04</v>
      </c>
      <c r="CU14" s="6">
        <f>ref!G9*(Fleet!$E$7/100)*$G$4</f>
        <v>1156.68</v>
      </c>
      <c r="CV14" s="6">
        <f>ref!H9*(Fleet!$E$7/100)*$G$4</f>
        <v>1991.6399999999999</v>
      </c>
      <c r="CW14" s="6">
        <f>ref!I9*(Fleet!$E$7/100)*$G$4</f>
        <v>1292.76</v>
      </c>
      <c r="CX14" s="6">
        <f>ref!J9*(Fleet!$E$7/100)*$G$4</f>
        <v>3309.6</v>
      </c>
      <c r="CY14" s="6">
        <f>ref!K9*(Fleet!$E$7/100)*$G$4</f>
        <v>2383.9199999999996</v>
      </c>
      <c r="CZ14" s="6">
        <f>ref!L9*(Fleet!$E$7/100)*$G$4</f>
        <v>6274.8</v>
      </c>
      <c r="DA14" s="6">
        <f>ref!M9*(Fleet!$E$7/100)*$G$4</f>
        <v>6302.5199999999995</v>
      </c>
      <c r="DB14" s="6">
        <f>ref!N9*(Fleet!$E$7/100)*$G$4</f>
        <v>4997.16</v>
      </c>
      <c r="DC14" s="6">
        <f>ref!O9*(Fleet!$E$7/100)*$G$4</f>
        <v>5807.76</v>
      </c>
      <c r="DD14" s="6">
        <f>ref!P9*(Fleet!$E$7/100)*$G$4</f>
        <v>4819.92</v>
      </c>
      <c r="DE14" s="6">
        <f>ref!Q9*(Fleet!$E$7/100)*$G$4</f>
        <v>2767.7999999999997</v>
      </c>
      <c r="DF14" s="6">
        <f>ref!R9*(Fleet!$E$7/100)*$G$4</f>
        <v>3995.04</v>
      </c>
      <c r="DG14" s="6">
        <f>ref!S9*(Fleet!$E$7/100)*$G$4</f>
        <v>3774.96</v>
      </c>
      <c r="DH14" s="6">
        <f>ref!T9*(Fleet!$E$7/100)*$G$4</f>
        <v>3774.96</v>
      </c>
      <c r="DI14" s="6">
        <f>ref!U9*(Fleet!$E$7/100)*$G$4</f>
        <v>3774.96</v>
      </c>
      <c r="DJ14" s="6">
        <f>ref!V9*(Fleet!$E$7/100)*$G$4</f>
        <v>766.07999999999993</v>
      </c>
      <c r="DK14" s="6">
        <f>ref!W9*(Fleet!$E$7/100)*$G$4</f>
        <v>664.44</v>
      </c>
      <c r="DL14" s="6">
        <f>ref!X9*(Fleet!$E$7/100)*$G$4</f>
        <v>682.92</v>
      </c>
      <c r="DM14" s="6">
        <f>ref!Y9*(Fleet!$E$7/100)*$G$4</f>
        <v>2789.64</v>
      </c>
      <c r="DN14" s="6">
        <f>ref!Z9*(Fleet!$E$7/100)*$G$4</f>
        <v>3543.9600000000005</v>
      </c>
      <c r="DO14" s="6">
        <f>ref!AA9*(Fleet!$E$7/100)*$G$4</f>
        <v>3289.4399999999996</v>
      </c>
      <c r="DP14" s="6">
        <f>ref!AB9*(Fleet!$E$7/100)*$G$4</f>
        <v>2850.12</v>
      </c>
      <c r="DQ14" s="6">
        <f>ref!AC9*(Fleet!$E$7/100)*$G$4</f>
        <v>4509.1200000000008</v>
      </c>
      <c r="DR14" s="6">
        <f>ref!AD9*(Fleet!$E$7/100)*$G$4</f>
        <v>4094.16</v>
      </c>
      <c r="DS14" s="6">
        <f>ref!AE9*(Fleet!$E$7/100)*$G$4</f>
        <v>4098.3599999999997</v>
      </c>
      <c r="DT14" s="6">
        <f>ref!AF9*(Fleet!$E$7/100)*$G$4</f>
        <v>2697.24</v>
      </c>
      <c r="DU14" s="6">
        <f>ref!AG9*(Fleet!$E$7/100)*$G$4</f>
        <v>3736.32</v>
      </c>
      <c r="DV14" s="5">
        <f>ref!C9*(Fleet!$E$8/100)*$G$4</f>
        <v>5923.68</v>
      </c>
      <c r="DW14" s="6">
        <f>ref!D9*(Fleet!$E$8/100)*$G$4</f>
        <v>409.92</v>
      </c>
      <c r="DX14" s="6">
        <f>ref!E9*(Fleet!$E$8/100)*$G$4</f>
        <v>0</v>
      </c>
      <c r="DY14" s="6">
        <f>ref!F9*(Fleet!$E$8/100)*$G$4</f>
        <v>1910.7199999999998</v>
      </c>
      <c r="DZ14" s="6">
        <f>ref!G9*(Fleet!$E$8/100)*$G$4</f>
        <v>1542.24</v>
      </c>
      <c r="EA14" s="6">
        <f>ref!H9*(Fleet!$E$8/100)*$G$4</f>
        <v>2655.5200000000004</v>
      </c>
      <c r="EB14" s="6">
        <f>ref!I9*(Fleet!$E$8/100)*$G$4</f>
        <v>1723.6799999999998</v>
      </c>
      <c r="EC14" s="6">
        <f>ref!J9*(Fleet!$E$8/100)*$G$4</f>
        <v>4412.7999999999993</v>
      </c>
      <c r="ED14" s="6">
        <f>ref!K9*(Fleet!$E$8/100)*$G$4</f>
        <v>3178.5600000000004</v>
      </c>
      <c r="EE14" s="6">
        <f>ref!L9*(Fleet!$E$8/100)*$G$4</f>
        <v>8366.4</v>
      </c>
      <c r="EF14" s="6">
        <f>ref!M9*(Fleet!$E$8/100)*$G$4</f>
        <v>8403.36</v>
      </c>
      <c r="EG14" s="6">
        <f>ref!N9*(Fleet!$E$8/100)*$G$4</f>
        <v>6662.88</v>
      </c>
      <c r="EH14" s="6">
        <f>ref!O9*(Fleet!$E$8/100)*$G$4</f>
        <v>7743.6799999999994</v>
      </c>
      <c r="EI14" s="6">
        <f>ref!P9*(Fleet!$E$8/100)*$G$4</f>
        <v>6426.56</v>
      </c>
      <c r="EJ14" s="6">
        <f>ref!Q9*(Fleet!$E$8/100)*$G$4</f>
        <v>3690.4</v>
      </c>
      <c r="EK14" s="6">
        <f>ref!R9*(Fleet!$E$8/100)*$G$4</f>
        <v>5326.72</v>
      </c>
      <c r="EL14" s="6">
        <f>ref!S9*(Fleet!$E$8/100)*$G$4</f>
        <v>5033.28</v>
      </c>
      <c r="EM14" s="6">
        <f>ref!T9*(Fleet!$E$8/100)*$G$4</f>
        <v>5033.28</v>
      </c>
      <c r="EN14" s="6">
        <f>ref!U9*(Fleet!$E$8/100)*$G$4</f>
        <v>5033.28</v>
      </c>
      <c r="EO14" s="6">
        <f>ref!V9*(Fleet!$E$8/100)*$G$4</f>
        <v>1021.4400000000002</v>
      </c>
      <c r="EP14" s="6">
        <f>ref!W9*(Fleet!$E$8/100)*$G$4</f>
        <v>885.92000000000007</v>
      </c>
      <c r="EQ14" s="6">
        <f>ref!X9*(Fleet!$E$8/100)*$G$4</f>
        <v>910.56000000000006</v>
      </c>
      <c r="ER14" s="6">
        <f>ref!Y9*(Fleet!$E$8/100)*$G$4</f>
        <v>3719.5200000000004</v>
      </c>
      <c r="ES14" s="6">
        <f>ref!Z9*(Fleet!$E$8/100)*$G$4</f>
        <v>4725.2800000000007</v>
      </c>
      <c r="ET14" s="6">
        <f>ref!AA9*(Fleet!$E$8/100)*$G$4</f>
        <v>4385.92</v>
      </c>
      <c r="EU14" s="6">
        <f>ref!AB9*(Fleet!$E$8/100)*$G$4</f>
        <v>3800.1600000000003</v>
      </c>
      <c r="EV14" s="6">
        <f>ref!AC9*(Fleet!$E$8/100)*$G$4</f>
        <v>6012.1600000000008</v>
      </c>
      <c r="EW14" s="6">
        <f>ref!AD9*(Fleet!$E$8/100)*$G$4</f>
        <v>5458.88</v>
      </c>
      <c r="EX14" s="6">
        <f>ref!AE9*(Fleet!$E$8/100)*$G$4</f>
        <v>5464.48</v>
      </c>
      <c r="EY14" s="6">
        <f>ref!AF9*(Fleet!$E$8/100)*$G$4</f>
        <v>3596.32</v>
      </c>
      <c r="EZ14" s="7">
        <f>ref!AG9*(Fleet!$E$8/100)*$G$4</f>
        <v>4981.76</v>
      </c>
    </row>
    <row r="15" spans="2:156" x14ac:dyDescent="0.35">
      <c r="B15" s="5">
        <f>ref!C10*(Fleet!$E$4/100)*$G$4</f>
        <v>1384.04</v>
      </c>
      <c r="C15" s="6">
        <f>ref!D10*(Fleet!$E$4/100)*$G$4</f>
        <v>682.6400000000001</v>
      </c>
      <c r="D15" s="6">
        <f>ref!E10*(Fleet!$E$4/100)*$G$4</f>
        <v>735.56</v>
      </c>
      <c r="E15" s="6">
        <f>ref!F10*(Fleet!$E$4/100)*$G$4</f>
        <v>0</v>
      </c>
      <c r="F15" s="6">
        <f>ref!G10*(Fleet!$E$4/100)*$G$4</f>
        <v>887.04</v>
      </c>
      <c r="G15" s="6">
        <f>ref!H10*(Fleet!$E$4/100)*$G$4</f>
        <v>566.72</v>
      </c>
      <c r="H15" s="6">
        <f>ref!I10*(Fleet!$E$4/100)*$G$4</f>
        <v>334.04</v>
      </c>
      <c r="I15" s="6">
        <f>ref!J10*(Fleet!$E$4/100)*$G$4</f>
        <v>1006.0400000000001</v>
      </c>
      <c r="J15" s="6">
        <f>ref!K10*(Fleet!$E$4/100)*$G$4</f>
        <v>697.48</v>
      </c>
      <c r="K15" s="6">
        <f>ref!L10*(Fleet!$E$4/100)*$G$4</f>
        <v>2223.48</v>
      </c>
      <c r="L15" s="6">
        <f>ref!M10*(Fleet!$E$4/100)*$G$4</f>
        <v>2232.7200000000003</v>
      </c>
      <c r="M15" s="6">
        <f>ref!N10*(Fleet!$E$4/100)*$G$4</f>
        <v>1797.6000000000001</v>
      </c>
      <c r="N15" s="6">
        <f>ref!O10*(Fleet!$E$4/100)*$G$4</f>
        <v>2067.8000000000002</v>
      </c>
      <c r="O15" s="6">
        <f>ref!P10*(Fleet!$E$4/100)*$G$4</f>
        <v>1738.52</v>
      </c>
      <c r="P15" s="6">
        <f>ref!Q10*(Fleet!$E$4/100)*$G$4</f>
        <v>825.43999999999994</v>
      </c>
      <c r="Q15" s="6">
        <f>ref!R10*(Fleet!$E$4/100)*$G$4</f>
        <v>1475.04</v>
      </c>
      <c r="R15" s="6">
        <f>ref!S10*(Fleet!$E$4/100)*$G$4</f>
        <v>1401.68</v>
      </c>
      <c r="S15" s="6">
        <f>ref!T10*(Fleet!$E$4/100)*$G$4</f>
        <v>1401.68</v>
      </c>
      <c r="T15" s="6">
        <f>ref!U10*(Fleet!$E$4/100)*$G$4</f>
        <v>1401.68</v>
      </c>
      <c r="U15" s="6">
        <f>ref!V10*(Fleet!$E$4/100)*$G$4</f>
        <v>370.44</v>
      </c>
      <c r="V15" s="6">
        <f>ref!W10*(Fleet!$E$4/100)*$G$4</f>
        <v>404.6</v>
      </c>
      <c r="W15" s="6">
        <f>ref!X10*(Fleet!$E$4/100)*$G$4</f>
        <v>398.16</v>
      </c>
      <c r="X15" s="6">
        <f>ref!Y10*(Fleet!$E$4/100)*$G$4</f>
        <v>832.72</v>
      </c>
      <c r="Y15" s="6">
        <f>ref!Z10*(Fleet!$E$4/100)*$G$4</f>
        <v>1313.2</v>
      </c>
      <c r="Z15" s="6">
        <f>ref!AA10*(Fleet!$E$4/100)*$G$4</f>
        <v>1621.2</v>
      </c>
      <c r="AA15" s="6">
        <f>ref!AB10*(Fleet!$E$4/100)*$G$4</f>
        <v>852.87999999999988</v>
      </c>
      <c r="AB15" s="6">
        <f>ref!AC10*(Fleet!$E$4/100)*$G$4</f>
        <v>2027.48</v>
      </c>
      <c r="AC15" s="6">
        <f>ref!AD10*(Fleet!$E$4/100)*$G$4</f>
        <v>1508.0800000000002</v>
      </c>
      <c r="AD15" s="6">
        <f>ref!AE10*(Fleet!$E$4/100)*$G$4</f>
        <v>1509.48</v>
      </c>
      <c r="AE15" s="6">
        <f>ref!AF10*(Fleet!$E$4/100)*$G$4</f>
        <v>801.92</v>
      </c>
      <c r="AF15" s="7">
        <f>ref!AG10*(Fleet!$E$4/100)*$G$4</f>
        <v>1769.88</v>
      </c>
      <c r="AG15" s="5">
        <f>ref!C10*(Fleet!$E$5/100)*$G$4</f>
        <v>692.02</v>
      </c>
      <c r="AH15" s="6">
        <f>ref!D10*(Fleet!$E$5/100)*$G$4</f>
        <v>341.32000000000005</v>
      </c>
      <c r="AI15" s="6">
        <f>ref!E10*(Fleet!$E$5/100)*$G$4</f>
        <v>367.78</v>
      </c>
      <c r="AJ15" s="6">
        <f>ref!F10*(Fleet!$E$5/100)*$G$4</f>
        <v>0</v>
      </c>
      <c r="AK15" s="6">
        <f>ref!G10*(Fleet!$E$5/100)*$G$4</f>
        <v>443.52</v>
      </c>
      <c r="AL15" s="6">
        <f>ref!H10*(Fleet!$E$5/100)*$G$4</f>
        <v>283.36</v>
      </c>
      <c r="AM15" s="6">
        <f>ref!I10*(Fleet!$E$5/100)*$G$4</f>
        <v>167.02</v>
      </c>
      <c r="AN15" s="6">
        <f>ref!J10*(Fleet!$E$5/100)*$G$4</f>
        <v>503.02000000000004</v>
      </c>
      <c r="AO15" s="6">
        <f>ref!K10*(Fleet!$E$5/100)*$G$4</f>
        <v>348.74</v>
      </c>
      <c r="AP15" s="6">
        <f>ref!L10*(Fleet!$E$5/100)*$G$4</f>
        <v>1111.74</v>
      </c>
      <c r="AQ15" s="6">
        <f>ref!M10*(Fleet!$E$5/100)*$G$4</f>
        <v>1116.3600000000001</v>
      </c>
      <c r="AR15" s="6">
        <f>ref!N10*(Fleet!$E$5/100)*$G$4</f>
        <v>898.80000000000007</v>
      </c>
      <c r="AS15" s="6">
        <f>ref!O10*(Fleet!$E$5/100)*$G$4</f>
        <v>1033.9000000000001</v>
      </c>
      <c r="AT15" s="6">
        <f>ref!P10*(Fleet!$E$5/100)*$G$4</f>
        <v>869.26</v>
      </c>
      <c r="AU15" s="6">
        <f>ref!Q10*(Fleet!$E$5/100)*$G$4</f>
        <v>412.71999999999997</v>
      </c>
      <c r="AV15" s="6">
        <f>ref!R10*(Fleet!$E$5/100)*$G$4</f>
        <v>737.52</v>
      </c>
      <c r="AW15" s="6">
        <f>ref!S10*(Fleet!$E$5/100)*$G$4</f>
        <v>700.84</v>
      </c>
      <c r="AX15" s="6">
        <f>ref!T10*(Fleet!$E$5/100)*$G$4</f>
        <v>700.84</v>
      </c>
      <c r="AY15" s="6">
        <f>ref!U10*(Fleet!$E$5/100)*$G$4</f>
        <v>700.84</v>
      </c>
      <c r="AZ15" s="6">
        <f>ref!V10*(Fleet!$E$5/100)*$G$4</f>
        <v>185.22</v>
      </c>
      <c r="BA15" s="6">
        <f>ref!W10*(Fleet!$E$5/100)*$G$4</f>
        <v>202.3</v>
      </c>
      <c r="BB15" s="6">
        <f>ref!X10*(Fleet!$E$5/100)*$G$4</f>
        <v>199.08</v>
      </c>
      <c r="BC15" s="6">
        <f>ref!Y10*(Fleet!$E$5/100)*$G$4</f>
        <v>416.36</v>
      </c>
      <c r="BD15" s="6">
        <f>ref!Z10*(Fleet!$E$5/100)*$G$4</f>
        <v>656.6</v>
      </c>
      <c r="BE15" s="6">
        <f>ref!AA10*(Fleet!$E$5/100)*$G$4</f>
        <v>810.6</v>
      </c>
      <c r="BF15" s="6">
        <f>ref!AB10*(Fleet!$E$5/100)*$G$4</f>
        <v>426.43999999999994</v>
      </c>
      <c r="BG15" s="6">
        <f>ref!AC10*(Fleet!$E$5/100)*$G$4</f>
        <v>1013.74</v>
      </c>
      <c r="BH15" s="6">
        <f>ref!AD10*(Fleet!$E$5/100)*$G$4</f>
        <v>754.04000000000008</v>
      </c>
      <c r="BI15" s="6">
        <f>ref!AE10*(Fleet!$E$5/100)*$G$4</f>
        <v>754.74</v>
      </c>
      <c r="BJ15" s="6">
        <f>ref!AF10*(Fleet!$E$5/100)*$G$4</f>
        <v>400.96</v>
      </c>
      <c r="BK15" s="6">
        <f>ref!AG10*(Fleet!$E$5/100)*$G$4</f>
        <v>884.94</v>
      </c>
      <c r="BL15" s="5">
        <f>ref!C10*(Fleet!$E$6/100)*$G$4</f>
        <v>2076.0599999999995</v>
      </c>
      <c r="BM15" s="6">
        <f>ref!D10*(Fleet!$E$6/100)*$G$4</f>
        <v>1023.9599999999999</v>
      </c>
      <c r="BN15" s="6">
        <f>ref!E10*(Fleet!$E$6/100)*$G$4</f>
        <v>1103.3399999999999</v>
      </c>
      <c r="BO15" s="6">
        <f>ref!F10*(Fleet!$E$6/100)*$G$4</f>
        <v>0</v>
      </c>
      <c r="BP15" s="6">
        <f>ref!G10*(Fleet!$E$6/100)*$G$4</f>
        <v>1330.56</v>
      </c>
      <c r="BQ15" s="6">
        <f>ref!H10*(Fleet!$E$6/100)*$G$4</f>
        <v>850.07999999999993</v>
      </c>
      <c r="BR15" s="6">
        <f>ref!I10*(Fleet!$E$6/100)*$G$4</f>
        <v>501.06000000000006</v>
      </c>
      <c r="BS15" s="6">
        <f>ref!J10*(Fleet!$E$6/100)*$G$4</f>
        <v>1509.06</v>
      </c>
      <c r="BT15" s="6">
        <f>ref!K10*(Fleet!$E$6/100)*$G$4</f>
        <v>1046.22</v>
      </c>
      <c r="BU15" s="6">
        <f>ref!L10*(Fleet!$E$6/100)*$G$4</f>
        <v>3335.22</v>
      </c>
      <c r="BV15" s="6">
        <f>ref!M10*(Fleet!$E$6/100)*$G$4</f>
        <v>3349.08</v>
      </c>
      <c r="BW15" s="6">
        <f>ref!N10*(Fleet!$E$6/100)*$G$4</f>
        <v>2696.4</v>
      </c>
      <c r="BX15" s="6">
        <f>ref!O10*(Fleet!$E$6/100)*$G$4</f>
        <v>3101.7</v>
      </c>
      <c r="BY15" s="6">
        <f>ref!P10*(Fleet!$E$6/100)*$G$4</f>
        <v>2607.7799999999997</v>
      </c>
      <c r="BZ15" s="6">
        <f>ref!Q10*(Fleet!$E$6/100)*$G$4</f>
        <v>1238.1599999999999</v>
      </c>
      <c r="CA15" s="6">
        <f>ref!R10*(Fleet!$E$6/100)*$G$4</f>
        <v>2212.56</v>
      </c>
      <c r="CB15" s="6">
        <f>ref!S10*(Fleet!$E$6/100)*$G$4</f>
        <v>2102.52</v>
      </c>
      <c r="CC15" s="6">
        <f>ref!T10*(Fleet!$E$6/100)*$G$4</f>
        <v>2102.52</v>
      </c>
      <c r="CD15" s="6">
        <f>ref!U10*(Fleet!$E$6/100)*$G$4</f>
        <v>2102.52</v>
      </c>
      <c r="CE15" s="6">
        <f>ref!V10*(Fleet!$E$6/100)*$G$4</f>
        <v>555.66</v>
      </c>
      <c r="CF15" s="6">
        <f>ref!W10*(Fleet!$E$6/100)*$G$4</f>
        <v>606.9</v>
      </c>
      <c r="CG15" s="6">
        <f>ref!X10*(Fleet!$E$6/100)*$G$4</f>
        <v>597.2399999999999</v>
      </c>
      <c r="CH15" s="6">
        <f>ref!Y10*(Fleet!$E$6/100)*$G$4</f>
        <v>1249.0800000000002</v>
      </c>
      <c r="CI15" s="6">
        <f>ref!Z10*(Fleet!$E$6/100)*$G$4</f>
        <v>1969.8000000000002</v>
      </c>
      <c r="CJ15" s="6">
        <f>ref!AA10*(Fleet!$E$6/100)*$G$4</f>
        <v>2431.7999999999997</v>
      </c>
      <c r="CK15" s="6">
        <f>ref!AB10*(Fleet!$E$6/100)*$G$4</f>
        <v>1279.32</v>
      </c>
      <c r="CL15" s="6">
        <f>ref!AC10*(Fleet!$E$6/100)*$G$4</f>
        <v>3041.22</v>
      </c>
      <c r="CM15" s="6">
        <f>ref!AD10*(Fleet!$E$6/100)*$G$4</f>
        <v>2262.12</v>
      </c>
      <c r="CN15" s="6">
        <f>ref!AE10*(Fleet!$E$6/100)*$G$4</f>
        <v>2264.2199999999998</v>
      </c>
      <c r="CO15" s="6">
        <f>ref!AF10*(Fleet!$E$6/100)*$G$4</f>
        <v>1202.8799999999999</v>
      </c>
      <c r="CP15" s="7">
        <f>ref!AG10*(Fleet!$E$6/100)*$G$4</f>
        <v>2654.8199999999997</v>
      </c>
      <c r="CQ15" s="5">
        <f>ref!C10*(Fleet!$E$7/100)*$G$4</f>
        <v>4152.119999999999</v>
      </c>
      <c r="CR15" s="6">
        <f>ref!D10*(Fleet!$E$7/100)*$G$4</f>
        <v>2047.9199999999998</v>
      </c>
      <c r="CS15" s="6">
        <f>ref!E10*(Fleet!$E$7/100)*$G$4</f>
        <v>2206.6799999999998</v>
      </c>
      <c r="CT15" s="6">
        <f>ref!F10*(Fleet!$E$7/100)*$G$4</f>
        <v>0</v>
      </c>
      <c r="CU15" s="6">
        <f>ref!G10*(Fleet!$E$7/100)*$G$4</f>
        <v>2661.12</v>
      </c>
      <c r="CV15" s="6">
        <f>ref!H10*(Fleet!$E$7/100)*$G$4</f>
        <v>1700.1599999999999</v>
      </c>
      <c r="CW15" s="6">
        <f>ref!I10*(Fleet!$E$7/100)*$G$4</f>
        <v>1002.1200000000001</v>
      </c>
      <c r="CX15" s="6">
        <f>ref!J10*(Fleet!$E$7/100)*$G$4</f>
        <v>3018.12</v>
      </c>
      <c r="CY15" s="6">
        <f>ref!K10*(Fleet!$E$7/100)*$G$4</f>
        <v>2092.44</v>
      </c>
      <c r="CZ15" s="6">
        <f>ref!L10*(Fleet!$E$7/100)*$G$4</f>
        <v>6670.44</v>
      </c>
      <c r="DA15" s="6">
        <f>ref!M10*(Fleet!$E$7/100)*$G$4</f>
        <v>6698.16</v>
      </c>
      <c r="DB15" s="6">
        <f>ref!N10*(Fleet!$E$7/100)*$G$4</f>
        <v>5392.8</v>
      </c>
      <c r="DC15" s="6">
        <f>ref!O10*(Fleet!$E$7/100)*$G$4</f>
        <v>6203.4</v>
      </c>
      <c r="DD15" s="6">
        <f>ref!P10*(Fleet!$E$7/100)*$G$4</f>
        <v>5215.5599999999995</v>
      </c>
      <c r="DE15" s="6">
        <f>ref!Q10*(Fleet!$E$7/100)*$G$4</f>
        <v>2476.3199999999997</v>
      </c>
      <c r="DF15" s="6">
        <f>ref!R10*(Fleet!$E$7/100)*$G$4</f>
        <v>4425.12</v>
      </c>
      <c r="DG15" s="6">
        <f>ref!S10*(Fleet!$E$7/100)*$G$4</f>
        <v>4205.04</v>
      </c>
      <c r="DH15" s="6">
        <f>ref!T10*(Fleet!$E$7/100)*$G$4</f>
        <v>4205.04</v>
      </c>
      <c r="DI15" s="6">
        <f>ref!U10*(Fleet!$E$7/100)*$G$4</f>
        <v>4205.04</v>
      </c>
      <c r="DJ15" s="6">
        <f>ref!V10*(Fleet!$E$7/100)*$G$4</f>
        <v>1111.32</v>
      </c>
      <c r="DK15" s="6">
        <f>ref!W10*(Fleet!$E$7/100)*$G$4</f>
        <v>1213.8</v>
      </c>
      <c r="DL15" s="6">
        <f>ref!X10*(Fleet!$E$7/100)*$G$4</f>
        <v>1194.4799999999998</v>
      </c>
      <c r="DM15" s="6">
        <f>ref!Y10*(Fleet!$E$7/100)*$G$4</f>
        <v>2498.1600000000003</v>
      </c>
      <c r="DN15" s="6">
        <f>ref!Z10*(Fleet!$E$7/100)*$G$4</f>
        <v>3939.6000000000004</v>
      </c>
      <c r="DO15" s="6">
        <f>ref!AA10*(Fleet!$E$7/100)*$G$4</f>
        <v>4863.5999999999995</v>
      </c>
      <c r="DP15" s="6">
        <f>ref!AB10*(Fleet!$E$7/100)*$G$4</f>
        <v>2558.64</v>
      </c>
      <c r="DQ15" s="6">
        <f>ref!AC10*(Fleet!$E$7/100)*$G$4</f>
        <v>6082.44</v>
      </c>
      <c r="DR15" s="6">
        <f>ref!AD10*(Fleet!$E$7/100)*$G$4</f>
        <v>4524.24</v>
      </c>
      <c r="DS15" s="6">
        <f>ref!AE10*(Fleet!$E$7/100)*$G$4</f>
        <v>4528.4399999999996</v>
      </c>
      <c r="DT15" s="6">
        <f>ref!AF10*(Fleet!$E$7/100)*$G$4</f>
        <v>2405.7599999999998</v>
      </c>
      <c r="DU15" s="6">
        <f>ref!AG10*(Fleet!$E$7/100)*$G$4</f>
        <v>5309.6399999999994</v>
      </c>
      <c r="DV15" s="5">
        <f>ref!C10*(Fleet!$E$8/100)*$G$4</f>
        <v>5536.16</v>
      </c>
      <c r="DW15" s="6">
        <f>ref!D10*(Fleet!$E$8/100)*$G$4</f>
        <v>2730.5600000000004</v>
      </c>
      <c r="DX15" s="6">
        <f>ref!E10*(Fleet!$E$8/100)*$G$4</f>
        <v>2942.24</v>
      </c>
      <c r="DY15" s="6">
        <f>ref!F10*(Fleet!$E$8/100)*$G$4</f>
        <v>0</v>
      </c>
      <c r="DZ15" s="6">
        <f>ref!G10*(Fleet!$E$8/100)*$G$4</f>
        <v>3548.16</v>
      </c>
      <c r="EA15" s="6">
        <f>ref!H10*(Fleet!$E$8/100)*$G$4</f>
        <v>2266.88</v>
      </c>
      <c r="EB15" s="6">
        <f>ref!I10*(Fleet!$E$8/100)*$G$4</f>
        <v>1336.16</v>
      </c>
      <c r="EC15" s="6">
        <f>ref!J10*(Fleet!$E$8/100)*$G$4</f>
        <v>4024.1600000000003</v>
      </c>
      <c r="ED15" s="6">
        <f>ref!K10*(Fleet!$E$8/100)*$G$4</f>
        <v>2789.92</v>
      </c>
      <c r="EE15" s="6">
        <f>ref!L10*(Fleet!$E$8/100)*$G$4</f>
        <v>8893.92</v>
      </c>
      <c r="EF15" s="6">
        <f>ref!M10*(Fleet!$E$8/100)*$G$4</f>
        <v>8930.880000000001</v>
      </c>
      <c r="EG15" s="6">
        <f>ref!N10*(Fleet!$E$8/100)*$G$4</f>
        <v>7190.4000000000005</v>
      </c>
      <c r="EH15" s="6">
        <f>ref!O10*(Fleet!$E$8/100)*$G$4</f>
        <v>8271.2000000000007</v>
      </c>
      <c r="EI15" s="6">
        <f>ref!P10*(Fleet!$E$8/100)*$G$4</f>
        <v>6954.08</v>
      </c>
      <c r="EJ15" s="6">
        <f>ref!Q10*(Fleet!$E$8/100)*$G$4</f>
        <v>3301.7599999999998</v>
      </c>
      <c r="EK15" s="6">
        <f>ref!R10*(Fleet!$E$8/100)*$G$4</f>
        <v>5900.16</v>
      </c>
      <c r="EL15" s="6">
        <f>ref!S10*(Fleet!$E$8/100)*$G$4</f>
        <v>5606.72</v>
      </c>
      <c r="EM15" s="6">
        <f>ref!T10*(Fleet!$E$8/100)*$G$4</f>
        <v>5606.72</v>
      </c>
      <c r="EN15" s="6">
        <f>ref!U10*(Fleet!$E$8/100)*$G$4</f>
        <v>5606.72</v>
      </c>
      <c r="EO15" s="6">
        <f>ref!V10*(Fleet!$E$8/100)*$G$4</f>
        <v>1481.76</v>
      </c>
      <c r="EP15" s="6">
        <f>ref!W10*(Fleet!$E$8/100)*$G$4</f>
        <v>1618.4</v>
      </c>
      <c r="EQ15" s="6">
        <f>ref!X10*(Fleet!$E$8/100)*$G$4</f>
        <v>1592.64</v>
      </c>
      <c r="ER15" s="6">
        <f>ref!Y10*(Fleet!$E$8/100)*$G$4</f>
        <v>3330.88</v>
      </c>
      <c r="ES15" s="6">
        <f>ref!Z10*(Fleet!$E$8/100)*$G$4</f>
        <v>5252.8</v>
      </c>
      <c r="ET15" s="6">
        <f>ref!AA10*(Fleet!$E$8/100)*$G$4</f>
        <v>6484.8</v>
      </c>
      <c r="EU15" s="6">
        <f>ref!AB10*(Fleet!$E$8/100)*$G$4</f>
        <v>3411.5199999999995</v>
      </c>
      <c r="EV15" s="6">
        <f>ref!AC10*(Fleet!$E$8/100)*$G$4</f>
        <v>8109.92</v>
      </c>
      <c r="EW15" s="6">
        <f>ref!AD10*(Fleet!$E$8/100)*$G$4</f>
        <v>6032.3200000000006</v>
      </c>
      <c r="EX15" s="6">
        <f>ref!AE10*(Fleet!$E$8/100)*$G$4</f>
        <v>6037.92</v>
      </c>
      <c r="EY15" s="6">
        <f>ref!AF10*(Fleet!$E$8/100)*$G$4</f>
        <v>3207.68</v>
      </c>
      <c r="EZ15" s="7">
        <f>ref!AG10*(Fleet!$E$8/100)*$G$4</f>
        <v>7079.52</v>
      </c>
    </row>
    <row r="16" spans="2:156" x14ac:dyDescent="0.35">
      <c r="B16" s="5">
        <f>ref!C11*(Fleet!$E$4/100)*$G$4</f>
        <v>1632.4</v>
      </c>
      <c r="C16" s="6">
        <f>ref!D11*(Fleet!$E$4/100)*$G$4</f>
        <v>418.04</v>
      </c>
      <c r="D16" s="6">
        <f>ref!E11*(Fleet!$E$4/100)*$G$4</f>
        <v>385.56</v>
      </c>
      <c r="E16" s="6">
        <f>ref!F11*(Fleet!$E$4/100)*$G$4</f>
        <v>835.8</v>
      </c>
      <c r="F16" s="6">
        <f>ref!G11*(Fleet!$E$4/100)*$G$4</f>
        <v>0</v>
      </c>
      <c r="G16" s="6">
        <f>ref!H11*(Fleet!$E$4/100)*$G$4</f>
        <v>815.36</v>
      </c>
      <c r="H16" s="6">
        <f>ref!I11*(Fleet!$E$4/100)*$G$4</f>
        <v>582.40000000000009</v>
      </c>
      <c r="I16" s="6">
        <f>ref!J11*(Fleet!$E$4/100)*$G$4</f>
        <v>1254.68</v>
      </c>
      <c r="J16" s="6">
        <f>ref!K11*(Fleet!$E$4/100)*$G$4</f>
        <v>946.12</v>
      </c>
      <c r="K16" s="6">
        <f>ref!L11*(Fleet!$E$4/100)*$G$4</f>
        <v>1772.96</v>
      </c>
      <c r="L16" s="6">
        <f>ref!M11*(Fleet!$E$4/100)*$G$4</f>
        <v>1782.2</v>
      </c>
      <c r="M16" s="6">
        <f>ref!N11*(Fleet!$E$4/100)*$G$4</f>
        <v>1347.08</v>
      </c>
      <c r="N16" s="6">
        <f>ref!O11*(Fleet!$E$4/100)*$G$4</f>
        <v>1617.28</v>
      </c>
      <c r="O16" s="6">
        <f>ref!P11*(Fleet!$E$4/100)*$G$4</f>
        <v>1288</v>
      </c>
      <c r="P16" s="6">
        <f>ref!Q11*(Fleet!$E$4/100)*$G$4</f>
        <v>1074.08</v>
      </c>
      <c r="Q16" s="6">
        <f>ref!R11*(Fleet!$E$4/100)*$G$4</f>
        <v>1157.24</v>
      </c>
      <c r="R16" s="6">
        <f>ref!S11*(Fleet!$E$4/100)*$G$4</f>
        <v>1083.8800000000001</v>
      </c>
      <c r="S16" s="6">
        <f>ref!T11*(Fleet!$E$4/100)*$G$4</f>
        <v>1083.8800000000001</v>
      </c>
      <c r="T16" s="6">
        <f>ref!U11*(Fleet!$E$4/100)*$G$4</f>
        <v>1083.8800000000001</v>
      </c>
      <c r="U16" s="6">
        <f>ref!V11*(Fleet!$E$4/100)*$G$4</f>
        <v>406.84000000000003</v>
      </c>
      <c r="V16" s="6">
        <f>ref!W11*(Fleet!$E$4/100)*$G$4</f>
        <v>372.96</v>
      </c>
      <c r="W16" s="6">
        <f>ref!X11*(Fleet!$E$4/100)*$G$4</f>
        <v>379.12000000000006</v>
      </c>
      <c r="X16" s="6">
        <f>ref!Y11*(Fleet!$E$4/100)*$G$4</f>
        <v>1081.3600000000001</v>
      </c>
      <c r="Y16" s="6">
        <f>ref!Z11*(Fleet!$E$4/100)*$G$4</f>
        <v>862.68000000000006</v>
      </c>
      <c r="Z16" s="6">
        <f>ref!AA11*(Fleet!$E$4/100)*$G$4</f>
        <v>1310.9600000000003</v>
      </c>
      <c r="AA16" s="6">
        <f>ref!AB11*(Fleet!$E$4/100)*$G$4</f>
        <v>1101.52</v>
      </c>
      <c r="AB16" s="6">
        <f>ref!AC11*(Fleet!$E$4/100)*$G$4</f>
        <v>1717.24</v>
      </c>
      <c r="AC16" s="6">
        <f>ref!AD11*(Fleet!$E$4/100)*$G$4</f>
        <v>1190.2800000000002</v>
      </c>
      <c r="AD16" s="6">
        <f>ref!AE11*(Fleet!$E$4/100)*$G$4</f>
        <v>1191.68</v>
      </c>
      <c r="AE16" s="6">
        <f>ref!AF11*(Fleet!$E$4/100)*$G$4</f>
        <v>1050.56</v>
      </c>
      <c r="AF16" s="7">
        <f>ref!AG11*(Fleet!$E$4/100)*$G$4</f>
        <v>1459.64</v>
      </c>
      <c r="AG16" s="5">
        <f>ref!C11*(Fleet!$E$5/100)*$G$4</f>
        <v>816.2</v>
      </c>
      <c r="AH16" s="6">
        <f>ref!D11*(Fleet!$E$5/100)*$G$4</f>
        <v>209.02</v>
      </c>
      <c r="AI16" s="6">
        <f>ref!E11*(Fleet!$E$5/100)*$G$4</f>
        <v>192.78</v>
      </c>
      <c r="AJ16" s="6">
        <f>ref!F11*(Fleet!$E$5/100)*$G$4</f>
        <v>417.9</v>
      </c>
      <c r="AK16" s="6">
        <f>ref!G11*(Fleet!$E$5/100)*$G$4</f>
        <v>0</v>
      </c>
      <c r="AL16" s="6">
        <f>ref!H11*(Fleet!$E$5/100)*$G$4</f>
        <v>407.68</v>
      </c>
      <c r="AM16" s="6">
        <f>ref!I11*(Fleet!$E$5/100)*$G$4</f>
        <v>291.20000000000005</v>
      </c>
      <c r="AN16" s="6">
        <f>ref!J11*(Fleet!$E$5/100)*$G$4</f>
        <v>627.34</v>
      </c>
      <c r="AO16" s="6">
        <f>ref!K11*(Fleet!$E$5/100)*$G$4</f>
        <v>473.06</v>
      </c>
      <c r="AP16" s="6">
        <f>ref!L11*(Fleet!$E$5/100)*$G$4</f>
        <v>886.48</v>
      </c>
      <c r="AQ16" s="6">
        <f>ref!M11*(Fleet!$E$5/100)*$G$4</f>
        <v>891.1</v>
      </c>
      <c r="AR16" s="6">
        <f>ref!N11*(Fleet!$E$5/100)*$G$4</f>
        <v>673.54</v>
      </c>
      <c r="AS16" s="6">
        <f>ref!O11*(Fleet!$E$5/100)*$G$4</f>
        <v>808.64</v>
      </c>
      <c r="AT16" s="6">
        <f>ref!P11*(Fleet!$E$5/100)*$G$4</f>
        <v>644</v>
      </c>
      <c r="AU16" s="6">
        <f>ref!Q11*(Fleet!$E$5/100)*$G$4</f>
        <v>537.04</v>
      </c>
      <c r="AV16" s="6">
        <f>ref!R11*(Fleet!$E$5/100)*$G$4</f>
        <v>578.62</v>
      </c>
      <c r="AW16" s="6">
        <f>ref!S11*(Fleet!$E$5/100)*$G$4</f>
        <v>541.94000000000005</v>
      </c>
      <c r="AX16" s="6">
        <f>ref!T11*(Fleet!$E$5/100)*$G$4</f>
        <v>541.94000000000005</v>
      </c>
      <c r="AY16" s="6">
        <f>ref!U11*(Fleet!$E$5/100)*$G$4</f>
        <v>541.94000000000005</v>
      </c>
      <c r="AZ16" s="6">
        <f>ref!V11*(Fleet!$E$5/100)*$G$4</f>
        <v>203.42000000000002</v>
      </c>
      <c r="BA16" s="6">
        <f>ref!W11*(Fleet!$E$5/100)*$G$4</f>
        <v>186.48</v>
      </c>
      <c r="BB16" s="6">
        <f>ref!X11*(Fleet!$E$5/100)*$G$4</f>
        <v>189.56000000000003</v>
      </c>
      <c r="BC16" s="6">
        <f>ref!Y11*(Fleet!$E$5/100)*$G$4</f>
        <v>540.68000000000006</v>
      </c>
      <c r="BD16" s="6">
        <f>ref!Z11*(Fleet!$E$5/100)*$G$4</f>
        <v>431.34000000000003</v>
      </c>
      <c r="BE16" s="6">
        <f>ref!AA11*(Fleet!$E$5/100)*$G$4</f>
        <v>655.48000000000013</v>
      </c>
      <c r="BF16" s="6">
        <f>ref!AB11*(Fleet!$E$5/100)*$G$4</f>
        <v>550.76</v>
      </c>
      <c r="BG16" s="6">
        <f>ref!AC11*(Fleet!$E$5/100)*$G$4</f>
        <v>858.62</v>
      </c>
      <c r="BH16" s="6">
        <f>ref!AD11*(Fleet!$E$5/100)*$G$4</f>
        <v>595.1400000000001</v>
      </c>
      <c r="BI16" s="6">
        <f>ref!AE11*(Fleet!$E$5/100)*$G$4</f>
        <v>595.84</v>
      </c>
      <c r="BJ16" s="6">
        <f>ref!AF11*(Fleet!$E$5/100)*$G$4</f>
        <v>525.28</v>
      </c>
      <c r="BK16" s="6">
        <f>ref!AG11*(Fleet!$E$5/100)*$G$4</f>
        <v>729.82</v>
      </c>
      <c r="BL16" s="5">
        <f>ref!C11*(Fleet!$E$6/100)*$G$4</f>
        <v>2448.6</v>
      </c>
      <c r="BM16" s="6">
        <f>ref!D11*(Fleet!$E$6/100)*$G$4</f>
        <v>627.06000000000006</v>
      </c>
      <c r="BN16" s="6">
        <f>ref!E11*(Fleet!$E$6/100)*$G$4</f>
        <v>578.34</v>
      </c>
      <c r="BO16" s="6">
        <f>ref!F11*(Fleet!$E$6/100)*$G$4</f>
        <v>1253.6999999999998</v>
      </c>
      <c r="BP16" s="6">
        <f>ref!G11*(Fleet!$E$6/100)*$G$4</f>
        <v>0</v>
      </c>
      <c r="BQ16" s="6">
        <f>ref!H11*(Fleet!$E$6/100)*$G$4</f>
        <v>1223.04</v>
      </c>
      <c r="BR16" s="6">
        <f>ref!I11*(Fleet!$E$6/100)*$G$4</f>
        <v>873.59999999999991</v>
      </c>
      <c r="BS16" s="6">
        <f>ref!J11*(Fleet!$E$6/100)*$G$4</f>
        <v>1882.02</v>
      </c>
      <c r="BT16" s="6">
        <f>ref!K11*(Fleet!$E$6/100)*$G$4</f>
        <v>1419.18</v>
      </c>
      <c r="BU16" s="6">
        <f>ref!L11*(Fleet!$E$6/100)*$G$4</f>
        <v>2659.44</v>
      </c>
      <c r="BV16" s="6">
        <f>ref!M11*(Fleet!$E$6/100)*$G$4</f>
        <v>2673.3</v>
      </c>
      <c r="BW16" s="6">
        <f>ref!N11*(Fleet!$E$6/100)*$G$4</f>
        <v>2020.62</v>
      </c>
      <c r="BX16" s="6">
        <f>ref!O11*(Fleet!$E$6/100)*$G$4</f>
        <v>2425.92</v>
      </c>
      <c r="BY16" s="6">
        <f>ref!P11*(Fleet!$E$6/100)*$G$4</f>
        <v>1931.9999999999998</v>
      </c>
      <c r="BZ16" s="6">
        <f>ref!Q11*(Fleet!$E$6/100)*$G$4</f>
        <v>1611.12</v>
      </c>
      <c r="CA16" s="6">
        <f>ref!R11*(Fleet!$E$6/100)*$G$4</f>
        <v>1735.86</v>
      </c>
      <c r="CB16" s="6">
        <f>ref!S11*(Fleet!$E$6/100)*$G$4</f>
        <v>1625.82</v>
      </c>
      <c r="CC16" s="6">
        <f>ref!T11*(Fleet!$E$6/100)*$G$4</f>
        <v>1625.82</v>
      </c>
      <c r="CD16" s="6">
        <f>ref!U11*(Fleet!$E$6/100)*$G$4</f>
        <v>1625.82</v>
      </c>
      <c r="CE16" s="6">
        <f>ref!V11*(Fleet!$E$6/100)*$G$4</f>
        <v>610.2600000000001</v>
      </c>
      <c r="CF16" s="6">
        <f>ref!W11*(Fleet!$E$6/100)*$G$4</f>
        <v>559.44000000000005</v>
      </c>
      <c r="CG16" s="6">
        <f>ref!X11*(Fleet!$E$6/100)*$G$4</f>
        <v>568.68000000000006</v>
      </c>
      <c r="CH16" s="6">
        <f>ref!Y11*(Fleet!$E$6/100)*$G$4</f>
        <v>1622.04</v>
      </c>
      <c r="CI16" s="6">
        <f>ref!Z11*(Fleet!$E$6/100)*$G$4</f>
        <v>1294.02</v>
      </c>
      <c r="CJ16" s="6">
        <f>ref!AA11*(Fleet!$E$6/100)*$G$4</f>
        <v>1966.44</v>
      </c>
      <c r="CK16" s="6">
        <f>ref!AB11*(Fleet!$E$6/100)*$G$4</f>
        <v>1652.28</v>
      </c>
      <c r="CL16" s="6">
        <f>ref!AC11*(Fleet!$E$6/100)*$G$4</f>
        <v>2575.8599999999997</v>
      </c>
      <c r="CM16" s="6">
        <f>ref!AD11*(Fleet!$E$6/100)*$G$4</f>
        <v>1785.42</v>
      </c>
      <c r="CN16" s="6">
        <f>ref!AE11*(Fleet!$E$6/100)*$G$4</f>
        <v>1787.5200000000002</v>
      </c>
      <c r="CO16" s="6">
        <f>ref!AF11*(Fleet!$E$6/100)*$G$4</f>
        <v>1575.84</v>
      </c>
      <c r="CP16" s="7">
        <f>ref!AG11*(Fleet!$E$6/100)*$G$4</f>
        <v>2189.46</v>
      </c>
      <c r="CQ16" s="5">
        <f>ref!C11*(Fleet!$E$7/100)*$G$4</f>
        <v>4897.2</v>
      </c>
      <c r="CR16" s="6">
        <f>ref!D11*(Fleet!$E$7/100)*$G$4</f>
        <v>1254.1200000000001</v>
      </c>
      <c r="CS16" s="6">
        <f>ref!E11*(Fleet!$E$7/100)*$G$4</f>
        <v>1156.68</v>
      </c>
      <c r="CT16" s="6">
        <f>ref!F11*(Fleet!$E$7/100)*$G$4</f>
        <v>2507.3999999999996</v>
      </c>
      <c r="CU16" s="6">
        <f>ref!G11*(Fleet!$E$7/100)*$G$4</f>
        <v>0</v>
      </c>
      <c r="CV16" s="6">
        <f>ref!H11*(Fleet!$E$7/100)*$G$4</f>
        <v>2446.08</v>
      </c>
      <c r="CW16" s="6">
        <f>ref!I11*(Fleet!$E$7/100)*$G$4</f>
        <v>1747.1999999999998</v>
      </c>
      <c r="CX16" s="6">
        <f>ref!J11*(Fleet!$E$7/100)*$G$4</f>
        <v>3764.04</v>
      </c>
      <c r="CY16" s="6">
        <f>ref!K11*(Fleet!$E$7/100)*$G$4</f>
        <v>2838.36</v>
      </c>
      <c r="CZ16" s="6">
        <f>ref!L11*(Fleet!$E$7/100)*$G$4</f>
        <v>5318.88</v>
      </c>
      <c r="DA16" s="6">
        <f>ref!M11*(Fleet!$E$7/100)*$G$4</f>
        <v>5346.6</v>
      </c>
      <c r="DB16" s="6">
        <f>ref!N11*(Fleet!$E$7/100)*$G$4</f>
        <v>4041.24</v>
      </c>
      <c r="DC16" s="6">
        <f>ref!O11*(Fleet!$E$7/100)*$G$4</f>
        <v>4851.84</v>
      </c>
      <c r="DD16" s="6">
        <f>ref!P11*(Fleet!$E$7/100)*$G$4</f>
        <v>3863.9999999999995</v>
      </c>
      <c r="DE16" s="6">
        <f>ref!Q11*(Fleet!$E$7/100)*$G$4</f>
        <v>3222.24</v>
      </c>
      <c r="DF16" s="6">
        <f>ref!R11*(Fleet!$E$7/100)*$G$4</f>
        <v>3471.72</v>
      </c>
      <c r="DG16" s="6">
        <f>ref!S11*(Fleet!$E$7/100)*$G$4</f>
        <v>3251.64</v>
      </c>
      <c r="DH16" s="6">
        <f>ref!T11*(Fleet!$E$7/100)*$G$4</f>
        <v>3251.64</v>
      </c>
      <c r="DI16" s="6">
        <f>ref!U11*(Fleet!$E$7/100)*$G$4</f>
        <v>3251.64</v>
      </c>
      <c r="DJ16" s="6">
        <f>ref!V11*(Fleet!$E$7/100)*$G$4</f>
        <v>1220.5200000000002</v>
      </c>
      <c r="DK16" s="6">
        <f>ref!W11*(Fleet!$E$7/100)*$G$4</f>
        <v>1118.8800000000001</v>
      </c>
      <c r="DL16" s="6">
        <f>ref!X11*(Fleet!$E$7/100)*$G$4</f>
        <v>1137.3600000000001</v>
      </c>
      <c r="DM16" s="6">
        <f>ref!Y11*(Fleet!$E$7/100)*$G$4</f>
        <v>3244.08</v>
      </c>
      <c r="DN16" s="6">
        <f>ref!Z11*(Fleet!$E$7/100)*$G$4</f>
        <v>2588.04</v>
      </c>
      <c r="DO16" s="6">
        <f>ref!AA11*(Fleet!$E$7/100)*$G$4</f>
        <v>3932.88</v>
      </c>
      <c r="DP16" s="6">
        <f>ref!AB11*(Fleet!$E$7/100)*$G$4</f>
        <v>3304.56</v>
      </c>
      <c r="DQ16" s="6">
        <f>ref!AC11*(Fleet!$E$7/100)*$G$4</f>
        <v>5151.7199999999993</v>
      </c>
      <c r="DR16" s="6">
        <f>ref!AD11*(Fleet!$E$7/100)*$G$4</f>
        <v>3570.84</v>
      </c>
      <c r="DS16" s="6">
        <f>ref!AE11*(Fleet!$E$7/100)*$G$4</f>
        <v>3575.0400000000004</v>
      </c>
      <c r="DT16" s="6">
        <f>ref!AF11*(Fleet!$E$7/100)*$G$4</f>
        <v>3151.68</v>
      </c>
      <c r="DU16" s="6">
        <f>ref!AG11*(Fleet!$E$7/100)*$G$4</f>
        <v>4378.92</v>
      </c>
      <c r="DV16" s="5">
        <f>ref!C11*(Fleet!$E$8/100)*$G$4</f>
        <v>6529.6</v>
      </c>
      <c r="DW16" s="6">
        <f>ref!D11*(Fleet!$E$8/100)*$G$4</f>
        <v>1672.16</v>
      </c>
      <c r="DX16" s="6">
        <f>ref!E11*(Fleet!$E$8/100)*$G$4</f>
        <v>1542.24</v>
      </c>
      <c r="DY16" s="6">
        <f>ref!F11*(Fleet!$E$8/100)*$G$4</f>
        <v>3343.2</v>
      </c>
      <c r="DZ16" s="6">
        <f>ref!G11*(Fleet!$E$8/100)*$G$4</f>
        <v>0</v>
      </c>
      <c r="EA16" s="6">
        <f>ref!H11*(Fleet!$E$8/100)*$G$4</f>
        <v>3261.44</v>
      </c>
      <c r="EB16" s="6">
        <f>ref!I11*(Fleet!$E$8/100)*$G$4</f>
        <v>2329.6000000000004</v>
      </c>
      <c r="EC16" s="6">
        <f>ref!J11*(Fleet!$E$8/100)*$G$4</f>
        <v>5018.72</v>
      </c>
      <c r="ED16" s="6">
        <f>ref!K11*(Fleet!$E$8/100)*$G$4</f>
        <v>3784.48</v>
      </c>
      <c r="EE16" s="6">
        <f>ref!L11*(Fleet!$E$8/100)*$G$4</f>
        <v>7091.84</v>
      </c>
      <c r="EF16" s="6">
        <f>ref!M11*(Fleet!$E$8/100)*$G$4</f>
        <v>7128.8</v>
      </c>
      <c r="EG16" s="6">
        <f>ref!N11*(Fleet!$E$8/100)*$G$4</f>
        <v>5388.32</v>
      </c>
      <c r="EH16" s="6">
        <f>ref!O11*(Fleet!$E$8/100)*$G$4</f>
        <v>6469.12</v>
      </c>
      <c r="EI16" s="6">
        <f>ref!P11*(Fleet!$E$8/100)*$G$4</f>
        <v>5152</v>
      </c>
      <c r="EJ16" s="6">
        <f>ref!Q11*(Fleet!$E$8/100)*$G$4</f>
        <v>4296.32</v>
      </c>
      <c r="EK16" s="6">
        <f>ref!R11*(Fleet!$E$8/100)*$G$4</f>
        <v>4628.96</v>
      </c>
      <c r="EL16" s="6">
        <f>ref!S11*(Fleet!$E$8/100)*$G$4</f>
        <v>4335.5200000000004</v>
      </c>
      <c r="EM16" s="6">
        <f>ref!T11*(Fleet!$E$8/100)*$G$4</f>
        <v>4335.5200000000004</v>
      </c>
      <c r="EN16" s="6">
        <f>ref!U11*(Fleet!$E$8/100)*$G$4</f>
        <v>4335.5200000000004</v>
      </c>
      <c r="EO16" s="6">
        <f>ref!V11*(Fleet!$E$8/100)*$G$4</f>
        <v>1627.3600000000001</v>
      </c>
      <c r="EP16" s="6">
        <f>ref!W11*(Fleet!$E$8/100)*$G$4</f>
        <v>1491.84</v>
      </c>
      <c r="EQ16" s="6">
        <f>ref!X11*(Fleet!$E$8/100)*$G$4</f>
        <v>1516.4800000000002</v>
      </c>
      <c r="ER16" s="6">
        <f>ref!Y11*(Fleet!$E$8/100)*$G$4</f>
        <v>4325.4400000000005</v>
      </c>
      <c r="ES16" s="6">
        <f>ref!Z11*(Fleet!$E$8/100)*$G$4</f>
        <v>3450.7200000000003</v>
      </c>
      <c r="ET16" s="6">
        <f>ref!AA11*(Fleet!$E$8/100)*$G$4</f>
        <v>5243.8400000000011</v>
      </c>
      <c r="EU16" s="6">
        <f>ref!AB11*(Fleet!$E$8/100)*$G$4</f>
        <v>4406.08</v>
      </c>
      <c r="EV16" s="6">
        <f>ref!AC11*(Fleet!$E$8/100)*$G$4</f>
        <v>6868.96</v>
      </c>
      <c r="EW16" s="6">
        <f>ref!AD11*(Fleet!$E$8/100)*$G$4</f>
        <v>4761.1200000000008</v>
      </c>
      <c r="EX16" s="6">
        <f>ref!AE11*(Fleet!$E$8/100)*$G$4</f>
        <v>4766.72</v>
      </c>
      <c r="EY16" s="6">
        <f>ref!AF11*(Fleet!$E$8/100)*$G$4</f>
        <v>4202.24</v>
      </c>
      <c r="EZ16" s="7">
        <f>ref!AG11*(Fleet!$E$8/100)*$G$4</f>
        <v>5838.56</v>
      </c>
    </row>
    <row r="17" spans="2:156" x14ac:dyDescent="0.35">
      <c r="B17" s="5">
        <f>ref!C12*(Fleet!$E$4/100)*$G$4</f>
        <v>937.16</v>
      </c>
      <c r="C17" s="6">
        <f>ref!D12*(Fleet!$E$4/100)*$G$4</f>
        <v>484.12</v>
      </c>
      <c r="D17" s="6">
        <f>ref!E12*(Fleet!$E$4/100)*$G$4</f>
        <v>537.04</v>
      </c>
      <c r="E17" s="6">
        <f>ref!F12*(Fleet!$E$4/100)*$G$4</f>
        <v>704.76</v>
      </c>
      <c r="F17" s="6">
        <f>ref!G12*(Fleet!$E$4/100)*$G$4</f>
        <v>688.52</v>
      </c>
      <c r="G17" s="6">
        <f>ref!H12*(Fleet!$E$4/100)*$G$4</f>
        <v>0</v>
      </c>
      <c r="H17" s="6">
        <f>ref!I12*(Fleet!$E$4/100)*$G$4</f>
        <v>106.12</v>
      </c>
      <c r="I17" s="6">
        <f>ref!J12*(Fleet!$E$4/100)*$G$4</f>
        <v>443.24</v>
      </c>
      <c r="J17" s="6">
        <f>ref!K12*(Fleet!$E$4/100)*$G$4</f>
        <v>321.72000000000003</v>
      </c>
      <c r="K17" s="6">
        <f>ref!L12*(Fleet!$E$4/100)*$G$4</f>
        <v>2024.9600000000003</v>
      </c>
      <c r="L17" s="6">
        <f>ref!M12*(Fleet!$E$4/100)*$G$4</f>
        <v>2034.1999999999998</v>
      </c>
      <c r="M17" s="6">
        <f>ref!N12*(Fleet!$E$4/100)*$G$4</f>
        <v>1599.08</v>
      </c>
      <c r="N17" s="6">
        <f>ref!O12*(Fleet!$E$4/100)*$G$4</f>
        <v>1869.28</v>
      </c>
      <c r="O17" s="6">
        <f>ref!P12*(Fleet!$E$4/100)*$G$4</f>
        <v>1540</v>
      </c>
      <c r="P17" s="6">
        <f>ref!Q12*(Fleet!$E$4/100)*$G$4</f>
        <v>262.64</v>
      </c>
      <c r="Q17" s="6">
        <f>ref!R12*(Fleet!$E$4/100)*$G$4</f>
        <v>1126.72</v>
      </c>
      <c r="R17" s="6">
        <f>ref!S12*(Fleet!$E$4/100)*$G$4</f>
        <v>1053.3600000000001</v>
      </c>
      <c r="S17" s="6">
        <f>ref!T12*(Fleet!$E$4/100)*$G$4</f>
        <v>1053.3600000000001</v>
      </c>
      <c r="T17" s="6">
        <f>ref!U12*(Fleet!$E$4/100)*$G$4</f>
        <v>1053.3600000000001</v>
      </c>
      <c r="U17" s="6">
        <f>ref!V12*(Fleet!$E$4/100)*$G$4</f>
        <v>171.92</v>
      </c>
      <c r="V17" s="6">
        <f>ref!W12*(Fleet!$E$4/100)*$G$4</f>
        <v>206.08</v>
      </c>
      <c r="W17" s="6">
        <f>ref!X12*(Fleet!$E$4/100)*$G$4</f>
        <v>199.64000000000001</v>
      </c>
      <c r="X17" s="6">
        <f>ref!Y12*(Fleet!$E$4/100)*$G$4</f>
        <v>269.91999999999996</v>
      </c>
      <c r="Y17" s="6">
        <f>ref!Z12*(Fleet!$E$4/100)*$G$4</f>
        <v>1114.6799999999998</v>
      </c>
      <c r="Z17" s="6">
        <f>ref!AA12*(Fleet!$E$4/100)*$G$4</f>
        <v>1335.3200000000002</v>
      </c>
      <c r="AA17" s="6">
        <f>ref!AB12*(Fleet!$E$4/100)*$G$4</f>
        <v>317.8</v>
      </c>
      <c r="AB17" s="6">
        <f>ref!AC12*(Fleet!$E$4/100)*$G$4</f>
        <v>1741.88</v>
      </c>
      <c r="AC17" s="6">
        <f>ref!AD12*(Fleet!$E$4/100)*$G$4</f>
        <v>1159.7600000000002</v>
      </c>
      <c r="AD17" s="6">
        <f>ref!AE12*(Fleet!$E$4/100)*$G$4</f>
        <v>1161.1600000000001</v>
      </c>
      <c r="AE17" s="6">
        <f>ref!AF12*(Fleet!$E$4/100)*$G$4</f>
        <v>239.12000000000003</v>
      </c>
      <c r="AF17" s="7">
        <f>ref!AG12*(Fleet!$E$4/100)*$G$4</f>
        <v>1484.28</v>
      </c>
      <c r="AG17" s="5">
        <f>ref!C12*(Fleet!$E$5/100)*$G$4</f>
        <v>468.58</v>
      </c>
      <c r="AH17" s="6">
        <f>ref!D12*(Fleet!$E$5/100)*$G$4</f>
        <v>242.06</v>
      </c>
      <c r="AI17" s="6">
        <f>ref!E12*(Fleet!$E$5/100)*$G$4</f>
        <v>268.52</v>
      </c>
      <c r="AJ17" s="6">
        <f>ref!F12*(Fleet!$E$5/100)*$G$4</f>
        <v>352.38</v>
      </c>
      <c r="AK17" s="6">
        <f>ref!G12*(Fleet!$E$5/100)*$G$4</f>
        <v>344.26</v>
      </c>
      <c r="AL17" s="6">
        <f>ref!H12*(Fleet!$E$5/100)*$G$4</f>
        <v>0</v>
      </c>
      <c r="AM17" s="6">
        <f>ref!I12*(Fleet!$E$5/100)*$G$4</f>
        <v>53.06</v>
      </c>
      <c r="AN17" s="6">
        <f>ref!J12*(Fleet!$E$5/100)*$G$4</f>
        <v>221.62</v>
      </c>
      <c r="AO17" s="6">
        <f>ref!K12*(Fleet!$E$5/100)*$G$4</f>
        <v>160.86000000000001</v>
      </c>
      <c r="AP17" s="6">
        <f>ref!L12*(Fleet!$E$5/100)*$G$4</f>
        <v>1012.4800000000001</v>
      </c>
      <c r="AQ17" s="6">
        <f>ref!M12*(Fleet!$E$5/100)*$G$4</f>
        <v>1017.0999999999999</v>
      </c>
      <c r="AR17" s="6">
        <f>ref!N12*(Fleet!$E$5/100)*$G$4</f>
        <v>799.54</v>
      </c>
      <c r="AS17" s="6">
        <f>ref!O12*(Fleet!$E$5/100)*$G$4</f>
        <v>934.64</v>
      </c>
      <c r="AT17" s="6">
        <f>ref!P12*(Fleet!$E$5/100)*$G$4</f>
        <v>770</v>
      </c>
      <c r="AU17" s="6">
        <f>ref!Q12*(Fleet!$E$5/100)*$G$4</f>
        <v>131.32</v>
      </c>
      <c r="AV17" s="6">
        <f>ref!R12*(Fleet!$E$5/100)*$G$4</f>
        <v>563.36</v>
      </c>
      <c r="AW17" s="6">
        <f>ref!S12*(Fleet!$E$5/100)*$G$4</f>
        <v>526.68000000000006</v>
      </c>
      <c r="AX17" s="6">
        <f>ref!T12*(Fleet!$E$5/100)*$G$4</f>
        <v>526.68000000000006</v>
      </c>
      <c r="AY17" s="6">
        <f>ref!U12*(Fleet!$E$5/100)*$G$4</f>
        <v>526.68000000000006</v>
      </c>
      <c r="AZ17" s="6">
        <f>ref!V12*(Fleet!$E$5/100)*$G$4</f>
        <v>85.96</v>
      </c>
      <c r="BA17" s="6">
        <f>ref!W12*(Fleet!$E$5/100)*$G$4</f>
        <v>103.04</v>
      </c>
      <c r="BB17" s="6">
        <f>ref!X12*(Fleet!$E$5/100)*$G$4</f>
        <v>99.820000000000007</v>
      </c>
      <c r="BC17" s="6">
        <f>ref!Y12*(Fleet!$E$5/100)*$G$4</f>
        <v>134.95999999999998</v>
      </c>
      <c r="BD17" s="6">
        <f>ref!Z12*(Fleet!$E$5/100)*$G$4</f>
        <v>557.33999999999992</v>
      </c>
      <c r="BE17" s="6">
        <f>ref!AA12*(Fleet!$E$5/100)*$G$4</f>
        <v>667.66000000000008</v>
      </c>
      <c r="BF17" s="6">
        <f>ref!AB12*(Fleet!$E$5/100)*$G$4</f>
        <v>158.9</v>
      </c>
      <c r="BG17" s="6">
        <f>ref!AC12*(Fleet!$E$5/100)*$G$4</f>
        <v>870.94</v>
      </c>
      <c r="BH17" s="6">
        <f>ref!AD12*(Fleet!$E$5/100)*$G$4</f>
        <v>579.88000000000011</v>
      </c>
      <c r="BI17" s="6">
        <f>ref!AE12*(Fleet!$E$5/100)*$G$4</f>
        <v>580.58000000000004</v>
      </c>
      <c r="BJ17" s="6">
        <f>ref!AF12*(Fleet!$E$5/100)*$G$4</f>
        <v>119.56000000000002</v>
      </c>
      <c r="BK17" s="6">
        <f>ref!AG12*(Fleet!$E$5/100)*$G$4</f>
        <v>742.14</v>
      </c>
      <c r="BL17" s="5">
        <f>ref!C12*(Fleet!$E$6/100)*$G$4</f>
        <v>1405.74</v>
      </c>
      <c r="BM17" s="6">
        <f>ref!D12*(Fleet!$E$6/100)*$G$4</f>
        <v>726.18</v>
      </c>
      <c r="BN17" s="6">
        <f>ref!E12*(Fleet!$E$6/100)*$G$4</f>
        <v>805.56</v>
      </c>
      <c r="BO17" s="6">
        <f>ref!F12*(Fleet!$E$6/100)*$G$4</f>
        <v>1057.1399999999999</v>
      </c>
      <c r="BP17" s="6">
        <f>ref!G12*(Fleet!$E$6/100)*$G$4</f>
        <v>1032.78</v>
      </c>
      <c r="BQ17" s="6">
        <f>ref!H12*(Fleet!$E$6/100)*$G$4</f>
        <v>0</v>
      </c>
      <c r="BR17" s="6">
        <f>ref!I12*(Fleet!$E$6/100)*$G$4</f>
        <v>159.18</v>
      </c>
      <c r="BS17" s="6">
        <f>ref!J12*(Fleet!$E$6/100)*$G$4</f>
        <v>664.86</v>
      </c>
      <c r="BT17" s="6">
        <f>ref!K12*(Fleet!$E$6/100)*$G$4</f>
        <v>482.58</v>
      </c>
      <c r="BU17" s="6">
        <f>ref!L12*(Fleet!$E$6/100)*$G$4</f>
        <v>3037.4399999999996</v>
      </c>
      <c r="BV17" s="6">
        <f>ref!M12*(Fleet!$E$6/100)*$G$4</f>
        <v>3051.2999999999997</v>
      </c>
      <c r="BW17" s="6">
        <f>ref!N12*(Fleet!$E$6/100)*$G$4</f>
        <v>2398.6200000000003</v>
      </c>
      <c r="BX17" s="6">
        <f>ref!O12*(Fleet!$E$6/100)*$G$4</f>
        <v>2803.9199999999996</v>
      </c>
      <c r="BY17" s="6">
        <f>ref!P12*(Fleet!$E$6/100)*$G$4</f>
        <v>2309.9999999999995</v>
      </c>
      <c r="BZ17" s="6">
        <f>ref!Q12*(Fleet!$E$6/100)*$G$4</f>
        <v>393.96</v>
      </c>
      <c r="CA17" s="6">
        <f>ref!R12*(Fleet!$E$6/100)*$G$4</f>
        <v>1690.08</v>
      </c>
      <c r="CB17" s="6">
        <f>ref!S12*(Fleet!$E$6/100)*$G$4</f>
        <v>1580.04</v>
      </c>
      <c r="CC17" s="6">
        <f>ref!T12*(Fleet!$E$6/100)*$G$4</f>
        <v>1580.04</v>
      </c>
      <c r="CD17" s="6">
        <f>ref!U12*(Fleet!$E$6/100)*$G$4</f>
        <v>1580.04</v>
      </c>
      <c r="CE17" s="6">
        <f>ref!V12*(Fleet!$E$6/100)*$G$4</f>
        <v>257.88</v>
      </c>
      <c r="CF17" s="6">
        <f>ref!W12*(Fleet!$E$6/100)*$G$4</f>
        <v>309.12</v>
      </c>
      <c r="CG17" s="6">
        <f>ref!X12*(Fleet!$E$6/100)*$G$4</f>
        <v>299.45999999999998</v>
      </c>
      <c r="CH17" s="6">
        <f>ref!Y12*(Fleet!$E$6/100)*$G$4</f>
        <v>404.88</v>
      </c>
      <c r="CI17" s="6">
        <f>ref!Z12*(Fleet!$E$6/100)*$G$4</f>
        <v>1672.02</v>
      </c>
      <c r="CJ17" s="6">
        <f>ref!AA12*(Fleet!$E$6/100)*$G$4</f>
        <v>2002.98</v>
      </c>
      <c r="CK17" s="6">
        <f>ref!AB12*(Fleet!$E$6/100)*$G$4</f>
        <v>476.69999999999993</v>
      </c>
      <c r="CL17" s="6">
        <f>ref!AC12*(Fleet!$E$6/100)*$G$4</f>
        <v>2612.8199999999997</v>
      </c>
      <c r="CM17" s="6">
        <f>ref!AD12*(Fleet!$E$6/100)*$G$4</f>
        <v>1739.64</v>
      </c>
      <c r="CN17" s="6">
        <f>ref!AE12*(Fleet!$E$6/100)*$G$4</f>
        <v>1741.74</v>
      </c>
      <c r="CO17" s="6">
        <f>ref!AF12*(Fleet!$E$6/100)*$G$4</f>
        <v>358.67999999999995</v>
      </c>
      <c r="CP17" s="7">
        <f>ref!AG12*(Fleet!$E$6/100)*$G$4</f>
        <v>2226.42</v>
      </c>
      <c r="CQ17" s="5">
        <f>ref!C12*(Fleet!$E$7/100)*$G$4</f>
        <v>2811.48</v>
      </c>
      <c r="CR17" s="6">
        <f>ref!D12*(Fleet!$E$7/100)*$G$4</f>
        <v>1452.36</v>
      </c>
      <c r="CS17" s="6">
        <f>ref!E12*(Fleet!$E$7/100)*$G$4</f>
        <v>1611.12</v>
      </c>
      <c r="CT17" s="6">
        <f>ref!F12*(Fleet!$E$7/100)*$G$4</f>
        <v>2114.2799999999997</v>
      </c>
      <c r="CU17" s="6">
        <f>ref!G12*(Fleet!$E$7/100)*$G$4</f>
        <v>2065.56</v>
      </c>
      <c r="CV17" s="6">
        <f>ref!H12*(Fleet!$E$7/100)*$G$4</f>
        <v>0</v>
      </c>
      <c r="CW17" s="6">
        <f>ref!I12*(Fleet!$E$7/100)*$G$4</f>
        <v>318.36</v>
      </c>
      <c r="CX17" s="6">
        <f>ref!J12*(Fleet!$E$7/100)*$G$4</f>
        <v>1329.72</v>
      </c>
      <c r="CY17" s="6">
        <f>ref!K12*(Fleet!$E$7/100)*$G$4</f>
        <v>965.16</v>
      </c>
      <c r="CZ17" s="6">
        <f>ref!L12*(Fleet!$E$7/100)*$G$4</f>
        <v>6074.8799999999992</v>
      </c>
      <c r="DA17" s="6">
        <f>ref!M12*(Fleet!$E$7/100)*$G$4</f>
        <v>6102.5999999999995</v>
      </c>
      <c r="DB17" s="6">
        <f>ref!N12*(Fleet!$E$7/100)*$G$4</f>
        <v>4797.2400000000007</v>
      </c>
      <c r="DC17" s="6">
        <f>ref!O12*(Fleet!$E$7/100)*$G$4</f>
        <v>5607.8399999999992</v>
      </c>
      <c r="DD17" s="6">
        <f>ref!P12*(Fleet!$E$7/100)*$G$4</f>
        <v>4619.9999999999991</v>
      </c>
      <c r="DE17" s="6">
        <f>ref!Q12*(Fleet!$E$7/100)*$G$4</f>
        <v>787.92</v>
      </c>
      <c r="DF17" s="6">
        <f>ref!R12*(Fleet!$E$7/100)*$G$4</f>
        <v>3380.16</v>
      </c>
      <c r="DG17" s="6">
        <f>ref!S12*(Fleet!$E$7/100)*$G$4</f>
        <v>3160.08</v>
      </c>
      <c r="DH17" s="6">
        <f>ref!T12*(Fleet!$E$7/100)*$G$4</f>
        <v>3160.08</v>
      </c>
      <c r="DI17" s="6">
        <f>ref!U12*(Fleet!$E$7/100)*$G$4</f>
        <v>3160.08</v>
      </c>
      <c r="DJ17" s="6">
        <f>ref!V12*(Fleet!$E$7/100)*$G$4</f>
        <v>515.76</v>
      </c>
      <c r="DK17" s="6">
        <f>ref!W12*(Fleet!$E$7/100)*$G$4</f>
        <v>618.24</v>
      </c>
      <c r="DL17" s="6">
        <f>ref!X12*(Fleet!$E$7/100)*$G$4</f>
        <v>598.91999999999996</v>
      </c>
      <c r="DM17" s="6">
        <f>ref!Y12*(Fleet!$E$7/100)*$G$4</f>
        <v>809.76</v>
      </c>
      <c r="DN17" s="6">
        <f>ref!Z12*(Fleet!$E$7/100)*$G$4</f>
        <v>3344.04</v>
      </c>
      <c r="DO17" s="6">
        <f>ref!AA12*(Fleet!$E$7/100)*$G$4</f>
        <v>4005.96</v>
      </c>
      <c r="DP17" s="6">
        <f>ref!AB12*(Fleet!$E$7/100)*$G$4</f>
        <v>953.39999999999986</v>
      </c>
      <c r="DQ17" s="6">
        <f>ref!AC12*(Fleet!$E$7/100)*$G$4</f>
        <v>5225.6399999999994</v>
      </c>
      <c r="DR17" s="6">
        <f>ref!AD12*(Fleet!$E$7/100)*$G$4</f>
        <v>3479.28</v>
      </c>
      <c r="DS17" s="6">
        <f>ref!AE12*(Fleet!$E$7/100)*$G$4</f>
        <v>3483.48</v>
      </c>
      <c r="DT17" s="6">
        <f>ref!AF12*(Fleet!$E$7/100)*$G$4</f>
        <v>717.3599999999999</v>
      </c>
      <c r="DU17" s="6">
        <f>ref!AG12*(Fleet!$E$7/100)*$G$4</f>
        <v>4452.84</v>
      </c>
      <c r="DV17" s="5">
        <f>ref!C12*(Fleet!$E$8/100)*$G$4</f>
        <v>3748.64</v>
      </c>
      <c r="DW17" s="6">
        <f>ref!D12*(Fleet!$E$8/100)*$G$4</f>
        <v>1936.48</v>
      </c>
      <c r="DX17" s="6">
        <f>ref!E12*(Fleet!$E$8/100)*$G$4</f>
        <v>2148.16</v>
      </c>
      <c r="DY17" s="6">
        <f>ref!F12*(Fleet!$E$8/100)*$G$4</f>
        <v>2819.04</v>
      </c>
      <c r="DZ17" s="6">
        <f>ref!G12*(Fleet!$E$8/100)*$G$4</f>
        <v>2754.08</v>
      </c>
      <c r="EA17" s="6">
        <f>ref!H12*(Fleet!$E$8/100)*$G$4</f>
        <v>0</v>
      </c>
      <c r="EB17" s="6">
        <f>ref!I12*(Fleet!$E$8/100)*$G$4</f>
        <v>424.48</v>
      </c>
      <c r="EC17" s="6">
        <f>ref!J12*(Fleet!$E$8/100)*$G$4</f>
        <v>1772.96</v>
      </c>
      <c r="ED17" s="6">
        <f>ref!K12*(Fleet!$E$8/100)*$G$4</f>
        <v>1286.8800000000001</v>
      </c>
      <c r="EE17" s="6">
        <f>ref!L12*(Fleet!$E$8/100)*$G$4</f>
        <v>8099.8400000000011</v>
      </c>
      <c r="EF17" s="6">
        <f>ref!M12*(Fleet!$E$8/100)*$G$4</f>
        <v>8136.7999999999993</v>
      </c>
      <c r="EG17" s="6">
        <f>ref!N12*(Fleet!$E$8/100)*$G$4</f>
        <v>6396.32</v>
      </c>
      <c r="EH17" s="6">
        <f>ref!O12*(Fleet!$E$8/100)*$G$4</f>
        <v>7477.12</v>
      </c>
      <c r="EI17" s="6">
        <f>ref!P12*(Fleet!$E$8/100)*$G$4</f>
        <v>6160</v>
      </c>
      <c r="EJ17" s="6">
        <f>ref!Q12*(Fleet!$E$8/100)*$G$4</f>
        <v>1050.56</v>
      </c>
      <c r="EK17" s="6">
        <f>ref!R12*(Fleet!$E$8/100)*$G$4</f>
        <v>4506.88</v>
      </c>
      <c r="EL17" s="6">
        <f>ref!S12*(Fleet!$E$8/100)*$G$4</f>
        <v>4213.4400000000005</v>
      </c>
      <c r="EM17" s="6">
        <f>ref!T12*(Fleet!$E$8/100)*$G$4</f>
        <v>4213.4400000000005</v>
      </c>
      <c r="EN17" s="6">
        <f>ref!U12*(Fleet!$E$8/100)*$G$4</f>
        <v>4213.4400000000005</v>
      </c>
      <c r="EO17" s="6">
        <f>ref!V12*(Fleet!$E$8/100)*$G$4</f>
        <v>687.68</v>
      </c>
      <c r="EP17" s="6">
        <f>ref!W12*(Fleet!$E$8/100)*$G$4</f>
        <v>824.32</v>
      </c>
      <c r="EQ17" s="6">
        <f>ref!X12*(Fleet!$E$8/100)*$G$4</f>
        <v>798.56000000000006</v>
      </c>
      <c r="ER17" s="6">
        <f>ref!Y12*(Fleet!$E$8/100)*$G$4</f>
        <v>1079.6799999999998</v>
      </c>
      <c r="ES17" s="6">
        <f>ref!Z12*(Fleet!$E$8/100)*$G$4</f>
        <v>4458.7199999999993</v>
      </c>
      <c r="ET17" s="6">
        <f>ref!AA12*(Fleet!$E$8/100)*$G$4</f>
        <v>5341.2800000000007</v>
      </c>
      <c r="EU17" s="6">
        <f>ref!AB12*(Fleet!$E$8/100)*$G$4</f>
        <v>1271.2</v>
      </c>
      <c r="EV17" s="6">
        <f>ref!AC12*(Fleet!$E$8/100)*$G$4</f>
        <v>6967.52</v>
      </c>
      <c r="EW17" s="6">
        <f>ref!AD12*(Fleet!$E$8/100)*$G$4</f>
        <v>4639.0400000000009</v>
      </c>
      <c r="EX17" s="6">
        <f>ref!AE12*(Fleet!$E$8/100)*$G$4</f>
        <v>4644.6400000000003</v>
      </c>
      <c r="EY17" s="6">
        <f>ref!AF12*(Fleet!$E$8/100)*$G$4</f>
        <v>956.48000000000013</v>
      </c>
      <c r="EZ17" s="7">
        <f>ref!AG12*(Fleet!$E$8/100)*$G$4</f>
        <v>5937.12</v>
      </c>
    </row>
    <row r="18" spans="2:156" x14ac:dyDescent="0.35">
      <c r="B18" s="5">
        <f>ref!C13*(Fleet!$E$4/100)*$G$4</f>
        <v>1079.6799999999998</v>
      </c>
      <c r="C18" s="6">
        <f>ref!D13*(Fleet!$E$4/100)*$G$4</f>
        <v>378.00000000000006</v>
      </c>
      <c r="D18" s="6">
        <f>ref!E13*(Fleet!$E$4/100)*$G$4</f>
        <v>430.91999999999996</v>
      </c>
      <c r="E18" s="6">
        <f>ref!F13*(Fleet!$E$4/100)*$G$4</f>
        <v>731.08</v>
      </c>
      <c r="F18" s="6">
        <f>ref!G13*(Fleet!$E$4/100)*$G$4</f>
        <v>582.40000000000009</v>
      </c>
      <c r="G18" s="6">
        <f>ref!H13*(Fleet!$E$4/100)*$G$4</f>
        <v>232.67999999999998</v>
      </c>
      <c r="H18" s="6">
        <f>ref!I13*(Fleet!$E$4/100)*$G$4</f>
        <v>0</v>
      </c>
      <c r="I18" s="6">
        <f>ref!J13*(Fleet!$E$4/100)*$G$4</f>
        <v>672</v>
      </c>
      <c r="J18" s="6">
        <f>ref!K13*(Fleet!$E$4/100)*$G$4</f>
        <v>363.44</v>
      </c>
      <c r="K18" s="6">
        <f>ref!L13*(Fleet!$E$4/100)*$G$4</f>
        <v>1918.84</v>
      </c>
      <c r="L18" s="6">
        <f>ref!M13*(Fleet!$E$4/100)*$G$4</f>
        <v>1928.0800000000002</v>
      </c>
      <c r="M18" s="6">
        <f>ref!N13*(Fleet!$E$4/100)*$G$4</f>
        <v>1492.96</v>
      </c>
      <c r="N18" s="6">
        <f>ref!O13*(Fleet!$E$4/100)*$G$4</f>
        <v>1763.1599999999999</v>
      </c>
      <c r="O18" s="6">
        <f>ref!P13*(Fleet!$E$4/100)*$G$4</f>
        <v>1433.88</v>
      </c>
      <c r="P18" s="6">
        <f>ref!Q13*(Fleet!$E$4/100)*$G$4</f>
        <v>491.4</v>
      </c>
      <c r="Q18" s="6">
        <f>ref!R13*(Fleet!$E$4/100)*$G$4</f>
        <v>1170.3999999999999</v>
      </c>
      <c r="R18" s="6">
        <f>ref!S13*(Fleet!$E$4/100)*$G$4</f>
        <v>1097.04</v>
      </c>
      <c r="S18" s="6">
        <f>ref!T13*(Fleet!$E$4/100)*$G$4</f>
        <v>1097.04</v>
      </c>
      <c r="T18" s="6">
        <f>ref!U13*(Fleet!$E$4/100)*$G$4</f>
        <v>1097.04</v>
      </c>
      <c r="U18" s="6">
        <f>ref!V13*(Fleet!$E$4/100)*$G$4</f>
        <v>65.8</v>
      </c>
      <c r="V18" s="6">
        <f>ref!W13*(Fleet!$E$4/100)*$G$4</f>
        <v>99.96</v>
      </c>
      <c r="W18" s="6">
        <f>ref!X13*(Fleet!$E$4/100)*$G$4</f>
        <v>93.52</v>
      </c>
      <c r="X18" s="6">
        <f>ref!Y13*(Fleet!$E$4/100)*$G$4</f>
        <v>498.68</v>
      </c>
      <c r="Y18" s="6">
        <f>ref!Z13*(Fleet!$E$4/100)*$G$4</f>
        <v>1008.56</v>
      </c>
      <c r="Z18" s="6">
        <f>ref!AA13*(Fleet!$E$4/100)*$G$4</f>
        <v>1229.48</v>
      </c>
      <c r="AA18" s="6">
        <f>ref!AB13*(Fleet!$E$4/100)*$G$4</f>
        <v>518.84</v>
      </c>
      <c r="AB18" s="6">
        <f>ref!AC13*(Fleet!$E$4/100)*$G$4</f>
        <v>1636.0400000000002</v>
      </c>
      <c r="AC18" s="6">
        <f>ref!AD13*(Fleet!$E$4/100)*$G$4</f>
        <v>1203.44</v>
      </c>
      <c r="AD18" s="6">
        <f>ref!AE13*(Fleet!$E$4/100)*$G$4</f>
        <v>1204.8399999999999</v>
      </c>
      <c r="AE18" s="6">
        <f>ref!AF13*(Fleet!$E$4/100)*$G$4</f>
        <v>467.88</v>
      </c>
      <c r="AF18" s="7">
        <f>ref!AG13*(Fleet!$E$4/100)*$G$4</f>
        <v>1378.44</v>
      </c>
      <c r="AG18" s="5">
        <f>ref!C13*(Fleet!$E$5/100)*$G$4</f>
        <v>539.83999999999992</v>
      </c>
      <c r="AH18" s="6">
        <f>ref!D13*(Fleet!$E$5/100)*$G$4</f>
        <v>189.00000000000003</v>
      </c>
      <c r="AI18" s="6">
        <f>ref!E13*(Fleet!$E$5/100)*$G$4</f>
        <v>215.45999999999998</v>
      </c>
      <c r="AJ18" s="6">
        <f>ref!F13*(Fleet!$E$5/100)*$G$4</f>
        <v>365.54</v>
      </c>
      <c r="AK18" s="6">
        <f>ref!G13*(Fleet!$E$5/100)*$G$4</f>
        <v>291.20000000000005</v>
      </c>
      <c r="AL18" s="6">
        <f>ref!H13*(Fleet!$E$5/100)*$G$4</f>
        <v>116.33999999999999</v>
      </c>
      <c r="AM18" s="6">
        <f>ref!I13*(Fleet!$E$5/100)*$G$4</f>
        <v>0</v>
      </c>
      <c r="AN18" s="6">
        <f>ref!J13*(Fleet!$E$5/100)*$G$4</f>
        <v>336</v>
      </c>
      <c r="AO18" s="6">
        <f>ref!K13*(Fleet!$E$5/100)*$G$4</f>
        <v>181.72</v>
      </c>
      <c r="AP18" s="6">
        <f>ref!L13*(Fleet!$E$5/100)*$G$4</f>
        <v>959.42</v>
      </c>
      <c r="AQ18" s="6">
        <f>ref!M13*(Fleet!$E$5/100)*$G$4</f>
        <v>964.04000000000008</v>
      </c>
      <c r="AR18" s="6">
        <f>ref!N13*(Fleet!$E$5/100)*$G$4</f>
        <v>746.48</v>
      </c>
      <c r="AS18" s="6">
        <f>ref!O13*(Fleet!$E$5/100)*$G$4</f>
        <v>881.57999999999993</v>
      </c>
      <c r="AT18" s="6">
        <f>ref!P13*(Fleet!$E$5/100)*$G$4</f>
        <v>716.94</v>
      </c>
      <c r="AU18" s="6">
        <f>ref!Q13*(Fleet!$E$5/100)*$G$4</f>
        <v>245.7</v>
      </c>
      <c r="AV18" s="6">
        <f>ref!R13*(Fleet!$E$5/100)*$G$4</f>
        <v>585.19999999999993</v>
      </c>
      <c r="AW18" s="6">
        <f>ref!S13*(Fleet!$E$5/100)*$G$4</f>
        <v>548.52</v>
      </c>
      <c r="AX18" s="6">
        <f>ref!T13*(Fleet!$E$5/100)*$G$4</f>
        <v>548.52</v>
      </c>
      <c r="AY18" s="6">
        <f>ref!U13*(Fleet!$E$5/100)*$G$4</f>
        <v>548.52</v>
      </c>
      <c r="AZ18" s="6">
        <f>ref!V13*(Fleet!$E$5/100)*$G$4</f>
        <v>32.9</v>
      </c>
      <c r="BA18" s="6">
        <f>ref!W13*(Fleet!$E$5/100)*$G$4</f>
        <v>49.98</v>
      </c>
      <c r="BB18" s="6">
        <f>ref!X13*(Fleet!$E$5/100)*$G$4</f>
        <v>46.76</v>
      </c>
      <c r="BC18" s="6">
        <f>ref!Y13*(Fleet!$E$5/100)*$G$4</f>
        <v>249.34</v>
      </c>
      <c r="BD18" s="6">
        <f>ref!Z13*(Fleet!$E$5/100)*$G$4</f>
        <v>504.28</v>
      </c>
      <c r="BE18" s="6">
        <f>ref!AA13*(Fleet!$E$5/100)*$G$4</f>
        <v>614.74</v>
      </c>
      <c r="BF18" s="6">
        <f>ref!AB13*(Fleet!$E$5/100)*$G$4</f>
        <v>259.42</v>
      </c>
      <c r="BG18" s="6">
        <f>ref!AC13*(Fleet!$E$5/100)*$G$4</f>
        <v>818.0200000000001</v>
      </c>
      <c r="BH18" s="6">
        <f>ref!AD13*(Fleet!$E$5/100)*$G$4</f>
        <v>601.72</v>
      </c>
      <c r="BI18" s="6">
        <f>ref!AE13*(Fleet!$E$5/100)*$G$4</f>
        <v>602.41999999999996</v>
      </c>
      <c r="BJ18" s="6">
        <f>ref!AF13*(Fleet!$E$5/100)*$G$4</f>
        <v>233.94</v>
      </c>
      <c r="BK18" s="6">
        <f>ref!AG13*(Fleet!$E$5/100)*$G$4</f>
        <v>689.22</v>
      </c>
      <c r="BL18" s="5">
        <f>ref!C13*(Fleet!$E$6/100)*$G$4</f>
        <v>1619.52</v>
      </c>
      <c r="BM18" s="6">
        <f>ref!D13*(Fleet!$E$6/100)*$G$4</f>
        <v>567</v>
      </c>
      <c r="BN18" s="6">
        <f>ref!E13*(Fleet!$E$6/100)*$G$4</f>
        <v>646.38</v>
      </c>
      <c r="BO18" s="6">
        <f>ref!F13*(Fleet!$E$6/100)*$G$4</f>
        <v>1096.6199999999999</v>
      </c>
      <c r="BP18" s="6">
        <f>ref!G13*(Fleet!$E$6/100)*$G$4</f>
        <v>873.59999999999991</v>
      </c>
      <c r="BQ18" s="6">
        <f>ref!H13*(Fleet!$E$6/100)*$G$4</f>
        <v>349.02</v>
      </c>
      <c r="BR18" s="6">
        <f>ref!I13*(Fleet!$E$6/100)*$G$4</f>
        <v>0</v>
      </c>
      <c r="BS18" s="6">
        <f>ref!J13*(Fleet!$E$6/100)*$G$4</f>
        <v>1007.9999999999999</v>
      </c>
      <c r="BT18" s="6">
        <f>ref!K13*(Fleet!$E$6/100)*$G$4</f>
        <v>545.16000000000008</v>
      </c>
      <c r="BU18" s="6">
        <f>ref!L13*(Fleet!$E$6/100)*$G$4</f>
        <v>2878.2599999999998</v>
      </c>
      <c r="BV18" s="6">
        <f>ref!M13*(Fleet!$E$6/100)*$G$4</f>
        <v>2892.12</v>
      </c>
      <c r="BW18" s="6">
        <f>ref!N13*(Fleet!$E$6/100)*$G$4</f>
        <v>2239.44</v>
      </c>
      <c r="BX18" s="6">
        <f>ref!O13*(Fleet!$E$6/100)*$G$4</f>
        <v>2644.74</v>
      </c>
      <c r="BY18" s="6">
        <f>ref!P13*(Fleet!$E$6/100)*$G$4</f>
        <v>2150.8200000000002</v>
      </c>
      <c r="BZ18" s="6">
        <f>ref!Q13*(Fleet!$E$6/100)*$G$4</f>
        <v>737.09999999999991</v>
      </c>
      <c r="CA18" s="6">
        <f>ref!R13*(Fleet!$E$6/100)*$G$4</f>
        <v>1755.5999999999997</v>
      </c>
      <c r="CB18" s="6">
        <f>ref!S13*(Fleet!$E$6/100)*$G$4</f>
        <v>1645.5600000000002</v>
      </c>
      <c r="CC18" s="6">
        <f>ref!T13*(Fleet!$E$6/100)*$G$4</f>
        <v>1645.5600000000002</v>
      </c>
      <c r="CD18" s="6">
        <f>ref!U13*(Fleet!$E$6/100)*$G$4</f>
        <v>1645.5600000000002</v>
      </c>
      <c r="CE18" s="6">
        <f>ref!V13*(Fleet!$E$6/100)*$G$4</f>
        <v>98.699999999999989</v>
      </c>
      <c r="CF18" s="6">
        <f>ref!W13*(Fleet!$E$6/100)*$G$4</f>
        <v>149.94</v>
      </c>
      <c r="CG18" s="6">
        <f>ref!X13*(Fleet!$E$6/100)*$G$4</f>
        <v>140.28</v>
      </c>
      <c r="CH18" s="6">
        <f>ref!Y13*(Fleet!$E$6/100)*$G$4</f>
        <v>748.02</v>
      </c>
      <c r="CI18" s="6">
        <f>ref!Z13*(Fleet!$E$6/100)*$G$4</f>
        <v>1512.84</v>
      </c>
      <c r="CJ18" s="6">
        <f>ref!AA13*(Fleet!$E$6/100)*$G$4</f>
        <v>1844.2199999999998</v>
      </c>
      <c r="CK18" s="6">
        <f>ref!AB13*(Fleet!$E$6/100)*$G$4</f>
        <v>778.26</v>
      </c>
      <c r="CL18" s="6">
        <f>ref!AC13*(Fleet!$E$6/100)*$G$4</f>
        <v>2454.06</v>
      </c>
      <c r="CM18" s="6">
        <f>ref!AD13*(Fleet!$E$6/100)*$G$4</f>
        <v>1805.16</v>
      </c>
      <c r="CN18" s="6">
        <f>ref!AE13*(Fleet!$E$6/100)*$G$4</f>
        <v>1807.2599999999998</v>
      </c>
      <c r="CO18" s="6">
        <f>ref!AF13*(Fleet!$E$6/100)*$G$4</f>
        <v>701.82</v>
      </c>
      <c r="CP18" s="7">
        <f>ref!AG13*(Fleet!$E$6/100)*$G$4</f>
        <v>2067.66</v>
      </c>
      <c r="CQ18" s="5">
        <f>ref!C13*(Fleet!$E$7/100)*$G$4</f>
        <v>3239.04</v>
      </c>
      <c r="CR18" s="6">
        <f>ref!D13*(Fleet!$E$7/100)*$G$4</f>
        <v>1134</v>
      </c>
      <c r="CS18" s="6">
        <f>ref!E13*(Fleet!$E$7/100)*$G$4</f>
        <v>1292.76</v>
      </c>
      <c r="CT18" s="6">
        <f>ref!F13*(Fleet!$E$7/100)*$G$4</f>
        <v>2193.2399999999998</v>
      </c>
      <c r="CU18" s="6">
        <f>ref!G13*(Fleet!$E$7/100)*$G$4</f>
        <v>1747.1999999999998</v>
      </c>
      <c r="CV18" s="6">
        <f>ref!H13*(Fleet!$E$7/100)*$G$4</f>
        <v>698.04</v>
      </c>
      <c r="CW18" s="6">
        <f>ref!I13*(Fleet!$E$7/100)*$G$4</f>
        <v>0</v>
      </c>
      <c r="CX18" s="6">
        <f>ref!J13*(Fleet!$E$7/100)*$G$4</f>
        <v>2015.9999999999998</v>
      </c>
      <c r="CY18" s="6">
        <f>ref!K13*(Fleet!$E$7/100)*$G$4</f>
        <v>1090.3200000000002</v>
      </c>
      <c r="CZ18" s="6">
        <f>ref!L13*(Fleet!$E$7/100)*$G$4</f>
        <v>5756.5199999999995</v>
      </c>
      <c r="DA18" s="6">
        <f>ref!M13*(Fleet!$E$7/100)*$G$4</f>
        <v>5784.24</v>
      </c>
      <c r="DB18" s="6">
        <f>ref!N13*(Fleet!$E$7/100)*$G$4</f>
        <v>4478.88</v>
      </c>
      <c r="DC18" s="6">
        <f>ref!O13*(Fleet!$E$7/100)*$G$4</f>
        <v>5289.48</v>
      </c>
      <c r="DD18" s="6">
        <f>ref!P13*(Fleet!$E$7/100)*$G$4</f>
        <v>4301.6400000000003</v>
      </c>
      <c r="DE18" s="6">
        <f>ref!Q13*(Fleet!$E$7/100)*$G$4</f>
        <v>1474.1999999999998</v>
      </c>
      <c r="DF18" s="6">
        <f>ref!R13*(Fleet!$E$7/100)*$G$4</f>
        <v>3511.1999999999994</v>
      </c>
      <c r="DG18" s="6">
        <f>ref!S13*(Fleet!$E$7/100)*$G$4</f>
        <v>3291.1200000000003</v>
      </c>
      <c r="DH18" s="6">
        <f>ref!T13*(Fleet!$E$7/100)*$G$4</f>
        <v>3291.1200000000003</v>
      </c>
      <c r="DI18" s="6">
        <f>ref!U13*(Fleet!$E$7/100)*$G$4</f>
        <v>3291.1200000000003</v>
      </c>
      <c r="DJ18" s="6">
        <f>ref!V13*(Fleet!$E$7/100)*$G$4</f>
        <v>197.39999999999998</v>
      </c>
      <c r="DK18" s="6">
        <f>ref!W13*(Fleet!$E$7/100)*$G$4</f>
        <v>299.88</v>
      </c>
      <c r="DL18" s="6">
        <f>ref!X13*(Fleet!$E$7/100)*$G$4</f>
        <v>280.56</v>
      </c>
      <c r="DM18" s="6">
        <f>ref!Y13*(Fleet!$E$7/100)*$G$4</f>
        <v>1496.04</v>
      </c>
      <c r="DN18" s="6">
        <f>ref!Z13*(Fleet!$E$7/100)*$G$4</f>
        <v>3025.68</v>
      </c>
      <c r="DO18" s="6">
        <f>ref!AA13*(Fleet!$E$7/100)*$G$4</f>
        <v>3688.4399999999996</v>
      </c>
      <c r="DP18" s="6">
        <f>ref!AB13*(Fleet!$E$7/100)*$G$4</f>
        <v>1556.52</v>
      </c>
      <c r="DQ18" s="6">
        <f>ref!AC13*(Fleet!$E$7/100)*$G$4</f>
        <v>4908.12</v>
      </c>
      <c r="DR18" s="6">
        <f>ref!AD13*(Fleet!$E$7/100)*$G$4</f>
        <v>3610.32</v>
      </c>
      <c r="DS18" s="6">
        <f>ref!AE13*(Fleet!$E$7/100)*$G$4</f>
        <v>3614.5199999999995</v>
      </c>
      <c r="DT18" s="6">
        <f>ref!AF13*(Fleet!$E$7/100)*$G$4</f>
        <v>1403.64</v>
      </c>
      <c r="DU18" s="6">
        <f>ref!AG13*(Fleet!$E$7/100)*$G$4</f>
        <v>4135.32</v>
      </c>
      <c r="DV18" s="5">
        <f>ref!C13*(Fleet!$E$8/100)*$G$4</f>
        <v>4318.7199999999993</v>
      </c>
      <c r="DW18" s="6">
        <f>ref!D13*(Fleet!$E$8/100)*$G$4</f>
        <v>1512.0000000000002</v>
      </c>
      <c r="DX18" s="6">
        <f>ref!E13*(Fleet!$E$8/100)*$G$4</f>
        <v>1723.6799999999998</v>
      </c>
      <c r="DY18" s="6">
        <f>ref!F13*(Fleet!$E$8/100)*$G$4</f>
        <v>2924.32</v>
      </c>
      <c r="DZ18" s="6">
        <f>ref!G13*(Fleet!$E$8/100)*$G$4</f>
        <v>2329.6000000000004</v>
      </c>
      <c r="EA18" s="6">
        <f>ref!H13*(Fleet!$E$8/100)*$G$4</f>
        <v>930.71999999999991</v>
      </c>
      <c r="EB18" s="6">
        <f>ref!I13*(Fleet!$E$8/100)*$G$4</f>
        <v>0</v>
      </c>
      <c r="EC18" s="6">
        <f>ref!J13*(Fleet!$E$8/100)*$G$4</f>
        <v>2688</v>
      </c>
      <c r="ED18" s="6">
        <f>ref!K13*(Fleet!$E$8/100)*$G$4</f>
        <v>1453.76</v>
      </c>
      <c r="EE18" s="6">
        <f>ref!L13*(Fleet!$E$8/100)*$G$4</f>
        <v>7675.36</v>
      </c>
      <c r="EF18" s="6">
        <f>ref!M13*(Fleet!$E$8/100)*$G$4</f>
        <v>7712.3200000000006</v>
      </c>
      <c r="EG18" s="6">
        <f>ref!N13*(Fleet!$E$8/100)*$G$4</f>
        <v>5971.84</v>
      </c>
      <c r="EH18" s="6">
        <f>ref!O13*(Fleet!$E$8/100)*$G$4</f>
        <v>7052.6399999999994</v>
      </c>
      <c r="EI18" s="6">
        <f>ref!P13*(Fleet!$E$8/100)*$G$4</f>
        <v>5735.52</v>
      </c>
      <c r="EJ18" s="6">
        <f>ref!Q13*(Fleet!$E$8/100)*$G$4</f>
        <v>1965.6</v>
      </c>
      <c r="EK18" s="6">
        <f>ref!R13*(Fleet!$E$8/100)*$G$4</f>
        <v>4681.5999999999995</v>
      </c>
      <c r="EL18" s="6">
        <f>ref!S13*(Fleet!$E$8/100)*$G$4</f>
        <v>4388.16</v>
      </c>
      <c r="EM18" s="6">
        <f>ref!T13*(Fleet!$E$8/100)*$G$4</f>
        <v>4388.16</v>
      </c>
      <c r="EN18" s="6">
        <f>ref!U13*(Fleet!$E$8/100)*$G$4</f>
        <v>4388.16</v>
      </c>
      <c r="EO18" s="6">
        <f>ref!V13*(Fleet!$E$8/100)*$G$4</f>
        <v>263.2</v>
      </c>
      <c r="EP18" s="6">
        <f>ref!W13*(Fleet!$E$8/100)*$G$4</f>
        <v>399.84</v>
      </c>
      <c r="EQ18" s="6">
        <f>ref!X13*(Fleet!$E$8/100)*$G$4</f>
        <v>374.08</v>
      </c>
      <c r="ER18" s="6">
        <f>ref!Y13*(Fleet!$E$8/100)*$G$4</f>
        <v>1994.72</v>
      </c>
      <c r="ES18" s="6">
        <f>ref!Z13*(Fleet!$E$8/100)*$G$4</f>
        <v>4034.24</v>
      </c>
      <c r="ET18" s="6">
        <f>ref!AA13*(Fleet!$E$8/100)*$G$4</f>
        <v>4917.92</v>
      </c>
      <c r="EU18" s="6">
        <f>ref!AB13*(Fleet!$E$8/100)*$G$4</f>
        <v>2075.36</v>
      </c>
      <c r="EV18" s="6">
        <f>ref!AC13*(Fleet!$E$8/100)*$G$4</f>
        <v>6544.1600000000008</v>
      </c>
      <c r="EW18" s="6">
        <f>ref!AD13*(Fleet!$E$8/100)*$G$4</f>
        <v>4813.76</v>
      </c>
      <c r="EX18" s="6">
        <f>ref!AE13*(Fleet!$E$8/100)*$G$4</f>
        <v>4819.3599999999997</v>
      </c>
      <c r="EY18" s="6">
        <f>ref!AF13*(Fleet!$E$8/100)*$G$4</f>
        <v>1871.52</v>
      </c>
      <c r="EZ18" s="7">
        <f>ref!AG13*(Fleet!$E$8/100)*$G$4</f>
        <v>5513.76</v>
      </c>
    </row>
    <row r="19" spans="2:156" x14ac:dyDescent="0.35">
      <c r="B19" s="5">
        <f>ref!C14*(Fleet!$E$4/100)*$G$4</f>
        <v>1044.68</v>
      </c>
      <c r="C19" s="6">
        <f>ref!D14*(Fleet!$E$4/100)*$G$4</f>
        <v>518.84</v>
      </c>
      <c r="D19" s="6">
        <f>ref!E14*(Fleet!$E$4/100)*$G$4</f>
        <v>571.75999999999988</v>
      </c>
      <c r="E19" s="6">
        <f>ref!F14*(Fleet!$E$4/100)*$G$4</f>
        <v>629.72000000000014</v>
      </c>
      <c r="F19" s="6">
        <f>ref!G14*(Fleet!$E$4/100)*$G$4</f>
        <v>723.24</v>
      </c>
      <c r="G19" s="6">
        <f>ref!H14*(Fleet!$E$4/100)*$G$4</f>
        <v>111.44</v>
      </c>
      <c r="H19" s="6">
        <f>ref!I14*(Fleet!$E$4/100)*$G$4</f>
        <v>140.56</v>
      </c>
      <c r="I19" s="6">
        <f>ref!J14*(Fleet!$E$4/100)*$G$4</f>
        <v>0</v>
      </c>
      <c r="J19" s="6">
        <f>ref!K14*(Fleet!$E$4/100)*$G$4</f>
        <v>262.08</v>
      </c>
      <c r="K19" s="6">
        <f>ref!L14*(Fleet!$E$4/100)*$G$4</f>
        <v>2059.4</v>
      </c>
      <c r="L19" s="6">
        <f>ref!M14*(Fleet!$E$4/100)*$G$4</f>
        <v>2068.64</v>
      </c>
      <c r="M19" s="6">
        <f>ref!N14*(Fleet!$E$4/100)*$G$4</f>
        <v>1633.52</v>
      </c>
      <c r="N19" s="6">
        <f>ref!O14*(Fleet!$E$4/100)*$G$4</f>
        <v>1903.7200000000003</v>
      </c>
      <c r="O19" s="6">
        <f>ref!P14*(Fleet!$E$4/100)*$G$4</f>
        <v>1574.44</v>
      </c>
      <c r="P19" s="6">
        <f>ref!Q14*(Fleet!$E$4/100)*$G$4</f>
        <v>369.88</v>
      </c>
      <c r="Q19" s="6">
        <f>ref!R14*(Fleet!$E$4/100)*$G$4</f>
        <v>1234.24</v>
      </c>
      <c r="R19" s="6">
        <f>ref!S14*(Fleet!$E$4/100)*$G$4</f>
        <v>1160.8799999999999</v>
      </c>
      <c r="S19" s="6">
        <f>ref!T14*(Fleet!$E$4/100)*$G$4</f>
        <v>1160.8799999999999</v>
      </c>
      <c r="T19" s="6">
        <f>ref!U14*(Fleet!$E$4/100)*$G$4</f>
        <v>1160.8799999999999</v>
      </c>
      <c r="U19" s="6">
        <f>ref!V14*(Fleet!$E$4/100)*$G$4</f>
        <v>206.35999999999999</v>
      </c>
      <c r="V19" s="6">
        <f>ref!W14*(Fleet!$E$4/100)*$G$4</f>
        <v>240.52</v>
      </c>
      <c r="W19" s="6">
        <f>ref!X14*(Fleet!$E$4/100)*$G$4</f>
        <v>234.07999999999998</v>
      </c>
      <c r="X19" s="6">
        <f>ref!Y14*(Fleet!$E$4/100)*$G$4</f>
        <v>377.15999999999997</v>
      </c>
      <c r="Y19" s="6">
        <f>ref!Z14*(Fleet!$E$4/100)*$G$4</f>
        <v>1149.1199999999999</v>
      </c>
      <c r="Z19" s="6">
        <f>ref!AA14*(Fleet!$E$4/100)*$G$4</f>
        <v>1370.04</v>
      </c>
      <c r="AA19" s="6">
        <f>ref!AB14*(Fleet!$E$4/100)*$G$4</f>
        <v>425.31999999999994</v>
      </c>
      <c r="AB19" s="6">
        <f>ref!AC14*(Fleet!$E$4/100)*$G$4</f>
        <v>1776.5999999999997</v>
      </c>
      <c r="AC19" s="6">
        <f>ref!AD14*(Fleet!$E$4/100)*$G$4</f>
        <v>1267.28</v>
      </c>
      <c r="AD19" s="6">
        <f>ref!AE14*(Fleet!$E$4/100)*$G$4</f>
        <v>1268.6799999999998</v>
      </c>
      <c r="AE19" s="6">
        <f>ref!AF14*(Fleet!$E$4/100)*$G$4</f>
        <v>346.36</v>
      </c>
      <c r="AF19" s="7">
        <f>ref!AG14*(Fleet!$E$4/100)*$G$4</f>
        <v>1519</v>
      </c>
      <c r="AG19" s="5">
        <f>ref!C14*(Fleet!$E$5/100)*$G$4</f>
        <v>522.34</v>
      </c>
      <c r="AH19" s="6">
        <f>ref!D14*(Fleet!$E$5/100)*$G$4</f>
        <v>259.42</v>
      </c>
      <c r="AI19" s="6">
        <f>ref!E14*(Fleet!$E$5/100)*$G$4</f>
        <v>285.87999999999994</v>
      </c>
      <c r="AJ19" s="6">
        <f>ref!F14*(Fleet!$E$5/100)*$G$4</f>
        <v>314.86000000000007</v>
      </c>
      <c r="AK19" s="6">
        <f>ref!G14*(Fleet!$E$5/100)*$G$4</f>
        <v>361.62</v>
      </c>
      <c r="AL19" s="6">
        <f>ref!H14*(Fleet!$E$5/100)*$G$4</f>
        <v>55.72</v>
      </c>
      <c r="AM19" s="6">
        <f>ref!I14*(Fleet!$E$5/100)*$G$4</f>
        <v>70.28</v>
      </c>
      <c r="AN19" s="6">
        <f>ref!J14*(Fleet!$E$5/100)*$G$4</f>
        <v>0</v>
      </c>
      <c r="AO19" s="6">
        <f>ref!K14*(Fleet!$E$5/100)*$G$4</f>
        <v>131.04</v>
      </c>
      <c r="AP19" s="6">
        <f>ref!L14*(Fleet!$E$5/100)*$G$4</f>
        <v>1029.7</v>
      </c>
      <c r="AQ19" s="6">
        <f>ref!M14*(Fleet!$E$5/100)*$G$4</f>
        <v>1034.32</v>
      </c>
      <c r="AR19" s="6">
        <f>ref!N14*(Fleet!$E$5/100)*$G$4</f>
        <v>816.76</v>
      </c>
      <c r="AS19" s="6">
        <f>ref!O14*(Fleet!$E$5/100)*$G$4</f>
        <v>951.86000000000013</v>
      </c>
      <c r="AT19" s="6">
        <f>ref!P14*(Fleet!$E$5/100)*$G$4</f>
        <v>787.22</v>
      </c>
      <c r="AU19" s="6">
        <f>ref!Q14*(Fleet!$E$5/100)*$G$4</f>
        <v>184.94</v>
      </c>
      <c r="AV19" s="6">
        <f>ref!R14*(Fleet!$E$5/100)*$G$4</f>
        <v>617.12</v>
      </c>
      <c r="AW19" s="6">
        <f>ref!S14*(Fleet!$E$5/100)*$G$4</f>
        <v>580.43999999999994</v>
      </c>
      <c r="AX19" s="6">
        <f>ref!T14*(Fleet!$E$5/100)*$G$4</f>
        <v>580.43999999999994</v>
      </c>
      <c r="AY19" s="6">
        <f>ref!U14*(Fleet!$E$5/100)*$G$4</f>
        <v>580.43999999999994</v>
      </c>
      <c r="AZ19" s="6">
        <f>ref!V14*(Fleet!$E$5/100)*$G$4</f>
        <v>103.17999999999999</v>
      </c>
      <c r="BA19" s="6">
        <f>ref!W14*(Fleet!$E$5/100)*$G$4</f>
        <v>120.26</v>
      </c>
      <c r="BB19" s="6">
        <f>ref!X14*(Fleet!$E$5/100)*$G$4</f>
        <v>117.03999999999999</v>
      </c>
      <c r="BC19" s="6">
        <f>ref!Y14*(Fleet!$E$5/100)*$G$4</f>
        <v>188.57999999999998</v>
      </c>
      <c r="BD19" s="6">
        <f>ref!Z14*(Fleet!$E$5/100)*$G$4</f>
        <v>574.55999999999995</v>
      </c>
      <c r="BE19" s="6">
        <f>ref!AA14*(Fleet!$E$5/100)*$G$4</f>
        <v>685.02</v>
      </c>
      <c r="BF19" s="6">
        <f>ref!AB14*(Fleet!$E$5/100)*$G$4</f>
        <v>212.65999999999997</v>
      </c>
      <c r="BG19" s="6">
        <f>ref!AC14*(Fleet!$E$5/100)*$G$4</f>
        <v>888.29999999999984</v>
      </c>
      <c r="BH19" s="6">
        <f>ref!AD14*(Fleet!$E$5/100)*$G$4</f>
        <v>633.64</v>
      </c>
      <c r="BI19" s="6">
        <f>ref!AE14*(Fleet!$E$5/100)*$G$4</f>
        <v>634.33999999999992</v>
      </c>
      <c r="BJ19" s="6">
        <f>ref!AF14*(Fleet!$E$5/100)*$G$4</f>
        <v>173.18</v>
      </c>
      <c r="BK19" s="6">
        <f>ref!AG14*(Fleet!$E$5/100)*$G$4</f>
        <v>759.5</v>
      </c>
      <c r="BL19" s="5">
        <f>ref!C14*(Fleet!$E$6/100)*$G$4</f>
        <v>1567.0199999999998</v>
      </c>
      <c r="BM19" s="6">
        <f>ref!D14*(Fleet!$E$6/100)*$G$4</f>
        <v>778.26</v>
      </c>
      <c r="BN19" s="6">
        <f>ref!E14*(Fleet!$E$6/100)*$G$4</f>
        <v>857.64</v>
      </c>
      <c r="BO19" s="6">
        <f>ref!F14*(Fleet!$E$6/100)*$G$4</f>
        <v>944.58</v>
      </c>
      <c r="BP19" s="6">
        <f>ref!G14*(Fleet!$E$6/100)*$G$4</f>
        <v>1084.8600000000001</v>
      </c>
      <c r="BQ19" s="6">
        <f>ref!H14*(Fleet!$E$6/100)*$G$4</f>
        <v>167.16000000000003</v>
      </c>
      <c r="BR19" s="6">
        <f>ref!I14*(Fleet!$E$6/100)*$G$4</f>
        <v>210.83999999999997</v>
      </c>
      <c r="BS19" s="6">
        <f>ref!J14*(Fleet!$E$6/100)*$G$4</f>
        <v>0</v>
      </c>
      <c r="BT19" s="6">
        <f>ref!K14*(Fleet!$E$6/100)*$G$4</f>
        <v>393.12</v>
      </c>
      <c r="BU19" s="6">
        <f>ref!L14*(Fleet!$E$6/100)*$G$4</f>
        <v>3089.1000000000004</v>
      </c>
      <c r="BV19" s="6">
        <f>ref!M14*(Fleet!$E$6/100)*$G$4</f>
        <v>3102.9599999999996</v>
      </c>
      <c r="BW19" s="6">
        <f>ref!N14*(Fleet!$E$6/100)*$G$4</f>
        <v>2450.2799999999997</v>
      </c>
      <c r="BX19" s="6">
        <f>ref!O14*(Fleet!$E$6/100)*$G$4</f>
        <v>2855.5800000000004</v>
      </c>
      <c r="BY19" s="6">
        <f>ref!P14*(Fleet!$E$6/100)*$G$4</f>
        <v>2361.6600000000003</v>
      </c>
      <c r="BZ19" s="6">
        <f>ref!Q14*(Fleet!$E$6/100)*$G$4</f>
        <v>554.81999999999994</v>
      </c>
      <c r="CA19" s="6">
        <f>ref!R14*(Fleet!$E$6/100)*$G$4</f>
        <v>1851.36</v>
      </c>
      <c r="CB19" s="6">
        <f>ref!S14*(Fleet!$E$6/100)*$G$4</f>
        <v>1741.32</v>
      </c>
      <c r="CC19" s="6">
        <f>ref!T14*(Fleet!$E$6/100)*$G$4</f>
        <v>1741.32</v>
      </c>
      <c r="CD19" s="6">
        <f>ref!U14*(Fleet!$E$6/100)*$G$4</f>
        <v>1741.32</v>
      </c>
      <c r="CE19" s="6">
        <f>ref!V14*(Fleet!$E$6/100)*$G$4</f>
        <v>309.53999999999996</v>
      </c>
      <c r="CF19" s="6">
        <f>ref!W14*(Fleet!$E$6/100)*$G$4</f>
        <v>360.78</v>
      </c>
      <c r="CG19" s="6">
        <f>ref!X14*(Fleet!$E$6/100)*$G$4</f>
        <v>351.11999999999995</v>
      </c>
      <c r="CH19" s="6">
        <f>ref!Y14*(Fleet!$E$6/100)*$G$4</f>
        <v>565.7399999999999</v>
      </c>
      <c r="CI19" s="6">
        <f>ref!Z14*(Fleet!$E$6/100)*$G$4</f>
        <v>1723.6799999999998</v>
      </c>
      <c r="CJ19" s="6">
        <f>ref!AA14*(Fleet!$E$6/100)*$G$4</f>
        <v>2055.0599999999995</v>
      </c>
      <c r="CK19" s="6">
        <f>ref!AB14*(Fleet!$E$6/100)*$G$4</f>
        <v>637.9799999999999</v>
      </c>
      <c r="CL19" s="6">
        <f>ref!AC14*(Fleet!$E$6/100)*$G$4</f>
        <v>2664.9</v>
      </c>
      <c r="CM19" s="6">
        <f>ref!AD14*(Fleet!$E$6/100)*$G$4</f>
        <v>1900.9199999999998</v>
      </c>
      <c r="CN19" s="6">
        <f>ref!AE14*(Fleet!$E$6/100)*$G$4</f>
        <v>1903.02</v>
      </c>
      <c r="CO19" s="6">
        <f>ref!AF14*(Fleet!$E$6/100)*$G$4</f>
        <v>519.54000000000008</v>
      </c>
      <c r="CP19" s="7">
        <f>ref!AG14*(Fleet!$E$6/100)*$G$4</f>
        <v>2278.4999999999995</v>
      </c>
      <c r="CQ19" s="5">
        <f>ref!C14*(Fleet!$E$7/100)*$G$4</f>
        <v>3134.0399999999995</v>
      </c>
      <c r="CR19" s="6">
        <f>ref!D14*(Fleet!$E$7/100)*$G$4</f>
        <v>1556.52</v>
      </c>
      <c r="CS19" s="6">
        <f>ref!E14*(Fleet!$E$7/100)*$G$4</f>
        <v>1715.28</v>
      </c>
      <c r="CT19" s="6">
        <f>ref!F14*(Fleet!$E$7/100)*$G$4</f>
        <v>1889.16</v>
      </c>
      <c r="CU19" s="6">
        <f>ref!G14*(Fleet!$E$7/100)*$G$4</f>
        <v>2169.7200000000003</v>
      </c>
      <c r="CV19" s="6">
        <f>ref!H14*(Fleet!$E$7/100)*$G$4</f>
        <v>334.32000000000005</v>
      </c>
      <c r="CW19" s="6">
        <f>ref!I14*(Fleet!$E$7/100)*$G$4</f>
        <v>421.67999999999995</v>
      </c>
      <c r="CX19" s="6">
        <f>ref!J14*(Fleet!$E$7/100)*$G$4</f>
        <v>0</v>
      </c>
      <c r="CY19" s="6">
        <f>ref!K14*(Fleet!$E$7/100)*$G$4</f>
        <v>786.24</v>
      </c>
      <c r="CZ19" s="6">
        <f>ref!L14*(Fleet!$E$7/100)*$G$4</f>
        <v>6178.2000000000007</v>
      </c>
      <c r="DA19" s="6">
        <f>ref!M14*(Fleet!$E$7/100)*$G$4</f>
        <v>6205.9199999999992</v>
      </c>
      <c r="DB19" s="6">
        <f>ref!N14*(Fleet!$E$7/100)*$G$4</f>
        <v>4900.5599999999995</v>
      </c>
      <c r="DC19" s="6">
        <f>ref!O14*(Fleet!$E$7/100)*$G$4</f>
        <v>5711.1600000000008</v>
      </c>
      <c r="DD19" s="6">
        <f>ref!P14*(Fleet!$E$7/100)*$G$4</f>
        <v>4723.3200000000006</v>
      </c>
      <c r="DE19" s="6">
        <f>ref!Q14*(Fleet!$E$7/100)*$G$4</f>
        <v>1109.6399999999999</v>
      </c>
      <c r="DF19" s="6">
        <f>ref!R14*(Fleet!$E$7/100)*$G$4</f>
        <v>3702.72</v>
      </c>
      <c r="DG19" s="6">
        <f>ref!S14*(Fleet!$E$7/100)*$G$4</f>
        <v>3482.64</v>
      </c>
      <c r="DH19" s="6">
        <f>ref!T14*(Fleet!$E$7/100)*$G$4</f>
        <v>3482.64</v>
      </c>
      <c r="DI19" s="6">
        <f>ref!U14*(Fleet!$E$7/100)*$G$4</f>
        <v>3482.64</v>
      </c>
      <c r="DJ19" s="6">
        <f>ref!V14*(Fleet!$E$7/100)*$G$4</f>
        <v>619.07999999999993</v>
      </c>
      <c r="DK19" s="6">
        <f>ref!W14*(Fleet!$E$7/100)*$G$4</f>
        <v>721.56</v>
      </c>
      <c r="DL19" s="6">
        <f>ref!X14*(Fleet!$E$7/100)*$G$4</f>
        <v>702.2399999999999</v>
      </c>
      <c r="DM19" s="6">
        <f>ref!Y14*(Fleet!$E$7/100)*$G$4</f>
        <v>1131.4799999999998</v>
      </c>
      <c r="DN19" s="6">
        <f>ref!Z14*(Fleet!$E$7/100)*$G$4</f>
        <v>3447.3599999999997</v>
      </c>
      <c r="DO19" s="6">
        <f>ref!AA14*(Fleet!$E$7/100)*$G$4</f>
        <v>4110.119999999999</v>
      </c>
      <c r="DP19" s="6">
        <f>ref!AB14*(Fleet!$E$7/100)*$G$4</f>
        <v>1275.9599999999998</v>
      </c>
      <c r="DQ19" s="6">
        <f>ref!AC14*(Fleet!$E$7/100)*$G$4</f>
        <v>5329.8</v>
      </c>
      <c r="DR19" s="6">
        <f>ref!AD14*(Fleet!$E$7/100)*$G$4</f>
        <v>3801.8399999999997</v>
      </c>
      <c r="DS19" s="6">
        <f>ref!AE14*(Fleet!$E$7/100)*$G$4</f>
        <v>3806.04</v>
      </c>
      <c r="DT19" s="6">
        <f>ref!AF14*(Fleet!$E$7/100)*$G$4</f>
        <v>1039.0800000000002</v>
      </c>
      <c r="DU19" s="6">
        <f>ref!AG14*(Fleet!$E$7/100)*$G$4</f>
        <v>4556.9999999999991</v>
      </c>
      <c r="DV19" s="5">
        <f>ref!C14*(Fleet!$E$8/100)*$G$4</f>
        <v>4178.72</v>
      </c>
      <c r="DW19" s="6">
        <f>ref!D14*(Fleet!$E$8/100)*$G$4</f>
        <v>2075.36</v>
      </c>
      <c r="DX19" s="6">
        <f>ref!E14*(Fleet!$E$8/100)*$G$4</f>
        <v>2287.0399999999995</v>
      </c>
      <c r="DY19" s="6">
        <f>ref!F14*(Fleet!$E$8/100)*$G$4</f>
        <v>2518.8800000000006</v>
      </c>
      <c r="DZ19" s="6">
        <f>ref!G14*(Fleet!$E$8/100)*$G$4</f>
        <v>2892.96</v>
      </c>
      <c r="EA19" s="6">
        <f>ref!H14*(Fleet!$E$8/100)*$G$4</f>
        <v>445.76</v>
      </c>
      <c r="EB19" s="6">
        <f>ref!I14*(Fleet!$E$8/100)*$G$4</f>
        <v>562.24</v>
      </c>
      <c r="EC19" s="6">
        <f>ref!J14*(Fleet!$E$8/100)*$G$4</f>
        <v>0</v>
      </c>
      <c r="ED19" s="6">
        <f>ref!K14*(Fleet!$E$8/100)*$G$4</f>
        <v>1048.32</v>
      </c>
      <c r="EE19" s="6">
        <f>ref!L14*(Fleet!$E$8/100)*$G$4</f>
        <v>8237.6</v>
      </c>
      <c r="EF19" s="6">
        <f>ref!M14*(Fleet!$E$8/100)*$G$4</f>
        <v>8274.56</v>
      </c>
      <c r="EG19" s="6">
        <f>ref!N14*(Fleet!$E$8/100)*$G$4</f>
        <v>6534.08</v>
      </c>
      <c r="EH19" s="6">
        <f>ref!O14*(Fleet!$E$8/100)*$G$4</f>
        <v>7614.880000000001</v>
      </c>
      <c r="EI19" s="6">
        <f>ref!P14*(Fleet!$E$8/100)*$G$4</f>
        <v>6297.76</v>
      </c>
      <c r="EJ19" s="6">
        <f>ref!Q14*(Fleet!$E$8/100)*$G$4</f>
        <v>1479.52</v>
      </c>
      <c r="EK19" s="6">
        <f>ref!R14*(Fleet!$E$8/100)*$G$4</f>
        <v>4936.96</v>
      </c>
      <c r="EL19" s="6">
        <f>ref!S14*(Fleet!$E$8/100)*$G$4</f>
        <v>4643.5199999999995</v>
      </c>
      <c r="EM19" s="6">
        <f>ref!T14*(Fleet!$E$8/100)*$G$4</f>
        <v>4643.5199999999995</v>
      </c>
      <c r="EN19" s="6">
        <f>ref!U14*(Fleet!$E$8/100)*$G$4</f>
        <v>4643.5199999999995</v>
      </c>
      <c r="EO19" s="6">
        <f>ref!V14*(Fleet!$E$8/100)*$G$4</f>
        <v>825.43999999999994</v>
      </c>
      <c r="EP19" s="6">
        <f>ref!W14*(Fleet!$E$8/100)*$G$4</f>
        <v>962.08</v>
      </c>
      <c r="EQ19" s="6">
        <f>ref!X14*(Fleet!$E$8/100)*$G$4</f>
        <v>936.31999999999994</v>
      </c>
      <c r="ER19" s="6">
        <f>ref!Y14*(Fleet!$E$8/100)*$G$4</f>
        <v>1508.6399999999999</v>
      </c>
      <c r="ES19" s="6">
        <f>ref!Z14*(Fleet!$E$8/100)*$G$4</f>
        <v>4596.4799999999996</v>
      </c>
      <c r="ET19" s="6">
        <f>ref!AA14*(Fleet!$E$8/100)*$G$4</f>
        <v>5480.16</v>
      </c>
      <c r="EU19" s="6">
        <f>ref!AB14*(Fleet!$E$8/100)*$G$4</f>
        <v>1701.2799999999997</v>
      </c>
      <c r="EV19" s="6">
        <f>ref!AC14*(Fleet!$E$8/100)*$G$4</f>
        <v>7106.3999999999987</v>
      </c>
      <c r="EW19" s="6">
        <f>ref!AD14*(Fleet!$E$8/100)*$G$4</f>
        <v>5069.12</v>
      </c>
      <c r="EX19" s="6">
        <f>ref!AE14*(Fleet!$E$8/100)*$G$4</f>
        <v>5074.7199999999993</v>
      </c>
      <c r="EY19" s="6">
        <f>ref!AF14*(Fleet!$E$8/100)*$G$4</f>
        <v>1385.44</v>
      </c>
      <c r="EZ19" s="7">
        <f>ref!AG14*(Fleet!$E$8/100)*$G$4</f>
        <v>6076</v>
      </c>
    </row>
    <row r="20" spans="2:156" x14ac:dyDescent="0.35">
      <c r="B20" s="5">
        <f>ref!C15*(Fleet!$E$4/100)*$G$4</f>
        <v>869.4</v>
      </c>
      <c r="C20" s="6">
        <f>ref!D15*(Fleet!$E$4/100)*$G$4</f>
        <v>736.12</v>
      </c>
      <c r="D20" s="6">
        <f>ref!E15*(Fleet!$E$4/100)*$G$4</f>
        <v>789.04</v>
      </c>
      <c r="E20" s="6">
        <f>ref!F15*(Fleet!$E$4/100)*$G$4</f>
        <v>847</v>
      </c>
      <c r="F20" s="6">
        <f>ref!G15*(Fleet!$E$4/100)*$G$4</f>
        <v>940.5200000000001</v>
      </c>
      <c r="G20" s="6">
        <f>ref!H15*(Fleet!$E$4/100)*$G$4</f>
        <v>328.72</v>
      </c>
      <c r="H20" s="6">
        <f>ref!I15*(Fleet!$E$4/100)*$G$4</f>
        <v>357.84</v>
      </c>
      <c r="I20" s="6">
        <f>ref!J15*(Fleet!$E$4/100)*$G$4</f>
        <v>214.76000000000002</v>
      </c>
      <c r="J20" s="6">
        <f>ref!K15*(Fleet!$E$4/100)*$G$4</f>
        <v>0</v>
      </c>
      <c r="K20" s="6">
        <f>ref!L15*(Fleet!$E$4/100)*$G$4</f>
        <v>2276.6800000000003</v>
      </c>
      <c r="L20" s="6">
        <f>ref!M15*(Fleet!$E$4/100)*$G$4</f>
        <v>2285.92</v>
      </c>
      <c r="M20" s="6">
        <f>ref!N15*(Fleet!$E$4/100)*$G$4</f>
        <v>1850.8000000000002</v>
      </c>
      <c r="N20" s="6">
        <f>ref!O15*(Fleet!$E$4/100)*$G$4</f>
        <v>2121</v>
      </c>
      <c r="O20" s="6">
        <f>ref!P15*(Fleet!$E$4/100)*$G$4</f>
        <v>1791.7200000000003</v>
      </c>
      <c r="P20" s="6">
        <f>ref!Q15*(Fleet!$E$4/100)*$G$4</f>
        <v>420.84</v>
      </c>
      <c r="Q20" s="6">
        <f>ref!R15*(Fleet!$E$4/100)*$G$4</f>
        <v>1284.9200000000003</v>
      </c>
      <c r="R20" s="6">
        <f>ref!S15*(Fleet!$E$4/100)*$G$4</f>
        <v>1211.5600000000002</v>
      </c>
      <c r="S20" s="6">
        <f>ref!T15*(Fleet!$E$4/100)*$G$4</f>
        <v>1211.5600000000002</v>
      </c>
      <c r="T20" s="6">
        <f>ref!U15*(Fleet!$E$4/100)*$G$4</f>
        <v>1211.5600000000002</v>
      </c>
      <c r="U20" s="6">
        <f>ref!V15*(Fleet!$E$4/100)*$G$4</f>
        <v>423.64</v>
      </c>
      <c r="V20" s="6">
        <f>ref!W15*(Fleet!$E$4/100)*$G$4</f>
        <v>457.8</v>
      </c>
      <c r="W20" s="6">
        <f>ref!X15*(Fleet!$E$4/100)*$G$4</f>
        <v>451.36000000000007</v>
      </c>
      <c r="X20" s="6">
        <f>ref!Y15*(Fleet!$E$4/100)*$G$4</f>
        <v>428.12</v>
      </c>
      <c r="Y20" s="6">
        <f>ref!Z15*(Fleet!$E$4/100)*$G$4</f>
        <v>1366.4</v>
      </c>
      <c r="Z20" s="6">
        <f>ref!AA15*(Fleet!$E$4/100)*$G$4</f>
        <v>1587.32</v>
      </c>
      <c r="AA20" s="6">
        <f>ref!AB15*(Fleet!$E$4/100)*$G$4</f>
        <v>248.36000000000004</v>
      </c>
      <c r="AB20" s="6">
        <f>ref!AC15*(Fleet!$E$4/100)*$G$4</f>
        <v>1993.8800000000003</v>
      </c>
      <c r="AC20" s="6">
        <f>ref!AD15*(Fleet!$E$4/100)*$G$4</f>
        <v>1317.96</v>
      </c>
      <c r="AD20" s="6">
        <f>ref!AE15*(Fleet!$E$4/100)*$G$4</f>
        <v>1319.36</v>
      </c>
      <c r="AE20" s="6">
        <f>ref!AF15*(Fleet!$E$4/100)*$G$4</f>
        <v>397.32000000000005</v>
      </c>
      <c r="AF20" s="7">
        <f>ref!AG15*(Fleet!$E$4/100)*$G$4</f>
        <v>1736.28</v>
      </c>
      <c r="AG20" s="5">
        <f>ref!C15*(Fleet!$E$5/100)*$G$4</f>
        <v>434.7</v>
      </c>
      <c r="AH20" s="6">
        <f>ref!D15*(Fleet!$E$5/100)*$G$4</f>
        <v>368.06</v>
      </c>
      <c r="AI20" s="6">
        <f>ref!E15*(Fleet!$E$5/100)*$G$4</f>
        <v>394.52</v>
      </c>
      <c r="AJ20" s="6">
        <f>ref!F15*(Fleet!$E$5/100)*$G$4</f>
        <v>423.5</v>
      </c>
      <c r="AK20" s="6">
        <f>ref!G15*(Fleet!$E$5/100)*$G$4</f>
        <v>470.26000000000005</v>
      </c>
      <c r="AL20" s="6">
        <f>ref!H15*(Fleet!$E$5/100)*$G$4</f>
        <v>164.36</v>
      </c>
      <c r="AM20" s="6">
        <f>ref!I15*(Fleet!$E$5/100)*$G$4</f>
        <v>178.92</v>
      </c>
      <c r="AN20" s="6">
        <f>ref!J15*(Fleet!$E$5/100)*$G$4</f>
        <v>107.38000000000001</v>
      </c>
      <c r="AO20" s="6">
        <f>ref!K15*(Fleet!$E$5/100)*$G$4</f>
        <v>0</v>
      </c>
      <c r="AP20" s="6">
        <f>ref!L15*(Fleet!$E$5/100)*$G$4</f>
        <v>1138.3400000000001</v>
      </c>
      <c r="AQ20" s="6">
        <f>ref!M15*(Fleet!$E$5/100)*$G$4</f>
        <v>1142.96</v>
      </c>
      <c r="AR20" s="6">
        <f>ref!N15*(Fleet!$E$5/100)*$G$4</f>
        <v>925.40000000000009</v>
      </c>
      <c r="AS20" s="6">
        <f>ref!O15*(Fleet!$E$5/100)*$G$4</f>
        <v>1060.5</v>
      </c>
      <c r="AT20" s="6">
        <f>ref!P15*(Fleet!$E$5/100)*$G$4</f>
        <v>895.86000000000013</v>
      </c>
      <c r="AU20" s="6">
        <f>ref!Q15*(Fleet!$E$5/100)*$G$4</f>
        <v>210.42</v>
      </c>
      <c r="AV20" s="6">
        <f>ref!R15*(Fleet!$E$5/100)*$G$4</f>
        <v>642.46000000000015</v>
      </c>
      <c r="AW20" s="6">
        <f>ref!S15*(Fleet!$E$5/100)*$G$4</f>
        <v>605.78000000000009</v>
      </c>
      <c r="AX20" s="6">
        <f>ref!T15*(Fleet!$E$5/100)*$G$4</f>
        <v>605.78000000000009</v>
      </c>
      <c r="AY20" s="6">
        <f>ref!U15*(Fleet!$E$5/100)*$G$4</f>
        <v>605.78000000000009</v>
      </c>
      <c r="AZ20" s="6">
        <f>ref!V15*(Fleet!$E$5/100)*$G$4</f>
        <v>211.82</v>
      </c>
      <c r="BA20" s="6">
        <f>ref!W15*(Fleet!$E$5/100)*$G$4</f>
        <v>228.9</v>
      </c>
      <c r="BB20" s="6">
        <f>ref!X15*(Fleet!$E$5/100)*$G$4</f>
        <v>225.68000000000004</v>
      </c>
      <c r="BC20" s="6">
        <f>ref!Y15*(Fleet!$E$5/100)*$G$4</f>
        <v>214.06</v>
      </c>
      <c r="BD20" s="6">
        <f>ref!Z15*(Fleet!$E$5/100)*$G$4</f>
        <v>683.2</v>
      </c>
      <c r="BE20" s="6">
        <f>ref!AA15*(Fleet!$E$5/100)*$G$4</f>
        <v>793.66</v>
      </c>
      <c r="BF20" s="6">
        <f>ref!AB15*(Fleet!$E$5/100)*$G$4</f>
        <v>124.18000000000002</v>
      </c>
      <c r="BG20" s="6">
        <f>ref!AC15*(Fleet!$E$5/100)*$G$4</f>
        <v>996.94000000000017</v>
      </c>
      <c r="BH20" s="6">
        <f>ref!AD15*(Fleet!$E$5/100)*$G$4</f>
        <v>658.98</v>
      </c>
      <c r="BI20" s="6">
        <f>ref!AE15*(Fleet!$E$5/100)*$G$4</f>
        <v>659.68</v>
      </c>
      <c r="BJ20" s="6">
        <f>ref!AF15*(Fleet!$E$5/100)*$G$4</f>
        <v>198.66000000000003</v>
      </c>
      <c r="BK20" s="6">
        <f>ref!AG15*(Fleet!$E$5/100)*$G$4</f>
        <v>868.14</v>
      </c>
      <c r="BL20" s="5">
        <f>ref!C15*(Fleet!$E$6/100)*$G$4</f>
        <v>1304.0999999999999</v>
      </c>
      <c r="BM20" s="6">
        <f>ref!D15*(Fleet!$E$6/100)*$G$4</f>
        <v>1104.1799999999998</v>
      </c>
      <c r="BN20" s="6">
        <f>ref!E15*(Fleet!$E$6/100)*$G$4</f>
        <v>1183.56</v>
      </c>
      <c r="BO20" s="6">
        <f>ref!F15*(Fleet!$E$6/100)*$G$4</f>
        <v>1270.5</v>
      </c>
      <c r="BP20" s="6">
        <f>ref!G15*(Fleet!$E$6/100)*$G$4</f>
        <v>1410.78</v>
      </c>
      <c r="BQ20" s="6">
        <f>ref!H15*(Fleet!$E$6/100)*$G$4</f>
        <v>493.07999999999993</v>
      </c>
      <c r="BR20" s="6">
        <f>ref!I15*(Fleet!$E$6/100)*$G$4</f>
        <v>536.76</v>
      </c>
      <c r="BS20" s="6">
        <f>ref!J15*(Fleet!$E$6/100)*$G$4</f>
        <v>322.14</v>
      </c>
      <c r="BT20" s="6">
        <f>ref!K15*(Fleet!$E$6/100)*$G$4</f>
        <v>0</v>
      </c>
      <c r="BU20" s="6">
        <f>ref!L15*(Fleet!$E$6/100)*$G$4</f>
        <v>3415.02</v>
      </c>
      <c r="BV20" s="6">
        <f>ref!M15*(Fleet!$E$6/100)*$G$4</f>
        <v>3428.8799999999997</v>
      </c>
      <c r="BW20" s="6">
        <f>ref!N15*(Fleet!$E$6/100)*$G$4</f>
        <v>2776.2000000000003</v>
      </c>
      <c r="BX20" s="6">
        <f>ref!O15*(Fleet!$E$6/100)*$G$4</f>
        <v>3181.5</v>
      </c>
      <c r="BY20" s="6">
        <f>ref!P15*(Fleet!$E$6/100)*$G$4</f>
        <v>2687.58</v>
      </c>
      <c r="BZ20" s="6">
        <f>ref!Q15*(Fleet!$E$6/100)*$G$4</f>
        <v>631.26</v>
      </c>
      <c r="CA20" s="6">
        <f>ref!R15*(Fleet!$E$6/100)*$G$4</f>
        <v>1927.38</v>
      </c>
      <c r="CB20" s="6">
        <f>ref!S15*(Fleet!$E$6/100)*$G$4</f>
        <v>1817.3399999999997</v>
      </c>
      <c r="CC20" s="6">
        <f>ref!T15*(Fleet!$E$6/100)*$G$4</f>
        <v>1817.3399999999997</v>
      </c>
      <c r="CD20" s="6">
        <f>ref!U15*(Fleet!$E$6/100)*$G$4</f>
        <v>1817.3399999999997</v>
      </c>
      <c r="CE20" s="6">
        <f>ref!V15*(Fleet!$E$6/100)*$G$4</f>
        <v>635.45999999999992</v>
      </c>
      <c r="CF20" s="6">
        <f>ref!W15*(Fleet!$E$6/100)*$G$4</f>
        <v>686.69999999999993</v>
      </c>
      <c r="CG20" s="6">
        <f>ref!X15*(Fleet!$E$6/100)*$G$4</f>
        <v>677.04</v>
      </c>
      <c r="CH20" s="6">
        <f>ref!Y15*(Fleet!$E$6/100)*$G$4</f>
        <v>642.17999999999995</v>
      </c>
      <c r="CI20" s="6">
        <f>ref!Z15*(Fleet!$E$6/100)*$G$4</f>
        <v>2049.6</v>
      </c>
      <c r="CJ20" s="6">
        <f>ref!AA15*(Fleet!$E$6/100)*$G$4</f>
        <v>2380.9799999999996</v>
      </c>
      <c r="CK20" s="6">
        <f>ref!AB15*(Fleet!$E$6/100)*$G$4</f>
        <v>372.53999999999996</v>
      </c>
      <c r="CL20" s="6">
        <f>ref!AC15*(Fleet!$E$6/100)*$G$4</f>
        <v>2990.82</v>
      </c>
      <c r="CM20" s="6">
        <f>ref!AD15*(Fleet!$E$6/100)*$G$4</f>
        <v>1976.94</v>
      </c>
      <c r="CN20" s="6">
        <f>ref!AE15*(Fleet!$E$6/100)*$G$4</f>
        <v>1979.0399999999997</v>
      </c>
      <c r="CO20" s="6">
        <f>ref!AF15*(Fleet!$E$6/100)*$G$4</f>
        <v>595.9799999999999</v>
      </c>
      <c r="CP20" s="7">
        <f>ref!AG15*(Fleet!$E$6/100)*$G$4</f>
        <v>2604.4199999999996</v>
      </c>
      <c r="CQ20" s="5">
        <f>ref!C15*(Fleet!$E$7/100)*$G$4</f>
        <v>2608.1999999999998</v>
      </c>
      <c r="CR20" s="6">
        <f>ref!D15*(Fleet!$E$7/100)*$G$4</f>
        <v>2208.3599999999997</v>
      </c>
      <c r="CS20" s="6">
        <f>ref!E15*(Fleet!$E$7/100)*$G$4</f>
        <v>2367.12</v>
      </c>
      <c r="CT20" s="6">
        <f>ref!F15*(Fleet!$E$7/100)*$G$4</f>
        <v>2541</v>
      </c>
      <c r="CU20" s="6">
        <f>ref!G15*(Fleet!$E$7/100)*$G$4</f>
        <v>2821.56</v>
      </c>
      <c r="CV20" s="6">
        <f>ref!H15*(Fleet!$E$7/100)*$G$4</f>
        <v>986.15999999999985</v>
      </c>
      <c r="CW20" s="6">
        <f>ref!I15*(Fleet!$E$7/100)*$G$4</f>
        <v>1073.52</v>
      </c>
      <c r="CX20" s="6">
        <f>ref!J15*(Fleet!$E$7/100)*$G$4</f>
        <v>644.28</v>
      </c>
      <c r="CY20" s="6">
        <f>ref!K15*(Fleet!$E$7/100)*$G$4</f>
        <v>0</v>
      </c>
      <c r="CZ20" s="6">
        <f>ref!L15*(Fleet!$E$7/100)*$G$4</f>
        <v>6830.04</v>
      </c>
      <c r="DA20" s="6">
        <f>ref!M15*(Fleet!$E$7/100)*$G$4</f>
        <v>6857.7599999999993</v>
      </c>
      <c r="DB20" s="6">
        <f>ref!N15*(Fleet!$E$7/100)*$G$4</f>
        <v>5552.4000000000005</v>
      </c>
      <c r="DC20" s="6">
        <f>ref!O15*(Fleet!$E$7/100)*$G$4</f>
        <v>6363</v>
      </c>
      <c r="DD20" s="6">
        <f>ref!P15*(Fleet!$E$7/100)*$G$4</f>
        <v>5375.16</v>
      </c>
      <c r="DE20" s="6">
        <f>ref!Q15*(Fleet!$E$7/100)*$G$4</f>
        <v>1262.52</v>
      </c>
      <c r="DF20" s="6">
        <f>ref!R15*(Fleet!$E$7/100)*$G$4</f>
        <v>3854.76</v>
      </c>
      <c r="DG20" s="6">
        <f>ref!S15*(Fleet!$E$7/100)*$G$4</f>
        <v>3634.6799999999994</v>
      </c>
      <c r="DH20" s="6">
        <f>ref!T15*(Fleet!$E$7/100)*$G$4</f>
        <v>3634.6799999999994</v>
      </c>
      <c r="DI20" s="6">
        <f>ref!U15*(Fleet!$E$7/100)*$G$4</f>
        <v>3634.6799999999994</v>
      </c>
      <c r="DJ20" s="6">
        <f>ref!V15*(Fleet!$E$7/100)*$G$4</f>
        <v>1270.9199999999998</v>
      </c>
      <c r="DK20" s="6">
        <f>ref!W15*(Fleet!$E$7/100)*$G$4</f>
        <v>1373.3999999999999</v>
      </c>
      <c r="DL20" s="6">
        <f>ref!X15*(Fleet!$E$7/100)*$G$4</f>
        <v>1354.08</v>
      </c>
      <c r="DM20" s="6">
        <f>ref!Y15*(Fleet!$E$7/100)*$G$4</f>
        <v>1284.3599999999999</v>
      </c>
      <c r="DN20" s="6">
        <f>ref!Z15*(Fleet!$E$7/100)*$G$4</f>
        <v>4099.2</v>
      </c>
      <c r="DO20" s="6">
        <f>ref!AA15*(Fleet!$E$7/100)*$G$4</f>
        <v>4761.9599999999991</v>
      </c>
      <c r="DP20" s="6">
        <f>ref!AB15*(Fleet!$E$7/100)*$G$4</f>
        <v>745.07999999999993</v>
      </c>
      <c r="DQ20" s="6">
        <f>ref!AC15*(Fleet!$E$7/100)*$G$4</f>
        <v>5981.64</v>
      </c>
      <c r="DR20" s="6">
        <f>ref!AD15*(Fleet!$E$7/100)*$G$4</f>
        <v>3953.88</v>
      </c>
      <c r="DS20" s="6">
        <f>ref!AE15*(Fleet!$E$7/100)*$G$4</f>
        <v>3958.0799999999995</v>
      </c>
      <c r="DT20" s="6">
        <f>ref!AF15*(Fleet!$E$7/100)*$G$4</f>
        <v>1191.9599999999998</v>
      </c>
      <c r="DU20" s="6">
        <f>ref!AG15*(Fleet!$E$7/100)*$G$4</f>
        <v>5208.8399999999992</v>
      </c>
      <c r="DV20" s="5">
        <f>ref!C15*(Fleet!$E$8/100)*$G$4</f>
        <v>3477.6</v>
      </c>
      <c r="DW20" s="6">
        <f>ref!D15*(Fleet!$E$8/100)*$G$4</f>
        <v>2944.48</v>
      </c>
      <c r="DX20" s="6">
        <f>ref!E15*(Fleet!$E$8/100)*$G$4</f>
        <v>3156.16</v>
      </c>
      <c r="DY20" s="6">
        <f>ref!F15*(Fleet!$E$8/100)*$G$4</f>
        <v>3388</v>
      </c>
      <c r="DZ20" s="6">
        <f>ref!G15*(Fleet!$E$8/100)*$G$4</f>
        <v>3762.0800000000004</v>
      </c>
      <c r="EA20" s="6">
        <f>ref!H15*(Fleet!$E$8/100)*$G$4</f>
        <v>1314.88</v>
      </c>
      <c r="EB20" s="6">
        <f>ref!I15*(Fleet!$E$8/100)*$G$4</f>
        <v>1431.36</v>
      </c>
      <c r="EC20" s="6">
        <f>ref!J15*(Fleet!$E$8/100)*$G$4</f>
        <v>859.04000000000008</v>
      </c>
      <c r="ED20" s="6">
        <f>ref!K15*(Fleet!$E$8/100)*$G$4</f>
        <v>0</v>
      </c>
      <c r="EE20" s="6">
        <f>ref!L15*(Fleet!$E$8/100)*$G$4</f>
        <v>9106.7200000000012</v>
      </c>
      <c r="EF20" s="6">
        <f>ref!M15*(Fleet!$E$8/100)*$G$4</f>
        <v>9143.68</v>
      </c>
      <c r="EG20" s="6">
        <f>ref!N15*(Fleet!$E$8/100)*$G$4</f>
        <v>7403.2000000000007</v>
      </c>
      <c r="EH20" s="6">
        <f>ref!O15*(Fleet!$E$8/100)*$G$4</f>
        <v>8484</v>
      </c>
      <c r="EI20" s="6">
        <f>ref!P15*(Fleet!$E$8/100)*$G$4</f>
        <v>7166.880000000001</v>
      </c>
      <c r="EJ20" s="6">
        <f>ref!Q15*(Fleet!$E$8/100)*$G$4</f>
        <v>1683.36</v>
      </c>
      <c r="EK20" s="6">
        <f>ref!R15*(Fleet!$E$8/100)*$G$4</f>
        <v>5139.6800000000012</v>
      </c>
      <c r="EL20" s="6">
        <f>ref!S15*(Fleet!$E$8/100)*$G$4</f>
        <v>4846.2400000000007</v>
      </c>
      <c r="EM20" s="6">
        <f>ref!T15*(Fleet!$E$8/100)*$G$4</f>
        <v>4846.2400000000007</v>
      </c>
      <c r="EN20" s="6">
        <f>ref!U15*(Fleet!$E$8/100)*$G$4</f>
        <v>4846.2400000000007</v>
      </c>
      <c r="EO20" s="6">
        <f>ref!V15*(Fleet!$E$8/100)*$G$4</f>
        <v>1694.56</v>
      </c>
      <c r="EP20" s="6">
        <f>ref!W15*(Fleet!$E$8/100)*$G$4</f>
        <v>1831.2</v>
      </c>
      <c r="EQ20" s="6">
        <f>ref!X15*(Fleet!$E$8/100)*$G$4</f>
        <v>1805.4400000000003</v>
      </c>
      <c r="ER20" s="6">
        <f>ref!Y15*(Fleet!$E$8/100)*$G$4</f>
        <v>1712.48</v>
      </c>
      <c r="ES20" s="6">
        <f>ref!Z15*(Fleet!$E$8/100)*$G$4</f>
        <v>5465.6</v>
      </c>
      <c r="ET20" s="6">
        <f>ref!AA15*(Fleet!$E$8/100)*$G$4</f>
        <v>6349.28</v>
      </c>
      <c r="EU20" s="6">
        <f>ref!AB15*(Fleet!$E$8/100)*$G$4</f>
        <v>993.44000000000017</v>
      </c>
      <c r="EV20" s="6">
        <f>ref!AC15*(Fleet!$E$8/100)*$G$4</f>
        <v>7975.5200000000013</v>
      </c>
      <c r="EW20" s="6">
        <f>ref!AD15*(Fleet!$E$8/100)*$G$4</f>
        <v>5271.84</v>
      </c>
      <c r="EX20" s="6">
        <f>ref!AE15*(Fleet!$E$8/100)*$G$4</f>
        <v>5277.44</v>
      </c>
      <c r="EY20" s="6">
        <f>ref!AF15*(Fleet!$E$8/100)*$G$4</f>
        <v>1589.2800000000002</v>
      </c>
      <c r="EZ20" s="7">
        <f>ref!AG15*(Fleet!$E$8/100)*$G$4</f>
        <v>6945.12</v>
      </c>
    </row>
    <row r="21" spans="2:156" x14ac:dyDescent="0.35">
      <c r="B21" s="5">
        <f>ref!C16*(Fleet!$E$4/100)*$G$4</f>
        <v>2550.52</v>
      </c>
      <c r="C21" s="6">
        <f>ref!D16*(Fleet!$E$4/100)*$G$4</f>
        <v>2014.3200000000002</v>
      </c>
      <c r="D21" s="6">
        <f>ref!E16*(Fleet!$E$4/100)*$G$4</f>
        <v>2067.2400000000002</v>
      </c>
      <c r="E21" s="6">
        <f>ref!F16*(Fleet!$E$4/100)*$G$4</f>
        <v>2432.3599999999997</v>
      </c>
      <c r="F21" s="6">
        <f>ref!G16*(Fleet!$E$4/100)*$G$4</f>
        <v>1775.4800000000002</v>
      </c>
      <c r="G21" s="6">
        <f>ref!H16*(Fleet!$E$4/100)*$G$4</f>
        <v>2127.44</v>
      </c>
      <c r="H21" s="6">
        <f>ref!I16*(Fleet!$E$4/100)*$G$4</f>
        <v>1894.48</v>
      </c>
      <c r="I21" s="6">
        <f>ref!J16*(Fleet!$E$4/100)*$G$4</f>
        <v>2566.7600000000002</v>
      </c>
      <c r="J21" s="6">
        <f>ref!K16*(Fleet!$E$4/100)*$G$4</f>
        <v>2258.1999999999998</v>
      </c>
      <c r="K21" s="6">
        <f>ref!L16*(Fleet!$E$4/100)*$G$4</f>
        <v>0</v>
      </c>
      <c r="L21" s="6">
        <f>ref!M16*(Fleet!$E$4/100)*$G$4</f>
        <v>9.24</v>
      </c>
      <c r="M21" s="6">
        <f>ref!N16*(Fleet!$E$4/100)*$G$4</f>
        <v>425.88</v>
      </c>
      <c r="N21" s="6">
        <f>ref!O16*(Fleet!$E$4/100)*$G$4</f>
        <v>155.68</v>
      </c>
      <c r="O21" s="6">
        <f>ref!P16*(Fleet!$E$4/100)*$G$4</f>
        <v>484.96</v>
      </c>
      <c r="P21" s="6">
        <f>ref!Q16*(Fleet!$E$4/100)*$G$4</f>
        <v>2404.64</v>
      </c>
      <c r="Q21" s="6">
        <f>ref!R16*(Fleet!$E$4/100)*$G$4</f>
        <v>1843.8000000000002</v>
      </c>
      <c r="R21" s="6">
        <f>ref!S16*(Fleet!$E$4/100)*$G$4</f>
        <v>1760.64</v>
      </c>
      <c r="S21" s="6">
        <f>ref!T16*(Fleet!$E$4/100)*$G$4</f>
        <v>1760.64</v>
      </c>
      <c r="T21" s="6">
        <f>ref!U16*(Fleet!$E$4/100)*$G$4</f>
        <v>1760.64</v>
      </c>
      <c r="U21" s="6">
        <f>ref!V16*(Fleet!$E$4/100)*$G$4</f>
        <v>1855</v>
      </c>
      <c r="V21" s="6">
        <f>ref!W16*(Fleet!$E$4/100)*$G$4</f>
        <v>1867.6</v>
      </c>
      <c r="W21" s="6">
        <f>ref!X16*(Fleet!$E$4/100)*$G$4</f>
        <v>1873.7600000000002</v>
      </c>
      <c r="X21" s="6">
        <f>ref!Y16*(Fleet!$E$4/100)*$G$4</f>
        <v>2411.92</v>
      </c>
      <c r="Y21" s="6">
        <f>ref!Z16*(Fleet!$E$4/100)*$G$4</f>
        <v>1268.4000000000001</v>
      </c>
      <c r="Z21" s="6">
        <f>ref!AA16*(Fleet!$E$4/100)*$G$4</f>
        <v>2705.6400000000003</v>
      </c>
      <c r="AA21" s="6">
        <f>ref!AB16*(Fleet!$E$4/100)*$G$4</f>
        <v>2534.2800000000002</v>
      </c>
      <c r="AB21" s="6">
        <f>ref!AC16*(Fleet!$E$4/100)*$G$4</f>
        <v>2652.7200000000003</v>
      </c>
      <c r="AC21" s="6">
        <f>ref!AD16*(Fleet!$E$4/100)*$G$4</f>
        <v>1688.1200000000001</v>
      </c>
      <c r="AD21" s="6">
        <f>ref!AE16*(Fleet!$E$4/100)*$G$4</f>
        <v>1689.52</v>
      </c>
      <c r="AE21" s="6">
        <f>ref!AF16*(Fleet!$E$4/100)*$G$4</f>
        <v>2379.1600000000003</v>
      </c>
      <c r="AF21" s="7">
        <f>ref!AG16*(Fleet!$E$4/100)*$G$4</f>
        <v>2854.3200000000006</v>
      </c>
      <c r="AG21" s="5">
        <f>ref!C16*(Fleet!$E$5/100)*$G$4</f>
        <v>1275.26</v>
      </c>
      <c r="AH21" s="6">
        <f>ref!D16*(Fleet!$E$5/100)*$G$4</f>
        <v>1007.1600000000001</v>
      </c>
      <c r="AI21" s="6">
        <f>ref!E16*(Fleet!$E$5/100)*$G$4</f>
        <v>1033.6200000000001</v>
      </c>
      <c r="AJ21" s="6">
        <f>ref!F16*(Fleet!$E$5/100)*$G$4</f>
        <v>1216.1799999999998</v>
      </c>
      <c r="AK21" s="6">
        <f>ref!G16*(Fleet!$E$5/100)*$G$4</f>
        <v>887.74000000000012</v>
      </c>
      <c r="AL21" s="6">
        <f>ref!H16*(Fleet!$E$5/100)*$G$4</f>
        <v>1063.72</v>
      </c>
      <c r="AM21" s="6">
        <f>ref!I16*(Fleet!$E$5/100)*$G$4</f>
        <v>947.24</v>
      </c>
      <c r="AN21" s="6">
        <f>ref!J16*(Fleet!$E$5/100)*$G$4</f>
        <v>1283.3800000000001</v>
      </c>
      <c r="AO21" s="6">
        <f>ref!K16*(Fleet!$E$5/100)*$G$4</f>
        <v>1129.0999999999999</v>
      </c>
      <c r="AP21" s="6">
        <f>ref!L16*(Fleet!$E$5/100)*$G$4</f>
        <v>0</v>
      </c>
      <c r="AQ21" s="6">
        <f>ref!M16*(Fleet!$E$5/100)*$G$4</f>
        <v>4.62</v>
      </c>
      <c r="AR21" s="6">
        <f>ref!N16*(Fleet!$E$5/100)*$G$4</f>
        <v>212.94</v>
      </c>
      <c r="AS21" s="6">
        <f>ref!O16*(Fleet!$E$5/100)*$G$4</f>
        <v>77.84</v>
      </c>
      <c r="AT21" s="6">
        <f>ref!P16*(Fleet!$E$5/100)*$G$4</f>
        <v>242.48</v>
      </c>
      <c r="AU21" s="6">
        <f>ref!Q16*(Fleet!$E$5/100)*$G$4</f>
        <v>1202.32</v>
      </c>
      <c r="AV21" s="6">
        <f>ref!R16*(Fleet!$E$5/100)*$G$4</f>
        <v>921.90000000000009</v>
      </c>
      <c r="AW21" s="6">
        <f>ref!S16*(Fleet!$E$5/100)*$G$4</f>
        <v>880.32</v>
      </c>
      <c r="AX21" s="6">
        <f>ref!T16*(Fleet!$E$5/100)*$G$4</f>
        <v>880.32</v>
      </c>
      <c r="AY21" s="6">
        <f>ref!U16*(Fleet!$E$5/100)*$G$4</f>
        <v>880.32</v>
      </c>
      <c r="AZ21" s="6">
        <f>ref!V16*(Fleet!$E$5/100)*$G$4</f>
        <v>927.5</v>
      </c>
      <c r="BA21" s="6">
        <f>ref!W16*(Fleet!$E$5/100)*$G$4</f>
        <v>933.8</v>
      </c>
      <c r="BB21" s="6">
        <f>ref!X16*(Fleet!$E$5/100)*$G$4</f>
        <v>936.88000000000011</v>
      </c>
      <c r="BC21" s="6">
        <f>ref!Y16*(Fleet!$E$5/100)*$G$4</f>
        <v>1205.96</v>
      </c>
      <c r="BD21" s="6">
        <f>ref!Z16*(Fleet!$E$5/100)*$G$4</f>
        <v>634.20000000000005</v>
      </c>
      <c r="BE21" s="6">
        <f>ref!AA16*(Fleet!$E$5/100)*$G$4</f>
        <v>1352.8200000000002</v>
      </c>
      <c r="BF21" s="6">
        <f>ref!AB16*(Fleet!$E$5/100)*$G$4</f>
        <v>1267.1400000000001</v>
      </c>
      <c r="BG21" s="6">
        <f>ref!AC16*(Fleet!$E$5/100)*$G$4</f>
        <v>1326.3600000000001</v>
      </c>
      <c r="BH21" s="6">
        <f>ref!AD16*(Fleet!$E$5/100)*$G$4</f>
        <v>844.06000000000006</v>
      </c>
      <c r="BI21" s="6">
        <f>ref!AE16*(Fleet!$E$5/100)*$G$4</f>
        <v>844.76</v>
      </c>
      <c r="BJ21" s="6">
        <f>ref!AF16*(Fleet!$E$5/100)*$G$4</f>
        <v>1189.5800000000002</v>
      </c>
      <c r="BK21" s="6">
        <f>ref!AG16*(Fleet!$E$5/100)*$G$4</f>
        <v>1427.1600000000003</v>
      </c>
      <c r="BL21" s="5">
        <f>ref!C16*(Fleet!$E$6/100)*$G$4</f>
        <v>3825.78</v>
      </c>
      <c r="BM21" s="6">
        <f>ref!D16*(Fleet!$E$6/100)*$G$4</f>
        <v>3021.4799999999996</v>
      </c>
      <c r="BN21" s="6">
        <f>ref!E16*(Fleet!$E$6/100)*$G$4</f>
        <v>3100.8599999999997</v>
      </c>
      <c r="BO21" s="6">
        <f>ref!F16*(Fleet!$E$6/100)*$G$4</f>
        <v>3648.5399999999995</v>
      </c>
      <c r="BP21" s="6">
        <f>ref!G16*(Fleet!$E$6/100)*$G$4</f>
        <v>2663.2200000000003</v>
      </c>
      <c r="BQ21" s="6">
        <f>ref!H16*(Fleet!$E$6/100)*$G$4</f>
        <v>3191.16</v>
      </c>
      <c r="BR21" s="6">
        <f>ref!I16*(Fleet!$E$6/100)*$G$4</f>
        <v>2841.72</v>
      </c>
      <c r="BS21" s="6">
        <f>ref!J16*(Fleet!$E$6/100)*$G$4</f>
        <v>3850.14</v>
      </c>
      <c r="BT21" s="6">
        <f>ref!K16*(Fleet!$E$6/100)*$G$4</f>
        <v>3387.2999999999997</v>
      </c>
      <c r="BU21" s="6">
        <f>ref!L16*(Fleet!$E$6/100)*$G$4</f>
        <v>0</v>
      </c>
      <c r="BV21" s="6">
        <f>ref!M16*(Fleet!$E$6/100)*$G$4</f>
        <v>13.86</v>
      </c>
      <c r="BW21" s="6">
        <f>ref!N16*(Fleet!$E$6/100)*$G$4</f>
        <v>638.81999999999994</v>
      </c>
      <c r="BX21" s="6">
        <f>ref!O16*(Fleet!$E$6/100)*$G$4</f>
        <v>233.52</v>
      </c>
      <c r="BY21" s="6">
        <f>ref!P16*(Fleet!$E$6/100)*$G$4</f>
        <v>727.43999999999994</v>
      </c>
      <c r="BZ21" s="6">
        <f>ref!Q16*(Fleet!$E$6/100)*$G$4</f>
        <v>3606.9599999999996</v>
      </c>
      <c r="CA21" s="6">
        <f>ref!R16*(Fleet!$E$6/100)*$G$4</f>
        <v>2765.7000000000003</v>
      </c>
      <c r="CB21" s="6">
        <f>ref!S16*(Fleet!$E$6/100)*$G$4</f>
        <v>2640.96</v>
      </c>
      <c r="CC21" s="6">
        <f>ref!T16*(Fleet!$E$6/100)*$G$4</f>
        <v>2640.96</v>
      </c>
      <c r="CD21" s="6">
        <f>ref!U16*(Fleet!$E$6/100)*$G$4</f>
        <v>2640.96</v>
      </c>
      <c r="CE21" s="6">
        <f>ref!V16*(Fleet!$E$6/100)*$G$4</f>
        <v>2782.4999999999995</v>
      </c>
      <c r="CF21" s="6">
        <f>ref!W16*(Fleet!$E$6/100)*$G$4</f>
        <v>2801.4</v>
      </c>
      <c r="CG21" s="6">
        <f>ref!X16*(Fleet!$E$6/100)*$G$4</f>
        <v>2810.64</v>
      </c>
      <c r="CH21" s="6">
        <f>ref!Y16*(Fleet!$E$6/100)*$G$4</f>
        <v>3617.8800000000006</v>
      </c>
      <c r="CI21" s="6">
        <f>ref!Z16*(Fleet!$E$6/100)*$G$4</f>
        <v>1902.6</v>
      </c>
      <c r="CJ21" s="6">
        <f>ref!AA16*(Fleet!$E$6/100)*$G$4</f>
        <v>4058.4599999999996</v>
      </c>
      <c r="CK21" s="6">
        <f>ref!AB16*(Fleet!$E$6/100)*$G$4</f>
        <v>3801.42</v>
      </c>
      <c r="CL21" s="6">
        <f>ref!AC16*(Fleet!$E$6/100)*$G$4</f>
        <v>3979.0799999999995</v>
      </c>
      <c r="CM21" s="6">
        <f>ref!AD16*(Fleet!$E$6/100)*$G$4</f>
        <v>2532.1799999999998</v>
      </c>
      <c r="CN21" s="6">
        <f>ref!AE16*(Fleet!$E$6/100)*$G$4</f>
        <v>2534.2799999999997</v>
      </c>
      <c r="CO21" s="6">
        <f>ref!AF16*(Fleet!$E$6/100)*$G$4</f>
        <v>3568.74</v>
      </c>
      <c r="CP21" s="7">
        <f>ref!AG16*(Fleet!$E$6/100)*$G$4</f>
        <v>4281.4800000000005</v>
      </c>
      <c r="CQ21" s="5">
        <f>ref!C16*(Fleet!$E$7/100)*$G$4</f>
        <v>7651.56</v>
      </c>
      <c r="CR21" s="6">
        <f>ref!D16*(Fleet!$E$7/100)*$G$4</f>
        <v>6042.9599999999991</v>
      </c>
      <c r="CS21" s="6">
        <f>ref!E16*(Fleet!$E$7/100)*$G$4</f>
        <v>6201.7199999999993</v>
      </c>
      <c r="CT21" s="6">
        <f>ref!F16*(Fleet!$E$7/100)*$G$4</f>
        <v>7297.079999999999</v>
      </c>
      <c r="CU21" s="6">
        <f>ref!G16*(Fleet!$E$7/100)*$G$4</f>
        <v>5326.4400000000005</v>
      </c>
      <c r="CV21" s="6">
        <f>ref!H16*(Fleet!$E$7/100)*$G$4</f>
        <v>6382.32</v>
      </c>
      <c r="CW21" s="6">
        <f>ref!I16*(Fleet!$E$7/100)*$G$4</f>
        <v>5683.44</v>
      </c>
      <c r="CX21" s="6">
        <f>ref!J16*(Fleet!$E$7/100)*$G$4</f>
        <v>7700.28</v>
      </c>
      <c r="CY21" s="6">
        <f>ref!K16*(Fleet!$E$7/100)*$G$4</f>
        <v>6774.5999999999995</v>
      </c>
      <c r="CZ21" s="6">
        <f>ref!L16*(Fleet!$E$7/100)*$G$4</f>
        <v>0</v>
      </c>
      <c r="DA21" s="6">
        <f>ref!M16*(Fleet!$E$7/100)*$G$4</f>
        <v>27.72</v>
      </c>
      <c r="DB21" s="6">
        <f>ref!N16*(Fleet!$E$7/100)*$G$4</f>
        <v>1277.6399999999999</v>
      </c>
      <c r="DC21" s="6">
        <f>ref!O16*(Fleet!$E$7/100)*$G$4</f>
        <v>467.04</v>
      </c>
      <c r="DD21" s="6">
        <f>ref!P16*(Fleet!$E$7/100)*$G$4</f>
        <v>1454.8799999999999</v>
      </c>
      <c r="DE21" s="6">
        <f>ref!Q16*(Fleet!$E$7/100)*$G$4</f>
        <v>7213.9199999999992</v>
      </c>
      <c r="DF21" s="6">
        <f>ref!R16*(Fleet!$E$7/100)*$G$4</f>
        <v>5531.4000000000005</v>
      </c>
      <c r="DG21" s="6">
        <f>ref!S16*(Fleet!$E$7/100)*$G$4</f>
        <v>5281.92</v>
      </c>
      <c r="DH21" s="6">
        <f>ref!T16*(Fleet!$E$7/100)*$G$4</f>
        <v>5281.92</v>
      </c>
      <c r="DI21" s="6">
        <f>ref!U16*(Fleet!$E$7/100)*$G$4</f>
        <v>5281.92</v>
      </c>
      <c r="DJ21" s="6">
        <f>ref!V16*(Fleet!$E$7/100)*$G$4</f>
        <v>5564.9999999999991</v>
      </c>
      <c r="DK21" s="6">
        <f>ref!W16*(Fleet!$E$7/100)*$G$4</f>
        <v>5602.8</v>
      </c>
      <c r="DL21" s="6">
        <f>ref!X16*(Fleet!$E$7/100)*$G$4</f>
        <v>5621.28</v>
      </c>
      <c r="DM21" s="6">
        <f>ref!Y16*(Fleet!$E$7/100)*$G$4</f>
        <v>7235.7600000000011</v>
      </c>
      <c r="DN21" s="6">
        <f>ref!Z16*(Fleet!$E$7/100)*$G$4</f>
        <v>3805.2</v>
      </c>
      <c r="DO21" s="6">
        <f>ref!AA16*(Fleet!$E$7/100)*$G$4</f>
        <v>8116.9199999999992</v>
      </c>
      <c r="DP21" s="6">
        <f>ref!AB16*(Fleet!$E$7/100)*$G$4</f>
        <v>7602.84</v>
      </c>
      <c r="DQ21" s="6">
        <f>ref!AC16*(Fleet!$E$7/100)*$G$4</f>
        <v>7958.1599999999989</v>
      </c>
      <c r="DR21" s="6">
        <f>ref!AD16*(Fleet!$E$7/100)*$G$4</f>
        <v>5064.3599999999997</v>
      </c>
      <c r="DS21" s="6">
        <f>ref!AE16*(Fleet!$E$7/100)*$G$4</f>
        <v>5068.5599999999995</v>
      </c>
      <c r="DT21" s="6">
        <f>ref!AF16*(Fleet!$E$7/100)*$G$4</f>
        <v>7137.48</v>
      </c>
      <c r="DU21" s="6">
        <f>ref!AG16*(Fleet!$E$7/100)*$G$4</f>
        <v>8562.9600000000009</v>
      </c>
      <c r="DV21" s="5">
        <f>ref!C16*(Fleet!$E$8/100)*$G$4</f>
        <v>10202.08</v>
      </c>
      <c r="DW21" s="6">
        <f>ref!D16*(Fleet!$E$8/100)*$G$4</f>
        <v>8057.2800000000007</v>
      </c>
      <c r="DX21" s="6">
        <f>ref!E16*(Fleet!$E$8/100)*$G$4</f>
        <v>8268.9600000000009</v>
      </c>
      <c r="DY21" s="6">
        <f>ref!F16*(Fleet!$E$8/100)*$G$4</f>
        <v>9729.4399999999987</v>
      </c>
      <c r="DZ21" s="6">
        <f>ref!G16*(Fleet!$E$8/100)*$G$4</f>
        <v>7101.920000000001</v>
      </c>
      <c r="EA21" s="6">
        <f>ref!H16*(Fleet!$E$8/100)*$G$4</f>
        <v>8509.76</v>
      </c>
      <c r="EB21" s="6">
        <f>ref!I16*(Fleet!$E$8/100)*$G$4</f>
        <v>7577.92</v>
      </c>
      <c r="EC21" s="6">
        <f>ref!J16*(Fleet!$E$8/100)*$G$4</f>
        <v>10267.040000000001</v>
      </c>
      <c r="ED21" s="6">
        <f>ref!K16*(Fleet!$E$8/100)*$G$4</f>
        <v>9032.7999999999993</v>
      </c>
      <c r="EE21" s="6">
        <f>ref!L16*(Fleet!$E$8/100)*$G$4</f>
        <v>0</v>
      </c>
      <c r="EF21" s="6">
        <f>ref!M16*(Fleet!$E$8/100)*$G$4</f>
        <v>36.96</v>
      </c>
      <c r="EG21" s="6">
        <f>ref!N16*(Fleet!$E$8/100)*$G$4</f>
        <v>1703.52</v>
      </c>
      <c r="EH21" s="6">
        <f>ref!O16*(Fleet!$E$8/100)*$G$4</f>
        <v>622.72</v>
      </c>
      <c r="EI21" s="6">
        <f>ref!P16*(Fleet!$E$8/100)*$G$4</f>
        <v>1939.84</v>
      </c>
      <c r="EJ21" s="6">
        <f>ref!Q16*(Fleet!$E$8/100)*$G$4</f>
        <v>9618.56</v>
      </c>
      <c r="EK21" s="6">
        <f>ref!R16*(Fleet!$E$8/100)*$G$4</f>
        <v>7375.2000000000007</v>
      </c>
      <c r="EL21" s="6">
        <f>ref!S16*(Fleet!$E$8/100)*$G$4</f>
        <v>7042.56</v>
      </c>
      <c r="EM21" s="6">
        <f>ref!T16*(Fleet!$E$8/100)*$G$4</f>
        <v>7042.56</v>
      </c>
      <c r="EN21" s="6">
        <f>ref!U16*(Fleet!$E$8/100)*$G$4</f>
        <v>7042.56</v>
      </c>
      <c r="EO21" s="6">
        <f>ref!V16*(Fleet!$E$8/100)*$G$4</f>
        <v>7420</v>
      </c>
      <c r="EP21" s="6">
        <f>ref!W16*(Fleet!$E$8/100)*$G$4</f>
        <v>7470.4</v>
      </c>
      <c r="EQ21" s="6">
        <f>ref!X16*(Fleet!$E$8/100)*$G$4</f>
        <v>7495.0400000000009</v>
      </c>
      <c r="ER21" s="6">
        <f>ref!Y16*(Fleet!$E$8/100)*$G$4</f>
        <v>9647.68</v>
      </c>
      <c r="ES21" s="6">
        <f>ref!Z16*(Fleet!$E$8/100)*$G$4</f>
        <v>5073.6000000000004</v>
      </c>
      <c r="ET21" s="6">
        <f>ref!AA16*(Fleet!$E$8/100)*$G$4</f>
        <v>10822.560000000001</v>
      </c>
      <c r="EU21" s="6">
        <f>ref!AB16*(Fleet!$E$8/100)*$G$4</f>
        <v>10137.120000000001</v>
      </c>
      <c r="EV21" s="6">
        <f>ref!AC16*(Fleet!$E$8/100)*$G$4</f>
        <v>10610.880000000001</v>
      </c>
      <c r="EW21" s="6">
        <f>ref!AD16*(Fleet!$E$8/100)*$G$4</f>
        <v>6752.4800000000005</v>
      </c>
      <c r="EX21" s="6">
        <f>ref!AE16*(Fleet!$E$8/100)*$G$4</f>
        <v>6758.08</v>
      </c>
      <c r="EY21" s="6">
        <f>ref!AF16*(Fleet!$E$8/100)*$G$4</f>
        <v>9516.6400000000012</v>
      </c>
      <c r="EZ21" s="7">
        <f>ref!AG16*(Fleet!$E$8/100)*$G$4</f>
        <v>11417.280000000002</v>
      </c>
    </row>
    <row r="22" spans="2:156" x14ac:dyDescent="0.35">
      <c r="B22" s="5">
        <f>ref!C17*(Fleet!$E$4/100)*$G$4</f>
        <v>2559.7600000000002</v>
      </c>
      <c r="C22" s="6">
        <f>ref!D17*(Fleet!$E$4/100)*$G$4</f>
        <v>2023.56</v>
      </c>
      <c r="D22" s="6">
        <f>ref!E17*(Fleet!$E$4/100)*$G$4</f>
        <v>2076.48</v>
      </c>
      <c r="E22" s="6">
        <f>ref!F17*(Fleet!$E$4/100)*$G$4</f>
        <v>2441.6000000000004</v>
      </c>
      <c r="F22" s="6">
        <f>ref!G17*(Fleet!$E$4/100)*$G$4</f>
        <v>1784.7199999999998</v>
      </c>
      <c r="G22" s="6">
        <f>ref!H17*(Fleet!$E$4/100)*$G$4</f>
        <v>2136.6800000000003</v>
      </c>
      <c r="H22" s="6">
        <f>ref!I17*(Fleet!$E$4/100)*$G$4</f>
        <v>1903.7200000000003</v>
      </c>
      <c r="I22" s="6">
        <f>ref!J17*(Fleet!$E$4/100)*$G$4</f>
        <v>2576</v>
      </c>
      <c r="J22" s="6">
        <f>ref!K17*(Fleet!$E$4/100)*$G$4</f>
        <v>2267.4400000000005</v>
      </c>
      <c r="K22" s="6">
        <f>ref!L17*(Fleet!$E$4/100)*$G$4</f>
        <v>9.24</v>
      </c>
      <c r="L22" s="6">
        <f>ref!M17*(Fleet!$E$4/100)*$G$4</f>
        <v>0</v>
      </c>
      <c r="M22" s="6">
        <f>ref!N17*(Fleet!$E$4/100)*$G$4</f>
        <v>435.12</v>
      </c>
      <c r="N22" s="6">
        <f>ref!O17*(Fleet!$E$4/100)*$G$4</f>
        <v>164.92</v>
      </c>
      <c r="O22" s="6">
        <f>ref!P17*(Fleet!$E$4/100)*$G$4</f>
        <v>494.2</v>
      </c>
      <c r="P22" s="6">
        <f>ref!Q17*(Fleet!$E$4/100)*$G$4</f>
        <v>2413.88</v>
      </c>
      <c r="Q22" s="6">
        <f>ref!R17*(Fleet!$E$4/100)*$G$4</f>
        <v>1834.56</v>
      </c>
      <c r="R22" s="6">
        <f>ref!S17*(Fleet!$E$4/100)*$G$4</f>
        <v>1751.3999999999999</v>
      </c>
      <c r="S22" s="6">
        <f>ref!T17*(Fleet!$E$4/100)*$G$4</f>
        <v>1751.3999999999999</v>
      </c>
      <c r="T22" s="6">
        <f>ref!U17*(Fleet!$E$4/100)*$G$4</f>
        <v>1751.3999999999999</v>
      </c>
      <c r="U22" s="6">
        <f>ref!V17*(Fleet!$E$4/100)*$G$4</f>
        <v>1864.24</v>
      </c>
      <c r="V22" s="6">
        <f>ref!W17*(Fleet!$E$4/100)*$G$4</f>
        <v>1876.8400000000001</v>
      </c>
      <c r="W22" s="6">
        <f>ref!X17*(Fleet!$E$4/100)*$G$4</f>
        <v>1883.0000000000002</v>
      </c>
      <c r="X22" s="6">
        <f>ref!Y17*(Fleet!$E$4/100)*$G$4</f>
        <v>2421.1600000000003</v>
      </c>
      <c r="Y22" s="6">
        <f>ref!Z17*(Fleet!$E$4/100)*$G$4</f>
        <v>1277.6399999999999</v>
      </c>
      <c r="Z22" s="6">
        <f>ref!AA17*(Fleet!$E$4/100)*$G$4</f>
        <v>2714.88</v>
      </c>
      <c r="AA22" s="6">
        <f>ref!AB17*(Fleet!$E$4/100)*$G$4</f>
        <v>2543.52</v>
      </c>
      <c r="AB22" s="6">
        <f>ref!AC17*(Fleet!$E$4/100)*$G$4</f>
        <v>2661.96</v>
      </c>
      <c r="AC22" s="6">
        <f>ref!AD17*(Fleet!$E$4/100)*$G$4</f>
        <v>1678.88</v>
      </c>
      <c r="AD22" s="6">
        <f>ref!AE17*(Fleet!$E$4/100)*$G$4</f>
        <v>1680.2800000000002</v>
      </c>
      <c r="AE22" s="6">
        <f>ref!AF17*(Fleet!$E$4/100)*$G$4</f>
        <v>2388.4</v>
      </c>
      <c r="AF22" s="7">
        <f>ref!AG17*(Fleet!$E$4/100)*$G$4</f>
        <v>2863.56</v>
      </c>
      <c r="AG22" s="5">
        <f>ref!C17*(Fleet!$E$5/100)*$G$4</f>
        <v>1279.8800000000001</v>
      </c>
      <c r="AH22" s="6">
        <f>ref!D17*(Fleet!$E$5/100)*$G$4</f>
        <v>1011.78</v>
      </c>
      <c r="AI22" s="6">
        <f>ref!E17*(Fleet!$E$5/100)*$G$4</f>
        <v>1038.24</v>
      </c>
      <c r="AJ22" s="6">
        <f>ref!F17*(Fleet!$E$5/100)*$G$4</f>
        <v>1220.8000000000002</v>
      </c>
      <c r="AK22" s="6">
        <f>ref!G17*(Fleet!$E$5/100)*$G$4</f>
        <v>892.3599999999999</v>
      </c>
      <c r="AL22" s="6">
        <f>ref!H17*(Fleet!$E$5/100)*$G$4</f>
        <v>1068.3400000000001</v>
      </c>
      <c r="AM22" s="6">
        <f>ref!I17*(Fleet!$E$5/100)*$G$4</f>
        <v>951.86000000000013</v>
      </c>
      <c r="AN22" s="6">
        <f>ref!J17*(Fleet!$E$5/100)*$G$4</f>
        <v>1288</v>
      </c>
      <c r="AO22" s="6">
        <f>ref!K17*(Fleet!$E$5/100)*$G$4</f>
        <v>1133.7200000000003</v>
      </c>
      <c r="AP22" s="6">
        <f>ref!L17*(Fleet!$E$5/100)*$G$4</f>
        <v>4.62</v>
      </c>
      <c r="AQ22" s="6">
        <f>ref!M17*(Fleet!$E$5/100)*$G$4</f>
        <v>0</v>
      </c>
      <c r="AR22" s="6">
        <f>ref!N17*(Fleet!$E$5/100)*$G$4</f>
        <v>217.56</v>
      </c>
      <c r="AS22" s="6">
        <f>ref!O17*(Fleet!$E$5/100)*$G$4</f>
        <v>82.46</v>
      </c>
      <c r="AT22" s="6">
        <f>ref!P17*(Fleet!$E$5/100)*$G$4</f>
        <v>247.1</v>
      </c>
      <c r="AU22" s="6">
        <f>ref!Q17*(Fleet!$E$5/100)*$G$4</f>
        <v>1206.94</v>
      </c>
      <c r="AV22" s="6">
        <f>ref!R17*(Fleet!$E$5/100)*$G$4</f>
        <v>917.28</v>
      </c>
      <c r="AW22" s="6">
        <f>ref!S17*(Fleet!$E$5/100)*$G$4</f>
        <v>875.69999999999993</v>
      </c>
      <c r="AX22" s="6">
        <f>ref!T17*(Fleet!$E$5/100)*$G$4</f>
        <v>875.69999999999993</v>
      </c>
      <c r="AY22" s="6">
        <f>ref!U17*(Fleet!$E$5/100)*$G$4</f>
        <v>875.69999999999993</v>
      </c>
      <c r="AZ22" s="6">
        <f>ref!V17*(Fleet!$E$5/100)*$G$4</f>
        <v>932.12</v>
      </c>
      <c r="BA22" s="6">
        <f>ref!W17*(Fleet!$E$5/100)*$G$4</f>
        <v>938.42000000000007</v>
      </c>
      <c r="BB22" s="6">
        <f>ref!X17*(Fleet!$E$5/100)*$G$4</f>
        <v>941.50000000000011</v>
      </c>
      <c r="BC22" s="6">
        <f>ref!Y17*(Fleet!$E$5/100)*$G$4</f>
        <v>1210.5800000000002</v>
      </c>
      <c r="BD22" s="6">
        <f>ref!Z17*(Fleet!$E$5/100)*$G$4</f>
        <v>638.81999999999994</v>
      </c>
      <c r="BE22" s="6">
        <f>ref!AA17*(Fleet!$E$5/100)*$G$4</f>
        <v>1357.44</v>
      </c>
      <c r="BF22" s="6">
        <f>ref!AB17*(Fleet!$E$5/100)*$G$4</f>
        <v>1271.76</v>
      </c>
      <c r="BG22" s="6">
        <f>ref!AC17*(Fleet!$E$5/100)*$G$4</f>
        <v>1330.98</v>
      </c>
      <c r="BH22" s="6">
        <f>ref!AD17*(Fleet!$E$5/100)*$G$4</f>
        <v>839.44</v>
      </c>
      <c r="BI22" s="6">
        <f>ref!AE17*(Fleet!$E$5/100)*$G$4</f>
        <v>840.1400000000001</v>
      </c>
      <c r="BJ22" s="6">
        <f>ref!AF17*(Fleet!$E$5/100)*$G$4</f>
        <v>1194.2</v>
      </c>
      <c r="BK22" s="6">
        <f>ref!AG17*(Fleet!$E$5/100)*$G$4</f>
        <v>1431.78</v>
      </c>
      <c r="BL22" s="5">
        <f>ref!C17*(Fleet!$E$6/100)*$G$4</f>
        <v>3839.6399999999994</v>
      </c>
      <c r="BM22" s="6">
        <f>ref!D17*(Fleet!$E$6/100)*$G$4</f>
        <v>3035.34</v>
      </c>
      <c r="BN22" s="6">
        <f>ref!E17*(Fleet!$E$6/100)*$G$4</f>
        <v>3114.7200000000003</v>
      </c>
      <c r="BO22" s="6">
        <f>ref!F17*(Fleet!$E$6/100)*$G$4</f>
        <v>3662.4</v>
      </c>
      <c r="BP22" s="6">
        <f>ref!G17*(Fleet!$E$6/100)*$G$4</f>
        <v>2677.0799999999995</v>
      </c>
      <c r="BQ22" s="6">
        <f>ref!H17*(Fleet!$E$6/100)*$G$4</f>
        <v>3205.02</v>
      </c>
      <c r="BR22" s="6">
        <f>ref!I17*(Fleet!$E$6/100)*$G$4</f>
        <v>2855.5800000000004</v>
      </c>
      <c r="BS22" s="6">
        <f>ref!J17*(Fleet!$E$6/100)*$G$4</f>
        <v>3863.9999999999995</v>
      </c>
      <c r="BT22" s="6">
        <f>ref!K17*(Fleet!$E$6/100)*$G$4</f>
        <v>3401.1600000000003</v>
      </c>
      <c r="BU22" s="6">
        <f>ref!L17*(Fleet!$E$6/100)*$G$4</f>
        <v>13.86</v>
      </c>
      <c r="BV22" s="6">
        <f>ref!M17*(Fleet!$E$6/100)*$G$4</f>
        <v>0</v>
      </c>
      <c r="BW22" s="6">
        <f>ref!N17*(Fleet!$E$6/100)*$G$4</f>
        <v>652.68000000000006</v>
      </c>
      <c r="BX22" s="6">
        <f>ref!O17*(Fleet!$E$6/100)*$G$4</f>
        <v>247.37999999999997</v>
      </c>
      <c r="BY22" s="6">
        <f>ref!P17*(Fleet!$E$6/100)*$G$4</f>
        <v>741.3</v>
      </c>
      <c r="BZ22" s="6">
        <f>ref!Q17*(Fleet!$E$6/100)*$G$4</f>
        <v>3620.82</v>
      </c>
      <c r="CA22" s="6">
        <f>ref!R17*(Fleet!$E$6/100)*$G$4</f>
        <v>2751.8399999999997</v>
      </c>
      <c r="CB22" s="6">
        <f>ref!S17*(Fleet!$E$6/100)*$G$4</f>
        <v>2627.1</v>
      </c>
      <c r="CC22" s="6">
        <f>ref!T17*(Fleet!$E$6/100)*$G$4</f>
        <v>2627.1</v>
      </c>
      <c r="CD22" s="6">
        <f>ref!U17*(Fleet!$E$6/100)*$G$4</f>
        <v>2627.1</v>
      </c>
      <c r="CE22" s="6">
        <f>ref!V17*(Fleet!$E$6/100)*$G$4</f>
        <v>2796.36</v>
      </c>
      <c r="CF22" s="6">
        <f>ref!W17*(Fleet!$E$6/100)*$G$4</f>
        <v>2815.2599999999998</v>
      </c>
      <c r="CG22" s="6">
        <f>ref!X17*(Fleet!$E$6/100)*$G$4</f>
        <v>2824.5</v>
      </c>
      <c r="CH22" s="6">
        <f>ref!Y17*(Fleet!$E$6/100)*$G$4</f>
        <v>3631.74</v>
      </c>
      <c r="CI22" s="6">
        <f>ref!Z17*(Fleet!$E$6/100)*$G$4</f>
        <v>1916.4599999999998</v>
      </c>
      <c r="CJ22" s="6">
        <f>ref!AA17*(Fleet!$E$6/100)*$G$4</f>
        <v>4072.3199999999997</v>
      </c>
      <c r="CK22" s="6">
        <f>ref!AB17*(Fleet!$E$6/100)*$G$4</f>
        <v>3815.2799999999997</v>
      </c>
      <c r="CL22" s="6">
        <f>ref!AC17*(Fleet!$E$6/100)*$G$4</f>
        <v>3992.9399999999996</v>
      </c>
      <c r="CM22" s="6">
        <f>ref!AD17*(Fleet!$E$6/100)*$G$4</f>
        <v>2518.3200000000002</v>
      </c>
      <c r="CN22" s="6">
        <f>ref!AE17*(Fleet!$E$6/100)*$G$4</f>
        <v>2520.42</v>
      </c>
      <c r="CO22" s="6">
        <f>ref!AF17*(Fleet!$E$6/100)*$G$4</f>
        <v>3582.5999999999995</v>
      </c>
      <c r="CP22" s="7">
        <f>ref!AG17*(Fleet!$E$6/100)*$G$4</f>
        <v>4295.3399999999992</v>
      </c>
      <c r="CQ22" s="5">
        <f>ref!C17*(Fleet!$E$7/100)*$G$4</f>
        <v>7679.2799999999988</v>
      </c>
      <c r="CR22" s="6">
        <f>ref!D17*(Fleet!$E$7/100)*$G$4</f>
        <v>6070.68</v>
      </c>
      <c r="CS22" s="6">
        <f>ref!E17*(Fleet!$E$7/100)*$G$4</f>
        <v>6229.4400000000005</v>
      </c>
      <c r="CT22" s="6">
        <f>ref!F17*(Fleet!$E$7/100)*$G$4</f>
        <v>7324.8</v>
      </c>
      <c r="CU22" s="6">
        <f>ref!G17*(Fleet!$E$7/100)*$G$4</f>
        <v>5354.1599999999989</v>
      </c>
      <c r="CV22" s="6">
        <f>ref!H17*(Fleet!$E$7/100)*$G$4</f>
        <v>6410.04</v>
      </c>
      <c r="CW22" s="6">
        <f>ref!I17*(Fleet!$E$7/100)*$G$4</f>
        <v>5711.1600000000008</v>
      </c>
      <c r="CX22" s="6">
        <f>ref!J17*(Fleet!$E$7/100)*$G$4</f>
        <v>7727.9999999999991</v>
      </c>
      <c r="CY22" s="6">
        <f>ref!K17*(Fleet!$E$7/100)*$G$4</f>
        <v>6802.3200000000006</v>
      </c>
      <c r="CZ22" s="6">
        <f>ref!L17*(Fleet!$E$7/100)*$G$4</f>
        <v>27.72</v>
      </c>
      <c r="DA22" s="6">
        <f>ref!M17*(Fleet!$E$7/100)*$G$4</f>
        <v>0</v>
      </c>
      <c r="DB22" s="6">
        <f>ref!N17*(Fleet!$E$7/100)*$G$4</f>
        <v>1305.3600000000001</v>
      </c>
      <c r="DC22" s="6">
        <f>ref!O17*(Fleet!$E$7/100)*$G$4</f>
        <v>494.75999999999993</v>
      </c>
      <c r="DD22" s="6">
        <f>ref!P17*(Fleet!$E$7/100)*$G$4</f>
        <v>1482.6</v>
      </c>
      <c r="DE22" s="6">
        <f>ref!Q17*(Fleet!$E$7/100)*$G$4</f>
        <v>7241.64</v>
      </c>
      <c r="DF22" s="6">
        <f>ref!R17*(Fleet!$E$7/100)*$G$4</f>
        <v>5503.6799999999994</v>
      </c>
      <c r="DG22" s="6">
        <f>ref!S17*(Fleet!$E$7/100)*$G$4</f>
        <v>5254.2</v>
      </c>
      <c r="DH22" s="6">
        <f>ref!T17*(Fleet!$E$7/100)*$G$4</f>
        <v>5254.2</v>
      </c>
      <c r="DI22" s="6">
        <f>ref!U17*(Fleet!$E$7/100)*$G$4</f>
        <v>5254.2</v>
      </c>
      <c r="DJ22" s="6">
        <f>ref!V17*(Fleet!$E$7/100)*$G$4</f>
        <v>5592.72</v>
      </c>
      <c r="DK22" s="6">
        <f>ref!W17*(Fleet!$E$7/100)*$G$4</f>
        <v>5630.5199999999995</v>
      </c>
      <c r="DL22" s="6">
        <f>ref!X17*(Fleet!$E$7/100)*$G$4</f>
        <v>5649</v>
      </c>
      <c r="DM22" s="6">
        <f>ref!Y17*(Fleet!$E$7/100)*$G$4</f>
        <v>7263.48</v>
      </c>
      <c r="DN22" s="6">
        <f>ref!Z17*(Fleet!$E$7/100)*$G$4</f>
        <v>3832.9199999999996</v>
      </c>
      <c r="DO22" s="6">
        <f>ref!AA17*(Fleet!$E$7/100)*$G$4</f>
        <v>8144.6399999999994</v>
      </c>
      <c r="DP22" s="6">
        <f>ref!AB17*(Fleet!$E$7/100)*$G$4</f>
        <v>7630.5599999999995</v>
      </c>
      <c r="DQ22" s="6">
        <f>ref!AC17*(Fleet!$E$7/100)*$G$4</f>
        <v>7985.8799999999992</v>
      </c>
      <c r="DR22" s="6">
        <f>ref!AD17*(Fleet!$E$7/100)*$G$4</f>
        <v>5036.6400000000003</v>
      </c>
      <c r="DS22" s="6">
        <f>ref!AE17*(Fleet!$E$7/100)*$G$4</f>
        <v>5040.84</v>
      </c>
      <c r="DT22" s="6">
        <f>ref!AF17*(Fleet!$E$7/100)*$G$4</f>
        <v>7165.1999999999989</v>
      </c>
      <c r="DU22" s="6">
        <f>ref!AG17*(Fleet!$E$7/100)*$G$4</f>
        <v>8590.6799999999985</v>
      </c>
      <c r="DV22" s="5">
        <f>ref!C17*(Fleet!$E$8/100)*$G$4</f>
        <v>10239.040000000001</v>
      </c>
      <c r="DW22" s="6">
        <f>ref!D17*(Fleet!$E$8/100)*$G$4</f>
        <v>8094.24</v>
      </c>
      <c r="DX22" s="6">
        <f>ref!E17*(Fleet!$E$8/100)*$G$4</f>
        <v>8305.92</v>
      </c>
      <c r="DY22" s="6">
        <f>ref!F17*(Fleet!$E$8/100)*$G$4</f>
        <v>9766.4000000000015</v>
      </c>
      <c r="DZ22" s="6">
        <f>ref!G17*(Fleet!$E$8/100)*$G$4</f>
        <v>7138.8799999999992</v>
      </c>
      <c r="EA22" s="6">
        <f>ref!H17*(Fleet!$E$8/100)*$G$4</f>
        <v>8546.7200000000012</v>
      </c>
      <c r="EB22" s="6">
        <f>ref!I17*(Fleet!$E$8/100)*$G$4</f>
        <v>7614.880000000001</v>
      </c>
      <c r="EC22" s="6">
        <f>ref!J17*(Fleet!$E$8/100)*$G$4</f>
        <v>10304</v>
      </c>
      <c r="ED22" s="6">
        <f>ref!K17*(Fleet!$E$8/100)*$G$4</f>
        <v>9069.760000000002</v>
      </c>
      <c r="EE22" s="6">
        <f>ref!L17*(Fleet!$E$8/100)*$G$4</f>
        <v>36.96</v>
      </c>
      <c r="EF22" s="6">
        <f>ref!M17*(Fleet!$E$8/100)*$G$4</f>
        <v>0</v>
      </c>
      <c r="EG22" s="6">
        <f>ref!N17*(Fleet!$E$8/100)*$G$4</f>
        <v>1740.48</v>
      </c>
      <c r="EH22" s="6">
        <f>ref!O17*(Fleet!$E$8/100)*$G$4</f>
        <v>659.68</v>
      </c>
      <c r="EI22" s="6">
        <f>ref!P17*(Fleet!$E$8/100)*$G$4</f>
        <v>1976.8</v>
      </c>
      <c r="EJ22" s="6">
        <f>ref!Q17*(Fleet!$E$8/100)*$G$4</f>
        <v>9655.52</v>
      </c>
      <c r="EK22" s="6">
        <f>ref!R17*(Fleet!$E$8/100)*$G$4</f>
        <v>7338.24</v>
      </c>
      <c r="EL22" s="6">
        <f>ref!S17*(Fleet!$E$8/100)*$G$4</f>
        <v>7005.5999999999995</v>
      </c>
      <c r="EM22" s="6">
        <f>ref!T17*(Fleet!$E$8/100)*$G$4</f>
        <v>7005.5999999999995</v>
      </c>
      <c r="EN22" s="6">
        <f>ref!U17*(Fleet!$E$8/100)*$G$4</f>
        <v>7005.5999999999995</v>
      </c>
      <c r="EO22" s="6">
        <f>ref!V17*(Fleet!$E$8/100)*$G$4</f>
        <v>7456.96</v>
      </c>
      <c r="EP22" s="6">
        <f>ref!W17*(Fleet!$E$8/100)*$G$4</f>
        <v>7507.3600000000006</v>
      </c>
      <c r="EQ22" s="6">
        <f>ref!X17*(Fleet!$E$8/100)*$G$4</f>
        <v>7532.0000000000009</v>
      </c>
      <c r="ER22" s="6">
        <f>ref!Y17*(Fleet!$E$8/100)*$G$4</f>
        <v>9684.6400000000012</v>
      </c>
      <c r="ES22" s="6">
        <f>ref!Z17*(Fleet!$E$8/100)*$G$4</f>
        <v>5110.5599999999995</v>
      </c>
      <c r="ET22" s="6">
        <f>ref!AA17*(Fleet!$E$8/100)*$G$4</f>
        <v>10859.52</v>
      </c>
      <c r="EU22" s="6">
        <f>ref!AB17*(Fleet!$E$8/100)*$G$4</f>
        <v>10174.08</v>
      </c>
      <c r="EV22" s="6">
        <f>ref!AC17*(Fleet!$E$8/100)*$G$4</f>
        <v>10647.84</v>
      </c>
      <c r="EW22" s="6">
        <f>ref!AD17*(Fleet!$E$8/100)*$G$4</f>
        <v>6715.52</v>
      </c>
      <c r="EX22" s="6">
        <f>ref!AE17*(Fleet!$E$8/100)*$G$4</f>
        <v>6721.1200000000008</v>
      </c>
      <c r="EY22" s="6">
        <f>ref!AF17*(Fleet!$E$8/100)*$G$4</f>
        <v>9553.6</v>
      </c>
      <c r="EZ22" s="7">
        <f>ref!AG17*(Fleet!$E$8/100)*$G$4</f>
        <v>11454.24</v>
      </c>
    </row>
    <row r="23" spans="2:156" x14ac:dyDescent="0.35">
      <c r="B23" s="5">
        <f>ref!C18*(Fleet!$E$4/100)*$G$4</f>
        <v>2124.64</v>
      </c>
      <c r="C23" s="6">
        <f>ref!D18*(Fleet!$E$4/100)*$G$4</f>
        <v>1588.44</v>
      </c>
      <c r="D23" s="6">
        <f>ref!E18*(Fleet!$E$4/100)*$G$4</f>
        <v>1641.3600000000001</v>
      </c>
      <c r="E23" s="6">
        <f>ref!F18*(Fleet!$E$4/100)*$G$4</f>
        <v>2006.48</v>
      </c>
      <c r="F23" s="6">
        <f>ref!G18*(Fleet!$E$4/100)*$G$4</f>
        <v>1349.6000000000001</v>
      </c>
      <c r="G23" s="6">
        <f>ref!H18*(Fleet!$E$4/100)*$G$4</f>
        <v>1701.56</v>
      </c>
      <c r="H23" s="6">
        <f>ref!I18*(Fleet!$E$4/100)*$G$4</f>
        <v>1468.6000000000001</v>
      </c>
      <c r="I23" s="6">
        <f>ref!J18*(Fleet!$E$4/100)*$G$4</f>
        <v>2140.88</v>
      </c>
      <c r="J23" s="6">
        <f>ref!K18*(Fleet!$E$4/100)*$G$4</f>
        <v>1832.32</v>
      </c>
      <c r="K23" s="6">
        <f>ref!L18*(Fleet!$E$4/100)*$G$4</f>
        <v>425.88</v>
      </c>
      <c r="L23" s="6">
        <f>ref!M18*(Fleet!$E$4/100)*$G$4</f>
        <v>435.12</v>
      </c>
      <c r="M23" s="6">
        <f>ref!N18*(Fleet!$E$4/100)*$G$4</f>
        <v>0</v>
      </c>
      <c r="N23" s="6">
        <f>ref!O18*(Fleet!$E$4/100)*$G$4</f>
        <v>270.2</v>
      </c>
      <c r="O23" s="6">
        <f>ref!P18*(Fleet!$E$4/100)*$G$4</f>
        <v>59.08</v>
      </c>
      <c r="P23" s="6">
        <f>ref!Q18*(Fleet!$E$4/100)*$G$4</f>
        <v>1978.76</v>
      </c>
      <c r="Q23" s="6">
        <f>ref!R18*(Fleet!$E$4/100)*$G$4</f>
        <v>1590.3999999999999</v>
      </c>
      <c r="R23" s="6">
        <f>ref!S18*(Fleet!$E$4/100)*$G$4</f>
        <v>1517.0400000000002</v>
      </c>
      <c r="S23" s="6">
        <f>ref!T18*(Fleet!$E$4/100)*$G$4</f>
        <v>1517.0400000000002</v>
      </c>
      <c r="T23" s="6">
        <f>ref!U18*(Fleet!$E$4/100)*$G$4</f>
        <v>1517.0400000000002</v>
      </c>
      <c r="U23" s="6">
        <f>ref!V18*(Fleet!$E$4/100)*$G$4</f>
        <v>1429.1200000000001</v>
      </c>
      <c r="V23" s="6">
        <f>ref!W18*(Fleet!$E$4/100)*$G$4</f>
        <v>1441.72</v>
      </c>
      <c r="W23" s="6">
        <f>ref!X18*(Fleet!$E$4/100)*$G$4</f>
        <v>1447.88</v>
      </c>
      <c r="X23" s="6">
        <f>ref!Y18*(Fleet!$E$4/100)*$G$4</f>
        <v>1986.0400000000002</v>
      </c>
      <c r="Y23" s="6">
        <f>ref!Z18*(Fleet!$E$4/100)*$G$4</f>
        <v>842.52</v>
      </c>
      <c r="Z23" s="6">
        <f>ref!AA18*(Fleet!$E$4/100)*$G$4</f>
        <v>2279.7599999999998</v>
      </c>
      <c r="AA23" s="6">
        <f>ref!AB18*(Fleet!$E$4/100)*$G$4</f>
        <v>2108.4</v>
      </c>
      <c r="AB23" s="6">
        <f>ref!AC18*(Fleet!$E$4/100)*$G$4</f>
        <v>2226.84</v>
      </c>
      <c r="AC23" s="6">
        <f>ref!AD18*(Fleet!$E$4/100)*$G$4</f>
        <v>1526.8400000000001</v>
      </c>
      <c r="AD23" s="6">
        <f>ref!AE18*(Fleet!$E$4/100)*$G$4</f>
        <v>1528.24</v>
      </c>
      <c r="AE23" s="6">
        <f>ref!AF18*(Fleet!$E$4/100)*$G$4</f>
        <v>1953.28</v>
      </c>
      <c r="AF23" s="7">
        <f>ref!AG18*(Fleet!$E$4/100)*$G$4</f>
        <v>2428.44</v>
      </c>
      <c r="AG23" s="5">
        <f>ref!C18*(Fleet!$E$5/100)*$G$4</f>
        <v>1062.32</v>
      </c>
      <c r="AH23" s="6">
        <f>ref!D18*(Fleet!$E$5/100)*$G$4</f>
        <v>794.22</v>
      </c>
      <c r="AI23" s="6">
        <f>ref!E18*(Fleet!$E$5/100)*$G$4</f>
        <v>820.68000000000006</v>
      </c>
      <c r="AJ23" s="6">
        <f>ref!F18*(Fleet!$E$5/100)*$G$4</f>
        <v>1003.24</v>
      </c>
      <c r="AK23" s="6">
        <f>ref!G18*(Fleet!$E$5/100)*$G$4</f>
        <v>674.80000000000007</v>
      </c>
      <c r="AL23" s="6">
        <f>ref!H18*(Fleet!$E$5/100)*$G$4</f>
        <v>850.78</v>
      </c>
      <c r="AM23" s="6">
        <f>ref!I18*(Fleet!$E$5/100)*$G$4</f>
        <v>734.30000000000007</v>
      </c>
      <c r="AN23" s="6">
        <f>ref!J18*(Fleet!$E$5/100)*$G$4</f>
        <v>1070.44</v>
      </c>
      <c r="AO23" s="6">
        <f>ref!K18*(Fleet!$E$5/100)*$G$4</f>
        <v>916.16</v>
      </c>
      <c r="AP23" s="6">
        <f>ref!L18*(Fleet!$E$5/100)*$G$4</f>
        <v>212.94</v>
      </c>
      <c r="AQ23" s="6">
        <f>ref!M18*(Fleet!$E$5/100)*$G$4</f>
        <v>217.56</v>
      </c>
      <c r="AR23" s="6">
        <f>ref!N18*(Fleet!$E$5/100)*$G$4</f>
        <v>0</v>
      </c>
      <c r="AS23" s="6">
        <f>ref!O18*(Fleet!$E$5/100)*$G$4</f>
        <v>135.1</v>
      </c>
      <c r="AT23" s="6">
        <f>ref!P18*(Fleet!$E$5/100)*$G$4</f>
        <v>29.54</v>
      </c>
      <c r="AU23" s="6">
        <f>ref!Q18*(Fleet!$E$5/100)*$G$4</f>
        <v>989.38</v>
      </c>
      <c r="AV23" s="6">
        <f>ref!R18*(Fleet!$E$5/100)*$G$4</f>
        <v>795.19999999999993</v>
      </c>
      <c r="AW23" s="6">
        <f>ref!S18*(Fleet!$E$5/100)*$G$4</f>
        <v>758.5200000000001</v>
      </c>
      <c r="AX23" s="6">
        <f>ref!T18*(Fleet!$E$5/100)*$G$4</f>
        <v>758.5200000000001</v>
      </c>
      <c r="AY23" s="6">
        <f>ref!U18*(Fleet!$E$5/100)*$G$4</f>
        <v>758.5200000000001</v>
      </c>
      <c r="AZ23" s="6">
        <f>ref!V18*(Fleet!$E$5/100)*$G$4</f>
        <v>714.56000000000006</v>
      </c>
      <c r="BA23" s="6">
        <f>ref!W18*(Fleet!$E$5/100)*$G$4</f>
        <v>720.86</v>
      </c>
      <c r="BB23" s="6">
        <f>ref!X18*(Fleet!$E$5/100)*$G$4</f>
        <v>723.94</v>
      </c>
      <c r="BC23" s="6">
        <f>ref!Y18*(Fleet!$E$5/100)*$G$4</f>
        <v>993.0200000000001</v>
      </c>
      <c r="BD23" s="6">
        <f>ref!Z18*(Fleet!$E$5/100)*$G$4</f>
        <v>421.26</v>
      </c>
      <c r="BE23" s="6">
        <f>ref!AA18*(Fleet!$E$5/100)*$G$4</f>
        <v>1139.8799999999999</v>
      </c>
      <c r="BF23" s="6">
        <f>ref!AB18*(Fleet!$E$5/100)*$G$4</f>
        <v>1054.2</v>
      </c>
      <c r="BG23" s="6">
        <f>ref!AC18*(Fleet!$E$5/100)*$G$4</f>
        <v>1113.42</v>
      </c>
      <c r="BH23" s="6">
        <f>ref!AD18*(Fleet!$E$5/100)*$G$4</f>
        <v>763.42000000000007</v>
      </c>
      <c r="BI23" s="6">
        <f>ref!AE18*(Fleet!$E$5/100)*$G$4</f>
        <v>764.12</v>
      </c>
      <c r="BJ23" s="6">
        <f>ref!AF18*(Fleet!$E$5/100)*$G$4</f>
        <v>976.64</v>
      </c>
      <c r="BK23" s="6">
        <f>ref!AG18*(Fleet!$E$5/100)*$G$4</f>
        <v>1214.22</v>
      </c>
      <c r="BL23" s="5">
        <f>ref!C18*(Fleet!$E$6/100)*$G$4</f>
        <v>3186.9599999999996</v>
      </c>
      <c r="BM23" s="6">
        <f>ref!D18*(Fleet!$E$6/100)*$G$4</f>
        <v>2382.6600000000003</v>
      </c>
      <c r="BN23" s="6">
        <f>ref!E18*(Fleet!$E$6/100)*$G$4</f>
        <v>2462.04</v>
      </c>
      <c r="BO23" s="6">
        <f>ref!F18*(Fleet!$E$6/100)*$G$4</f>
        <v>3009.7200000000003</v>
      </c>
      <c r="BP23" s="6">
        <f>ref!G18*(Fleet!$E$6/100)*$G$4</f>
        <v>2024.4</v>
      </c>
      <c r="BQ23" s="6">
        <f>ref!H18*(Fleet!$E$6/100)*$G$4</f>
        <v>2552.34</v>
      </c>
      <c r="BR23" s="6">
        <f>ref!I18*(Fleet!$E$6/100)*$G$4</f>
        <v>2202.8999999999996</v>
      </c>
      <c r="BS23" s="6">
        <f>ref!J18*(Fleet!$E$6/100)*$G$4</f>
        <v>3211.32</v>
      </c>
      <c r="BT23" s="6">
        <f>ref!K18*(Fleet!$E$6/100)*$G$4</f>
        <v>2748.4799999999996</v>
      </c>
      <c r="BU23" s="6">
        <f>ref!L18*(Fleet!$E$6/100)*$G$4</f>
        <v>638.81999999999994</v>
      </c>
      <c r="BV23" s="6">
        <f>ref!M18*(Fleet!$E$6/100)*$G$4</f>
        <v>652.68000000000006</v>
      </c>
      <c r="BW23" s="6">
        <f>ref!N18*(Fleet!$E$6/100)*$G$4</f>
        <v>0</v>
      </c>
      <c r="BX23" s="6">
        <f>ref!O18*(Fleet!$E$6/100)*$G$4</f>
        <v>405.29999999999995</v>
      </c>
      <c r="BY23" s="6">
        <f>ref!P18*(Fleet!$E$6/100)*$G$4</f>
        <v>88.61999999999999</v>
      </c>
      <c r="BZ23" s="6">
        <f>ref!Q18*(Fleet!$E$6/100)*$G$4</f>
        <v>2968.14</v>
      </c>
      <c r="CA23" s="6">
        <f>ref!R18*(Fleet!$E$6/100)*$G$4</f>
        <v>2385.6</v>
      </c>
      <c r="CB23" s="6">
        <f>ref!S18*(Fleet!$E$6/100)*$G$4</f>
        <v>2275.56</v>
      </c>
      <c r="CC23" s="6">
        <f>ref!T18*(Fleet!$E$6/100)*$G$4</f>
        <v>2275.56</v>
      </c>
      <c r="CD23" s="6">
        <f>ref!U18*(Fleet!$E$6/100)*$G$4</f>
        <v>2275.56</v>
      </c>
      <c r="CE23" s="6">
        <f>ref!V18*(Fleet!$E$6/100)*$G$4</f>
        <v>2143.6800000000003</v>
      </c>
      <c r="CF23" s="6">
        <f>ref!W18*(Fleet!$E$6/100)*$G$4</f>
        <v>2162.58</v>
      </c>
      <c r="CG23" s="6">
        <f>ref!X18*(Fleet!$E$6/100)*$G$4</f>
        <v>2171.8199999999997</v>
      </c>
      <c r="CH23" s="6">
        <f>ref!Y18*(Fleet!$E$6/100)*$G$4</f>
        <v>2979.0599999999995</v>
      </c>
      <c r="CI23" s="6">
        <f>ref!Z18*(Fleet!$E$6/100)*$G$4</f>
        <v>1263.7799999999997</v>
      </c>
      <c r="CJ23" s="6">
        <f>ref!AA18*(Fleet!$E$6/100)*$G$4</f>
        <v>3419.64</v>
      </c>
      <c r="CK23" s="6">
        <f>ref!AB18*(Fleet!$E$6/100)*$G$4</f>
        <v>3162.6</v>
      </c>
      <c r="CL23" s="6">
        <f>ref!AC18*(Fleet!$E$6/100)*$G$4</f>
        <v>3340.2599999999998</v>
      </c>
      <c r="CM23" s="6">
        <f>ref!AD18*(Fleet!$E$6/100)*$G$4</f>
        <v>2290.2600000000002</v>
      </c>
      <c r="CN23" s="6">
        <f>ref!AE18*(Fleet!$E$6/100)*$G$4</f>
        <v>2292.36</v>
      </c>
      <c r="CO23" s="6">
        <f>ref!AF18*(Fleet!$E$6/100)*$G$4</f>
        <v>2929.92</v>
      </c>
      <c r="CP23" s="7">
        <f>ref!AG18*(Fleet!$E$6/100)*$G$4</f>
        <v>3642.66</v>
      </c>
      <c r="CQ23" s="5">
        <f>ref!C18*(Fleet!$E$7/100)*$G$4</f>
        <v>6373.9199999999992</v>
      </c>
      <c r="CR23" s="6">
        <f>ref!D18*(Fleet!$E$7/100)*$G$4</f>
        <v>4765.3200000000006</v>
      </c>
      <c r="CS23" s="6">
        <f>ref!E18*(Fleet!$E$7/100)*$G$4</f>
        <v>4924.08</v>
      </c>
      <c r="CT23" s="6">
        <f>ref!F18*(Fleet!$E$7/100)*$G$4</f>
        <v>6019.4400000000005</v>
      </c>
      <c r="CU23" s="6">
        <f>ref!G18*(Fleet!$E$7/100)*$G$4</f>
        <v>4048.8</v>
      </c>
      <c r="CV23" s="6">
        <f>ref!H18*(Fleet!$E$7/100)*$G$4</f>
        <v>5104.68</v>
      </c>
      <c r="CW23" s="6">
        <f>ref!I18*(Fleet!$E$7/100)*$G$4</f>
        <v>4405.7999999999993</v>
      </c>
      <c r="CX23" s="6">
        <f>ref!J18*(Fleet!$E$7/100)*$G$4</f>
        <v>6422.64</v>
      </c>
      <c r="CY23" s="6">
        <f>ref!K18*(Fleet!$E$7/100)*$G$4</f>
        <v>5496.9599999999991</v>
      </c>
      <c r="CZ23" s="6">
        <f>ref!L18*(Fleet!$E$7/100)*$G$4</f>
        <v>1277.6399999999999</v>
      </c>
      <c r="DA23" s="6">
        <f>ref!M18*(Fleet!$E$7/100)*$G$4</f>
        <v>1305.3600000000001</v>
      </c>
      <c r="DB23" s="6">
        <f>ref!N18*(Fleet!$E$7/100)*$G$4</f>
        <v>0</v>
      </c>
      <c r="DC23" s="6">
        <f>ref!O18*(Fleet!$E$7/100)*$G$4</f>
        <v>810.59999999999991</v>
      </c>
      <c r="DD23" s="6">
        <f>ref!P18*(Fleet!$E$7/100)*$G$4</f>
        <v>177.23999999999998</v>
      </c>
      <c r="DE23" s="6">
        <f>ref!Q18*(Fleet!$E$7/100)*$G$4</f>
        <v>5936.28</v>
      </c>
      <c r="DF23" s="6">
        <f>ref!R18*(Fleet!$E$7/100)*$G$4</f>
        <v>4771.2</v>
      </c>
      <c r="DG23" s="6">
        <f>ref!S18*(Fleet!$E$7/100)*$G$4</f>
        <v>4551.12</v>
      </c>
      <c r="DH23" s="6">
        <f>ref!T18*(Fleet!$E$7/100)*$G$4</f>
        <v>4551.12</v>
      </c>
      <c r="DI23" s="6">
        <f>ref!U18*(Fleet!$E$7/100)*$G$4</f>
        <v>4551.12</v>
      </c>
      <c r="DJ23" s="6">
        <f>ref!V18*(Fleet!$E$7/100)*$G$4</f>
        <v>4287.3600000000006</v>
      </c>
      <c r="DK23" s="6">
        <f>ref!W18*(Fleet!$E$7/100)*$G$4</f>
        <v>4325.16</v>
      </c>
      <c r="DL23" s="6">
        <f>ref!X18*(Fleet!$E$7/100)*$G$4</f>
        <v>4343.6399999999994</v>
      </c>
      <c r="DM23" s="6">
        <f>ref!Y18*(Fleet!$E$7/100)*$G$4</f>
        <v>5958.119999999999</v>
      </c>
      <c r="DN23" s="6">
        <f>ref!Z18*(Fleet!$E$7/100)*$G$4</f>
        <v>2527.5599999999995</v>
      </c>
      <c r="DO23" s="6">
        <f>ref!AA18*(Fleet!$E$7/100)*$G$4</f>
        <v>6839.28</v>
      </c>
      <c r="DP23" s="6">
        <f>ref!AB18*(Fleet!$E$7/100)*$G$4</f>
        <v>6325.2</v>
      </c>
      <c r="DQ23" s="6">
        <f>ref!AC18*(Fleet!$E$7/100)*$G$4</f>
        <v>6680.5199999999995</v>
      </c>
      <c r="DR23" s="6">
        <f>ref!AD18*(Fleet!$E$7/100)*$G$4</f>
        <v>4580.5200000000004</v>
      </c>
      <c r="DS23" s="6">
        <f>ref!AE18*(Fleet!$E$7/100)*$G$4</f>
        <v>4584.72</v>
      </c>
      <c r="DT23" s="6">
        <f>ref!AF18*(Fleet!$E$7/100)*$G$4</f>
        <v>5859.84</v>
      </c>
      <c r="DU23" s="6">
        <f>ref!AG18*(Fleet!$E$7/100)*$G$4</f>
        <v>7285.32</v>
      </c>
      <c r="DV23" s="5">
        <f>ref!C18*(Fleet!$E$8/100)*$G$4</f>
        <v>8498.56</v>
      </c>
      <c r="DW23" s="6">
        <f>ref!D18*(Fleet!$E$8/100)*$G$4</f>
        <v>6353.76</v>
      </c>
      <c r="DX23" s="6">
        <f>ref!E18*(Fleet!$E$8/100)*$G$4</f>
        <v>6565.4400000000005</v>
      </c>
      <c r="DY23" s="6">
        <f>ref!F18*(Fleet!$E$8/100)*$G$4</f>
        <v>8025.92</v>
      </c>
      <c r="DZ23" s="6">
        <f>ref!G18*(Fleet!$E$8/100)*$G$4</f>
        <v>5398.4000000000005</v>
      </c>
      <c r="EA23" s="6">
        <f>ref!H18*(Fleet!$E$8/100)*$G$4</f>
        <v>6806.24</v>
      </c>
      <c r="EB23" s="6">
        <f>ref!I18*(Fleet!$E$8/100)*$G$4</f>
        <v>5874.4000000000005</v>
      </c>
      <c r="EC23" s="6">
        <f>ref!J18*(Fleet!$E$8/100)*$G$4</f>
        <v>8563.52</v>
      </c>
      <c r="ED23" s="6">
        <f>ref!K18*(Fleet!$E$8/100)*$G$4</f>
        <v>7329.28</v>
      </c>
      <c r="EE23" s="6">
        <f>ref!L18*(Fleet!$E$8/100)*$G$4</f>
        <v>1703.52</v>
      </c>
      <c r="EF23" s="6">
        <f>ref!M18*(Fleet!$E$8/100)*$G$4</f>
        <v>1740.48</v>
      </c>
      <c r="EG23" s="6">
        <f>ref!N18*(Fleet!$E$8/100)*$G$4</f>
        <v>0</v>
      </c>
      <c r="EH23" s="6">
        <f>ref!O18*(Fleet!$E$8/100)*$G$4</f>
        <v>1080.8</v>
      </c>
      <c r="EI23" s="6">
        <f>ref!P18*(Fleet!$E$8/100)*$G$4</f>
        <v>236.32</v>
      </c>
      <c r="EJ23" s="6">
        <f>ref!Q18*(Fleet!$E$8/100)*$G$4</f>
        <v>7915.04</v>
      </c>
      <c r="EK23" s="6">
        <f>ref!R18*(Fleet!$E$8/100)*$G$4</f>
        <v>6361.5999999999995</v>
      </c>
      <c r="EL23" s="6">
        <f>ref!S18*(Fleet!$E$8/100)*$G$4</f>
        <v>6068.1600000000008</v>
      </c>
      <c r="EM23" s="6">
        <f>ref!T18*(Fleet!$E$8/100)*$G$4</f>
        <v>6068.1600000000008</v>
      </c>
      <c r="EN23" s="6">
        <f>ref!U18*(Fleet!$E$8/100)*$G$4</f>
        <v>6068.1600000000008</v>
      </c>
      <c r="EO23" s="6">
        <f>ref!V18*(Fleet!$E$8/100)*$G$4</f>
        <v>5716.4800000000005</v>
      </c>
      <c r="EP23" s="6">
        <f>ref!W18*(Fleet!$E$8/100)*$G$4</f>
        <v>5766.88</v>
      </c>
      <c r="EQ23" s="6">
        <f>ref!X18*(Fleet!$E$8/100)*$G$4</f>
        <v>5791.52</v>
      </c>
      <c r="ER23" s="6">
        <f>ref!Y18*(Fleet!$E$8/100)*$G$4</f>
        <v>7944.1600000000008</v>
      </c>
      <c r="ES23" s="6">
        <f>ref!Z18*(Fleet!$E$8/100)*$G$4</f>
        <v>3370.08</v>
      </c>
      <c r="ET23" s="6">
        <f>ref!AA18*(Fleet!$E$8/100)*$G$4</f>
        <v>9119.0399999999991</v>
      </c>
      <c r="EU23" s="6">
        <f>ref!AB18*(Fleet!$E$8/100)*$G$4</f>
        <v>8433.6</v>
      </c>
      <c r="EV23" s="6">
        <f>ref!AC18*(Fleet!$E$8/100)*$G$4</f>
        <v>8907.36</v>
      </c>
      <c r="EW23" s="6">
        <f>ref!AD18*(Fleet!$E$8/100)*$G$4</f>
        <v>6107.3600000000006</v>
      </c>
      <c r="EX23" s="6">
        <f>ref!AE18*(Fleet!$E$8/100)*$G$4</f>
        <v>6112.96</v>
      </c>
      <c r="EY23" s="6">
        <f>ref!AF18*(Fleet!$E$8/100)*$G$4</f>
        <v>7813.12</v>
      </c>
      <c r="EZ23" s="7">
        <f>ref!AG18*(Fleet!$E$8/100)*$G$4</f>
        <v>9713.76</v>
      </c>
    </row>
    <row r="24" spans="2:156" x14ac:dyDescent="0.35">
      <c r="B24" s="5">
        <f>ref!C19*(Fleet!$E$4/100)*$G$4</f>
        <v>2394.84</v>
      </c>
      <c r="C24" s="6">
        <f>ref!D19*(Fleet!$E$4/100)*$G$4</f>
        <v>1858.6399999999999</v>
      </c>
      <c r="D24" s="6">
        <f>ref!E19*(Fleet!$E$4/100)*$G$4</f>
        <v>1911.56</v>
      </c>
      <c r="E24" s="6">
        <f>ref!F19*(Fleet!$E$4/100)*$G$4</f>
        <v>2276.6800000000003</v>
      </c>
      <c r="F24" s="6">
        <f>ref!G19*(Fleet!$E$4/100)*$G$4</f>
        <v>1619.8000000000002</v>
      </c>
      <c r="G24" s="6">
        <f>ref!H19*(Fleet!$E$4/100)*$G$4</f>
        <v>1971.76</v>
      </c>
      <c r="H24" s="6">
        <f>ref!I19*(Fleet!$E$4/100)*$G$4</f>
        <v>1738.8</v>
      </c>
      <c r="I24" s="6">
        <f>ref!J19*(Fleet!$E$4/100)*$G$4</f>
        <v>2411.0800000000004</v>
      </c>
      <c r="J24" s="6">
        <f>ref!K19*(Fleet!$E$4/100)*$G$4</f>
        <v>2102.52</v>
      </c>
      <c r="K24" s="6">
        <f>ref!L19*(Fleet!$E$4/100)*$G$4</f>
        <v>155.68</v>
      </c>
      <c r="L24" s="6">
        <f>ref!M19*(Fleet!$E$4/100)*$G$4</f>
        <v>164.92</v>
      </c>
      <c r="M24" s="6">
        <f>ref!N19*(Fleet!$E$4/100)*$G$4</f>
        <v>270.2</v>
      </c>
      <c r="N24" s="6">
        <f>ref!O19*(Fleet!$E$4/100)*$G$4</f>
        <v>0</v>
      </c>
      <c r="O24" s="6">
        <f>ref!P19*(Fleet!$E$4/100)*$G$4</f>
        <v>329.28</v>
      </c>
      <c r="P24" s="6">
        <f>ref!Q19*(Fleet!$E$4/100)*$G$4</f>
        <v>2248.96</v>
      </c>
      <c r="Q24" s="6">
        <f>ref!R19*(Fleet!$E$4/100)*$G$4</f>
        <v>1860.6</v>
      </c>
      <c r="R24" s="6">
        <f>ref!S19*(Fleet!$E$4/100)*$G$4</f>
        <v>1787.24</v>
      </c>
      <c r="S24" s="6">
        <f>ref!T19*(Fleet!$E$4/100)*$G$4</f>
        <v>1787.24</v>
      </c>
      <c r="T24" s="6">
        <f>ref!U19*(Fleet!$E$4/100)*$G$4</f>
        <v>1787.24</v>
      </c>
      <c r="U24" s="6">
        <f>ref!V19*(Fleet!$E$4/100)*$G$4</f>
        <v>1699.32</v>
      </c>
      <c r="V24" s="6">
        <f>ref!W19*(Fleet!$E$4/100)*$G$4</f>
        <v>1711.92</v>
      </c>
      <c r="W24" s="6">
        <f>ref!X19*(Fleet!$E$4/100)*$G$4</f>
        <v>1718.0800000000002</v>
      </c>
      <c r="X24" s="6">
        <f>ref!Y19*(Fleet!$E$4/100)*$G$4</f>
        <v>2256.2399999999998</v>
      </c>
      <c r="Y24" s="6">
        <f>ref!Z19*(Fleet!$E$4/100)*$G$4</f>
        <v>1112.72</v>
      </c>
      <c r="Z24" s="6">
        <f>ref!AA19*(Fleet!$E$4/100)*$G$4</f>
        <v>2549.96</v>
      </c>
      <c r="AA24" s="6">
        <f>ref!AB19*(Fleet!$E$4/100)*$G$4</f>
        <v>2378.6</v>
      </c>
      <c r="AB24" s="6">
        <f>ref!AC19*(Fleet!$E$4/100)*$G$4</f>
        <v>2497.04</v>
      </c>
      <c r="AC24" s="6">
        <f>ref!AD19*(Fleet!$E$4/100)*$G$4</f>
        <v>1815.5199999999998</v>
      </c>
      <c r="AD24" s="6">
        <f>ref!AE19*(Fleet!$E$4/100)*$G$4</f>
        <v>1816.92</v>
      </c>
      <c r="AE24" s="6">
        <f>ref!AF19*(Fleet!$E$4/100)*$G$4</f>
        <v>2223.48</v>
      </c>
      <c r="AF24" s="7">
        <f>ref!AG19*(Fleet!$E$4/100)*$G$4</f>
        <v>2698.6400000000003</v>
      </c>
      <c r="AG24" s="5">
        <f>ref!C19*(Fleet!$E$5/100)*$G$4</f>
        <v>1197.42</v>
      </c>
      <c r="AH24" s="6">
        <f>ref!D19*(Fleet!$E$5/100)*$G$4</f>
        <v>929.31999999999994</v>
      </c>
      <c r="AI24" s="6">
        <f>ref!E19*(Fleet!$E$5/100)*$G$4</f>
        <v>955.78</v>
      </c>
      <c r="AJ24" s="6">
        <f>ref!F19*(Fleet!$E$5/100)*$G$4</f>
        <v>1138.3400000000001</v>
      </c>
      <c r="AK24" s="6">
        <f>ref!G19*(Fleet!$E$5/100)*$G$4</f>
        <v>809.90000000000009</v>
      </c>
      <c r="AL24" s="6">
        <f>ref!H19*(Fleet!$E$5/100)*$G$4</f>
        <v>985.88</v>
      </c>
      <c r="AM24" s="6">
        <f>ref!I19*(Fleet!$E$5/100)*$G$4</f>
        <v>869.4</v>
      </c>
      <c r="AN24" s="6">
        <f>ref!J19*(Fleet!$E$5/100)*$G$4</f>
        <v>1205.5400000000002</v>
      </c>
      <c r="AO24" s="6">
        <f>ref!K19*(Fleet!$E$5/100)*$G$4</f>
        <v>1051.26</v>
      </c>
      <c r="AP24" s="6">
        <f>ref!L19*(Fleet!$E$5/100)*$G$4</f>
        <v>77.84</v>
      </c>
      <c r="AQ24" s="6">
        <f>ref!M19*(Fleet!$E$5/100)*$G$4</f>
        <v>82.46</v>
      </c>
      <c r="AR24" s="6">
        <f>ref!N19*(Fleet!$E$5/100)*$G$4</f>
        <v>135.1</v>
      </c>
      <c r="AS24" s="6">
        <f>ref!O19*(Fleet!$E$5/100)*$G$4</f>
        <v>0</v>
      </c>
      <c r="AT24" s="6">
        <f>ref!P19*(Fleet!$E$5/100)*$G$4</f>
        <v>164.64</v>
      </c>
      <c r="AU24" s="6">
        <f>ref!Q19*(Fleet!$E$5/100)*$G$4</f>
        <v>1124.48</v>
      </c>
      <c r="AV24" s="6">
        <f>ref!R19*(Fleet!$E$5/100)*$G$4</f>
        <v>930.3</v>
      </c>
      <c r="AW24" s="6">
        <f>ref!S19*(Fleet!$E$5/100)*$G$4</f>
        <v>893.62</v>
      </c>
      <c r="AX24" s="6">
        <f>ref!T19*(Fleet!$E$5/100)*$G$4</f>
        <v>893.62</v>
      </c>
      <c r="AY24" s="6">
        <f>ref!U19*(Fleet!$E$5/100)*$G$4</f>
        <v>893.62</v>
      </c>
      <c r="AZ24" s="6">
        <f>ref!V19*(Fleet!$E$5/100)*$G$4</f>
        <v>849.66</v>
      </c>
      <c r="BA24" s="6">
        <f>ref!W19*(Fleet!$E$5/100)*$G$4</f>
        <v>855.96</v>
      </c>
      <c r="BB24" s="6">
        <f>ref!X19*(Fleet!$E$5/100)*$G$4</f>
        <v>859.04000000000008</v>
      </c>
      <c r="BC24" s="6">
        <f>ref!Y19*(Fleet!$E$5/100)*$G$4</f>
        <v>1128.1199999999999</v>
      </c>
      <c r="BD24" s="6">
        <f>ref!Z19*(Fleet!$E$5/100)*$G$4</f>
        <v>556.36</v>
      </c>
      <c r="BE24" s="6">
        <f>ref!AA19*(Fleet!$E$5/100)*$G$4</f>
        <v>1274.98</v>
      </c>
      <c r="BF24" s="6">
        <f>ref!AB19*(Fleet!$E$5/100)*$G$4</f>
        <v>1189.3</v>
      </c>
      <c r="BG24" s="6">
        <f>ref!AC19*(Fleet!$E$5/100)*$G$4</f>
        <v>1248.52</v>
      </c>
      <c r="BH24" s="6">
        <f>ref!AD19*(Fleet!$E$5/100)*$G$4</f>
        <v>907.75999999999988</v>
      </c>
      <c r="BI24" s="6">
        <f>ref!AE19*(Fleet!$E$5/100)*$G$4</f>
        <v>908.46</v>
      </c>
      <c r="BJ24" s="6">
        <f>ref!AF19*(Fleet!$E$5/100)*$G$4</f>
        <v>1111.74</v>
      </c>
      <c r="BK24" s="6">
        <f>ref!AG19*(Fleet!$E$5/100)*$G$4</f>
        <v>1349.3200000000002</v>
      </c>
      <c r="BL24" s="5">
        <f>ref!C19*(Fleet!$E$6/100)*$G$4</f>
        <v>3592.2600000000007</v>
      </c>
      <c r="BM24" s="6">
        <f>ref!D19*(Fleet!$E$6/100)*$G$4</f>
        <v>2787.9599999999996</v>
      </c>
      <c r="BN24" s="6">
        <f>ref!E19*(Fleet!$E$6/100)*$G$4</f>
        <v>2867.3399999999997</v>
      </c>
      <c r="BO24" s="6">
        <f>ref!F19*(Fleet!$E$6/100)*$G$4</f>
        <v>3415.02</v>
      </c>
      <c r="BP24" s="6">
        <f>ref!G19*(Fleet!$E$6/100)*$G$4</f>
        <v>2429.7000000000003</v>
      </c>
      <c r="BQ24" s="6">
        <f>ref!H19*(Fleet!$E$6/100)*$G$4</f>
        <v>2957.64</v>
      </c>
      <c r="BR24" s="6">
        <f>ref!I19*(Fleet!$E$6/100)*$G$4</f>
        <v>2608.1999999999998</v>
      </c>
      <c r="BS24" s="6">
        <f>ref!J19*(Fleet!$E$6/100)*$G$4</f>
        <v>3616.62</v>
      </c>
      <c r="BT24" s="6">
        <f>ref!K19*(Fleet!$E$6/100)*$G$4</f>
        <v>3153.7799999999997</v>
      </c>
      <c r="BU24" s="6">
        <f>ref!L19*(Fleet!$E$6/100)*$G$4</f>
        <v>233.52</v>
      </c>
      <c r="BV24" s="6">
        <f>ref!M19*(Fleet!$E$6/100)*$G$4</f>
        <v>247.37999999999997</v>
      </c>
      <c r="BW24" s="6">
        <f>ref!N19*(Fleet!$E$6/100)*$G$4</f>
        <v>405.29999999999995</v>
      </c>
      <c r="BX24" s="6">
        <f>ref!O19*(Fleet!$E$6/100)*$G$4</f>
        <v>0</v>
      </c>
      <c r="BY24" s="6">
        <f>ref!P19*(Fleet!$E$6/100)*$G$4</f>
        <v>493.91999999999996</v>
      </c>
      <c r="BZ24" s="6">
        <f>ref!Q19*(Fleet!$E$6/100)*$G$4</f>
        <v>3373.4399999999996</v>
      </c>
      <c r="CA24" s="6">
        <f>ref!R19*(Fleet!$E$6/100)*$G$4</f>
        <v>2790.8999999999996</v>
      </c>
      <c r="CB24" s="6">
        <f>ref!S19*(Fleet!$E$6/100)*$G$4</f>
        <v>2680.86</v>
      </c>
      <c r="CC24" s="6">
        <f>ref!T19*(Fleet!$E$6/100)*$G$4</f>
        <v>2680.86</v>
      </c>
      <c r="CD24" s="6">
        <f>ref!U19*(Fleet!$E$6/100)*$G$4</f>
        <v>2680.86</v>
      </c>
      <c r="CE24" s="6">
        <f>ref!V19*(Fleet!$E$6/100)*$G$4</f>
        <v>2548.9799999999996</v>
      </c>
      <c r="CF24" s="6">
        <f>ref!W19*(Fleet!$E$6/100)*$G$4</f>
        <v>2567.88</v>
      </c>
      <c r="CG24" s="6">
        <f>ref!X19*(Fleet!$E$6/100)*$G$4</f>
        <v>2577.12</v>
      </c>
      <c r="CH24" s="6">
        <f>ref!Y19*(Fleet!$E$6/100)*$G$4</f>
        <v>3384.3599999999997</v>
      </c>
      <c r="CI24" s="6">
        <f>ref!Z19*(Fleet!$E$6/100)*$G$4</f>
        <v>1669.0800000000002</v>
      </c>
      <c r="CJ24" s="6">
        <f>ref!AA19*(Fleet!$E$6/100)*$G$4</f>
        <v>3824.9399999999991</v>
      </c>
      <c r="CK24" s="6">
        <f>ref!AB19*(Fleet!$E$6/100)*$G$4</f>
        <v>3567.8999999999996</v>
      </c>
      <c r="CL24" s="6">
        <f>ref!AC19*(Fleet!$E$6/100)*$G$4</f>
        <v>3745.559999999999</v>
      </c>
      <c r="CM24" s="6">
        <f>ref!AD19*(Fleet!$E$6/100)*$G$4</f>
        <v>2723.28</v>
      </c>
      <c r="CN24" s="6">
        <f>ref!AE19*(Fleet!$E$6/100)*$G$4</f>
        <v>2725.3799999999997</v>
      </c>
      <c r="CO24" s="6">
        <f>ref!AF19*(Fleet!$E$6/100)*$G$4</f>
        <v>3335.22</v>
      </c>
      <c r="CP24" s="7">
        <f>ref!AG19*(Fleet!$E$6/100)*$G$4</f>
        <v>4047.96</v>
      </c>
      <c r="CQ24" s="5">
        <f>ref!C19*(Fleet!$E$7/100)*$G$4</f>
        <v>7184.5200000000013</v>
      </c>
      <c r="CR24" s="6">
        <f>ref!D19*(Fleet!$E$7/100)*$G$4</f>
        <v>5575.9199999999992</v>
      </c>
      <c r="CS24" s="6">
        <f>ref!E19*(Fleet!$E$7/100)*$G$4</f>
        <v>5734.6799999999994</v>
      </c>
      <c r="CT24" s="6">
        <f>ref!F19*(Fleet!$E$7/100)*$G$4</f>
        <v>6830.04</v>
      </c>
      <c r="CU24" s="6">
        <f>ref!G19*(Fleet!$E$7/100)*$G$4</f>
        <v>4859.4000000000005</v>
      </c>
      <c r="CV24" s="6">
        <f>ref!H19*(Fleet!$E$7/100)*$G$4</f>
        <v>5915.28</v>
      </c>
      <c r="CW24" s="6">
        <f>ref!I19*(Fleet!$E$7/100)*$G$4</f>
        <v>5216.3999999999996</v>
      </c>
      <c r="CX24" s="6">
        <f>ref!J19*(Fleet!$E$7/100)*$G$4</f>
        <v>7233.24</v>
      </c>
      <c r="CY24" s="6">
        <f>ref!K19*(Fleet!$E$7/100)*$G$4</f>
        <v>6307.5599999999995</v>
      </c>
      <c r="CZ24" s="6">
        <f>ref!L19*(Fleet!$E$7/100)*$G$4</f>
        <v>467.04</v>
      </c>
      <c r="DA24" s="6">
        <f>ref!M19*(Fleet!$E$7/100)*$G$4</f>
        <v>494.75999999999993</v>
      </c>
      <c r="DB24" s="6">
        <f>ref!N19*(Fleet!$E$7/100)*$G$4</f>
        <v>810.59999999999991</v>
      </c>
      <c r="DC24" s="6">
        <f>ref!O19*(Fleet!$E$7/100)*$G$4</f>
        <v>0</v>
      </c>
      <c r="DD24" s="6">
        <f>ref!P19*(Fleet!$E$7/100)*$G$4</f>
        <v>987.83999999999992</v>
      </c>
      <c r="DE24" s="6">
        <f>ref!Q19*(Fleet!$E$7/100)*$G$4</f>
        <v>6746.8799999999992</v>
      </c>
      <c r="DF24" s="6">
        <f>ref!R19*(Fleet!$E$7/100)*$G$4</f>
        <v>5581.7999999999993</v>
      </c>
      <c r="DG24" s="6">
        <f>ref!S19*(Fleet!$E$7/100)*$G$4</f>
        <v>5361.72</v>
      </c>
      <c r="DH24" s="6">
        <f>ref!T19*(Fleet!$E$7/100)*$G$4</f>
        <v>5361.72</v>
      </c>
      <c r="DI24" s="6">
        <f>ref!U19*(Fleet!$E$7/100)*$G$4</f>
        <v>5361.72</v>
      </c>
      <c r="DJ24" s="6">
        <f>ref!V19*(Fleet!$E$7/100)*$G$4</f>
        <v>5097.9599999999991</v>
      </c>
      <c r="DK24" s="6">
        <f>ref!W19*(Fleet!$E$7/100)*$G$4</f>
        <v>5135.76</v>
      </c>
      <c r="DL24" s="6">
        <f>ref!X19*(Fleet!$E$7/100)*$G$4</f>
        <v>5154.24</v>
      </c>
      <c r="DM24" s="6">
        <f>ref!Y19*(Fleet!$E$7/100)*$G$4</f>
        <v>6768.7199999999993</v>
      </c>
      <c r="DN24" s="6">
        <f>ref!Z19*(Fleet!$E$7/100)*$G$4</f>
        <v>3338.1600000000003</v>
      </c>
      <c r="DO24" s="6">
        <f>ref!AA19*(Fleet!$E$7/100)*$G$4</f>
        <v>7649.8799999999983</v>
      </c>
      <c r="DP24" s="6">
        <f>ref!AB19*(Fleet!$E$7/100)*$G$4</f>
        <v>7135.7999999999993</v>
      </c>
      <c r="DQ24" s="6">
        <f>ref!AC19*(Fleet!$E$7/100)*$G$4</f>
        <v>7491.1199999999981</v>
      </c>
      <c r="DR24" s="6">
        <f>ref!AD19*(Fleet!$E$7/100)*$G$4</f>
        <v>5446.56</v>
      </c>
      <c r="DS24" s="6">
        <f>ref!AE19*(Fleet!$E$7/100)*$G$4</f>
        <v>5450.7599999999993</v>
      </c>
      <c r="DT24" s="6">
        <f>ref!AF19*(Fleet!$E$7/100)*$G$4</f>
        <v>6670.44</v>
      </c>
      <c r="DU24" s="6">
        <f>ref!AG19*(Fleet!$E$7/100)*$G$4</f>
        <v>8095.92</v>
      </c>
      <c r="DV24" s="5">
        <f>ref!C19*(Fleet!$E$8/100)*$G$4</f>
        <v>9579.36</v>
      </c>
      <c r="DW24" s="6">
        <f>ref!D19*(Fleet!$E$8/100)*$G$4</f>
        <v>7434.5599999999995</v>
      </c>
      <c r="DX24" s="6">
        <f>ref!E19*(Fleet!$E$8/100)*$G$4</f>
        <v>7646.24</v>
      </c>
      <c r="DY24" s="6">
        <f>ref!F19*(Fleet!$E$8/100)*$G$4</f>
        <v>9106.7200000000012</v>
      </c>
      <c r="DZ24" s="6">
        <f>ref!G19*(Fleet!$E$8/100)*$G$4</f>
        <v>6479.2000000000007</v>
      </c>
      <c r="EA24" s="6">
        <f>ref!H19*(Fleet!$E$8/100)*$G$4</f>
        <v>7887.04</v>
      </c>
      <c r="EB24" s="6">
        <f>ref!I19*(Fleet!$E$8/100)*$G$4</f>
        <v>6955.2</v>
      </c>
      <c r="EC24" s="6">
        <f>ref!J19*(Fleet!$E$8/100)*$G$4</f>
        <v>9644.3200000000015</v>
      </c>
      <c r="ED24" s="6">
        <f>ref!K19*(Fleet!$E$8/100)*$G$4</f>
        <v>8410.08</v>
      </c>
      <c r="EE24" s="6">
        <f>ref!L19*(Fleet!$E$8/100)*$G$4</f>
        <v>622.72</v>
      </c>
      <c r="EF24" s="6">
        <f>ref!M19*(Fleet!$E$8/100)*$G$4</f>
        <v>659.68</v>
      </c>
      <c r="EG24" s="6">
        <f>ref!N19*(Fleet!$E$8/100)*$G$4</f>
        <v>1080.8</v>
      </c>
      <c r="EH24" s="6">
        <f>ref!O19*(Fleet!$E$8/100)*$G$4</f>
        <v>0</v>
      </c>
      <c r="EI24" s="6">
        <f>ref!P19*(Fleet!$E$8/100)*$G$4</f>
        <v>1317.12</v>
      </c>
      <c r="EJ24" s="6">
        <f>ref!Q19*(Fleet!$E$8/100)*$G$4</f>
        <v>8995.84</v>
      </c>
      <c r="EK24" s="6">
        <f>ref!R19*(Fleet!$E$8/100)*$G$4</f>
        <v>7442.4</v>
      </c>
      <c r="EL24" s="6">
        <f>ref!S19*(Fleet!$E$8/100)*$G$4</f>
        <v>7148.96</v>
      </c>
      <c r="EM24" s="6">
        <f>ref!T19*(Fleet!$E$8/100)*$G$4</f>
        <v>7148.96</v>
      </c>
      <c r="EN24" s="6">
        <f>ref!U19*(Fleet!$E$8/100)*$G$4</f>
        <v>7148.96</v>
      </c>
      <c r="EO24" s="6">
        <f>ref!V19*(Fleet!$E$8/100)*$G$4</f>
        <v>6797.28</v>
      </c>
      <c r="EP24" s="6">
        <f>ref!W19*(Fleet!$E$8/100)*$G$4</f>
        <v>6847.68</v>
      </c>
      <c r="EQ24" s="6">
        <f>ref!X19*(Fleet!$E$8/100)*$G$4</f>
        <v>6872.3200000000006</v>
      </c>
      <c r="ER24" s="6">
        <f>ref!Y19*(Fleet!$E$8/100)*$G$4</f>
        <v>9024.9599999999991</v>
      </c>
      <c r="ES24" s="6">
        <f>ref!Z19*(Fleet!$E$8/100)*$G$4</f>
        <v>4450.88</v>
      </c>
      <c r="ET24" s="6">
        <f>ref!AA19*(Fleet!$E$8/100)*$G$4</f>
        <v>10199.84</v>
      </c>
      <c r="EU24" s="6">
        <f>ref!AB19*(Fleet!$E$8/100)*$G$4</f>
        <v>9514.4</v>
      </c>
      <c r="EV24" s="6">
        <f>ref!AC19*(Fleet!$E$8/100)*$G$4</f>
        <v>9988.16</v>
      </c>
      <c r="EW24" s="6">
        <f>ref!AD19*(Fleet!$E$8/100)*$G$4</f>
        <v>7262.079999999999</v>
      </c>
      <c r="EX24" s="6">
        <f>ref!AE19*(Fleet!$E$8/100)*$G$4</f>
        <v>7267.68</v>
      </c>
      <c r="EY24" s="6">
        <f>ref!AF19*(Fleet!$E$8/100)*$G$4</f>
        <v>8893.92</v>
      </c>
      <c r="EZ24" s="7">
        <f>ref!AG19*(Fleet!$E$8/100)*$G$4</f>
        <v>10794.560000000001</v>
      </c>
    </row>
    <row r="25" spans="2:156" x14ac:dyDescent="0.35">
      <c r="B25" s="5">
        <f>ref!C20*(Fleet!$E$4/100)*$G$4</f>
        <v>2065.56</v>
      </c>
      <c r="C25" s="6">
        <f>ref!D20*(Fleet!$E$4/100)*$G$4</f>
        <v>1529.3600000000001</v>
      </c>
      <c r="D25" s="6">
        <f>ref!E20*(Fleet!$E$4/100)*$G$4</f>
        <v>1582.28</v>
      </c>
      <c r="E25" s="6">
        <f>ref!F20*(Fleet!$E$4/100)*$G$4</f>
        <v>1947.4</v>
      </c>
      <c r="F25" s="6">
        <f>ref!G20*(Fleet!$E$4/100)*$G$4</f>
        <v>1290.52</v>
      </c>
      <c r="G25" s="6">
        <f>ref!H20*(Fleet!$E$4/100)*$G$4</f>
        <v>1642.48</v>
      </c>
      <c r="H25" s="6">
        <f>ref!I20*(Fleet!$E$4/100)*$G$4</f>
        <v>1409.52</v>
      </c>
      <c r="I25" s="6">
        <f>ref!J20*(Fleet!$E$4/100)*$G$4</f>
        <v>2081.8000000000002</v>
      </c>
      <c r="J25" s="6">
        <f>ref!K20*(Fleet!$E$4/100)*$G$4</f>
        <v>1773.24</v>
      </c>
      <c r="K25" s="6">
        <f>ref!L20*(Fleet!$E$4/100)*$G$4</f>
        <v>484.96</v>
      </c>
      <c r="L25" s="6">
        <f>ref!M20*(Fleet!$E$4/100)*$G$4</f>
        <v>494.2</v>
      </c>
      <c r="M25" s="6">
        <f>ref!N20*(Fleet!$E$4/100)*$G$4</f>
        <v>59.08</v>
      </c>
      <c r="N25" s="6">
        <f>ref!O20*(Fleet!$E$4/100)*$G$4</f>
        <v>329.28</v>
      </c>
      <c r="O25" s="6">
        <f>ref!P20*(Fleet!$E$4/100)*$G$4</f>
        <v>0</v>
      </c>
      <c r="P25" s="6">
        <f>ref!Q20*(Fleet!$E$4/100)*$G$4</f>
        <v>1919.6799999999998</v>
      </c>
      <c r="Q25" s="6">
        <f>ref!R20*(Fleet!$E$4/100)*$G$4</f>
        <v>1531.3200000000002</v>
      </c>
      <c r="R25" s="6">
        <f>ref!S20*(Fleet!$E$4/100)*$G$4</f>
        <v>1457.96</v>
      </c>
      <c r="S25" s="6">
        <f>ref!T20*(Fleet!$E$4/100)*$G$4</f>
        <v>1457.96</v>
      </c>
      <c r="T25" s="6">
        <f>ref!U20*(Fleet!$E$4/100)*$G$4</f>
        <v>1457.96</v>
      </c>
      <c r="U25" s="6">
        <f>ref!V20*(Fleet!$E$4/100)*$G$4</f>
        <v>1370.04</v>
      </c>
      <c r="V25" s="6">
        <f>ref!W20*(Fleet!$E$4/100)*$G$4</f>
        <v>1382.64</v>
      </c>
      <c r="W25" s="6">
        <f>ref!X20*(Fleet!$E$4/100)*$G$4</f>
        <v>1388.8</v>
      </c>
      <c r="X25" s="6">
        <f>ref!Y20*(Fleet!$E$4/100)*$G$4</f>
        <v>1926.9599999999998</v>
      </c>
      <c r="Y25" s="6">
        <f>ref!Z20*(Fleet!$E$4/100)*$G$4</f>
        <v>783.44</v>
      </c>
      <c r="Z25" s="6">
        <f>ref!AA20*(Fleet!$E$4/100)*$G$4</f>
        <v>2220.6800000000003</v>
      </c>
      <c r="AA25" s="6">
        <f>ref!AB20*(Fleet!$E$4/100)*$G$4</f>
        <v>2049.3200000000002</v>
      </c>
      <c r="AB25" s="6">
        <f>ref!AC20*(Fleet!$E$4/100)*$G$4</f>
        <v>2167.7600000000002</v>
      </c>
      <c r="AC25" s="6">
        <f>ref!AD20*(Fleet!$E$4/100)*$G$4</f>
        <v>1467.76</v>
      </c>
      <c r="AD25" s="6">
        <f>ref!AE20*(Fleet!$E$4/100)*$G$4</f>
        <v>1469.16</v>
      </c>
      <c r="AE25" s="6">
        <f>ref!AF20*(Fleet!$E$4/100)*$G$4</f>
        <v>1894.2</v>
      </c>
      <c r="AF25" s="7">
        <f>ref!AG20*(Fleet!$E$4/100)*$G$4</f>
        <v>2369.36</v>
      </c>
      <c r="AG25" s="5">
        <f>ref!C20*(Fleet!$E$5/100)*$G$4</f>
        <v>1032.78</v>
      </c>
      <c r="AH25" s="6">
        <f>ref!D20*(Fleet!$E$5/100)*$G$4</f>
        <v>764.68000000000006</v>
      </c>
      <c r="AI25" s="6">
        <f>ref!E20*(Fleet!$E$5/100)*$G$4</f>
        <v>791.14</v>
      </c>
      <c r="AJ25" s="6">
        <f>ref!F20*(Fleet!$E$5/100)*$G$4</f>
        <v>973.7</v>
      </c>
      <c r="AK25" s="6">
        <f>ref!G20*(Fleet!$E$5/100)*$G$4</f>
        <v>645.26</v>
      </c>
      <c r="AL25" s="6">
        <f>ref!H20*(Fleet!$E$5/100)*$G$4</f>
        <v>821.24</v>
      </c>
      <c r="AM25" s="6">
        <f>ref!I20*(Fleet!$E$5/100)*$G$4</f>
        <v>704.76</v>
      </c>
      <c r="AN25" s="6">
        <f>ref!J20*(Fleet!$E$5/100)*$G$4</f>
        <v>1040.9000000000001</v>
      </c>
      <c r="AO25" s="6">
        <f>ref!K20*(Fleet!$E$5/100)*$G$4</f>
        <v>886.62</v>
      </c>
      <c r="AP25" s="6">
        <f>ref!L20*(Fleet!$E$5/100)*$G$4</f>
        <v>242.48</v>
      </c>
      <c r="AQ25" s="6">
        <f>ref!M20*(Fleet!$E$5/100)*$G$4</f>
        <v>247.1</v>
      </c>
      <c r="AR25" s="6">
        <f>ref!N20*(Fleet!$E$5/100)*$G$4</f>
        <v>29.54</v>
      </c>
      <c r="AS25" s="6">
        <f>ref!O20*(Fleet!$E$5/100)*$G$4</f>
        <v>164.64</v>
      </c>
      <c r="AT25" s="6">
        <f>ref!P20*(Fleet!$E$5/100)*$G$4</f>
        <v>0</v>
      </c>
      <c r="AU25" s="6">
        <f>ref!Q20*(Fleet!$E$5/100)*$G$4</f>
        <v>959.83999999999992</v>
      </c>
      <c r="AV25" s="6">
        <f>ref!R20*(Fleet!$E$5/100)*$G$4</f>
        <v>765.66000000000008</v>
      </c>
      <c r="AW25" s="6">
        <f>ref!S20*(Fleet!$E$5/100)*$G$4</f>
        <v>728.98</v>
      </c>
      <c r="AX25" s="6">
        <f>ref!T20*(Fleet!$E$5/100)*$G$4</f>
        <v>728.98</v>
      </c>
      <c r="AY25" s="6">
        <f>ref!U20*(Fleet!$E$5/100)*$G$4</f>
        <v>728.98</v>
      </c>
      <c r="AZ25" s="6">
        <f>ref!V20*(Fleet!$E$5/100)*$G$4</f>
        <v>685.02</v>
      </c>
      <c r="BA25" s="6">
        <f>ref!W20*(Fleet!$E$5/100)*$G$4</f>
        <v>691.32</v>
      </c>
      <c r="BB25" s="6">
        <f>ref!X20*(Fleet!$E$5/100)*$G$4</f>
        <v>694.4</v>
      </c>
      <c r="BC25" s="6">
        <f>ref!Y20*(Fleet!$E$5/100)*$G$4</f>
        <v>963.4799999999999</v>
      </c>
      <c r="BD25" s="6">
        <f>ref!Z20*(Fleet!$E$5/100)*$G$4</f>
        <v>391.72</v>
      </c>
      <c r="BE25" s="6">
        <f>ref!AA20*(Fleet!$E$5/100)*$G$4</f>
        <v>1110.3400000000001</v>
      </c>
      <c r="BF25" s="6">
        <f>ref!AB20*(Fleet!$E$5/100)*$G$4</f>
        <v>1024.6600000000001</v>
      </c>
      <c r="BG25" s="6">
        <f>ref!AC20*(Fleet!$E$5/100)*$G$4</f>
        <v>1083.8800000000001</v>
      </c>
      <c r="BH25" s="6">
        <f>ref!AD20*(Fleet!$E$5/100)*$G$4</f>
        <v>733.88</v>
      </c>
      <c r="BI25" s="6">
        <f>ref!AE20*(Fleet!$E$5/100)*$G$4</f>
        <v>734.58</v>
      </c>
      <c r="BJ25" s="6">
        <f>ref!AF20*(Fleet!$E$5/100)*$G$4</f>
        <v>947.1</v>
      </c>
      <c r="BK25" s="6">
        <f>ref!AG20*(Fleet!$E$5/100)*$G$4</f>
        <v>1184.68</v>
      </c>
      <c r="BL25" s="5">
        <f>ref!C20*(Fleet!$E$6/100)*$G$4</f>
        <v>3098.3399999999997</v>
      </c>
      <c r="BM25" s="6">
        <f>ref!D20*(Fleet!$E$6/100)*$G$4</f>
        <v>2294.0399999999995</v>
      </c>
      <c r="BN25" s="6">
        <f>ref!E20*(Fleet!$E$6/100)*$G$4</f>
        <v>2373.4199999999996</v>
      </c>
      <c r="BO25" s="6">
        <f>ref!F20*(Fleet!$E$6/100)*$G$4</f>
        <v>2921.1</v>
      </c>
      <c r="BP25" s="6">
        <f>ref!G20*(Fleet!$E$6/100)*$G$4</f>
        <v>1935.78</v>
      </c>
      <c r="BQ25" s="6">
        <f>ref!H20*(Fleet!$E$6/100)*$G$4</f>
        <v>2463.7199999999998</v>
      </c>
      <c r="BR25" s="6">
        <f>ref!I20*(Fleet!$E$6/100)*$G$4</f>
        <v>2114.2799999999997</v>
      </c>
      <c r="BS25" s="6">
        <f>ref!J20*(Fleet!$E$6/100)*$G$4</f>
        <v>3122.6999999999994</v>
      </c>
      <c r="BT25" s="6">
        <f>ref!K20*(Fleet!$E$6/100)*$G$4</f>
        <v>2659.8599999999997</v>
      </c>
      <c r="BU25" s="6">
        <f>ref!L20*(Fleet!$E$6/100)*$G$4</f>
        <v>727.43999999999994</v>
      </c>
      <c r="BV25" s="6">
        <f>ref!M20*(Fleet!$E$6/100)*$G$4</f>
        <v>741.3</v>
      </c>
      <c r="BW25" s="6">
        <f>ref!N20*(Fleet!$E$6/100)*$G$4</f>
        <v>88.61999999999999</v>
      </c>
      <c r="BX25" s="6">
        <f>ref!O20*(Fleet!$E$6/100)*$G$4</f>
        <v>493.91999999999996</v>
      </c>
      <c r="BY25" s="6">
        <f>ref!P20*(Fleet!$E$6/100)*$G$4</f>
        <v>0</v>
      </c>
      <c r="BZ25" s="6">
        <f>ref!Q20*(Fleet!$E$6/100)*$G$4</f>
        <v>2879.52</v>
      </c>
      <c r="CA25" s="6">
        <f>ref!R20*(Fleet!$E$6/100)*$G$4</f>
        <v>2296.98</v>
      </c>
      <c r="CB25" s="6">
        <f>ref!S20*(Fleet!$E$6/100)*$G$4</f>
        <v>2186.94</v>
      </c>
      <c r="CC25" s="6">
        <f>ref!T20*(Fleet!$E$6/100)*$G$4</f>
        <v>2186.94</v>
      </c>
      <c r="CD25" s="6">
        <f>ref!U20*(Fleet!$E$6/100)*$G$4</f>
        <v>2186.94</v>
      </c>
      <c r="CE25" s="6">
        <f>ref!V20*(Fleet!$E$6/100)*$G$4</f>
        <v>2055.0599999999995</v>
      </c>
      <c r="CF25" s="6">
        <f>ref!W20*(Fleet!$E$6/100)*$G$4</f>
        <v>2073.96</v>
      </c>
      <c r="CG25" s="6">
        <f>ref!X20*(Fleet!$E$6/100)*$G$4</f>
        <v>2083.1999999999998</v>
      </c>
      <c r="CH25" s="6">
        <f>ref!Y20*(Fleet!$E$6/100)*$G$4</f>
        <v>2890.4399999999996</v>
      </c>
      <c r="CI25" s="6">
        <f>ref!Z20*(Fleet!$E$6/100)*$G$4</f>
        <v>1175.1600000000001</v>
      </c>
      <c r="CJ25" s="6">
        <f>ref!AA20*(Fleet!$E$6/100)*$G$4</f>
        <v>3331.02</v>
      </c>
      <c r="CK25" s="6">
        <f>ref!AB20*(Fleet!$E$6/100)*$G$4</f>
        <v>3073.98</v>
      </c>
      <c r="CL25" s="6">
        <f>ref!AC20*(Fleet!$E$6/100)*$G$4</f>
        <v>3251.64</v>
      </c>
      <c r="CM25" s="6">
        <f>ref!AD20*(Fleet!$E$6/100)*$G$4</f>
        <v>2201.64</v>
      </c>
      <c r="CN25" s="6">
        <f>ref!AE20*(Fleet!$E$6/100)*$G$4</f>
        <v>2203.7399999999998</v>
      </c>
      <c r="CO25" s="6">
        <f>ref!AF20*(Fleet!$E$6/100)*$G$4</f>
        <v>2841.2999999999997</v>
      </c>
      <c r="CP25" s="7">
        <f>ref!AG20*(Fleet!$E$6/100)*$G$4</f>
        <v>3554.0399999999995</v>
      </c>
      <c r="CQ25" s="5">
        <f>ref!C20*(Fleet!$E$7/100)*$G$4</f>
        <v>6196.6799999999994</v>
      </c>
      <c r="CR25" s="6">
        <f>ref!D20*(Fleet!$E$7/100)*$G$4</f>
        <v>4588.079999999999</v>
      </c>
      <c r="CS25" s="6">
        <f>ref!E20*(Fleet!$E$7/100)*$G$4</f>
        <v>4746.8399999999992</v>
      </c>
      <c r="CT25" s="6">
        <f>ref!F20*(Fleet!$E$7/100)*$G$4</f>
        <v>5842.2</v>
      </c>
      <c r="CU25" s="6">
        <f>ref!G20*(Fleet!$E$7/100)*$G$4</f>
        <v>3871.56</v>
      </c>
      <c r="CV25" s="6">
        <f>ref!H20*(Fleet!$E$7/100)*$G$4</f>
        <v>4927.4399999999996</v>
      </c>
      <c r="CW25" s="6">
        <f>ref!I20*(Fleet!$E$7/100)*$G$4</f>
        <v>4228.5599999999995</v>
      </c>
      <c r="CX25" s="6">
        <f>ref!J20*(Fleet!$E$7/100)*$G$4</f>
        <v>6245.3999999999987</v>
      </c>
      <c r="CY25" s="6">
        <f>ref!K20*(Fleet!$E$7/100)*$G$4</f>
        <v>5319.7199999999993</v>
      </c>
      <c r="CZ25" s="6">
        <f>ref!L20*(Fleet!$E$7/100)*$G$4</f>
        <v>1454.8799999999999</v>
      </c>
      <c r="DA25" s="6">
        <f>ref!M20*(Fleet!$E$7/100)*$G$4</f>
        <v>1482.6</v>
      </c>
      <c r="DB25" s="6">
        <f>ref!N20*(Fleet!$E$7/100)*$G$4</f>
        <v>177.23999999999998</v>
      </c>
      <c r="DC25" s="6">
        <f>ref!O20*(Fleet!$E$7/100)*$G$4</f>
        <v>987.83999999999992</v>
      </c>
      <c r="DD25" s="6">
        <f>ref!P20*(Fleet!$E$7/100)*$G$4</f>
        <v>0</v>
      </c>
      <c r="DE25" s="6">
        <f>ref!Q20*(Fleet!$E$7/100)*$G$4</f>
        <v>5759.04</v>
      </c>
      <c r="DF25" s="6">
        <f>ref!R20*(Fleet!$E$7/100)*$G$4</f>
        <v>4593.96</v>
      </c>
      <c r="DG25" s="6">
        <f>ref!S20*(Fleet!$E$7/100)*$G$4</f>
        <v>4373.88</v>
      </c>
      <c r="DH25" s="6">
        <f>ref!T20*(Fleet!$E$7/100)*$G$4</f>
        <v>4373.88</v>
      </c>
      <c r="DI25" s="6">
        <f>ref!U20*(Fleet!$E$7/100)*$G$4</f>
        <v>4373.88</v>
      </c>
      <c r="DJ25" s="6">
        <f>ref!V20*(Fleet!$E$7/100)*$G$4</f>
        <v>4110.119999999999</v>
      </c>
      <c r="DK25" s="6">
        <f>ref!W20*(Fleet!$E$7/100)*$G$4</f>
        <v>4147.92</v>
      </c>
      <c r="DL25" s="6">
        <f>ref!X20*(Fleet!$E$7/100)*$G$4</f>
        <v>4166.3999999999996</v>
      </c>
      <c r="DM25" s="6">
        <f>ref!Y20*(Fleet!$E$7/100)*$G$4</f>
        <v>5780.8799999999992</v>
      </c>
      <c r="DN25" s="6">
        <f>ref!Z20*(Fleet!$E$7/100)*$G$4</f>
        <v>2350.3200000000002</v>
      </c>
      <c r="DO25" s="6">
        <f>ref!AA20*(Fleet!$E$7/100)*$G$4</f>
        <v>6662.04</v>
      </c>
      <c r="DP25" s="6">
        <f>ref!AB20*(Fleet!$E$7/100)*$G$4</f>
        <v>6147.96</v>
      </c>
      <c r="DQ25" s="6">
        <f>ref!AC20*(Fleet!$E$7/100)*$G$4</f>
        <v>6503.28</v>
      </c>
      <c r="DR25" s="6">
        <f>ref!AD20*(Fleet!$E$7/100)*$G$4</f>
        <v>4403.28</v>
      </c>
      <c r="DS25" s="6">
        <f>ref!AE20*(Fleet!$E$7/100)*$G$4</f>
        <v>4407.4799999999996</v>
      </c>
      <c r="DT25" s="6">
        <f>ref!AF20*(Fleet!$E$7/100)*$G$4</f>
        <v>5682.5999999999995</v>
      </c>
      <c r="DU25" s="6">
        <f>ref!AG20*(Fleet!$E$7/100)*$G$4</f>
        <v>7108.079999999999</v>
      </c>
      <c r="DV25" s="5">
        <f>ref!C20*(Fleet!$E$8/100)*$G$4</f>
        <v>8262.24</v>
      </c>
      <c r="DW25" s="6">
        <f>ref!D20*(Fleet!$E$8/100)*$G$4</f>
        <v>6117.4400000000005</v>
      </c>
      <c r="DX25" s="6">
        <f>ref!E20*(Fleet!$E$8/100)*$G$4</f>
        <v>6329.12</v>
      </c>
      <c r="DY25" s="6">
        <f>ref!F20*(Fleet!$E$8/100)*$G$4</f>
        <v>7789.6</v>
      </c>
      <c r="DZ25" s="6">
        <f>ref!G20*(Fleet!$E$8/100)*$G$4</f>
        <v>5162.08</v>
      </c>
      <c r="EA25" s="6">
        <f>ref!H20*(Fleet!$E$8/100)*$G$4</f>
        <v>6569.92</v>
      </c>
      <c r="EB25" s="6">
        <f>ref!I20*(Fleet!$E$8/100)*$G$4</f>
        <v>5638.08</v>
      </c>
      <c r="EC25" s="6">
        <f>ref!J20*(Fleet!$E$8/100)*$G$4</f>
        <v>8327.2000000000007</v>
      </c>
      <c r="ED25" s="6">
        <f>ref!K20*(Fleet!$E$8/100)*$G$4</f>
        <v>7092.96</v>
      </c>
      <c r="EE25" s="6">
        <f>ref!L20*(Fleet!$E$8/100)*$G$4</f>
        <v>1939.84</v>
      </c>
      <c r="EF25" s="6">
        <f>ref!M20*(Fleet!$E$8/100)*$G$4</f>
        <v>1976.8</v>
      </c>
      <c r="EG25" s="6">
        <f>ref!N20*(Fleet!$E$8/100)*$G$4</f>
        <v>236.32</v>
      </c>
      <c r="EH25" s="6">
        <f>ref!O20*(Fleet!$E$8/100)*$G$4</f>
        <v>1317.12</v>
      </c>
      <c r="EI25" s="6">
        <f>ref!P20*(Fleet!$E$8/100)*$G$4</f>
        <v>0</v>
      </c>
      <c r="EJ25" s="6">
        <f>ref!Q20*(Fleet!$E$8/100)*$G$4</f>
        <v>7678.7199999999993</v>
      </c>
      <c r="EK25" s="6">
        <f>ref!R20*(Fleet!$E$8/100)*$G$4</f>
        <v>6125.2800000000007</v>
      </c>
      <c r="EL25" s="6">
        <f>ref!S20*(Fleet!$E$8/100)*$G$4</f>
        <v>5831.84</v>
      </c>
      <c r="EM25" s="6">
        <f>ref!T20*(Fleet!$E$8/100)*$G$4</f>
        <v>5831.84</v>
      </c>
      <c r="EN25" s="6">
        <f>ref!U20*(Fleet!$E$8/100)*$G$4</f>
        <v>5831.84</v>
      </c>
      <c r="EO25" s="6">
        <f>ref!V20*(Fleet!$E$8/100)*$G$4</f>
        <v>5480.16</v>
      </c>
      <c r="EP25" s="6">
        <f>ref!W20*(Fleet!$E$8/100)*$G$4</f>
        <v>5530.56</v>
      </c>
      <c r="EQ25" s="6">
        <f>ref!X20*(Fleet!$E$8/100)*$G$4</f>
        <v>5555.2</v>
      </c>
      <c r="ER25" s="6">
        <f>ref!Y20*(Fleet!$E$8/100)*$G$4</f>
        <v>7707.8399999999992</v>
      </c>
      <c r="ES25" s="6">
        <f>ref!Z20*(Fleet!$E$8/100)*$G$4</f>
        <v>3133.76</v>
      </c>
      <c r="ET25" s="6">
        <f>ref!AA20*(Fleet!$E$8/100)*$G$4</f>
        <v>8882.7200000000012</v>
      </c>
      <c r="EU25" s="6">
        <f>ref!AB20*(Fleet!$E$8/100)*$G$4</f>
        <v>8197.2800000000007</v>
      </c>
      <c r="EV25" s="6">
        <f>ref!AC20*(Fleet!$E$8/100)*$G$4</f>
        <v>8671.0400000000009</v>
      </c>
      <c r="EW25" s="6">
        <f>ref!AD20*(Fleet!$E$8/100)*$G$4</f>
        <v>5871.04</v>
      </c>
      <c r="EX25" s="6">
        <f>ref!AE20*(Fleet!$E$8/100)*$G$4</f>
        <v>5876.64</v>
      </c>
      <c r="EY25" s="6">
        <f>ref!AF20*(Fleet!$E$8/100)*$G$4</f>
        <v>7576.8</v>
      </c>
      <c r="EZ25" s="7">
        <f>ref!AG20*(Fleet!$E$8/100)*$G$4</f>
        <v>9477.44</v>
      </c>
    </row>
    <row r="26" spans="2:156" x14ac:dyDescent="0.35">
      <c r="B26" s="5">
        <f>ref!C21*(Fleet!$E$4/100)*$G$4</f>
        <v>721.56000000000006</v>
      </c>
      <c r="C26" s="6">
        <f>ref!D21*(Fleet!$E$4/100)*$G$4</f>
        <v>746.76</v>
      </c>
      <c r="D26" s="6">
        <f>ref!E21*(Fleet!$E$4/100)*$G$4</f>
        <v>799.68</v>
      </c>
      <c r="E26" s="6">
        <f>ref!F21*(Fleet!$E$4/100)*$G$4</f>
        <v>963.4799999999999</v>
      </c>
      <c r="F26" s="6">
        <f>ref!G21*(Fleet!$E$4/100)*$G$4</f>
        <v>951.16</v>
      </c>
      <c r="G26" s="6">
        <f>ref!H21*(Fleet!$E$4/100)*$G$4</f>
        <v>262.64</v>
      </c>
      <c r="H26" s="6">
        <f>ref!I21*(Fleet!$E$4/100)*$G$4</f>
        <v>368.76</v>
      </c>
      <c r="I26" s="6">
        <f>ref!J21*(Fleet!$E$4/100)*$G$4</f>
        <v>542.36</v>
      </c>
      <c r="J26" s="6">
        <f>ref!K21*(Fleet!$E$4/100)*$G$4</f>
        <v>420.84</v>
      </c>
      <c r="K26" s="6">
        <f>ref!L21*(Fleet!$E$4/100)*$G$4</f>
        <v>2259.6000000000004</v>
      </c>
      <c r="L26" s="6">
        <f>ref!M21*(Fleet!$E$4/100)*$G$4</f>
        <v>2268.84</v>
      </c>
      <c r="M26" s="6">
        <f>ref!N21*(Fleet!$E$4/100)*$G$4</f>
        <v>1833.7200000000003</v>
      </c>
      <c r="N26" s="6">
        <f>ref!O21*(Fleet!$E$4/100)*$G$4</f>
        <v>2103.92</v>
      </c>
      <c r="O26" s="6">
        <f>ref!P21*(Fleet!$E$4/100)*$G$4</f>
        <v>1774.64</v>
      </c>
      <c r="P26" s="6">
        <f>ref!Q21*(Fleet!$E$4/100)*$G$4</f>
        <v>0</v>
      </c>
      <c r="Q26" s="6">
        <f>ref!R21*(Fleet!$E$4/100)*$G$4</f>
        <v>911.40000000000009</v>
      </c>
      <c r="R26" s="6">
        <f>ref!S21*(Fleet!$E$4/100)*$G$4</f>
        <v>838.04</v>
      </c>
      <c r="S26" s="6">
        <f>ref!T21*(Fleet!$E$4/100)*$G$4</f>
        <v>838.04</v>
      </c>
      <c r="T26" s="6">
        <f>ref!U21*(Fleet!$E$4/100)*$G$4</f>
        <v>838.04</v>
      </c>
      <c r="U26" s="6">
        <f>ref!V21*(Fleet!$E$4/100)*$G$4</f>
        <v>434.56</v>
      </c>
      <c r="V26" s="6">
        <f>ref!W21*(Fleet!$E$4/100)*$G$4</f>
        <v>468.72</v>
      </c>
      <c r="W26" s="6">
        <f>ref!X21*(Fleet!$E$4/100)*$G$4</f>
        <v>462.28000000000003</v>
      </c>
      <c r="X26" s="6">
        <f>ref!Y21*(Fleet!$E$4/100)*$G$4</f>
        <v>7.2799999999999994</v>
      </c>
      <c r="Y26" s="6">
        <f>ref!Z21*(Fleet!$E$4/100)*$G$4</f>
        <v>1377.32</v>
      </c>
      <c r="Z26" s="6">
        <f>ref!AA21*(Fleet!$E$4/100)*$G$4</f>
        <v>1597.96</v>
      </c>
      <c r="AA26" s="6">
        <f>ref!AB21*(Fleet!$E$4/100)*$G$4</f>
        <v>220.92000000000004</v>
      </c>
      <c r="AB26" s="6">
        <f>ref!AC21*(Fleet!$E$4/100)*$G$4</f>
        <v>2004.52</v>
      </c>
      <c r="AC26" s="6">
        <f>ref!AD21*(Fleet!$E$4/100)*$G$4</f>
        <v>944.44</v>
      </c>
      <c r="AD26" s="6">
        <f>ref!AE21*(Fleet!$E$4/100)*$G$4</f>
        <v>945.84000000000015</v>
      </c>
      <c r="AE26" s="6">
        <f>ref!AF21*(Fleet!$E$4/100)*$G$4</f>
        <v>23.52</v>
      </c>
      <c r="AF26" s="7">
        <f>ref!AG21*(Fleet!$E$4/100)*$G$4</f>
        <v>1746.92</v>
      </c>
      <c r="AG26" s="5">
        <f>ref!C21*(Fleet!$E$5/100)*$G$4</f>
        <v>360.78000000000003</v>
      </c>
      <c r="AH26" s="6">
        <f>ref!D21*(Fleet!$E$5/100)*$G$4</f>
        <v>373.38</v>
      </c>
      <c r="AI26" s="6">
        <f>ref!E21*(Fleet!$E$5/100)*$G$4</f>
        <v>399.84</v>
      </c>
      <c r="AJ26" s="6">
        <f>ref!F21*(Fleet!$E$5/100)*$G$4</f>
        <v>481.73999999999995</v>
      </c>
      <c r="AK26" s="6">
        <f>ref!G21*(Fleet!$E$5/100)*$G$4</f>
        <v>475.58</v>
      </c>
      <c r="AL26" s="6">
        <f>ref!H21*(Fleet!$E$5/100)*$G$4</f>
        <v>131.32</v>
      </c>
      <c r="AM26" s="6">
        <f>ref!I21*(Fleet!$E$5/100)*$G$4</f>
        <v>184.38</v>
      </c>
      <c r="AN26" s="6">
        <f>ref!J21*(Fleet!$E$5/100)*$G$4</f>
        <v>271.18</v>
      </c>
      <c r="AO26" s="6">
        <f>ref!K21*(Fleet!$E$5/100)*$G$4</f>
        <v>210.42</v>
      </c>
      <c r="AP26" s="6">
        <f>ref!L21*(Fleet!$E$5/100)*$G$4</f>
        <v>1129.8000000000002</v>
      </c>
      <c r="AQ26" s="6">
        <f>ref!M21*(Fleet!$E$5/100)*$G$4</f>
        <v>1134.42</v>
      </c>
      <c r="AR26" s="6">
        <f>ref!N21*(Fleet!$E$5/100)*$G$4</f>
        <v>916.86000000000013</v>
      </c>
      <c r="AS26" s="6">
        <f>ref!O21*(Fleet!$E$5/100)*$G$4</f>
        <v>1051.96</v>
      </c>
      <c r="AT26" s="6">
        <f>ref!P21*(Fleet!$E$5/100)*$G$4</f>
        <v>887.32</v>
      </c>
      <c r="AU26" s="6">
        <f>ref!Q21*(Fleet!$E$5/100)*$G$4</f>
        <v>0</v>
      </c>
      <c r="AV26" s="6">
        <f>ref!R21*(Fleet!$E$5/100)*$G$4</f>
        <v>455.70000000000005</v>
      </c>
      <c r="AW26" s="6">
        <f>ref!S21*(Fleet!$E$5/100)*$G$4</f>
        <v>419.02</v>
      </c>
      <c r="AX26" s="6">
        <f>ref!T21*(Fleet!$E$5/100)*$G$4</f>
        <v>419.02</v>
      </c>
      <c r="AY26" s="6">
        <f>ref!U21*(Fleet!$E$5/100)*$G$4</f>
        <v>419.02</v>
      </c>
      <c r="AZ26" s="6">
        <f>ref!V21*(Fleet!$E$5/100)*$G$4</f>
        <v>217.28</v>
      </c>
      <c r="BA26" s="6">
        <f>ref!W21*(Fleet!$E$5/100)*$G$4</f>
        <v>234.36</v>
      </c>
      <c r="BB26" s="6">
        <f>ref!X21*(Fleet!$E$5/100)*$G$4</f>
        <v>231.14000000000001</v>
      </c>
      <c r="BC26" s="6">
        <f>ref!Y21*(Fleet!$E$5/100)*$G$4</f>
        <v>3.6399999999999997</v>
      </c>
      <c r="BD26" s="6">
        <f>ref!Z21*(Fleet!$E$5/100)*$G$4</f>
        <v>688.66</v>
      </c>
      <c r="BE26" s="6">
        <f>ref!AA21*(Fleet!$E$5/100)*$G$4</f>
        <v>798.98</v>
      </c>
      <c r="BF26" s="6">
        <f>ref!AB21*(Fleet!$E$5/100)*$G$4</f>
        <v>110.46000000000002</v>
      </c>
      <c r="BG26" s="6">
        <f>ref!AC21*(Fleet!$E$5/100)*$G$4</f>
        <v>1002.26</v>
      </c>
      <c r="BH26" s="6">
        <f>ref!AD21*(Fleet!$E$5/100)*$G$4</f>
        <v>472.22</v>
      </c>
      <c r="BI26" s="6">
        <f>ref!AE21*(Fleet!$E$5/100)*$G$4</f>
        <v>472.92000000000007</v>
      </c>
      <c r="BJ26" s="6">
        <f>ref!AF21*(Fleet!$E$5/100)*$G$4</f>
        <v>11.76</v>
      </c>
      <c r="BK26" s="6">
        <f>ref!AG21*(Fleet!$E$5/100)*$G$4</f>
        <v>873.46</v>
      </c>
      <c r="BL26" s="5">
        <f>ref!C21*(Fleet!$E$6/100)*$G$4</f>
        <v>1082.3399999999999</v>
      </c>
      <c r="BM26" s="6">
        <f>ref!D21*(Fleet!$E$6/100)*$G$4</f>
        <v>1120.1399999999999</v>
      </c>
      <c r="BN26" s="6">
        <f>ref!E21*(Fleet!$E$6/100)*$G$4</f>
        <v>1199.52</v>
      </c>
      <c r="BO26" s="6">
        <f>ref!F21*(Fleet!$E$6/100)*$G$4</f>
        <v>1445.2199999999998</v>
      </c>
      <c r="BP26" s="6">
        <f>ref!G21*(Fleet!$E$6/100)*$G$4</f>
        <v>1426.7399999999998</v>
      </c>
      <c r="BQ26" s="6">
        <f>ref!H21*(Fleet!$E$6/100)*$G$4</f>
        <v>393.96</v>
      </c>
      <c r="BR26" s="6">
        <f>ref!I21*(Fleet!$E$6/100)*$G$4</f>
        <v>553.14</v>
      </c>
      <c r="BS26" s="6">
        <f>ref!J21*(Fleet!$E$6/100)*$G$4</f>
        <v>813.54000000000008</v>
      </c>
      <c r="BT26" s="6">
        <f>ref!K21*(Fleet!$E$6/100)*$G$4</f>
        <v>631.26</v>
      </c>
      <c r="BU26" s="6">
        <f>ref!L21*(Fleet!$E$6/100)*$G$4</f>
        <v>3389.4</v>
      </c>
      <c r="BV26" s="6">
        <f>ref!M21*(Fleet!$E$6/100)*$G$4</f>
        <v>3403.2599999999998</v>
      </c>
      <c r="BW26" s="6">
        <f>ref!N21*(Fleet!$E$6/100)*$G$4</f>
        <v>2750.58</v>
      </c>
      <c r="BX26" s="6">
        <f>ref!O21*(Fleet!$E$6/100)*$G$4</f>
        <v>3155.88</v>
      </c>
      <c r="BY26" s="6">
        <f>ref!P21*(Fleet!$E$6/100)*$G$4</f>
        <v>2661.96</v>
      </c>
      <c r="BZ26" s="6">
        <f>ref!Q21*(Fleet!$E$6/100)*$G$4</f>
        <v>0</v>
      </c>
      <c r="CA26" s="6">
        <f>ref!R21*(Fleet!$E$6/100)*$G$4</f>
        <v>1367.1</v>
      </c>
      <c r="CB26" s="6">
        <f>ref!S21*(Fleet!$E$6/100)*$G$4</f>
        <v>1257.06</v>
      </c>
      <c r="CC26" s="6">
        <f>ref!T21*(Fleet!$E$6/100)*$G$4</f>
        <v>1257.06</v>
      </c>
      <c r="CD26" s="6">
        <f>ref!U21*(Fleet!$E$6/100)*$G$4</f>
        <v>1257.06</v>
      </c>
      <c r="CE26" s="6">
        <f>ref!V21*(Fleet!$E$6/100)*$G$4</f>
        <v>651.83999999999992</v>
      </c>
      <c r="CF26" s="6">
        <f>ref!W21*(Fleet!$E$6/100)*$G$4</f>
        <v>703.07999999999993</v>
      </c>
      <c r="CG26" s="6">
        <f>ref!X21*(Fleet!$E$6/100)*$G$4</f>
        <v>693.42</v>
      </c>
      <c r="CH26" s="6">
        <f>ref!Y21*(Fleet!$E$6/100)*$G$4</f>
        <v>10.92</v>
      </c>
      <c r="CI26" s="6">
        <f>ref!Z21*(Fleet!$E$6/100)*$G$4</f>
        <v>2065.9799999999996</v>
      </c>
      <c r="CJ26" s="6">
        <f>ref!AA21*(Fleet!$E$6/100)*$G$4</f>
        <v>2396.94</v>
      </c>
      <c r="CK26" s="6">
        <f>ref!AB21*(Fleet!$E$6/100)*$G$4</f>
        <v>331.38</v>
      </c>
      <c r="CL26" s="6">
        <f>ref!AC21*(Fleet!$E$6/100)*$G$4</f>
        <v>3006.7799999999997</v>
      </c>
      <c r="CM26" s="6">
        <f>ref!AD21*(Fleet!$E$6/100)*$G$4</f>
        <v>1416.66</v>
      </c>
      <c r="CN26" s="6">
        <f>ref!AE21*(Fleet!$E$6/100)*$G$4</f>
        <v>1418.76</v>
      </c>
      <c r="CO26" s="6">
        <f>ref!AF21*(Fleet!$E$6/100)*$G$4</f>
        <v>35.28</v>
      </c>
      <c r="CP26" s="7">
        <f>ref!AG21*(Fleet!$E$6/100)*$G$4</f>
        <v>2620.38</v>
      </c>
      <c r="CQ26" s="5">
        <f>ref!C21*(Fleet!$E$7/100)*$G$4</f>
        <v>2164.6799999999998</v>
      </c>
      <c r="CR26" s="6">
        <f>ref!D21*(Fleet!$E$7/100)*$G$4</f>
        <v>2240.2799999999997</v>
      </c>
      <c r="CS26" s="6">
        <f>ref!E21*(Fleet!$E$7/100)*$G$4</f>
        <v>2399.04</v>
      </c>
      <c r="CT26" s="6">
        <f>ref!F21*(Fleet!$E$7/100)*$G$4</f>
        <v>2890.4399999999996</v>
      </c>
      <c r="CU26" s="6">
        <f>ref!G21*(Fleet!$E$7/100)*$G$4</f>
        <v>2853.4799999999996</v>
      </c>
      <c r="CV26" s="6">
        <f>ref!H21*(Fleet!$E$7/100)*$G$4</f>
        <v>787.92</v>
      </c>
      <c r="CW26" s="6">
        <f>ref!I21*(Fleet!$E$7/100)*$G$4</f>
        <v>1106.28</v>
      </c>
      <c r="CX26" s="6">
        <f>ref!J21*(Fleet!$E$7/100)*$G$4</f>
        <v>1627.0800000000002</v>
      </c>
      <c r="CY26" s="6">
        <f>ref!K21*(Fleet!$E$7/100)*$G$4</f>
        <v>1262.52</v>
      </c>
      <c r="CZ26" s="6">
        <f>ref!L21*(Fleet!$E$7/100)*$G$4</f>
        <v>6778.8</v>
      </c>
      <c r="DA26" s="6">
        <f>ref!M21*(Fleet!$E$7/100)*$G$4</f>
        <v>6806.5199999999995</v>
      </c>
      <c r="DB26" s="6">
        <f>ref!N21*(Fleet!$E$7/100)*$G$4</f>
        <v>5501.16</v>
      </c>
      <c r="DC26" s="6">
        <f>ref!O21*(Fleet!$E$7/100)*$G$4</f>
        <v>6311.76</v>
      </c>
      <c r="DD26" s="6">
        <f>ref!P21*(Fleet!$E$7/100)*$G$4</f>
        <v>5323.92</v>
      </c>
      <c r="DE26" s="6">
        <f>ref!Q21*(Fleet!$E$7/100)*$G$4</f>
        <v>0</v>
      </c>
      <c r="DF26" s="6">
        <f>ref!R21*(Fleet!$E$7/100)*$G$4</f>
        <v>2734.2</v>
      </c>
      <c r="DG26" s="6">
        <f>ref!S21*(Fleet!$E$7/100)*$G$4</f>
        <v>2514.12</v>
      </c>
      <c r="DH26" s="6">
        <f>ref!T21*(Fleet!$E$7/100)*$G$4</f>
        <v>2514.12</v>
      </c>
      <c r="DI26" s="6">
        <f>ref!U21*(Fleet!$E$7/100)*$G$4</f>
        <v>2514.12</v>
      </c>
      <c r="DJ26" s="6">
        <f>ref!V21*(Fleet!$E$7/100)*$G$4</f>
        <v>1303.6799999999998</v>
      </c>
      <c r="DK26" s="6">
        <f>ref!W21*(Fleet!$E$7/100)*$G$4</f>
        <v>1406.1599999999999</v>
      </c>
      <c r="DL26" s="6">
        <f>ref!X21*(Fleet!$E$7/100)*$G$4</f>
        <v>1386.84</v>
      </c>
      <c r="DM26" s="6">
        <f>ref!Y21*(Fleet!$E$7/100)*$G$4</f>
        <v>21.84</v>
      </c>
      <c r="DN26" s="6">
        <f>ref!Z21*(Fleet!$E$7/100)*$G$4</f>
        <v>4131.9599999999991</v>
      </c>
      <c r="DO26" s="6">
        <f>ref!AA21*(Fleet!$E$7/100)*$G$4</f>
        <v>4793.88</v>
      </c>
      <c r="DP26" s="6">
        <f>ref!AB21*(Fleet!$E$7/100)*$G$4</f>
        <v>662.76</v>
      </c>
      <c r="DQ26" s="6">
        <f>ref!AC21*(Fleet!$E$7/100)*$G$4</f>
        <v>6013.5599999999995</v>
      </c>
      <c r="DR26" s="6">
        <f>ref!AD21*(Fleet!$E$7/100)*$G$4</f>
        <v>2833.32</v>
      </c>
      <c r="DS26" s="6">
        <f>ref!AE21*(Fleet!$E$7/100)*$G$4</f>
        <v>2837.52</v>
      </c>
      <c r="DT26" s="6">
        <f>ref!AF21*(Fleet!$E$7/100)*$G$4</f>
        <v>70.56</v>
      </c>
      <c r="DU26" s="6">
        <f>ref!AG21*(Fleet!$E$7/100)*$G$4</f>
        <v>5240.76</v>
      </c>
      <c r="DV26" s="5">
        <f>ref!C21*(Fleet!$E$8/100)*$G$4</f>
        <v>2886.2400000000002</v>
      </c>
      <c r="DW26" s="6">
        <f>ref!D21*(Fleet!$E$8/100)*$G$4</f>
        <v>2987.04</v>
      </c>
      <c r="DX26" s="6">
        <f>ref!E21*(Fleet!$E$8/100)*$G$4</f>
        <v>3198.72</v>
      </c>
      <c r="DY26" s="6">
        <f>ref!F21*(Fleet!$E$8/100)*$G$4</f>
        <v>3853.9199999999996</v>
      </c>
      <c r="DZ26" s="6">
        <f>ref!G21*(Fleet!$E$8/100)*$G$4</f>
        <v>3804.64</v>
      </c>
      <c r="EA26" s="6">
        <f>ref!H21*(Fleet!$E$8/100)*$G$4</f>
        <v>1050.56</v>
      </c>
      <c r="EB26" s="6">
        <f>ref!I21*(Fleet!$E$8/100)*$G$4</f>
        <v>1475.04</v>
      </c>
      <c r="EC26" s="6">
        <f>ref!J21*(Fleet!$E$8/100)*$G$4</f>
        <v>2169.44</v>
      </c>
      <c r="ED26" s="6">
        <f>ref!K21*(Fleet!$E$8/100)*$G$4</f>
        <v>1683.36</v>
      </c>
      <c r="EE26" s="6">
        <f>ref!L21*(Fleet!$E$8/100)*$G$4</f>
        <v>9038.4000000000015</v>
      </c>
      <c r="EF26" s="6">
        <f>ref!M21*(Fleet!$E$8/100)*$G$4</f>
        <v>9075.36</v>
      </c>
      <c r="EG26" s="6">
        <f>ref!N21*(Fleet!$E$8/100)*$G$4</f>
        <v>7334.880000000001</v>
      </c>
      <c r="EH26" s="6">
        <f>ref!O21*(Fleet!$E$8/100)*$G$4</f>
        <v>8415.68</v>
      </c>
      <c r="EI26" s="6">
        <f>ref!P21*(Fleet!$E$8/100)*$G$4</f>
        <v>7098.56</v>
      </c>
      <c r="EJ26" s="6">
        <f>ref!Q21*(Fleet!$E$8/100)*$G$4</f>
        <v>0</v>
      </c>
      <c r="EK26" s="6">
        <f>ref!R21*(Fleet!$E$8/100)*$G$4</f>
        <v>3645.6000000000004</v>
      </c>
      <c r="EL26" s="6">
        <f>ref!S21*(Fleet!$E$8/100)*$G$4</f>
        <v>3352.16</v>
      </c>
      <c r="EM26" s="6">
        <f>ref!T21*(Fleet!$E$8/100)*$G$4</f>
        <v>3352.16</v>
      </c>
      <c r="EN26" s="6">
        <f>ref!U21*(Fleet!$E$8/100)*$G$4</f>
        <v>3352.16</v>
      </c>
      <c r="EO26" s="6">
        <f>ref!V21*(Fleet!$E$8/100)*$G$4</f>
        <v>1738.24</v>
      </c>
      <c r="EP26" s="6">
        <f>ref!W21*(Fleet!$E$8/100)*$G$4</f>
        <v>1874.88</v>
      </c>
      <c r="EQ26" s="6">
        <f>ref!X21*(Fleet!$E$8/100)*$G$4</f>
        <v>1849.1200000000001</v>
      </c>
      <c r="ER26" s="6">
        <f>ref!Y21*(Fleet!$E$8/100)*$G$4</f>
        <v>29.119999999999997</v>
      </c>
      <c r="ES26" s="6">
        <f>ref!Z21*(Fleet!$E$8/100)*$G$4</f>
        <v>5509.28</v>
      </c>
      <c r="ET26" s="6">
        <f>ref!AA21*(Fleet!$E$8/100)*$G$4</f>
        <v>6391.84</v>
      </c>
      <c r="EU26" s="6">
        <f>ref!AB21*(Fleet!$E$8/100)*$G$4</f>
        <v>883.68000000000018</v>
      </c>
      <c r="EV26" s="6">
        <f>ref!AC21*(Fleet!$E$8/100)*$G$4</f>
        <v>8018.08</v>
      </c>
      <c r="EW26" s="6">
        <f>ref!AD21*(Fleet!$E$8/100)*$G$4</f>
        <v>3777.76</v>
      </c>
      <c r="EX26" s="6">
        <f>ref!AE21*(Fleet!$E$8/100)*$G$4</f>
        <v>3783.3600000000006</v>
      </c>
      <c r="EY26" s="6">
        <f>ref!AF21*(Fleet!$E$8/100)*$G$4</f>
        <v>94.08</v>
      </c>
      <c r="EZ26" s="7">
        <f>ref!AG21*(Fleet!$E$8/100)*$G$4</f>
        <v>6987.68</v>
      </c>
    </row>
    <row r="27" spans="2:156" x14ac:dyDescent="0.35">
      <c r="B27" s="5">
        <f>ref!C22*(Fleet!$E$4/100)*$G$4</f>
        <v>1498.5600000000002</v>
      </c>
      <c r="C27" s="6">
        <f>ref!D22*(Fleet!$E$4/100)*$G$4</f>
        <v>1568.84</v>
      </c>
      <c r="D27" s="6">
        <f>ref!E22*(Fleet!$E$4/100)*$G$4</f>
        <v>1621.76</v>
      </c>
      <c r="E27" s="6">
        <f>ref!F22*(Fleet!$E$4/100)*$G$4</f>
        <v>1986.8800000000003</v>
      </c>
      <c r="F27" s="6">
        <f>ref!G22*(Fleet!$E$4/100)*$G$4</f>
        <v>1330</v>
      </c>
      <c r="G27" s="6">
        <f>ref!H22*(Fleet!$E$4/100)*$G$4</f>
        <v>1681.96</v>
      </c>
      <c r="H27" s="6">
        <f>ref!I22*(Fleet!$E$4/100)*$G$4</f>
        <v>1449</v>
      </c>
      <c r="I27" s="6">
        <f>ref!J22*(Fleet!$E$4/100)*$G$4</f>
        <v>1848.8400000000001</v>
      </c>
      <c r="J27" s="6">
        <f>ref!K22*(Fleet!$E$4/100)*$G$4</f>
        <v>1812.7200000000003</v>
      </c>
      <c r="K27" s="6">
        <f>ref!L22*(Fleet!$E$4/100)*$G$4</f>
        <v>1449.28</v>
      </c>
      <c r="L27" s="6">
        <f>ref!M22*(Fleet!$E$4/100)*$G$4</f>
        <v>1458.52</v>
      </c>
      <c r="M27" s="6">
        <f>ref!N22*(Fleet!$E$4/100)*$G$4</f>
        <v>1023.4</v>
      </c>
      <c r="N27" s="6">
        <f>ref!O22*(Fleet!$E$4/100)*$G$4</f>
        <v>1293.6000000000001</v>
      </c>
      <c r="O27" s="6">
        <f>ref!P22*(Fleet!$E$4/100)*$G$4</f>
        <v>964.31999999999994</v>
      </c>
      <c r="P27" s="6">
        <f>ref!Q22*(Fleet!$E$4/100)*$G$4</f>
        <v>1349.04</v>
      </c>
      <c r="Q27" s="6">
        <f>ref!R22*(Fleet!$E$4/100)*$G$4</f>
        <v>0</v>
      </c>
      <c r="R27" s="6">
        <f>ref!S22*(Fleet!$E$4/100)*$G$4</f>
        <v>116.47999999999999</v>
      </c>
      <c r="S27" s="6">
        <f>ref!T22*(Fleet!$E$4/100)*$G$4</f>
        <v>116.47999999999999</v>
      </c>
      <c r="T27" s="6">
        <f>ref!U22*(Fleet!$E$4/100)*$G$4</f>
        <v>116.47999999999999</v>
      </c>
      <c r="U27" s="6">
        <f>ref!V22*(Fleet!$E$4/100)*$G$4</f>
        <v>1409.52</v>
      </c>
      <c r="V27" s="6">
        <f>ref!W22*(Fleet!$E$4/100)*$G$4</f>
        <v>1422.1200000000001</v>
      </c>
      <c r="W27" s="6">
        <f>ref!X22*(Fleet!$E$4/100)*$G$4</f>
        <v>1428.28</v>
      </c>
      <c r="X27" s="6">
        <f>ref!Y22*(Fleet!$E$4/100)*$G$4</f>
        <v>1356.3200000000002</v>
      </c>
      <c r="Y27" s="6">
        <f>ref!Z22*(Fleet!$E$4/100)*$G$4</f>
        <v>822.92</v>
      </c>
      <c r="Z27" s="6">
        <f>ref!AA22*(Fleet!$E$4/100)*$G$4</f>
        <v>2348.64</v>
      </c>
      <c r="AA27" s="6">
        <f>ref!AB22*(Fleet!$E$4/100)*$G$4</f>
        <v>1478.6799999999998</v>
      </c>
      <c r="AB27" s="6">
        <f>ref!AC22*(Fleet!$E$4/100)*$G$4</f>
        <v>2295.7199999999998</v>
      </c>
      <c r="AC27" s="6">
        <f>ref!AD22*(Fleet!$E$4/100)*$G$4</f>
        <v>170.8</v>
      </c>
      <c r="AD27" s="6">
        <f>ref!AE22*(Fleet!$E$4/100)*$G$4</f>
        <v>169.4</v>
      </c>
      <c r="AE27" s="6">
        <f>ref!AF22*(Fleet!$E$4/100)*$G$4</f>
        <v>1323.5600000000002</v>
      </c>
      <c r="AF27" s="7">
        <f>ref!AG22*(Fleet!$E$4/100)*$G$4</f>
        <v>2497.3200000000002</v>
      </c>
      <c r="AG27" s="5">
        <f>ref!C22*(Fleet!$E$5/100)*$G$4</f>
        <v>749.28000000000009</v>
      </c>
      <c r="AH27" s="6">
        <f>ref!D22*(Fleet!$E$5/100)*$G$4</f>
        <v>784.42</v>
      </c>
      <c r="AI27" s="6">
        <f>ref!E22*(Fleet!$E$5/100)*$G$4</f>
        <v>810.88</v>
      </c>
      <c r="AJ27" s="6">
        <f>ref!F22*(Fleet!$E$5/100)*$G$4</f>
        <v>993.44000000000017</v>
      </c>
      <c r="AK27" s="6">
        <f>ref!G22*(Fleet!$E$5/100)*$G$4</f>
        <v>665</v>
      </c>
      <c r="AL27" s="6">
        <f>ref!H22*(Fleet!$E$5/100)*$G$4</f>
        <v>840.98</v>
      </c>
      <c r="AM27" s="6">
        <f>ref!I22*(Fleet!$E$5/100)*$G$4</f>
        <v>724.5</v>
      </c>
      <c r="AN27" s="6">
        <f>ref!J22*(Fleet!$E$5/100)*$G$4</f>
        <v>924.42000000000007</v>
      </c>
      <c r="AO27" s="6">
        <f>ref!K22*(Fleet!$E$5/100)*$G$4</f>
        <v>906.36000000000013</v>
      </c>
      <c r="AP27" s="6">
        <f>ref!L22*(Fleet!$E$5/100)*$G$4</f>
        <v>724.64</v>
      </c>
      <c r="AQ27" s="6">
        <f>ref!M22*(Fleet!$E$5/100)*$G$4</f>
        <v>729.26</v>
      </c>
      <c r="AR27" s="6">
        <f>ref!N22*(Fleet!$E$5/100)*$G$4</f>
        <v>511.7</v>
      </c>
      <c r="AS27" s="6">
        <f>ref!O22*(Fleet!$E$5/100)*$G$4</f>
        <v>646.80000000000007</v>
      </c>
      <c r="AT27" s="6">
        <f>ref!P22*(Fleet!$E$5/100)*$G$4</f>
        <v>482.15999999999997</v>
      </c>
      <c r="AU27" s="6">
        <f>ref!Q22*(Fleet!$E$5/100)*$G$4</f>
        <v>674.52</v>
      </c>
      <c r="AV27" s="6">
        <f>ref!R22*(Fleet!$E$5/100)*$G$4</f>
        <v>0</v>
      </c>
      <c r="AW27" s="6">
        <f>ref!S22*(Fleet!$E$5/100)*$G$4</f>
        <v>58.239999999999995</v>
      </c>
      <c r="AX27" s="6">
        <f>ref!T22*(Fleet!$E$5/100)*$G$4</f>
        <v>58.239999999999995</v>
      </c>
      <c r="AY27" s="6">
        <f>ref!U22*(Fleet!$E$5/100)*$G$4</f>
        <v>58.239999999999995</v>
      </c>
      <c r="AZ27" s="6">
        <f>ref!V22*(Fleet!$E$5/100)*$G$4</f>
        <v>704.76</v>
      </c>
      <c r="BA27" s="6">
        <f>ref!W22*(Fleet!$E$5/100)*$G$4</f>
        <v>711.06000000000006</v>
      </c>
      <c r="BB27" s="6">
        <f>ref!X22*(Fleet!$E$5/100)*$G$4</f>
        <v>714.14</v>
      </c>
      <c r="BC27" s="6">
        <f>ref!Y22*(Fleet!$E$5/100)*$G$4</f>
        <v>678.16000000000008</v>
      </c>
      <c r="BD27" s="6">
        <f>ref!Z22*(Fleet!$E$5/100)*$G$4</f>
        <v>411.46</v>
      </c>
      <c r="BE27" s="6">
        <f>ref!AA22*(Fleet!$E$5/100)*$G$4</f>
        <v>1174.32</v>
      </c>
      <c r="BF27" s="6">
        <f>ref!AB22*(Fleet!$E$5/100)*$G$4</f>
        <v>739.33999999999992</v>
      </c>
      <c r="BG27" s="6">
        <f>ref!AC22*(Fleet!$E$5/100)*$G$4</f>
        <v>1147.8599999999999</v>
      </c>
      <c r="BH27" s="6">
        <f>ref!AD22*(Fleet!$E$5/100)*$G$4</f>
        <v>85.4</v>
      </c>
      <c r="BI27" s="6">
        <f>ref!AE22*(Fleet!$E$5/100)*$G$4</f>
        <v>84.7</v>
      </c>
      <c r="BJ27" s="6">
        <f>ref!AF22*(Fleet!$E$5/100)*$G$4</f>
        <v>661.78000000000009</v>
      </c>
      <c r="BK27" s="6">
        <f>ref!AG22*(Fleet!$E$5/100)*$G$4</f>
        <v>1248.6600000000001</v>
      </c>
      <c r="BL27" s="5">
        <f>ref!C22*(Fleet!$E$6/100)*$G$4</f>
        <v>2247.84</v>
      </c>
      <c r="BM27" s="6">
        <f>ref!D22*(Fleet!$E$6/100)*$G$4</f>
        <v>2353.2599999999998</v>
      </c>
      <c r="BN27" s="6">
        <f>ref!E22*(Fleet!$E$6/100)*$G$4</f>
        <v>2432.64</v>
      </c>
      <c r="BO27" s="6">
        <f>ref!F22*(Fleet!$E$6/100)*$G$4</f>
        <v>2980.3199999999997</v>
      </c>
      <c r="BP27" s="6">
        <f>ref!G22*(Fleet!$E$6/100)*$G$4</f>
        <v>1994.9999999999998</v>
      </c>
      <c r="BQ27" s="6">
        <f>ref!H22*(Fleet!$E$6/100)*$G$4</f>
        <v>2522.9399999999996</v>
      </c>
      <c r="BR27" s="6">
        <f>ref!I22*(Fleet!$E$6/100)*$G$4</f>
        <v>2173.5</v>
      </c>
      <c r="BS27" s="6">
        <f>ref!J22*(Fleet!$E$6/100)*$G$4</f>
        <v>2773.2599999999998</v>
      </c>
      <c r="BT27" s="6">
        <f>ref!K22*(Fleet!$E$6/100)*$G$4</f>
        <v>2719.08</v>
      </c>
      <c r="BU27" s="6">
        <f>ref!L22*(Fleet!$E$6/100)*$G$4</f>
        <v>2173.92</v>
      </c>
      <c r="BV27" s="6">
        <f>ref!M22*(Fleet!$E$6/100)*$G$4</f>
        <v>2187.7799999999997</v>
      </c>
      <c r="BW27" s="6">
        <f>ref!N22*(Fleet!$E$6/100)*$G$4</f>
        <v>1535.0999999999997</v>
      </c>
      <c r="BX27" s="6">
        <f>ref!O22*(Fleet!$E$6/100)*$G$4</f>
        <v>1940.4</v>
      </c>
      <c r="BY27" s="6">
        <f>ref!P22*(Fleet!$E$6/100)*$G$4</f>
        <v>1446.48</v>
      </c>
      <c r="BZ27" s="6">
        <f>ref!Q22*(Fleet!$E$6/100)*$G$4</f>
        <v>2023.5599999999997</v>
      </c>
      <c r="CA27" s="6">
        <f>ref!R22*(Fleet!$E$6/100)*$G$4</f>
        <v>0</v>
      </c>
      <c r="CB27" s="6">
        <f>ref!S22*(Fleet!$E$6/100)*$G$4</f>
        <v>174.72</v>
      </c>
      <c r="CC27" s="6">
        <f>ref!T22*(Fleet!$E$6/100)*$G$4</f>
        <v>174.72</v>
      </c>
      <c r="CD27" s="6">
        <f>ref!U22*(Fleet!$E$6/100)*$G$4</f>
        <v>174.72</v>
      </c>
      <c r="CE27" s="6">
        <f>ref!V22*(Fleet!$E$6/100)*$G$4</f>
        <v>2114.2799999999997</v>
      </c>
      <c r="CF27" s="6">
        <f>ref!W22*(Fleet!$E$6/100)*$G$4</f>
        <v>2133.1799999999998</v>
      </c>
      <c r="CG27" s="6">
        <f>ref!X22*(Fleet!$E$6/100)*$G$4</f>
        <v>2142.42</v>
      </c>
      <c r="CH27" s="6">
        <f>ref!Y22*(Fleet!$E$6/100)*$G$4</f>
        <v>2034.48</v>
      </c>
      <c r="CI27" s="6">
        <f>ref!Z22*(Fleet!$E$6/100)*$G$4</f>
        <v>1234.3799999999999</v>
      </c>
      <c r="CJ27" s="6">
        <f>ref!AA22*(Fleet!$E$6/100)*$G$4</f>
        <v>3522.9599999999996</v>
      </c>
      <c r="CK27" s="6">
        <f>ref!AB22*(Fleet!$E$6/100)*$G$4</f>
        <v>2218.02</v>
      </c>
      <c r="CL27" s="6">
        <f>ref!AC22*(Fleet!$E$6/100)*$G$4</f>
        <v>3443.58</v>
      </c>
      <c r="CM27" s="6">
        <f>ref!AD22*(Fleet!$E$6/100)*$G$4</f>
        <v>256.2</v>
      </c>
      <c r="CN27" s="6">
        <f>ref!AE22*(Fleet!$E$6/100)*$G$4</f>
        <v>254.1</v>
      </c>
      <c r="CO27" s="6">
        <f>ref!AF22*(Fleet!$E$6/100)*$G$4</f>
        <v>1985.34</v>
      </c>
      <c r="CP27" s="7">
        <f>ref!AG22*(Fleet!$E$6/100)*$G$4</f>
        <v>3745.9800000000005</v>
      </c>
      <c r="CQ27" s="5">
        <f>ref!C22*(Fleet!$E$7/100)*$G$4</f>
        <v>4495.68</v>
      </c>
      <c r="CR27" s="6">
        <f>ref!D22*(Fleet!$E$7/100)*$G$4</f>
        <v>4706.5199999999995</v>
      </c>
      <c r="CS27" s="6">
        <f>ref!E22*(Fleet!$E$7/100)*$G$4</f>
        <v>4865.28</v>
      </c>
      <c r="CT27" s="6">
        <f>ref!F22*(Fleet!$E$7/100)*$G$4</f>
        <v>5960.6399999999994</v>
      </c>
      <c r="CU27" s="6">
        <f>ref!G22*(Fleet!$E$7/100)*$G$4</f>
        <v>3989.9999999999995</v>
      </c>
      <c r="CV27" s="6">
        <f>ref!H22*(Fleet!$E$7/100)*$G$4</f>
        <v>5045.8799999999992</v>
      </c>
      <c r="CW27" s="6">
        <f>ref!I22*(Fleet!$E$7/100)*$G$4</f>
        <v>4347</v>
      </c>
      <c r="CX27" s="6">
        <f>ref!J22*(Fleet!$E$7/100)*$G$4</f>
        <v>5546.5199999999995</v>
      </c>
      <c r="CY27" s="6">
        <f>ref!K22*(Fleet!$E$7/100)*$G$4</f>
        <v>5438.16</v>
      </c>
      <c r="CZ27" s="6">
        <f>ref!L22*(Fleet!$E$7/100)*$G$4</f>
        <v>4347.84</v>
      </c>
      <c r="DA27" s="6">
        <f>ref!M22*(Fleet!$E$7/100)*$G$4</f>
        <v>4375.5599999999995</v>
      </c>
      <c r="DB27" s="6">
        <f>ref!N22*(Fleet!$E$7/100)*$G$4</f>
        <v>3070.1999999999994</v>
      </c>
      <c r="DC27" s="6">
        <f>ref!O22*(Fleet!$E$7/100)*$G$4</f>
        <v>3880.8</v>
      </c>
      <c r="DD27" s="6">
        <f>ref!P22*(Fleet!$E$7/100)*$G$4</f>
        <v>2892.96</v>
      </c>
      <c r="DE27" s="6">
        <f>ref!Q22*(Fleet!$E$7/100)*$G$4</f>
        <v>4047.1199999999994</v>
      </c>
      <c r="DF27" s="6">
        <f>ref!R22*(Fleet!$E$7/100)*$G$4</f>
        <v>0</v>
      </c>
      <c r="DG27" s="6">
        <f>ref!S22*(Fleet!$E$7/100)*$G$4</f>
        <v>349.44</v>
      </c>
      <c r="DH27" s="6">
        <f>ref!T22*(Fleet!$E$7/100)*$G$4</f>
        <v>349.44</v>
      </c>
      <c r="DI27" s="6">
        <f>ref!U22*(Fleet!$E$7/100)*$G$4</f>
        <v>349.44</v>
      </c>
      <c r="DJ27" s="6">
        <f>ref!V22*(Fleet!$E$7/100)*$G$4</f>
        <v>4228.5599999999995</v>
      </c>
      <c r="DK27" s="6">
        <f>ref!W22*(Fleet!$E$7/100)*$G$4</f>
        <v>4266.3599999999997</v>
      </c>
      <c r="DL27" s="6">
        <f>ref!X22*(Fleet!$E$7/100)*$G$4</f>
        <v>4284.84</v>
      </c>
      <c r="DM27" s="6">
        <f>ref!Y22*(Fleet!$E$7/100)*$G$4</f>
        <v>4068.96</v>
      </c>
      <c r="DN27" s="6">
        <f>ref!Z22*(Fleet!$E$7/100)*$G$4</f>
        <v>2468.7599999999998</v>
      </c>
      <c r="DO27" s="6">
        <f>ref!AA22*(Fleet!$E$7/100)*$G$4</f>
        <v>7045.9199999999992</v>
      </c>
      <c r="DP27" s="6">
        <f>ref!AB22*(Fleet!$E$7/100)*$G$4</f>
        <v>4436.04</v>
      </c>
      <c r="DQ27" s="6">
        <f>ref!AC22*(Fleet!$E$7/100)*$G$4</f>
        <v>6887.16</v>
      </c>
      <c r="DR27" s="6">
        <f>ref!AD22*(Fleet!$E$7/100)*$G$4</f>
        <v>512.4</v>
      </c>
      <c r="DS27" s="6">
        <f>ref!AE22*(Fleet!$E$7/100)*$G$4</f>
        <v>508.2</v>
      </c>
      <c r="DT27" s="6">
        <f>ref!AF22*(Fleet!$E$7/100)*$G$4</f>
        <v>3970.68</v>
      </c>
      <c r="DU27" s="6">
        <f>ref!AG22*(Fleet!$E$7/100)*$G$4</f>
        <v>7491.9600000000009</v>
      </c>
      <c r="DV27" s="5">
        <f>ref!C22*(Fleet!$E$8/100)*$G$4</f>
        <v>5994.2400000000007</v>
      </c>
      <c r="DW27" s="6">
        <f>ref!D22*(Fleet!$E$8/100)*$G$4</f>
        <v>6275.36</v>
      </c>
      <c r="DX27" s="6">
        <f>ref!E22*(Fleet!$E$8/100)*$G$4</f>
        <v>6487.04</v>
      </c>
      <c r="DY27" s="6">
        <f>ref!F22*(Fleet!$E$8/100)*$G$4</f>
        <v>7947.5200000000013</v>
      </c>
      <c r="DZ27" s="6">
        <f>ref!G22*(Fleet!$E$8/100)*$G$4</f>
        <v>5320</v>
      </c>
      <c r="EA27" s="6">
        <f>ref!H22*(Fleet!$E$8/100)*$G$4</f>
        <v>6727.84</v>
      </c>
      <c r="EB27" s="6">
        <f>ref!I22*(Fleet!$E$8/100)*$G$4</f>
        <v>5796</v>
      </c>
      <c r="EC27" s="6">
        <f>ref!J22*(Fleet!$E$8/100)*$G$4</f>
        <v>7395.3600000000006</v>
      </c>
      <c r="ED27" s="6">
        <f>ref!K22*(Fleet!$E$8/100)*$G$4</f>
        <v>7250.880000000001</v>
      </c>
      <c r="EE27" s="6">
        <f>ref!L22*(Fleet!$E$8/100)*$G$4</f>
        <v>5797.12</v>
      </c>
      <c r="EF27" s="6">
        <f>ref!M22*(Fleet!$E$8/100)*$G$4</f>
        <v>5834.08</v>
      </c>
      <c r="EG27" s="6">
        <f>ref!N22*(Fleet!$E$8/100)*$G$4</f>
        <v>4093.6</v>
      </c>
      <c r="EH27" s="6">
        <f>ref!O22*(Fleet!$E$8/100)*$G$4</f>
        <v>5174.4000000000005</v>
      </c>
      <c r="EI27" s="6">
        <f>ref!P22*(Fleet!$E$8/100)*$G$4</f>
        <v>3857.2799999999997</v>
      </c>
      <c r="EJ27" s="6">
        <f>ref!Q22*(Fleet!$E$8/100)*$G$4</f>
        <v>5396.16</v>
      </c>
      <c r="EK27" s="6">
        <f>ref!R22*(Fleet!$E$8/100)*$G$4</f>
        <v>0</v>
      </c>
      <c r="EL27" s="6">
        <f>ref!S22*(Fleet!$E$8/100)*$G$4</f>
        <v>465.91999999999996</v>
      </c>
      <c r="EM27" s="6">
        <f>ref!T22*(Fleet!$E$8/100)*$G$4</f>
        <v>465.91999999999996</v>
      </c>
      <c r="EN27" s="6">
        <f>ref!U22*(Fleet!$E$8/100)*$G$4</f>
        <v>465.91999999999996</v>
      </c>
      <c r="EO27" s="6">
        <f>ref!V22*(Fleet!$E$8/100)*$G$4</f>
        <v>5638.08</v>
      </c>
      <c r="EP27" s="6">
        <f>ref!W22*(Fleet!$E$8/100)*$G$4</f>
        <v>5688.4800000000005</v>
      </c>
      <c r="EQ27" s="6">
        <f>ref!X22*(Fleet!$E$8/100)*$G$4</f>
        <v>5713.12</v>
      </c>
      <c r="ER27" s="6">
        <f>ref!Y22*(Fleet!$E$8/100)*$G$4</f>
        <v>5425.2800000000007</v>
      </c>
      <c r="ES27" s="6">
        <f>ref!Z22*(Fleet!$E$8/100)*$G$4</f>
        <v>3291.68</v>
      </c>
      <c r="ET27" s="6">
        <f>ref!AA22*(Fleet!$E$8/100)*$G$4</f>
        <v>9394.56</v>
      </c>
      <c r="EU27" s="6">
        <f>ref!AB22*(Fleet!$E$8/100)*$G$4</f>
        <v>5914.7199999999993</v>
      </c>
      <c r="EV27" s="6">
        <f>ref!AC22*(Fleet!$E$8/100)*$G$4</f>
        <v>9182.8799999999992</v>
      </c>
      <c r="EW27" s="6">
        <f>ref!AD22*(Fleet!$E$8/100)*$G$4</f>
        <v>683.2</v>
      </c>
      <c r="EX27" s="6">
        <f>ref!AE22*(Fleet!$E$8/100)*$G$4</f>
        <v>677.6</v>
      </c>
      <c r="EY27" s="6">
        <f>ref!AF22*(Fleet!$E$8/100)*$G$4</f>
        <v>5294.2400000000007</v>
      </c>
      <c r="EZ27" s="7">
        <f>ref!AG22*(Fleet!$E$8/100)*$G$4</f>
        <v>9989.2800000000007</v>
      </c>
    </row>
    <row r="28" spans="2:156" x14ac:dyDescent="0.35">
      <c r="B28" s="5">
        <f>ref!C23*(Fleet!$E$4/100)*$G$4</f>
        <v>1415.3999999999999</v>
      </c>
      <c r="C28" s="6">
        <f>ref!D23*(Fleet!$E$4/100)*$G$4</f>
        <v>1700.16</v>
      </c>
      <c r="D28" s="6">
        <f>ref!E23*(Fleet!$E$4/100)*$G$4</f>
        <v>1753.08</v>
      </c>
      <c r="E28" s="6">
        <f>ref!F23*(Fleet!$E$4/100)*$G$4</f>
        <v>2118.2000000000003</v>
      </c>
      <c r="F28" s="6">
        <f>ref!G23*(Fleet!$E$4/100)*$G$4</f>
        <v>1461.3200000000002</v>
      </c>
      <c r="G28" s="6">
        <f>ref!H23*(Fleet!$E$4/100)*$G$4</f>
        <v>1481.2</v>
      </c>
      <c r="H28" s="6">
        <f>ref!I23*(Fleet!$E$4/100)*$G$4</f>
        <v>1525.16</v>
      </c>
      <c r="I28" s="6">
        <f>ref!J23*(Fleet!$E$4/100)*$G$4</f>
        <v>1765.68</v>
      </c>
      <c r="J28" s="6">
        <f>ref!K23*(Fleet!$E$4/100)*$G$4</f>
        <v>1643.88</v>
      </c>
      <c r="K28" s="6">
        <f>ref!L23*(Fleet!$E$4/100)*$G$4</f>
        <v>1579.2</v>
      </c>
      <c r="L28" s="6">
        <f>ref!M23*(Fleet!$E$4/100)*$G$4</f>
        <v>1588.44</v>
      </c>
      <c r="M28" s="6">
        <f>ref!N23*(Fleet!$E$4/100)*$G$4</f>
        <v>1153.32</v>
      </c>
      <c r="N28" s="6">
        <f>ref!O23*(Fleet!$E$4/100)*$G$4</f>
        <v>1423.52</v>
      </c>
      <c r="O28" s="6">
        <f>ref!P23*(Fleet!$E$4/100)*$G$4</f>
        <v>1094.24</v>
      </c>
      <c r="P28" s="6">
        <f>ref!Q23*(Fleet!$E$4/100)*$G$4</f>
        <v>1265.8800000000001</v>
      </c>
      <c r="Q28" s="6">
        <f>ref!R23*(Fleet!$E$4/100)*$G$4</f>
        <v>176.68</v>
      </c>
      <c r="R28" s="6">
        <f>ref!S23*(Fleet!$E$4/100)*$G$4</f>
        <v>0</v>
      </c>
      <c r="S28" s="6">
        <f>ref!T23*(Fleet!$E$4/100)*$G$4</f>
        <v>0</v>
      </c>
      <c r="T28" s="6">
        <f>ref!U23*(Fleet!$E$4/100)*$G$4</f>
        <v>0</v>
      </c>
      <c r="U28" s="6">
        <f>ref!V23*(Fleet!$E$4/100)*$G$4</f>
        <v>1540.8400000000001</v>
      </c>
      <c r="V28" s="6">
        <f>ref!W23*(Fleet!$E$4/100)*$G$4</f>
        <v>1553.44</v>
      </c>
      <c r="W28" s="6">
        <f>ref!X23*(Fleet!$E$4/100)*$G$4</f>
        <v>1559.6000000000001</v>
      </c>
      <c r="X28" s="6">
        <f>ref!Y23*(Fleet!$E$4/100)*$G$4</f>
        <v>1273.1599999999999</v>
      </c>
      <c r="Y28" s="6">
        <f>ref!Z23*(Fleet!$E$4/100)*$G$4</f>
        <v>954.24</v>
      </c>
      <c r="Z28" s="6">
        <f>ref!AA23*(Fleet!$E$4/100)*$G$4</f>
        <v>2479.96</v>
      </c>
      <c r="AA28" s="6">
        <f>ref!AB23*(Fleet!$E$4/100)*$G$4</f>
        <v>1395.52</v>
      </c>
      <c r="AB28" s="6">
        <f>ref!AC23*(Fleet!$E$4/100)*$G$4</f>
        <v>2427.04</v>
      </c>
      <c r="AC28" s="6">
        <f>ref!AD23*(Fleet!$E$4/100)*$G$4</f>
        <v>121.52</v>
      </c>
      <c r="AD28" s="6">
        <f>ref!AE23*(Fleet!$E$4/100)*$G$4</f>
        <v>122.91999999999999</v>
      </c>
      <c r="AE28" s="6">
        <f>ref!AF23*(Fleet!$E$4/100)*$G$4</f>
        <v>1240.3999999999999</v>
      </c>
      <c r="AF28" s="7">
        <f>ref!AG23*(Fleet!$E$4/100)*$G$4</f>
        <v>2628.6400000000003</v>
      </c>
      <c r="AG28" s="5">
        <f>ref!C23*(Fleet!$E$5/100)*$G$4</f>
        <v>707.69999999999993</v>
      </c>
      <c r="AH28" s="6">
        <f>ref!D23*(Fleet!$E$5/100)*$G$4</f>
        <v>850.08</v>
      </c>
      <c r="AI28" s="6">
        <f>ref!E23*(Fleet!$E$5/100)*$G$4</f>
        <v>876.54</v>
      </c>
      <c r="AJ28" s="6">
        <f>ref!F23*(Fleet!$E$5/100)*$G$4</f>
        <v>1059.1000000000001</v>
      </c>
      <c r="AK28" s="6">
        <f>ref!G23*(Fleet!$E$5/100)*$G$4</f>
        <v>730.66000000000008</v>
      </c>
      <c r="AL28" s="6">
        <f>ref!H23*(Fleet!$E$5/100)*$G$4</f>
        <v>740.6</v>
      </c>
      <c r="AM28" s="6">
        <f>ref!I23*(Fleet!$E$5/100)*$G$4</f>
        <v>762.58</v>
      </c>
      <c r="AN28" s="6">
        <f>ref!J23*(Fleet!$E$5/100)*$G$4</f>
        <v>882.84</v>
      </c>
      <c r="AO28" s="6">
        <f>ref!K23*(Fleet!$E$5/100)*$G$4</f>
        <v>821.94</v>
      </c>
      <c r="AP28" s="6">
        <f>ref!L23*(Fleet!$E$5/100)*$G$4</f>
        <v>789.6</v>
      </c>
      <c r="AQ28" s="6">
        <f>ref!M23*(Fleet!$E$5/100)*$G$4</f>
        <v>794.22</v>
      </c>
      <c r="AR28" s="6">
        <f>ref!N23*(Fleet!$E$5/100)*$G$4</f>
        <v>576.66</v>
      </c>
      <c r="AS28" s="6">
        <f>ref!O23*(Fleet!$E$5/100)*$G$4</f>
        <v>711.76</v>
      </c>
      <c r="AT28" s="6">
        <f>ref!P23*(Fleet!$E$5/100)*$G$4</f>
        <v>547.12</v>
      </c>
      <c r="AU28" s="6">
        <f>ref!Q23*(Fleet!$E$5/100)*$G$4</f>
        <v>632.94000000000005</v>
      </c>
      <c r="AV28" s="6">
        <f>ref!R23*(Fleet!$E$5/100)*$G$4</f>
        <v>88.34</v>
      </c>
      <c r="AW28" s="6">
        <f>ref!S23*(Fleet!$E$5/100)*$G$4</f>
        <v>0</v>
      </c>
      <c r="AX28" s="6">
        <f>ref!T23*(Fleet!$E$5/100)*$G$4</f>
        <v>0</v>
      </c>
      <c r="AY28" s="6">
        <f>ref!U23*(Fleet!$E$5/100)*$G$4</f>
        <v>0</v>
      </c>
      <c r="AZ28" s="6">
        <f>ref!V23*(Fleet!$E$5/100)*$G$4</f>
        <v>770.42000000000007</v>
      </c>
      <c r="BA28" s="6">
        <f>ref!W23*(Fleet!$E$5/100)*$G$4</f>
        <v>776.72</v>
      </c>
      <c r="BB28" s="6">
        <f>ref!X23*(Fleet!$E$5/100)*$G$4</f>
        <v>779.80000000000007</v>
      </c>
      <c r="BC28" s="6">
        <f>ref!Y23*(Fleet!$E$5/100)*$G$4</f>
        <v>636.57999999999993</v>
      </c>
      <c r="BD28" s="6">
        <f>ref!Z23*(Fleet!$E$5/100)*$G$4</f>
        <v>477.12</v>
      </c>
      <c r="BE28" s="6">
        <f>ref!AA23*(Fleet!$E$5/100)*$G$4</f>
        <v>1239.98</v>
      </c>
      <c r="BF28" s="6">
        <f>ref!AB23*(Fleet!$E$5/100)*$G$4</f>
        <v>697.76</v>
      </c>
      <c r="BG28" s="6">
        <f>ref!AC23*(Fleet!$E$5/100)*$G$4</f>
        <v>1213.52</v>
      </c>
      <c r="BH28" s="6">
        <f>ref!AD23*(Fleet!$E$5/100)*$G$4</f>
        <v>60.76</v>
      </c>
      <c r="BI28" s="6">
        <f>ref!AE23*(Fleet!$E$5/100)*$G$4</f>
        <v>61.459999999999994</v>
      </c>
      <c r="BJ28" s="6">
        <f>ref!AF23*(Fleet!$E$5/100)*$G$4</f>
        <v>620.19999999999993</v>
      </c>
      <c r="BK28" s="6">
        <f>ref!AG23*(Fleet!$E$5/100)*$G$4</f>
        <v>1314.3200000000002</v>
      </c>
      <c r="BL28" s="5">
        <f>ref!C23*(Fleet!$E$6/100)*$G$4</f>
        <v>2123.1</v>
      </c>
      <c r="BM28" s="6">
        <f>ref!D23*(Fleet!$E$6/100)*$G$4</f>
        <v>2550.2399999999998</v>
      </c>
      <c r="BN28" s="6">
        <f>ref!E23*(Fleet!$E$6/100)*$G$4</f>
        <v>2629.62</v>
      </c>
      <c r="BO28" s="6">
        <f>ref!F23*(Fleet!$E$6/100)*$G$4</f>
        <v>3177.3</v>
      </c>
      <c r="BP28" s="6">
        <f>ref!G23*(Fleet!$E$6/100)*$G$4</f>
        <v>2191.98</v>
      </c>
      <c r="BQ28" s="6">
        <f>ref!H23*(Fleet!$E$6/100)*$G$4</f>
        <v>2221.8000000000002</v>
      </c>
      <c r="BR28" s="6">
        <f>ref!I23*(Fleet!$E$6/100)*$G$4</f>
        <v>2287.7399999999998</v>
      </c>
      <c r="BS28" s="6">
        <f>ref!J23*(Fleet!$E$6/100)*$G$4</f>
        <v>2648.52</v>
      </c>
      <c r="BT28" s="6">
        <f>ref!K23*(Fleet!$E$6/100)*$G$4</f>
        <v>2465.8200000000002</v>
      </c>
      <c r="BU28" s="6">
        <f>ref!L23*(Fleet!$E$6/100)*$G$4</f>
        <v>2368.7999999999997</v>
      </c>
      <c r="BV28" s="6">
        <f>ref!M23*(Fleet!$E$6/100)*$G$4</f>
        <v>2382.6600000000003</v>
      </c>
      <c r="BW28" s="6">
        <f>ref!N23*(Fleet!$E$6/100)*$G$4</f>
        <v>1729.9799999999998</v>
      </c>
      <c r="BX28" s="6">
        <f>ref!O23*(Fleet!$E$6/100)*$G$4</f>
        <v>2135.2799999999997</v>
      </c>
      <c r="BY28" s="6">
        <f>ref!P23*(Fleet!$E$6/100)*$G$4</f>
        <v>1641.36</v>
      </c>
      <c r="BZ28" s="6">
        <f>ref!Q23*(Fleet!$E$6/100)*$G$4</f>
        <v>1898.82</v>
      </c>
      <c r="CA28" s="6">
        <f>ref!R23*(Fleet!$E$6/100)*$G$4</f>
        <v>265.02</v>
      </c>
      <c r="CB28" s="6">
        <f>ref!S23*(Fleet!$E$6/100)*$G$4</f>
        <v>0</v>
      </c>
      <c r="CC28" s="6">
        <f>ref!T23*(Fleet!$E$6/100)*$G$4</f>
        <v>0</v>
      </c>
      <c r="CD28" s="6">
        <f>ref!U23*(Fleet!$E$6/100)*$G$4</f>
        <v>0</v>
      </c>
      <c r="CE28" s="6">
        <f>ref!V23*(Fleet!$E$6/100)*$G$4</f>
        <v>2311.2599999999998</v>
      </c>
      <c r="CF28" s="6">
        <f>ref!W23*(Fleet!$E$6/100)*$G$4</f>
        <v>2330.16</v>
      </c>
      <c r="CG28" s="6">
        <f>ref!X23*(Fleet!$E$6/100)*$G$4</f>
        <v>2339.4</v>
      </c>
      <c r="CH28" s="6">
        <f>ref!Y23*(Fleet!$E$6/100)*$G$4</f>
        <v>1909.7399999999996</v>
      </c>
      <c r="CI28" s="6">
        <f>ref!Z23*(Fleet!$E$6/100)*$G$4</f>
        <v>1431.36</v>
      </c>
      <c r="CJ28" s="6">
        <f>ref!AA23*(Fleet!$E$6/100)*$G$4</f>
        <v>3719.9399999999991</v>
      </c>
      <c r="CK28" s="6">
        <f>ref!AB23*(Fleet!$E$6/100)*$G$4</f>
        <v>2093.2799999999997</v>
      </c>
      <c r="CL28" s="6">
        <f>ref!AC23*(Fleet!$E$6/100)*$G$4</f>
        <v>3640.56</v>
      </c>
      <c r="CM28" s="6">
        <f>ref!AD23*(Fleet!$E$6/100)*$G$4</f>
        <v>182.27999999999997</v>
      </c>
      <c r="CN28" s="6">
        <f>ref!AE23*(Fleet!$E$6/100)*$G$4</f>
        <v>184.38</v>
      </c>
      <c r="CO28" s="6">
        <f>ref!AF23*(Fleet!$E$6/100)*$G$4</f>
        <v>1860.6</v>
      </c>
      <c r="CP28" s="7">
        <f>ref!AG23*(Fleet!$E$6/100)*$G$4</f>
        <v>3942.96</v>
      </c>
      <c r="CQ28" s="5">
        <f>ref!C23*(Fleet!$E$7/100)*$G$4</f>
        <v>4246.2</v>
      </c>
      <c r="CR28" s="6">
        <f>ref!D23*(Fleet!$E$7/100)*$G$4</f>
        <v>5100.4799999999996</v>
      </c>
      <c r="CS28" s="6">
        <f>ref!E23*(Fleet!$E$7/100)*$G$4</f>
        <v>5259.24</v>
      </c>
      <c r="CT28" s="6">
        <f>ref!F23*(Fleet!$E$7/100)*$G$4</f>
        <v>6354.6</v>
      </c>
      <c r="CU28" s="6">
        <f>ref!G23*(Fleet!$E$7/100)*$G$4</f>
        <v>4383.96</v>
      </c>
      <c r="CV28" s="6">
        <f>ref!H23*(Fleet!$E$7/100)*$G$4</f>
        <v>4443.6000000000004</v>
      </c>
      <c r="CW28" s="6">
        <f>ref!I23*(Fleet!$E$7/100)*$G$4</f>
        <v>4575.4799999999996</v>
      </c>
      <c r="CX28" s="6">
        <f>ref!J23*(Fleet!$E$7/100)*$G$4</f>
        <v>5297.04</v>
      </c>
      <c r="CY28" s="6">
        <f>ref!K23*(Fleet!$E$7/100)*$G$4</f>
        <v>4931.6400000000003</v>
      </c>
      <c r="CZ28" s="6">
        <f>ref!L23*(Fleet!$E$7/100)*$G$4</f>
        <v>4737.5999999999995</v>
      </c>
      <c r="DA28" s="6">
        <f>ref!M23*(Fleet!$E$7/100)*$G$4</f>
        <v>4765.3200000000006</v>
      </c>
      <c r="DB28" s="6">
        <f>ref!N23*(Fleet!$E$7/100)*$G$4</f>
        <v>3459.9599999999996</v>
      </c>
      <c r="DC28" s="6">
        <f>ref!O23*(Fleet!$E$7/100)*$G$4</f>
        <v>4270.5599999999995</v>
      </c>
      <c r="DD28" s="6">
        <f>ref!P23*(Fleet!$E$7/100)*$G$4</f>
        <v>3282.72</v>
      </c>
      <c r="DE28" s="6">
        <f>ref!Q23*(Fleet!$E$7/100)*$G$4</f>
        <v>3797.64</v>
      </c>
      <c r="DF28" s="6">
        <f>ref!R23*(Fleet!$E$7/100)*$G$4</f>
        <v>530.04</v>
      </c>
      <c r="DG28" s="6">
        <f>ref!S23*(Fleet!$E$7/100)*$G$4</f>
        <v>0</v>
      </c>
      <c r="DH28" s="6">
        <f>ref!T23*(Fleet!$E$7/100)*$G$4</f>
        <v>0</v>
      </c>
      <c r="DI28" s="6">
        <f>ref!U23*(Fleet!$E$7/100)*$G$4</f>
        <v>0</v>
      </c>
      <c r="DJ28" s="6">
        <f>ref!V23*(Fleet!$E$7/100)*$G$4</f>
        <v>4622.5199999999995</v>
      </c>
      <c r="DK28" s="6">
        <f>ref!W23*(Fleet!$E$7/100)*$G$4</f>
        <v>4660.32</v>
      </c>
      <c r="DL28" s="6">
        <f>ref!X23*(Fleet!$E$7/100)*$G$4</f>
        <v>4678.8</v>
      </c>
      <c r="DM28" s="6">
        <f>ref!Y23*(Fleet!$E$7/100)*$G$4</f>
        <v>3819.4799999999991</v>
      </c>
      <c r="DN28" s="6">
        <f>ref!Z23*(Fleet!$E$7/100)*$G$4</f>
        <v>2862.72</v>
      </c>
      <c r="DO28" s="6">
        <f>ref!AA23*(Fleet!$E$7/100)*$G$4</f>
        <v>7439.8799999999983</v>
      </c>
      <c r="DP28" s="6">
        <f>ref!AB23*(Fleet!$E$7/100)*$G$4</f>
        <v>4186.5599999999995</v>
      </c>
      <c r="DQ28" s="6">
        <f>ref!AC23*(Fleet!$E$7/100)*$G$4</f>
        <v>7281.12</v>
      </c>
      <c r="DR28" s="6">
        <f>ref!AD23*(Fleet!$E$7/100)*$G$4</f>
        <v>364.55999999999995</v>
      </c>
      <c r="DS28" s="6">
        <f>ref!AE23*(Fleet!$E$7/100)*$G$4</f>
        <v>368.76</v>
      </c>
      <c r="DT28" s="6">
        <f>ref!AF23*(Fleet!$E$7/100)*$G$4</f>
        <v>3721.2</v>
      </c>
      <c r="DU28" s="6">
        <f>ref!AG23*(Fleet!$E$7/100)*$G$4</f>
        <v>7885.92</v>
      </c>
      <c r="DV28" s="5">
        <f>ref!C23*(Fleet!$E$8/100)*$G$4</f>
        <v>5661.5999999999995</v>
      </c>
      <c r="DW28" s="6">
        <f>ref!D23*(Fleet!$E$8/100)*$G$4</f>
        <v>6800.64</v>
      </c>
      <c r="DX28" s="6">
        <f>ref!E23*(Fleet!$E$8/100)*$G$4</f>
        <v>7012.32</v>
      </c>
      <c r="DY28" s="6">
        <f>ref!F23*(Fleet!$E$8/100)*$G$4</f>
        <v>8472.8000000000011</v>
      </c>
      <c r="DZ28" s="6">
        <f>ref!G23*(Fleet!$E$8/100)*$G$4</f>
        <v>5845.2800000000007</v>
      </c>
      <c r="EA28" s="6">
        <f>ref!H23*(Fleet!$E$8/100)*$G$4</f>
        <v>5924.8</v>
      </c>
      <c r="EB28" s="6">
        <f>ref!I23*(Fleet!$E$8/100)*$G$4</f>
        <v>6100.64</v>
      </c>
      <c r="EC28" s="6">
        <f>ref!J23*(Fleet!$E$8/100)*$G$4</f>
        <v>7062.72</v>
      </c>
      <c r="ED28" s="6">
        <f>ref!K23*(Fleet!$E$8/100)*$G$4</f>
        <v>6575.52</v>
      </c>
      <c r="EE28" s="6">
        <f>ref!L23*(Fleet!$E$8/100)*$G$4</f>
        <v>6316.8</v>
      </c>
      <c r="EF28" s="6">
        <f>ref!M23*(Fleet!$E$8/100)*$G$4</f>
        <v>6353.76</v>
      </c>
      <c r="EG28" s="6">
        <f>ref!N23*(Fleet!$E$8/100)*$G$4</f>
        <v>4613.28</v>
      </c>
      <c r="EH28" s="6">
        <f>ref!O23*(Fleet!$E$8/100)*$G$4</f>
        <v>5694.08</v>
      </c>
      <c r="EI28" s="6">
        <f>ref!P23*(Fleet!$E$8/100)*$G$4</f>
        <v>4376.96</v>
      </c>
      <c r="EJ28" s="6">
        <f>ref!Q23*(Fleet!$E$8/100)*$G$4</f>
        <v>5063.5200000000004</v>
      </c>
      <c r="EK28" s="6">
        <f>ref!R23*(Fleet!$E$8/100)*$G$4</f>
        <v>706.72</v>
      </c>
      <c r="EL28" s="6">
        <f>ref!S23*(Fleet!$E$8/100)*$G$4</f>
        <v>0</v>
      </c>
      <c r="EM28" s="6">
        <f>ref!T23*(Fleet!$E$8/100)*$G$4</f>
        <v>0</v>
      </c>
      <c r="EN28" s="6">
        <f>ref!U23*(Fleet!$E$8/100)*$G$4</f>
        <v>0</v>
      </c>
      <c r="EO28" s="6">
        <f>ref!V23*(Fleet!$E$8/100)*$G$4</f>
        <v>6163.3600000000006</v>
      </c>
      <c r="EP28" s="6">
        <f>ref!W23*(Fleet!$E$8/100)*$G$4</f>
        <v>6213.76</v>
      </c>
      <c r="EQ28" s="6">
        <f>ref!X23*(Fleet!$E$8/100)*$G$4</f>
        <v>6238.4000000000005</v>
      </c>
      <c r="ER28" s="6">
        <f>ref!Y23*(Fleet!$E$8/100)*$G$4</f>
        <v>5092.6399999999994</v>
      </c>
      <c r="ES28" s="6">
        <f>ref!Z23*(Fleet!$E$8/100)*$G$4</f>
        <v>3816.96</v>
      </c>
      <c r="ET28" s="6">
        <f>ref!AA23*(Fleet!$E$8/100)*$G$4</f>
        <v>9919.84</v>
      </c>
      <c r="EU28" s="6">
        <f>ref!AB23*(Fleet!$E$8/100)*$G$4</f>
        <v>5582.08</v>
      </c>
      <c r="EV28" s="6">
        <f>ref!AC23*(Fleet!$E$8/100)*$G$4</f>
        <v>9708.16</v>
      </c>
      <c r="EW28" s="6">
        <f>ref!AD23*(Fleet!$E$8/100)*$G$4</f>
        <v>486.08</v>
      </c>
      <c r="EX28" s="6">
        <f>ref!AE23*(Fleet!$E$8/100)*$G$4</f>
        <v>491.67999999999995</v>
      </c>
      <c r="EY28" s="6">
        <f>ref!AF23*(Fleet!$E$8/100)*$G$4</f>
        <v>4961.5999999999995</v>
      </c>
      <c r="EZ28" s="7">
        <f>ref!AG23*(Fleet!$E$8/100)*$G$4</f>
        <v>10514.560000000001</v>
      </c>
    </row>
    <row r="29" spans="2:156" x14ac:dyDescent="0.35">
      <c r="B29" s="5">
        <f>ref!C24*(Fleet!$E$4/100)*$G$4</f>
        <v>1415.3999999999999</v>
      </c>
      <c r="C29" s="6">
        <f>ref!D24*(Fleet!$E$4/100)*$G$4</f>
        <v>1700.16</v>
      </c>
      <c r="D29" s="6">
        <f>ref!E24*(Fleet!$E$4/100)*$G$4</f>
        <v>1753.08</v>
      </c>
      <c r="E29" s="6">
        <f>ref!F24*(Fleet!$E$4/100)*$G$4</f>
        <v>2118.2000000000003</v>
      </c>
      <c r="F29" s="6">
        <f>ref!G24*(Fleet!$E$4/100)*$G$4</f>
        <v>1461.3200000000002</v>
      </c>
      <c r="G29" s="6">
        <f>ref!H24*(Fleet!$E$4/100)*$G$4</f>
        <v>1481.2</v>
      </c>
      <c r="H29" s="6">
        <f>ref!I24*(Fleet!$E$4/100)*$G$4</f>
        <v>1525.16</v>
      </c>
      <c r="I29" s="6">
        <f>ref!J24*(Fleet!$E$4/100)*$G$4</f>
        <v>1765.68</v>
      </c>
      <c r="J29" s="6">
        <f>ref!K24*(Fleet!$E$4/100)*$G$4</f>
        <v>1643.88</v>
      </c>
      <c r="K29" s="6">
        <f>ref!L24*(Fleet!$E$4/100)*$G$4</f>
        <v>1579.2</v>
      </c>
      <c r="L29" s="6">
        <f>ref!M24*(Fleet!$E$4/100)*$G$4</f>
        <v>1588.44</v>
      </c>
      <c r="M29" s="6">
        <f>ref!N24*(Fleet!$E$4/100)*$G$4</f>
        <v>1153.32</v>
      </c>
      <c r="N29" s="6">
        <f>ref!O24*(Fleet!$E$4/100)*$G$4</f>
        <v>1423.52</v>
      </c>
      <c r="O29" s="6">
        <f>ref!P24*(Fleet!$E$4/100)*$G$4</f>
        <v>1094.24</v>
      </c>
      <c r="P29" s="6">
        <f>ref!Q24*(Fleet!$E$4/100)*$G$4</f>
        <v>1265.8800000000001</v>
      </c>
      <c r="Q29" s="6">
        <f>ref!R24*(Fleet!$E$4/100)*$G$4</f>
        <v>176.68</v>
      </c>
      <c r="R29" s="6">
        <f>ref!S24*(Fleet!$E$4/100)*$G$4</f>
        <v>0</v>
      </c>
      <c r="S29" s="6">
        <f>ref!T24*(Fleet!$E$4/100)*$G$4</f>
        <v>0</v>
      </c>
      <c r="T29" s="6">
        <f>ref!U24*(Fleet!$E$4/100)*$G$4</f>
        <v>0</v>
      </c>
      <c r="U29" s="6">
        <f>ref!V24*(Fleet!$E$4/100)*$G$4</f>
        <v>1540.8400000000001</v>
      </c>
      <c r="V29" s="6">
        <f>ref!W24*(Fleet!$E$4/100)*$G$4</f>
        <v>1553.44</v>
      </c>
      <c r="W29" s="6">
        <f>ref!X24*(Fleet!$E$4/100)*$G$4</f>
        <v>1559.6000000000001</v>
      </c>
      <c r="X29" s="6">
        <f>ref!Y24*(Fleet!$E$4/100)*$G$4</f>
        <v>1273.1599999999999</v>
      </c>
      <c r="Y29" s="6">
        <f>ref!Z24*(Fleet!$E$4/100)*$G$4</f>
        <v>954.24</v>
      </c>
      <c r="Z29" s="6">
        <f>ref!AA24*(Fleet!$E$4/100)*$G$4</f>
        <v>2479.96</v>
      </c>
      <c r="AA29" s="6">
        <f>ref!AB24*(Fleet!$E$4/100)*$G$4</f>
        <v>1395.52</v>
      </c>
      <c r="AB29" s="6">
        <f>ref!AC24*(Fleet!$E$4/100)*$G$4</f>
        <v>2427.04</v>
      </c>
      <c r="AC29" s="6">
        <f>ref!AD24*(Fleet!$E$4/100)*$G$4</f>
        <v>121.52</v>
      </c>
      <c r="AD29" s="6">
        <f>ref!AE24*(Fleet!$E$4/100)*$G$4</f>
        <v>122.91999999999999</v>
      </c>
      <c r="AE29" s="6">
        <f>ref!AF24*(Fleet!$E$4/100)*$G$4</f>
        <v>1240.3999999999999</v>
      </c>
      <c r="AF29" s="7">
        <f>ref!AG24*(Fleet!$E$4/100)*$G$4</f>
        <v>2628.6400000000003</v>
      </c>
      <c r="AG29" s="5">
        <f>ref!C24*(Fleet!$E$5/100)*$G$4</f>
        <v>707.69999999999993</v>
      </c>
      <c r="AH29" s="6">
        <f>ref!D24*(Fleet!$E$5/100)*$G$4</f>
        <v>850.08</v>
      </c>
      <c r="AI29" s="6">
        <f>ref!E24*(Fleet!$E$5/100)*$G$4</f>
        <v>876.54</v>
      </c>
      <c r="AJ29" s="6">
        <f>ref!F24*(Fleet!$E$5/100)*$G$4</f>
        <v>1059.1000000000001</v>
      </c>
      <c r="AK29" s="6">
        <f>ref!G24*(Fleet!$E$5/100)*$G$4</f>
        <v>730.66000000000008</v>
      </c>
      <c r="AL29" s="6">
        <f>ref!H24*(Fleet!$E$5/100)*$G$4</f>
        <v>740.6</v>
      </c>
      <c r="AM29" s="6">
        <f>ref!I24*(Fleet!$E$5/100)*$G$4</f>
        <v>762.58</v>
      </c>
      <c r="AN29" s="6">
        <f>ref!J24*(Fleet!$E$5/100)*$G$4</f>
        <v>882.84</v>
      </c>
      <c r="AO29" s="6">
        <f>ref!K24*(Fleet!$E$5/100)*$G$4</f>
        <v>821.94</v>
      </c>
      <c r="AP29" s="6">
        <f>ref!L24*(Fleet!$E$5/100)*$G$4</f>
        <v>789.6</v>
      </c>
      <c r="AQ29" s="6">
        <f>ref!M24*(Fleet!$E$5/100)*$G$4</f>
        <v>794.22</v>
      </c>
      <c r="AR29" s="6">
        <f>ref!N24*(Fleet!$E$5/100)*$G$4</f>
        <v>576.66</v>
      </c>
      <c r="AS29" s="6">
        <f>ref!O24*(Fleet!$E$5/100)*$G$4</f>
        <v>711.76</v>
      </c>
      <c r="AT29" s="6">
        <f>ref!P24*(Fleet!$E$5/100)*$G$4</f>
        <v>547.12</v>
      </c>
      <c r="AU29" s="6">
        <f>ref!Q24*(Fleet!$E$5/100)*$G$4</f>
        <v>632.94000000000005</v>
      </c>
      <c r="AV29" s="6">
        <f>ref!R24*(Fleet!$E$5/100)*$G$4</f>
        <v>88.34</v>
      </c>
      <c r="AW29" s="6">
        <f>ref!S24*(Fleet!$E$5/100)*$G$4</f>
        <v>0</v>
      </c>
      <c r="AX29" s="6">
        <f>ref!T24*(Fleet!$E$5/100)*$G$4</f>
        <v>0</v>
      </c>
      <c r="AY29" s="6">
        <f>ref!U24*(Fleet!$E$5/100)*$G$4</f>
        <v>0</v>
      </c>
      <c r="AZ29" s="6">
        <f>ref!V24*(Fleet!$E$5/100)*$G$4</f>
        <v>770.42000000000007</v>
      </c>
      <c r="BA29" s="6">
        <f>ref!W24*(Fleet!$E$5/100)*$G$4</f>
        <v>776.72</v>
      </c>
      <c r="BB29" s="6">
        <f>ref!X24*(Fleet!$E$5/100)*$G$4</f>
        <v>779.80000000000007</v>
      </c>
      <c r="BC29" s="6">
        <f>ref!Y24*(Fleet!$E$5/100)*$G$4</f>
        <v>636.57999999999993</v>
      </c>
      <c r="BD29" s="6">
        <f>ref!Z24*(Fleet!$E$5/100)*$G$4</f>
        <v>477.12</v>
      </c>
      <c r="BE29" s="6">
        <f>ref!AA24*(Fleet!$E$5/100)*$G$4</f>
        <v>1239.98</v>
      </c>
      <c r="BF29" s="6">
        <f>ref!AB24*(Fleet!$E$5/100)*$G$4</f>
        <v>697.76</v>
      </c>
      <c r="BG29" s="6">
        <f>ref!AC24*(Fleet!$E$5/100)*$G$4</f>
        <v>1213.52</v>
      </c>
      <c r="BH29" s="6">
        <f>ref!AD24*(Fleet!$E$5/100)*$G$4</f>
        <v>60.76</v>
      </c>
      <c r="BI29" s="6">
        <f>ref!AE24*(Fleet!$E$5/100)*$G$4</f>
        <v>61.459999999999994</v>
      </c>
      <c r="BJ29" s="6">
        <f>ref!AF24*(Fleet!$E$5/100)*$G$4</f>
        <v>620.19999999999993</v>
      </c>
      <c r="BK29" s="6">
        <f>ref!AG24*(Fleet!$E$5/100)*$G$4</f>
        <v>1314.3200000000002</v>
      </c>
      <c r="BL29" s="5">
        <f>ref!C24*(Fleet!$E$6/100)*$G$4</f>
        <v>2123.1</v>
      </c>
      <c r="BM29" s="6">
        <f>ref!D24*(Fleet!$E$6/100)*$G$4</f>
        <v>2550.2399999999998</v>
      </c>
      <c r="BN29" s="6">
        <f>ref!E24*(Fleet!$E$6/100)*$G$4</f>
        <v>2629.62</v>
      </c>
      <c r="BO29" s="6">
        <f>ref!F24*(Fleet!$E$6/100)*$G$4</f>
        <v>3177.3</v>
      </c>
      <c r="BP29" s="6">
        <f>ref!G24*(Fleet!$E$6/100)*$G$4</f>
        <v>2191.98</v>
      </c>
      <c r="BQ29" s="6">
        <f>ref!H24*(Fleet!$E$6/100)*$G$4</f>
        <v>2221.8000000000002</v>
      </c>
      <c r="BR29" s="6">
        <f>ref!I24*(Fleet!$E$6/100)*$G$4</f>
        <v>2287.7399999999998</v>
      </c>
      <c r="BS29" s="6">
        <f>ref!J24*(Fleet!$E$6/100)*$G$4</f>
        <v>2648.52</v>
      </c>
      <c r="BT29" s="6">
        <f>ref!K24*(Fleet!$E$6/100)*$G$4</f>
        <v>2465.8200000000002</v>
      </c>
      <c r="BU29" s="6">
        <f>ref!L24*(Fleet!$E$6/100)*$G$4</f>
        <v>2368.7999999999997</v>
      </c>
      <c r="BV29" s="6">
        <f>ref!M24*(Fleet!$E$6/100)*$G$4</f>
        <v>2382.6600000000003</v>
      </c>
      <c r="BW29" s="6">
        <f>ref!N24*(Fleet!$E$6/100)*$G$4</f>
        <v>1729.9799999999998</v>
      </c>
      <c r="BX29" s="6">
        <f>ref!O24*(Fleet!$E$6/100)*$G$4</f>
        <v>2135.2799999999997</v>
      </c>
      <c r="BY29" s="6">
        <f>ref!P24*(Fleet!$E$6/100)*$G$4</f>
        <v>1641.36</v>
      </c>
      <c r="BZ29" s="6">
        <f>ref!Q24*(Fleet!$E$6/100)*$G$4</f>
        <v>1898.82</v>
      </c>
      <c r="CA29" s="6">
        <f>ref!R24*(Fleet!$E$6/100)*$G$4</f>
        <v>265.02</v>
      </c>
      <c r="CB29" s="6">
        <f>ref!S24*(Fleet!$E$6/100)*$G$4</f>
        <v>0</v>
      </c>
      <c r="CC29" s="6">
        <f>ref!T24*(Fleet!$E$6/100)*$G$4</f>
        <v>0</v>
      </c>
      <c r="CD29" s="6">
        <f>ref!U24*(Fleet!$E$6/100)*$G$4</f>
        <v>0</v>
      </c>
      <c r="CE29" s="6">
        <f>ref!V24*(Fleet!$E$6/100)*$G$4</f>
        <v>2311.2599999999998</v>
      </c>
      <c r="CF29" s="6">
        <f>ref!W24*(Fleet!$E$6/100)*$G$4</f>
        <v>2330.16</v>
      </c>
      <c r="CG29" s="6">
        <f>ref!X24*(Fleet!$E$6/100)*$G$4</f>
        <v>2339.4</v>
      </c>
      <c r="CH29" s="6">
        <f>ref!Y24*(Fleet!$E$6/100)*$G$4</f>
        <v>1909.7399999999996</v>
      </c>
      <c r="CI29" s="6">
        <f>ref!Z24*(Fleet!$E$6/100)*$G$4</f>
        <v>1431.36</v>
      </c>
      <c r="CJ29" s="6">
        <f>ref!AA24*(Fleet!$E$6/100)*$G$4</f>
        <v>3719.9399999999991</v>
      </c>
      <c r="CK29" s="6">
        <f>ref!AB24*(Fleet!$E$6/100)*$G$4</f>
        <v>2093.2799999999997</v>
      </c>
      <c r="CL29" s="6">
        <f>ref!AC24*(Fleet!$E$6/100)*$G$4</f>
        <v>3640.56</v>
      </c>
      <c r="CM29" s="6">
        <f>ref!AD24*(Fleet!$E$6/100)*$G$4</f>
        <v>182.27999999999997</v>
      </c>
      <c r="CN29" s="6">
        <f>ref!AE24*(Fleet!$E$6/100)*$G$4</f>
        <v>184.38</v>
      </c>
      <c r="CO29" s="6">
        <f>ref!AF24*(Fleet!$E$6/100)*$G$4</f>
        <v>1860.6</v>
      </c>
      <c r="CP29" s="7">
        <f>ref!AG24*(Fleet!$E$6/100)*$G$4</f>
        <v>3942.96</v>
      </c>
      <c r="CQ29" s="5">
        <f>ref!C24*(Fleet!$E$7/100)*$G$4</f>
        <v>4246.2</v>
      </c>
      <c r="CR29" s="6">
        <f>ref!D24*(Fleet!$E$7/100)*$G$4</f>
        <v>5100.4799999999996</v>
      </c>
      <c r="CS29" s="6">
        <f>ref!E24*(Fleet!$E$7/100)*$G$4</f>
        <v>5259.24</v>
      </c>
      <c r="CT29" s="6">
        <f>ref!F24*(Fleet!$E$7/100)*$G$4</f>
        <v>6354.6</v>
      </c>
      <c r="CU29" s="6">
        <f>ref!G24*(Fleet!$E$7/100)*$G$4</f>
        <v>4383.96</v>
      </c>
      <c r="CV29" s="6">
        <f>ref!H24*(Fleet!$E$7/100)*$G$4</f>
        <v>4443.6000000000004</v>
      </c>
      <c r="CW29" s="6">
        <f>ref!I24*(Fleet!$E$7/100)*$G$4</f>
        <v>4575.4799999999996</v>
      </c>
      <c r="CX29" s="6">
        <f>ref!J24*(Fleet!$E$7/100)*$G$4</f>
        <v>5297.04</v>
      </c>
      <c r="CY29" s="6">
        <f>ref!K24*(Fleet!$E$7/100)*$G$4</f>
        <v>4931.6400000000003</v>
      </c>
      <c r="CZ29" s="6">
        <f>ref!L24*(Fleet!$E$7/100)*$G$4</f>
        <v>4737.5999999999995</v>
      </c>
      <c r="DA29" s="6">
        <f>ref!M24*(Fleet!$E$7/100)*$G$4</f>
        <v>4765.3200000000006</v>
      </c>
      <c r="DB29" s="6">
        <f>ref!N24*(Fleet!$E$7/100)*$G$4</f>
        <v>3459.9599999999996</v>
      </c>
      <c r="DC29" s="6">
        <f>ref!O24*(Fleet!$E$7/100)*$G$4</f>
        <v>4270.5599999999995</v>
      </c>
      <c r="DD29" s="6">
        <f>ref!P24*(Fleet!$E$7/100)*$G$4</f>
        <v>3282.72</v>
      </c>
      <c r="DE29" s="6">
        <f>ref!Q24*(Fleet!$E$7/100)*$G$4</f>
        <v>3797.64</v>
      </c>
      <c r="DF29" s="6">
        <f>ref!R24*(Fleet!$E$7/100)*$G$4</f>
        <v>530.04</v>
      </c>
      <c r="DG29" s="6">
        <f>ref!S24*(Fleet!$E$7/100)*$G$4</f>
        <v>0</v>
      </c>
      <c r="DH29" s="6">
        <f>ref!T24*(Fleet!$E$7/100)*$G$4</f>
        <v>0</v>
      </c>
      <c r="DI29" s="6">
        <f>ref!U24*(Fleet!$E$7/100)*$G$4</f>
        <v>0</v>
      </c>
      <c r="DJ29" s="6">
        <f>ref!V24*(Fleet!$E$7/100)*$G$4</f>
        <v>4622.5199999999995</v>
      </c>
      <c r="DK29" s="6">
        <f>ref!W24*(Fleet!$E$7/100)*$G$4</f>
        <v>4660.32</v>
      </c>
      <c r="DL29" s="6">
        <f>ref!X24*(Fleet!$E$7/100)*$G$4</f>
        <v>4678.8</v>
      </c>
      <c r="DM29" s="6">
        <f>ref!Y24*(Fleet!$E$7/100)*$G$4</f>
        <v>3819.4799999999991</v>
      </c>
      <c r="DN29" s="6">
        <f>ref!Z24*(Fleet!$E$7/100)*$G$4</f>
        <v>2862.72</v>
      </c>
      <c r="DO29" s="6">
        <f>ref!AA24*(Fleet!$E$7/100)*$G$4</f>
        <v>7439.8799999999983</v>
      </c>
      <c r="DP29" s="6">
        <f>ref!AB24*(Fleet!$E$7/100)*$G$4</f>
        <v>4186.5599999999995</v>
      </c>
      <c r="DQ29" s="6">
        <f>ref!AC24*(Fleet!$E$7/100)*$G$4</f>
        <v>7281.12</v>
      </c>
      <c r="DR29" s="6">
        <f>ref!AD24*(Fleet!$E$7/100)*$G$4</f>
        <v>364.55999999999995</v>
      </c>
      <c r="DS29" s="6">
        <f>ref!AE24*(Fleet!$E$7/100)*$G$4</f>
        <v>368.76</v>
      </c>
      <c r="DT29" s="6">
        <f>ref!AF24*(Fleet!$E$7/100)*$G$4</f>
        <v>3721.2</v>
      </c>
      <c r="DU29" s="6">
        <f>ref!AG24*(Fleet!$E$7/100)*$G$4</f>
        <v>7885.92</v>
      </c>
      <c r="DV29" s="5">
        <f>ref!C24*(Fleet!$E$8/100)*$G$4</f>
        <v>5661.5999999999995</v>
      </c>
      <c r="DW29" s="6">
        <f>ref!D24*(Fleet!$E$8/100)*$G$4</f>
        <v>6800.64</v>
      </c>
      <c r="DX29" s="6">
        <f>ref!E24*(Fleet!$E$8/100)*$G$4</f>
        <v>7012.32</v>
      </c>
      <c r="DY29" s="6">
        <f>ref!F24*(Fleet!$E$8/100)*$G$4</f>
        <v>8472.8000000000011</v>
      </c>
      <c r="DZ29" s="6">
        <f>ref!G24*(Fleet!$E$8/100)*$G$4</f>
        <v>5845.2800000000007</v>
      </c>
      <c r="EA29" s="6">
        <f>ref!H24*(Fleet!$E$8/100)*$G$4</f>
        <v>5924.8</v>
      </c>
      <c r="EB29" s="6">
        <f>ref!I24*(Fleet!$E$8/100)*$G$4</f>
        <v>6100.64</v>
      </c>
      <c r="EC29" s="6">
        <f>ref!J24*(Fleet!$E$8/100)*$G$4</f>
        <v>7062.72</v>
      </c>
      <c r="ED29" s="6">
        <f>ref!K24*(Fleet!$E$8/100)*$G$4</f>
        <v>6575.52</v>
      </c>
      <c r="EE29" s="6">
        <f>ref!L24*(Fleet!$E$8/100)*$G$4</f>
        <v>6316.8</v>
      </c>
      <c r="EF29" s="6">
        <f>ref!M24*(Fleet!$E$8/100)*$G$4</f>
        <v>6353.76</v>
      </c>
      <c r="EG29" s="6">
        <f>ref!N24*(Fleet!$E$8/100)*$G$4</f>
        <v>4613.28</v>
      </c>
      <c r="EH29" s="6">
        <f>ref!O24*(Fleet!$E$8/100)*$G$4</f>
        <v>5694.08</v>
      </c>
      <c r="EI29" s="6">
        <f>ref!P24*(Fleet!$E$8/100)*$G$4</f>
        <v>4376.96</v>
      </c>
      <c r="EJ29" s="6">
        <f>ref!Q24*(Fleet!$E$8/100)*$G$4</f>
        <v>5063.5200000000004</v>
      </c>
      <c r="EK29" s="6">
        <f>ref!R24*(Fleet!$E$8/100)*$G$4</f>
        <v>706.72</v>
      </c>
      <c r="EL29" s="6">
        <f>ref!S24*(Fleet!$E$8/100)*$G$4</f>
        <v>0</v>
      </c>
      <c r="EM29" s="6">
        <f>ref!T24*(Fleet!$E$8/100)*$G$4</f>
        <v>0</v>
      </c>
      <c r="EN29" s="6">
        <f>ref!U24*(Fleet!$E$8/100)*$G$4</f>
        <v>0</v>
      </c>
      <c r="EO29" s="6">
        <f>ref!V24*(Fleet!$E$8/100)*$G$4</f>
        <v>6163.3600000000006</v>
      </c>
      <c r="EP29" s="6">
        <f>ref!W24*(Fleet!$E$8/100)*$G$4</f>
        <v>6213.76</v>
      </c>
      <c r="EQ29" s="6">
        <f>ref!X24*(Fleet!$E$8/100)*$G$4</f>
        <v>6238.4000000000005</v>
      </c>
      <c r="ER29" s="6">
        <f>ref!Y24*(Fleet!$E$8/100)*$G$4</f>
        <v>5092.6399999999994</v>
      </c>
      <c r="ES29" s="6">
        <f>ref!Z24*(Fleet!$E$8/100)*$G$4</f>
        <v>3816.96</v>
      </c>
      <c r="ET29" s="6">
        <f>ref!AA24*(Fleet!$E$8/100)*$G$4</f>
        <v>9919.84</v>
      </c>
      <c r="EU29" s="6">
        <f>ref!AB24*(Fleet!$E$8/100)*$G$4</f>
        <v>5582.08</v>
      </c>
      <c r="EV29" s="6">
        <f>ref!AC24*(Fleet!$E$8/100)*$G$4</f>
        <v>9708.16</v>
      </c>
      <c r="EW29" s="6">
        <f>ref!AD24*(Fleet!$E$8/100)*$G$4</f>
        <v>486.08</v>
      </c>
      <c r="EX29" s="6">
        <f>ref!AE24*(Fleet!$E$8/100)*$G$4</f>
        <v>491.67999999999995</v>
      </c>
      <c r="EY29" s="6">
        <f>ref!AF24*(Fleet!$E$8/100)*$G$4</f>
        <v>4961.5999999999995</v>
      </c>
      <c r="EZ29" s="7">
        <f>ref!AG24*(Fleet!$E$8/100)*$G$4</f>
        <v>10514.560000000001</v>
      </c>
    </row>
    <row r="30" spans="2:156" x14ac:dyDescent="0.35">
      <c r="B30" s="5">
        <f>ref!C25*(Fleet!$E$4/100)*$G$4</f>
        <v>1415.3999999999999</v>
      </c>
      <c r="C30" s="6">
        <f>ref!D25*(Fleet!$E$4/100)*$G$4</f>
        <v>1700.16</v>
      </c>
      <c r="D30" s="6">
        <f>ref!E25*(Fleet!$E$4/100)*$G$4</f>
        <v>1753.08</v>
      </c>
      <c r="E30" s="6">
        <f>ref!F25*(Fleet!$E$4/100)*$G$4</f>
        <v>2118.2000000000003</v>
      </c>
      <c r="F30" s="6">
        <f>ref!G25*(Fleet!$E$4/100)*$G$4</f>
        <v>1461.3200000000002</v>
      </c>
      <c r="G30" s="6">
        <f>ref!H25*(Fleet!$E$4/100)*$G$4</f>
        <v>1481.2</v>
      </c>
      <c r="H30" s="6">
        <f>ref!I25*(Fleet!$E$4/100)*$G$4</f>
        <v>1525.16</v>
      </c>
      <c r="I30" s="6">
        <f>ref!J25*(Fleet!$E$4/100)*$G$4</f>
        <v>1765.68</v>
      </c>
      <c r="J30" s="6">
        <f>ref!K25*(Fleet!$E$4/100)*$G$4</f>
        <v>1643.88</v>
      </c>
      <c r="K30" s="6">
        <f>ref!L25*(Fleet!$E$4/100)*$G$4</f>
        <v>1579.2</v>
      </c>
      <c r="L30" s="6">
        <f>ref!M25*(Fleet!$E$4/100)*$G$4</f>
        <v>1588.44</v>
      </c>
      <c r="M30" s="6">
        <f>ref!N25*(Fleet!$E$4/100)*$G$4</f>
        <v>1153.32</v>
      </c>
      <c r="N30" s="6">
        <f>ref!O25*(Fleet!$E$4/100)*$G$4</f>
        <v>1423.52</v>
      </c>
      <c r="O30" s="6">
        <f>ref!P25*(Fleet!$E$4/100)*$G$4</f>
        <v>1094.24</v>
      </c>
      <c r="P30" s="6">
        <f>ref!Q25*(Fleet!$E$4/100)*$G$4</f>
        <v>1265.8800000000001</v>
      </c>
      <c r="Q30" s="6">
        <f>ref!R25*(Fleet!$E$4/100)*$G$4</f>
        <v>176.68</v>
      </c>
      <c r="R30" s="6">
        <f>ref!S25*(Fleet!$E$4/100)*$G$4</f>
        <v>0</v>
      </c>
      <c r="S30" s="6">
        <f>ref!T25*(Fleet!$E$4/100)*$G$4</f>
        <v>0</v>
      </c>
      <c r="T30" s="6">
        <f>ref!U25*(Fleet!$E$4/100)*$G$4</f>
        <v>0</v>
      </c>
      <c r="U30" s="6">
        <f>ref!V25*(Fleet!$E$4/100)*$G$4</f>
        <v>1540.8400000000001</v>
      </c>
      <c r="V30" s="6">
        <f>ref!W25*(Fleet!$E$4/100)*$G$4</f>
        <v>1553.44</v>
      </c>
      <c r="W30" s="6">
        <f>ref!X25*(Fleet!$E$4/100)*$G$4</f>
        <v>1559.6000000000001</v>
      </c>
      <c r="X30" s="6">
        <f>ref!Y25*(Fleet!$E$4/100)*$G$4</f>
        <v>1273.1599999999999</v>
      </c>
      <c r="Y30" s="6">
        <f>ref!Z25*(Fleet!$E$4/100)*$G$4</f>
        <v>954.24</v>
      </c>
      <c r="Z30" s="6">
        <f>ref!AA25*(Fleet!$E$4/100)*$G$4</f>
        <v>2479.96</v>
      </c>
      <c r="AA30" s="6">
        <f>ref!AB25*(Fleet!$E$4/100)*$G$4</f>
        <v>1395.52</v>
      </c>
      <c r="AB30" s="6">
        <f>ref!AC25*(Fleet!$E$4/100)*$G$4</f>
        <v>2427.04</v>
      </c>
      <c r="AC30" s="6">
        <f>ref!AD25*(Fleet!$E$4/100)*$G$4</f>
        <v>121.52</v>
      </c>
      <c r="AD30" s="6">
        <f>ref!AE25*(Fleet!$E$4/100)*$G$4</f>
        <v>122.91999999999999</v>
      </c>
      <c r="AE30" s="6">
        <f>ref!AF25*(Fleet!$E$4/100)*$G$4</f>
        <v>1240.3999999999999</v>
      </c>
      <c r="AF30" s="7">
        <f>ref!AG25*(Fleet!$E$4/100)*$G$4</f>
        <v>2628.6400000000003</v>
      </c>
      <c r="AG30" s="5">
        <f>ref!C25*(Fleet!$E$5/100)*$G$4</f>
        <v>707.69999999999993</v>
      </c>
      <c r="AH30" s="6">
        <f>ref!D25*(Fleet!$E$5/100)*$G$4</f>
        <v>850.08</v>
      </c>
      <c r="AI30" s="6">
        <f>ref!E25*(Fleet!$E$5/100)*$G$4</f>
        <v>876.54</v>
      </c>
      <c r="AJ30" s="6">
        <f>ref!F25*(Fleet!$E$5/100)*$G$4</f>
        <v>1059.1000000000001</v>
      </c>
      <c r="AK30" s="6">
        <f>ref!G25*(Fleet!$E$5/100)*$G$4</f>
        <v>730.66000000000008</v>
      </c>
      <c r="AL30" s="6">
        <f>ref!H25*(Fleet!$E$5/100)*$G$4</f>
        <v>740.6</v>
      </c>
      <c r="AM30" s="6">
        <f>ref!I25*(Fleet!$E$5/100)*$G$4</f>
        <v>762.58</v>
      </c>
      <c r="AN30" s="6">
        <f>ref!J25*(Fleet!$E$5/100)*$G$4</f>
        <v>882.84</v>
      </c>
      <c r="AO30" s="6">
        <f>ref!K25*(Fleet!$E$5/100)*$G$4</f>
        <v>821.94</v>
      </c>
      <c r="AP30" s="6">
        <f>ref!L25*(Fleet!$E$5/100)*$G$4</f>
        <v>789.6</v>
      </c>
      <c r="AQ30" s="6">
        <f>ref!M25*(Fleet!$E$5/100)*$G$4</f>
        <v>794.22</v>
      </c>
      <c r="AR30" s="6">
        <f>ref!N25*(Fleet!$E$5/100)*$G$4</f>
        <v>576.66</v>
      </c>
      <c r="AS30" s="6">
        <f>ref!O25*(Fleet!$E$5/100)*$G$4</f>
        <v>711.76</v>
      </c>
      <c r="AT30" s="6">
        <f>ref!P25*(Fleet!$E$5/100)*$G$4</f>
        <v>547.12</v>
      </c>
      <c r="AU30" s="6">
        <f>ref!Q25*(Fleet!$E$5/100)*$G$4</f>
        <v>632.94000000000005</v>
      </c>
      <c r="AV30" s="6">
        <f>ref!R25*(Fleet!$E$5/100)*$G$4</f>
        <v>88.34</v>
      </c>
      <c r="AW30" s="6">
        <f>ref!S25*(Fleet!$E$5/100)*$G$4</f>
        <v>0</v>
      </c>
      <c r="AX30" s="6">
        <f>ref!T25*(Fleet!$E$5/100)*$G$4</f>
        <v>0</v>
      </c>
      <c r="AY30" s="6">
        <f>ref!U25*(Fleet!$E$5/100)*$G$4</f>
        <v>0</v>
      </c>
      <c r="AZ30" s="6">
        <f>ref!V25*(Fleet!$E$5/100)*$G$4</f>
        <v>770.42000000000007</v>
      </c>
      <c r="BA30" s="6">
        <f>ref!W25*(Fleet!$E$5/100)*$G$4</f>
        <v>776.72</v>
      </c>
      <c r="BB30" s="6">
        <f>ref!X25*(Fleet!$E$5/100)*$G$4</f>
        <v>779.80000000000007</v>
      </c>
      <c r="BC30" s="6">
        <f>ref!Y25*(Fleet!$E$5/100)*$G$4</f>
        <v>636.57999999999993</v>
      </c>
      <c r="BD30" s="6">
        <f>ref!Z25*(Fleet!$E$5/100)*$G$4</f>
        <v>477.12</v>
      </c>
      <c r="BE30" s="6">
        <f>ref!AA25*(Fleet!$E$5/100)*$G$4</f>
        <v>1239.98</v>
      </c>
      <c r="BF30" s="6">
        <f>ref!AB25*(Fleet!$E$5/100)*$G$4</f>
        <v>697.76</v>
      </c>
      <c r="BG30" s="6">
        <f>ref!AC25*(Fleet!$E$5/100)*$G$4</f>
        <v>1213.52</v>
      </c>
      <c r="BH30" s="6">
        <f>ref!AD25*(Fleet!$E$5/100)*$G$4</f>
        <v>60.76</v>
      </c>
      <c r="BI30" s="6">
        <f>ref!AE25*(Fleet!$E$5/100)*$G$4</f>
        <v>61.459999999999994</v>
      </c>
      <c r="BJ30" s="6">
        <f>ref!AF25*(Fleet!$E$5/100)*$G$4</f>
        <v>620.19999999999993</v>
      </c>
      <c r="BK30" s="6">
        <f>ref!AG25*(Fleet!$E$5/100)*$G$4</f>
        <v>1314.3200000000002</v>
      </c>
      <c r="BL30" s="5">
        <f>ref!C25*(Fleet!$E$6/100)*$G$4</f>
        <v>2123.1</v>
      </c>
      <c r="BM30" s="6">
        <f>ref!D25*(Fleet!$E$6/100)*$G$4</f>
        <v>2550.2399999999998</v>
      </c>
      <c r="BN30" s="6">
        <f>ref!E25*(Fleet!$E$6/100)*$G$4</f>
        <v>2629.62</v>
      </c>
      <c r="BO30" s="6">
        <f>ref!F25*(Fleet!$E$6/100)*$G$4</f>
        <v>3177.3</v>
      </c>
      <c r="BP30" s="6">
        <f>ref!G25*(Fleet!$E$6/100)*$G$4</f>
        <v>2191.98</v>
      </c>
      <c r="BQ30" s="6">
        <f>ref!H25*(Fleet!$E$6/100)*$G$4</f>
        <v>2221.8000000000002</v>
      </c>
      <c r="BR30" s="6">
        <f>ref!I25*(Fleet!$E$6/100)*$G$4</f>
        <v>2287.7399999999998</v>
      </c>
      <c r="BS30" s="6">
        <f>ref!J25*(Fleet!$E$6/100)*$G$4</f>
        <v>2648.52</v>
      </c>
      <c r="BT30" s="6">
        <f>ref!K25*(Fleet!$E$6/100)*$G$4</f>
        <v>2465.8200000000002</v>
      </c>
      <c r="BU30" s="6">
        <f>ref!L25*(Fleet!$E$6/100)*$G$4</f>
        <v>2368.7999999999997</v>
      </c>
      <c r="BV30" s="6">
        <f>ref!M25*(Fleet!$E$6/100)*$G$4</f>
        <v>2382.6600000000003</v>
      </c>
      <c r="BW30" s="6">
        <f>ref!N25*(Fleet!$E$6/100)*$G$4</f>
        <v>1729.9799999999998</v>
      </c>
      <c r="BX30" s="6">
        <f>ref!O25*(Fleet!$E$6/100)*$G$4</f>
        <v>2135.2799999999997</v>
      </c>
      <c r="BY30" s="6">
        <f>ref!P25*(Fleet!$E$6/100)*$G$4</f>
        <v>1641.36</v>
      </c>
      <c r="BZ30" s="6">
        <f>ref!Q25*(Fleet!$E$6/100)*$G$4</f>
        <v>1898.82</v>
      </c>
      <c r="CA30" s="6">
        <f>ref!R25*(Fleet!$E$6/100)*$G$4</f>
        <v>265.02</v>
      </c>
      <c r="CB30" s="6">
        <f>ref!S25*(Fleet!$E$6/100)*$G$4</f>
        <v>0</v>
      </c>
      <c r="CC30" s="6">
        <f>ref!T25*(Fleet!$E$6/100)*$G$4</f>
        <v>0</v>
      </c>
      <c r="CD30" s="6">
        <f>ref!U25*(Fleet!$E$6/100)*$G$4</f>
        <v>0</v>
      </c>
      <c r="CE30" s="6">
        <f>ref!V25*(Fleet!$E$6/100)*$G$4</f>
        <v>2311.2599999999998</v>
      </c>
      <c r="CF30" s="6">
        <f>ref!W25*(Fleet!$E$6/100)*$G$4</f>
        <v>2330.16</v>
      </c>
      <c r="CG30" s="6">
        <f>ref!X25*(Fleet!$E$6/100)*$G$4</f>
        <v>2339.4</v>
      </c>
      <c r="CH30" s="6">
        <f>ref!Y25*(Fleet!$E$6/100)*$G$4</f>
        <v>1909.7399999999996</v>
      </c>
      <c r="CI30" s="6">
        <f>ref!Z25*(Fleet!$E$6/100)*$G$4</f>
        <v>1431.36</v>
      </c>
      <c r="CJ30" s="6">
        <f>ref!AA25*(Fleet!$E$6/100)*$G$4</f>
        <v>3719.9399999999991</v>
      </c>
      <c r="CK30" s="6">
        <f>ref!AB25*(Fleet!$E$6/100)*$G$4</f>
        <v>2093.2799999999997</v>
      </c>
      <c r="CL30" s="6">
        <f>ref!AC25*(Fleet!$E$6/100)*$G$4</f>
        <v>3640.56</v>
      </c>
      <c r="CM30" s="6">
        <f>ref!AD25*(Fleet!$E$6/100)*$G$4</f>
        <v>182.27999999999997</v>
      </c>
      <c r="CN30" s="6">
        <f>ref!AE25*(Fleet!$E$6/100)*$G$4</f>
        <v>184.38</v>
      </c>
      <c r="CO30" s="6">
        <f>ref!AF25*(Fleet!$E$6/100)*$G$4</f>
        <v>1860.6</v>
      </c>
      <c r="CP30" s="7">
        <f>ref!AG25*(Fleet!$E$6/100)*$G$4</f>
        <v>3942.96</v>
      </c>
      <c r="CQ30" s="5">
        <f>ref!C25*(Fleet!$E$7/100)*$G$4</f>
        <v>4246.2</v>
      </c>
      <c r="CR30" s="6">
        <f>ref!D25*(Fleet!$E$7/100)*$G$4</f>
        <v>5100.4799999999996</v>
      </c>
      <c r="CS30" s="6">
        <f>ref!E25*(Fleet!$E$7/100)*$G$4</f>
        <v>5259.24</v>
      </c>
      <c r="CT30" s="6">
        <f>ref!F25*(Fleet!$E$7/100)*$G$4</f>
        <v>6354.6</v>
      </c>
      <c r="CU30" s="6">
        <f>ref!G25*(Fleet!$E$7/100)*$G$4</f>
        <v>4383.96</v>
      </c>
      <c r="CV30" s="6">
        <f>ref!H25*(Fleet!$E$7/100)*$G$4</f>
        <v>4443.6000000000004</v>
      </c>
      <c r="CW30" s="6">
        <f>ref!I25*(Fleet!$E$7/100)*$G$4</f>
        <v>4575.4799999999996</v>
      </c>
      <c r="CX30" s="6">
        <f>ref!J25*(Fleet!$E$7/100)*$G$4</f>
        <v>5297.04</v>
      </c>
      <c r="CY30" s="6">
        <f>ref!K25*(Fleet!$E$7/100)*$G$4</f>
        <v>4931.6400000000003</v>
      </c>
      <c r="CZ30" s="6">
        <f>ref!L25*(Fleet!$E$7/100)*$G$4</f>
        <v>4737.5999999999995</v>
      </c>
      <c r="DA30" s="6">
        <f>ref!M25*(Fleet!$E$7/100)*$G$4</f>
        <v>4765.3200000000006</v>
      </c>
      <c r="DB30" s="6">
        <f>ref!N25*(Fleet!$E$7/100)*$G$4</f>
        <v>3459.9599999999996</v>
      </c>
      <c r="DC30" s="6">
        <f>ref!O25*(Fleet!$E$7/100)*$G$4</f>
        <v>4270.5599999999995</v>
      </c>
      <c r="DD30" s="6">
        <f>ref!P25*(Fleet!$E$7/100)*$G$4</f>
        <v>3282.72</v>
      </c>
      <c r="DE30" s="6">
        <f>ref!Q25*(Fleet!$E$7/100)*$G$4</f>
        <v>3797.64</v>
      </c>
      <c r="DF30" s="6">
        <f>ref!R25*(Fleet!$E$7/100)*$G$4</f>
        <v>530.04</v>
      </c>
      <c r="DG30" s="6">
        <f>ref!S25*(Fleet!$E$7/100)*$G$4</f>
        <v>0</v>
      </c>
      <c r="DH30" s="6">
        <f>ref!T25*(Fleet!$E$7/100)*$G$4</f>
        <v>0</v>
      </c>
      <c r="DI30" s="6">
        <f>ref!U25*(Fleet!$E$7/100)*$G$4</f>
        <v>0</v>
      </c>
      <c r="DJ30" s="6">
        <f>ref!V25*(Fleet!$E$7/100)*$G$4</f>
        <v>4622.5199999999995</v>
      </c>
      <c r="DK30" s="6">
        <f>ref!W25*(Fleet!$E$7/100)*$G$4</f>
        <v>4660.32</v>
      </c>
      <c r="DL30" s="6">
        <f>ref!X25*(Fleet!$E$7/100)*$G$4</f>
        <v>4678.8</v>
      </c>
      <c r="DM30" s="6">
        <f>ref!Y25*(Fleet!$E$7/100)*$G$4</f>
        <v>3819.4799999999991</v>
      </c>
      <c r="DN30" s="6">
        <f>ref!Z25*(Fleet!$E$7/100)*$G$4</f>
        <v>2862.72</v>
      </c>
      <c r="DO30" s="6">
        <f>ref!AA25*(Fleet!$E$7/100)*$G$4</f>
        <v>7439.8799999999983</v>
      </c>
      <c r="DP30" s="6">
        <f>ref!AB25*(Fleet!$E$7/100)*$G$4</f>
        <v>4186.5599999999995</v>
      </c>
      <c r="DQ30" s="6">
        <f>ref!AC25*(Fleet!$E$7/100)*$G$4</f>
        <v>7281.12</v>
      </c>
      <c r="DR30" s="6">
        <f>ref!AD25*(Fleet!$E$7/100)*$G$4</f>
        <v>364.55999999999995</v>
      </c>
      <c r="DS30" s="6">
        <f>ref!AE25*(Fleet!$E$7/100)*$G$4</f>
        <v>368.76</v>
      </c>
      <c r="DT30" s="6">
        <f>ref!AF25*(Fleet!$E$7/100)*$G$4</f>
        <v>3721.2</v>
      </c>
      <c r="DU30" s="6">
        <f>ref!AG25*(Fleet!$E$7/100)*$G$4</f>
        <v>7885.92</v>
      </c>
      <c r="DV30" s="5">
        <f>ref!C25*(Fleet!$E$8/100)*$G$4</f>
        <v>5661.5999999999995</v>
      </c>
      <c r="DW30" s="6">
        <f>ref!D25*(Fleet!$E$8/100)*$G$4</f>
        <v>6800.64</v>
      </c>
      <c r="DX30" s="6">
        <f>ref!E25*(Fleet!$E$8/100)*$G$4</f>
        <v>7012.32</v>
      </c>
      <c r="DY30" s="6">
        <f>ref!F25*(Fleet!$E$8/100)*$G$4</f>
        <v>8472.8000000000011</v>
      </c>
      <c r="DZ30" s="6">
        <f>ref!G25*(Fleet!$E$8/100)*$G$4</f>
        <v>5845.2800000000007</v>
      </c>
      <c r="EA30" s="6">
        <f>ref!H25*(Fleet!$E$8/100)*$G$4</f>
        <v>5924.8</v>
      </c>
      <c r="EB30" s="6">
        <f>ref!I25*(Fleet!$E$8/100)*$G$4</f>
        <v>6100.64</v>
      </c>
      <c r="EC30" s="6">
        <f>ref!J25*(Fleet!$E$8/100)*$G$4</f>
        <v>7062.72</v>
      </c>
      <c r="ED30" s="6">
        <f>ref!K25*(Fleet!$E$8/100)*$G$4</f>
        <v>6575.52</v>
      </c>
      <c r="EE30" s="6">
        <f>ref!L25*(Fleet!$E$8/100)*$G$4</f>
        <v>6316.8</v>
      </c>
      <c r="EF30" s="6">
        <f>ref!M25*(Fleet!$E$8/100)*$G$4</f>
        <v>6353.76</v>
      </c>
      <c r="EG30" s="6">
        <f>ref!N25*(Fleet!$E$8/100)*$G$4</f>
        <v>4613.28</v>
      </c>
      <c r="EH30" s="6">
        <f>ref!O25*(Fleet!$E$8/100)*$G$4</f>
        <v>5694.08</v>
      </c>
      <c r="EI30" s="6">
        <f>ref!P25*(Fleet!$E$8/100)*$G$4</f>
        <v>4376.96</v>
      </c>
      <c r="EJ30" s="6">
        <f>ref!Q25*(Fleet!$E$8/100)*$G$4</f>
        <v>5063.5200000000004</v>
      </c>
      <c r="EK30" s="6">
        <f>ref!R25*(Fleet!$E$8/100)*$G$4</f>
        <v>706.72</v>
      </c>
      <c r="EL30" s="6">
        <f>ref!S25*(Fleet!$E$8/100)*$G$4</f>
        <v>0</v>
      </c>
      <c r="EM30" s="6">
        <f>ref!T25*(Fleet!$E$8/100)*$G$4</f>
        <v>0</v>
      </c>
      <c r="EN30" s="6">
        <f>ref!U25*(Fleet!$E$8/100)*$G$4</f>
        <v>0</v>
      </c>
      <c r="EO30" s="6">
        <f>ref!V25*(Fleet!$E$8/100)*$G$4</f>
        <v>6163.3600000000006</v>
      </c>
      <c r="EP30" s="6">
        <f>ref!W25*(Fleet!$E$8/100)*$G$4</f>
        <v>6213.76</v>
      </c>
      <c r="EQ30" s="6">
        <f>ref!X25*(Fleet!$E$8/100)*$G$4</f>
        <v>6238.4000000000005</v>
      </c>
      <c r="ER30" s="6">
        <f>ref!Y25*(Fleet!$E$8/100)*$G$4</f>
        <v>5092.6399999999994</v>
      </c>
      <c r="ES30" s="6">
        <f>ref!Z25*(Fleet!$E$8/100)*$G$4</f>
        <v>3816.96</v>
      </c>
      <c r="ET30" s="6">
        <f>ref!AA25*(Fleet!$E$8/100)*$G$4</f>
        <v>9919.84</v>
      </c>
      <c r="EU30" s="6">
        <f>ref!AB25*(Fleet!$E$8/100)*$G$4</f>
        <v>5582.08</v>
      </c>
      <c r="EV30" s="6">
        <f>ref!AC25*(Fleet!$E$8/100)*$G$4</f>
        <v>9708.16</v>
      </c>
      <c r="EW30" s="6">
        <f>ref!AD25*(Fleet!$E$8/100)*$G$4</f>
        <v>486.08</v>
      </c>
      <c r="EX30" s="6">
        <f>ref!AE25*(Fleet!$E$8/100)*$G$4</f>
        <v>491.67999999999995</v>
      </c>
      <c r="EY30" s="6">
        <f>ref!AF25*(Fleet!$E$8/100)*$G$4</f>
        <v>4961.5999999999995</v>
      </c>
      <c r="EZ30" s="7">
        <f>ref!AG25*(Fleet!$E$8/100)*$G$4</f>
        <v>10514.560000000001</v>
      </c>
    </row>
    <row r="31" spans="2:156" x14ac:dyDescent="0.35">
      <c r="B31" s="5">
        <f>ref!C26*(Fleet!$E$4/100)*$G$4</f>
        <v>1115.8</v>
      </c>
      <c r="C31" s="6">
        <f>ref!D26*(Fleet!$E$4/100)*$G$4</f>
        <v>202.44</v>
      </c>
      <c r="D31" s="6">
        <f>ref!E26*(Fleet!$E$4/100)*$G$4</f>
        <v>255.36000000000004</v>
      </c>
      <c r="E31" s="6">
        <f>ref!F26*(Fleet!$E$4/100)*$G$4</f>
        <v>620.48</v>
      </c>
      <c r="F31" s="6">
        <f>ref!G26*(Fleet!$E$4/100)*$G$4</f>
        <v>406.84000000000003</v>
      </c>
      <c r="G31" s="6">
        <f>ref!H26*(Fleet!$E$4/100)*$G$4</f>
        <v>298.76</v>
      </c>
      <c r="H31" s="6">
        <f>ref!I26*(Fleet!$E$4/100)*$G$4</f>
        <v>65.8</v>
      </c>
      <c r="I31" s="6">
        <f>ref!J26*(Fleet!$E$4/100)*$G$4</f>
        <v>738.08</v>
      </c>
      <c r="J31" s="6">
        <f>ref!K26*(Fleet!$E$4/100)*$G$4</f>
        <v>429.52000000000004</v>
      </c>
      <c r="K31" s="6">
        <f>ref!L26*(Fleet!$E$4/100)*$G$4</f>
        <v>1879.36</v>
      </c>
      <c r="L31" s="6">
        <f>ref!M26*(Fleet!$E$4/100)*$G$4</f>
        <v>1888.6</v>
      </c>
      <c r="M31" s="6">
        <f>ref!N26*(Fleet!$E$4/100)*$G$4</f>
        <v>1453.48</v>
      </c>
      <c r="N31" s="6">
        <f>ref!O26*(Fleet!$E$4/100)*$G$4</f>
        <v>1723.6799999999998</v>
      </c>
      <c r="O31" s="6">
        <f>ref!P26*(Fleet!$E$4/100)*$G$4</f>
        <v>1394.4</v>
      </c>
      <c r="P31" s="6">
        <f>ref!Q26*(Fleet!$E$4/100)*$G$4</f>
        <v>557.48</v>
      </c>
      <c r="Q31" s="6">
        <f>ref!R26*(Fleet!$E$4/100)*$G$4</f>
        <v>1206.8</v>
      </c>
      <c r="R31" s="6">
        <f>ref!S26*(Fleet!$E$4/100)*$G$4</f>
        <v>1133.44</v>
      </c>
      <c r="S31" s="6">
        <f>ref!T26*(Fleet!$E$4/100)*$G$4</f>
        <v>1133.44</v>
      </c>
      <c r="T31" s="6">
        <f>ref!U26*(Fleet!$E$4/100)*$G$4</f>
        <v>1133.44</v>
      </c>
      <c r="U31" s="6">
        <f>ref!V26*(Fleet!$E$4/100)*$G$4</f>
        <v>0</v>
      </c>
      <c r="V31" s="6">
        <f>ref!W26*(Fleet!$E$4/100)*$G$4</f>
        <v>34.159999999999997</v>
      </c>
      <c r="W31" s="6">
        <f>ref!X26*(Fleet!$E$4/100)*$G$4</f>
        <v>27.72</v>
      </c>
      <c r="X31" s="6">
        <f>ref!Y26*(Fleet!$E$4/100)*$G$4</f>
        <v>564.76</v>
      </c>
      <c r="Y31" s="6">
        <f>ref!Z26*(Fleet!$E$4/100)*$G$4</f>
        <v>969.08</v>
      </c>
      <c r="Z31" s="6">
        <f>ref!AA26*(Fleet!$E$4/100)*$G$4</f>
        <v>1257.2</v>
      </c>
      <c r="AA31" s="6">
        <f>ref!AB26*(Fleet!$E$4/100)*$G$4</f>
        <v>584.91999999999996</v>
      </c>
      <c r="AB31" s="6">
        <f>ref!AC26*(Fleet!$E$4/100)*$G$4</f>
        <v>1663.76</v>
      </c>
      <c r="AC31" s="6">
        <f>ref!AD26*(Fleet!$E$4/100)*$G$4</f>
        <v>1239.8399999999999</v>
      </c>
      <c r="AD31" s="6">
        <f>ref!AE26*(Fleet!$E$4/100)*$G$4</f>
        <v>1241.24</v>
      </c>
      <c r="AE31" s="6">
        <f>ref!AF26*(Fleet!$E$4/100)*$G$4</f>
        <v>533.96</v>
      </c>
      <c r="AF31" s="7">
        <f>ref!AG26*(Fleet!$E$4/100)*$G$4</f>
        <v>1406.16</v>
      </c>
      <c r="AG31" s="5">
        <f>ref!C26*(Fleet!$E$5/100)*$G$4</f>
        <v>557.9</v>
      </c>
      <c r="AH31" s="6">
        <f>ref!D26*(Fleet!$E$5/100)*$G$4</f>
        <v>101.22</v>
      </c>
      <c r="AI31" s="6">
        <f>ref!E26*(Fleet!$E$5/100)*$G$4</f>
        <v>127.68000000000002</v>
      </c>
      <c r="AJ31" s="6">
        <f>ref!F26*(Fleet!$E$5/100)*$G$4</f>
        <v>310.24</v>
      </c>
      <c r="AK31" s="6">
        <f>ref!G26*(Fleet!$E$5/100)*$G$4</f>
        <v>203.42000000000002</v>
      </c>
      <c r="AL31" s="6">
        <f>ref!H26*(Fleet!$E$5/100)*$G$4</f>
        <v>149.38</v>
      </c>
      <c r="AM31" s="6">
        <f>ref!I26*(Fleet!$E$5/100)*$G$4</f>
        <v>32.9</v>
      </c>
      <c r="AN31" s="6">
        <f>ref!J26*(Fleet!$E$5/100)*$G$4</f>
        <v>369.04</v>
      </c>
      <c r="AO31" s="6">
        <f>ref!K26*(Fleet!$E$5/100)*$G$4</f>
        <v>214.76000000000002</v>
      </c>
      <c r="AP31" s="6">
        <f>ref!L26*(Fleet!$E$5/100)*$G$4</f>
        <v>939.68</v>
      </c>
      <c r="AQ31" s="6">
        <f>ref!M26*(Fleet!$E$5/100)*$G$4</f>
        <v>944.3</v>
      </c>
      <c r="AR31" s="6">
        <f>ref!N26*(Fleet!$E$5/100)*$G$4</f>
        <v>726.74</v>
      </c>
      <c r="AS31" s="6">
        <f>ref!O26*(Fleet!$E$5/100)*$G$4</f>
        <v>861.83999999999992</v>
      </c>
      <c r="AT31" s="6">
        <f>ref!P26*(Fleet!$E$5/100)*$G$4</f>
        <v>697.2</v>
      </c>
      <c r="AU31" s="6">
        <f>ref!Q26*(Fleet!$E$5/100)*$G$4</f>
        <v>278.74</v>
      </c>
      <c r="AV31" s="6">
        <f>ref!R26*(Fleet!$E$5/100)*$G$4</f>
        <v>603.4</v>
      </c>
      <c r="AW31" s="6">
        <f>ref!S26*(Fleet!$E$5/100)*$G$4</f>
        <v>566.72</v>
      </c>
      <c r="AX31" s="6">
        <f>ref!T26*(Fleet!$E$5/100)*$G$4</f>
        <v>566.72</v>
      </c>
      <c r="AY31" s="6">
        <f>ref!U26*(Fleet!$E$5/100)*$G$4</f>
        <v>566.72</v>
      </c>
      <c r="AZ31" s="6">
        <f>ref!V26*(Fleet!$E$5/100)*$G$4</f>
        <v>0</v>
      </c>
      <c r="BA31" s="6">
        <f>ref!W26*(Fleet!$E$5/100)*$G$4</f>
        <v>17.079999999999998</v>
      </c>
      <c r="BB31" s="6">
        <f>ref!X26*(Fleet!$E$5/100)*$G$4</f>
        <v>13.86</v>
      </c>
      <c r="BC31" s="6">
        <f>ref!Y26*(Fleet!$E$5/100)*$G$4</f>
        <v>282.38</v>
      </c>
      <c r="BD31" s="6">
        <f>ref!Z26*(Fleet!$E$5/100)*$G$4</f>
        <v>484.54</v>
      </c>
      <c r="BE31" s="6">
        <f>ref!AA26*(Fleet!$E$5/100)*$G$4</f>
        <v>628.6</v>
      </c>
      <c r="BF31" s="6">
        <f>ref!AB26*(Fleet!$E$5/100)*$G$4</f>
        <v>292.45999999999998</v>
      </c>
      <c r="BG31" s="6">
        <f>ref!AC26*(Fleet!$E$5/100)*$G$4</f>
        <v>831.88</v>
      </c>
      <c r="BH31" s="6">
        <f>ref!AD26*(Fleet!$E$5/100)*$G$4</f>
        <v>619.91999999999996</v>
      </c>
      <c r="BI31" s="6">
        <f>ref!AE26*(Fleet!$E$5/100)*$G$4</f>
        <v>620.62</v>
      </c>
      <c r="BJ31" s="6">
        <f>ref!AF26*(Fleet!$E$5/100)*$G$4</f>
        <v>266.98</v>
      </c>
      <c r="BK31" s="6">
        <f>ref!AG26*(Fleet!$E$5/100)*$G$4</f>
        <v>703.08</v>
      </c>
      <c r="BL31" s="5">
        <f>ref!C26*(Fleet!$E$6/100)*$G$4</f>
        <v>1673.6999999999998</v>
      </c>
      <c r="BM31" s="6">
        <f>ref!D26*(Fleet!$E$6/100)*$G$4</f>
        <v>303.65999999999997</v>
      </c>
      <c r="BN31" s="6">
        <f>ref!E26*(Fleet!$E$6/100)*$G$4</f>
        <v>383.03999999999996</v>
      </c>
      <c r="BO31" s="6">
        <f>ref!F26*(Fleet!$E$6/100)*$G$4</f>
        <v>930.71999999999991</v>
      </c>
      <c r="BP31" s="6">
        <f>ref!G26*(Fleet!$E$6/100)*$G$4</f>
        <v>610.2600000000001</v>
      </c>
      <c r="BQ31" s="6">
        <f>ref!H26*(Fleet!$E$6/100)*$G$4</f>
        <v>448.13999999999993</v>
      </c>
      <c r="BR31" s="6">
        <f>ref!I26*(Fleet!$E$6/100)*$G$4</f>
        <v>98.699999999999989</v>
      </c>
      <c r="BS31" s="6">
        <f>ref!J26*(Fleet!$E$6/100)*$G$4</f>
        <v>1107.1199999999999</v>
      </c>
      <c r="BT31" s="6">
        <f>ref!K26*(Fleet!$E$6/100)*$G$4</f>
        <v>644.28</v>
      </c>
      <c r="BU31" s="6">
        <f>ref!L26*(Fleet!$E$6/100)*$G$4</f>
        <v>2819.04</v>
      </c>
      <c r="BV31" s="6">
        <f>ref!M26*(Fleet!$E$6/100)*$G$4</f>
        <v>2832.9</v>
      </c>
      <c r="BW31" s="6">
        <f>ref!N26*(Fleet!$E$6/100)*$G$4</f>
        <v>2180.2199999999998</v>
      </c>
      <c r="BX31" s="6">
        <f>ref!O26*(Fleet!$E$6/100)*$G$4</f>
        <v>2585.52</v>
      </c>
      <c r="BY31" s="6">
        <f>ref!P26*(Fleet!$E$6/100)*$G$4</f>
        <v>2091.6</v>
      </c>
      <c r="BZ31" s="6">
        <f>ref!Q26*(Fleet!$E$6/100)*$G$4</f>
        <v>836.22</v>
      </c>
      <c r="CA31" s="6">
        <f>ref!R26*(Fleet!$E$6/100)*$G$4</f>
        <v>1810.1999999999996</v>
      </c>
      <c r="CB31" s="6">
        <f>ref!S26*(Fleet!$E$6/100)*$G$4</f>
        <v>1700.1599999999999</v>
      </c>
      <c r="CC31" s="6">
        <f>ref!T26*(Fleet!$E$6/100)*$G$4</f>
        <v>1700.1599999999999</v>
      </c>
      <c r="CD31" s="6">
        <f>ref!U26*(Fleet!$E$6/100)*$G$4</f>
        <v>1700.1599999999999</v>
      </c>
      <c r="CE31" s="6">
        <f>ref!V26*(Fleet!$E$6/100)*$G$4</f>
        <v>0</v>
      </c>
      <c r="CF31" s="6">
        <f>ref!W26*(Fleet!$E$6/100)*$G$4</f>
        <v>51.239999999999995</v>
      </c>
      <c r="CG31" s="6">
        <f>ref!X26*(Fleet!$E$6/100)*$G$4</f>
        <v>41.58</v>
      </c>
      <c r="CH31" s="6">
        <f>ref!Y26*(Fleet!$E$6/100)*$G$4</f>
        <v>847.13999999999987</v>
      </c>
      <c r="CI31" s="6">
        <f>ref!Z26*(Fleet!$E$6/100)*$G$4</f>
        <v>1453.62</v>
      </c>
      <c r="CJ31" s="6">
        <f>ref!AA26*(Fleet!$E$6/100)*$G$4</f>
        <v>1885.8000000000002</v>
      </c>
      <c r="CK31" s="6">
        <f>ref!AB26*(Fleet!$E$6/100)*$G$4</f>
        <v>877.38</v>
      </c>
      <c r="CL31" s="6">
        <f>ref!AC26*(Fleet!$E$6/100)*$G$4</f>
        <v>2495.64</v>
      </c>
      <c r="CM31" s="6">
        <f>ref!AD26*(Fleet!$E$6/100)*$G$4</f>
        <v>1859.7599999999998</v>
      </c>
      <c r="CN31" s="6">
        <f>ref!AE26*(Fleet!$E$6/100)*$G$4</f>
        <v>1861.86</v>
      </c>
      <c r="CO31" s="6">
        <f>ref!AF26*(Fleet!$E$6/100)*$G$4</f>
        <v>800.93999999999994</v>
      </c>
      <c r="CP31" s="7">
        <f>ref!AG26*(Fleet!$E$6/100)*$G$4</f>
        <v>2109.2399999999998</v>
      </c>
      <c r="CQ31" s="5">
        <f>ref!C26*(Fleet!$E$7/100)*$G$4</f>
        <v>3347.3999999999996</v>
      </c>
      <c r="CR31" s="6">
        <f>ref!D26*(Fleet!$E$7/100)*$G$4</f>
        <v>607.31999999999994</v>
      </c>
      <c r="CS31" s="6">
        <f>ref!E26*(Fleet!$E$7/100)*$G$4</f>
        <v>766.07999999999993</v>
      </c>
      <c r="CT31" s="6">
        <f>ref!F26*(Fleet!$E$7/100)*$G$4</f>
        <v>1861.4399999999998</v>
      </c>
      <c r="CU31" s="6">
        <f>ref!G26*(Fleet!$E$7/100)*$G$4</f>
        <v>1220.5200000000002</v>
      </c>
      <c r="CV31" s="6">
        <f>ref!H26*(Fleet!$E$7/100)*$G$4</f>
        <v>896.27999999999986</v>
      </c>
      <c r="CW31" s="6">
        <f>ref!I26*(Fleet!$E$7/100)*$G$4</f>
        <v>197.39999999999998</v>
      </c>
      <c r="CX31" s="6">
        <f>ref!J26*(Fleet!$E$7/100)*$G$4</f>
        <v>2214.2399999999998</v>
      </c>
      <c r="CY31" s="6">
        <f>ref!K26*(Fleet!$E$7/100)*$G$4</f>
        <v>1288.56</v>
      </c>
      <c r="CZ31" s="6">
        <f>ref!L26*(Fleet!$E$7/100)*$G$4</f>
        <v>5638.08</v>
      </c>
      <c r="DA31" s="6">
        <f>ref!M26*(Fleet!$E$7/100)*$G$4</f>
        <v>5665.8</v>
      </c>
      <c r="DB31" s="6">
        <f>ref!N26*(Fleet!$E$7/100)*$G$4</f>
        <v>4360.4399999999996</v>
      </c>
      <c r="DC31" s="6">
        <f>ref!O26*(Fleet!$E$7/100)*$G$4</f>
        <v>5171.04</v>
      </c>
      <c r="DD31" s="6">
        <f>ref!P26*(Fleet!$E$7/100)*$G$4</f>
        <v>4183.2</v>
      </c>
      <c r="DE31" s="6">
        <f>ref!Q26*(Fleet!$E$7/100)*$G$4</f>
        <v>1672.44</v>
      </c>
      <c r="DF31" s="6">
        <f>ref!R26*(Fleet!$E$7/100)*$G$4</f>
        <v>3620.3999999999992</v>
      </c>
      <c r="DG31" s="6">
        <f>ref!S26*(Fleet!$E$7/100)*$G$4</f>
        <v>3400.3199999999997</v>
      </c>
      <c r="DH31" s="6">
        <f>ref!T26*(Fleet!$E$7/100)*$G$4</f>
        <v>3400.3199999999997</v>
      </c>
      <c r="DI31" s="6">
        <f>ref!U26*(Fleet!$E$7/100)*$G$4</f>
        <v>3400.3199999999997</v>
      </c>
      <c r="DJ31" s="6">
        <f>ref!V26*(Fleet!$E$7/100)*$G$4</f>
        <v>0</v>
      </c>
      <c r="DK31" s="6">
        <f>ref!W26*(Fleet!$E$7/100)*$G$4</f>
        <v>102.47999999999999</v>
      </c>
      <c r="DL31" s="6">
        <f>ref!X26*(Fleet!$E$7/100)*$G$4</f>
        <v>83.16</v>
      </c>
      <c r="DM31" s="6">
        <f>ref!Y26*(Fleet!$E$7/100)*$G$4</f>
        <v>1694.2799999999997</v>
      </c>
      <c r="DN31" s="6">
        <f>ref!Z26*(Fleet!$E$7/100)*$G$4</f>
        <v>2907.24</v>
      </c>
      <c r="DO31" s="6">
        <f>ref!AA26*(Fleet!$E$7/100)*$G$4</f>
        <v>3771.6000000000004</v>
      </c>
      <c r="DP31" s="6">
        <f>ref!AB26*(Fleet!$E$7/100)*$G$4</f>
        <v>1754.76</v>
      </c>
      <c r="DQ31" s="6">
        <f>ref!AC26*(Fleet!$E$7/100)*$G$4</f>
        <v>4991.28</v>
      </c>
      <c r="DR31" s="6">
        <f>ref!AD26*(Fleet!$E$7/100)*$G$4</f>
        <v>3719.5199999999995</v>
      </c>
      <c r="DS31" s="6">
        <f>ref!AE26*(Fleet!$E$7/100)*$G$4</f>
        <v>3723.72</v>
      </c>
      <c r="DT31" s="6">
        <f>ref!AF26*(Fleet!$E$7/100)*$G$4</f>
        <v>1601.8799999999999</v>
      </c>
      <c r="DU31" s="6">
        <f>ref!AG26*(Fleet!$E$7/100)*$G$4</f>
        <v>4218.4799999999996</v>
      </c>
      <c r="DV31" s="5">
        <f>ref!C26*(Fleet!$E$8/100)*$G$4</f>
        <v>4463.2</v>
      </c>
      <c r="DW31" s="6">
        <f>ref!D26*(Fleet!$E$8/100)*$G$4</f>
        <v>809.76</v>
      </c>
      <c r="DX31" s="6">
        <f>ref!E26*(Fleet!$E$8/100)*$G$4</f>
        <v>1021.4400000000002</v>
      </c>
      <c r="DY31" s="6">
        <f>ref!F26*(Fleet!$E$8/100)*$G$4</f>
        <v>2481.92</v>
      </c>
      <c r="DZ31" s="6">
        <f>ref!G26*(Fleet!$E$8/100)*$G$4</f>
        <v>1627.3600000000001</v>
      </c>
      <c r="EA31" s="6">
        <f>ref!H26*(Fleet!$E$8/100)*$G$4</f>
        <v>1195.04</v>
      </c>
      <c r="EB31" s="6">
        <f>ref!I26*(Fleet!$E$8/100)*$G$4</f>
        <v>263.2</v>
      </c>
      <c r="EC31" s="6">
        <f>ref!J26*(Fleet!$E$8/100)*$G$4</f>
        <v>2952.32</v>
      </c>
      <c r="ED31" s="6">
        <f>ref!K26*(Fleet!$E$8/100)*$G$4</f>
        <v>1718.0800000000002</v>
      </c>
      <c r="EE31" s="6">
        <f>ref!L26*(Fleet!$E$8/100)*$G$4</f>
        <v>7517.44</v>
      </c>
      <c r="EF31" s="6">
        <f>ref!M26*(Fleet!$E$8/100)*$G$4</f>
        <v>7554.4</v>
      </c>
      <c r="EG31" s="6">
        <f>ref!N26*(Fleet!$E$8/100)*$G$4</f>
        <v>5813.92</v>
      </c>
      <c r="EH31" s="6">
        <f>ref!O26*(Fleet!$E$8/100)*$G$4</f>
        <v>6894.7199999999993</v>
      </c>
      <c r="EI31" s="6">
        <f>ref!P26*(Fleet!$E$8/100)*$G$4</f>
        <v>5577.6</v>
      </c>
      <c r="EJ31" s="6">
        <f>ref!Q26*(Fleet!$E$8/100)*$G$4</f>
        <v>2229.92</v>
      </c>
      <c r="EK31" s="6">
        <f>ref!R26*(Fleet!$E$8/100)*$G$4</f>
        <v>4827.2</v>
      </c>
      <c r="EL31" s="6">
        <f>ref!S26*(Fleet!$E$8/100)*$G$4</f>
        <v>4533.76</v>
      </c>
      <c r="EM31" s="6">
        <f>ref!T26*(Fleet!$E$8/100)*$G$4</f>
        <v>4533.76</v>
      </c>
      <c r="EN31" s="6">
        <f>ref!U26*(Fleet!$E$8/100)*$G$4</f>
        <v>4533.76</v>
      </c>
      <c r="EO31" s="6">
        <f>ref!V26*(Fleet!$E$8/100)*$G$4</f>
        <v>0</v>
      </c>
      <c r="EP31" s="6">
        <f>ref!W26*(Fleet!$E$8/100)*$G$4</f>
        <v>136.63999999999999</v>
      </c>
      <c r="EQ31" s="6">
        <f>ref!X26*(Fleet!$E$8/100)*$G$4</f>
        <v>110.88</v>
      </c>
      <c r="ER31" s="6">
        <f>ref!Y26*(Fleet!$E$8/100)*$G$4</f>
        <v>2259.04</v>
      </c>
      <c r="ES31" s="6">
        <f>ref!Z26*(Fleet!$E$8/100)*$G$4</f>
        <v>3876.32</v>
      </c>
      <c r="ET31" s="6">
        <f>ref!AA26*(Fleet!$E$8/100)*$G$4</f>
        <v>5028.8</v>
      </c>
      <c r="EU31" s="6">
        <f>ref!AB26*(Fleet!$E$8/100)*$G$4</f>
        <v>2339.6799999999998</v>
      </c>
      <c r="EV31" s="6">
        <f>ref!AC26*(Fleet!$E$8/100)*$G$4</f>
        <v>6655.04</v>
      </c>
      <c r="EW31" s="6">
        <f>ref!AD26*(Fleet!$E$8/100)*$G$4</f>
        <v>4959.3599999999997</v>
      </c>
      <c r="EX31" s="6">
        <f>ref!AE26*(Fleet!$E$8/100)*$G$4</f>
        <v>4964.96</v>
      </c>
      <c r="EY31" s="6">
        <f>ref!AF26*(Fleet!$E$8/100)*$G$4</f>
        <v>2135.84</v>
      </c>
      <c r="EZ31" s="7">
        <f>ref!AG26*(Fleet!$E$8/100)*$G$4</f>
        <v>5624.64</v>
      </c>
    </row>
    <row r="32" spans="2:156" x14ac:dyDescent="0.35">
      <c r="B32" s="5">
        <f>ref!C27*(Fleet!$E$4/100)*$G$4</f>
        <v>1149.96</v>
      </c>
      <c r="C32" s="6">
        <f>ref!D27*(Fleet!$E$4/100)*$G$4</f>
        <v>168.56</v>
      </c>
      <c r="D32" s="6">
        <f>ref!E27*(Fleet!$E$4/100)*$G$4</f>
        <v>221.48000000000002</v>
      </c>
      <c r="E32" s="6">
        <f>ref!F27*(Fleet!$E$4/100)*$G$4</f>
        <v>586.60000000000014</v>
      </c>
      <c r="F32" s="6">
        <f>ref!G27*(Fleet!$E$4/100)*$G$4</f>
        <v>372.96</v>
      </c>
      <c r="G32" s="6">
        <f>ref!H27*(Fleet!$E$4/100)*$G$4</f>
        <v>332.92</v>
      </c>
      <c r="H32" s="6">
        <f>ref!I27*(Fleet!$E$4/100)*$G$4</f>
        <v>99.96</v>
      </c>
      <c r="I32" s="6">
        <f>ref!J27*(Fleet!$E$4/100)*$G$4</f>
        <v>772.24</v>
      </c>
      <c r="J32" s="6">
        <f>ref!K27*(Fleet!$E$4/100)*$G$4</f>
        <v>463.67999999999995</v>
      </c>
      <c r="K32" s="6">
        <f>ref!L27*(Fleet!$E$4/100)*$G$4</f>
        <v>1891.96</v>
      </c>
      <c r="L32" s="6">
        <f>ref!M27*(Fleet!$E$4/100)*$G$4</f>
        <v>1901.2</v>
      </c>
      <c r="M32" s="6">
        <f>ref!N27*(Fleet!$E$4/100)*$G$4</f>
        <v>1466.08</v>
      </c>
      <c r="N32" s="6">
        <f>ref!O27*(Fleet!$E$4/100)*$G$4</f>
        <v>1736.28</v>
      </c>
      <c r="O32" s="6">
        <f>ref!P27*(Fleet!$E$4/100)*$G$4</f>
        <v>1407</v>
      </c>
      <c r="P32" s="6">
        <f>ref!Q27*(Fleet!$E$4/100)*$G$4</f>
        <v>591.64</v>
      </c>
      <c r="Q32" s="6">
        <f>ref!R27*(Fleet!$E$4/100)*$G$4</f>
        <v>1240.96</v>
      </c>
      <c r="R32" s="6">
        <f>ref!S27*(Fleet!$E$4/100)*$G$4</f>
        <v>1167.6000000000001</v>
      </c>
      <c r="S32" s="6">
        <f>ref!T27*(Fleet!$E$4/100)*$G$4</f>
        <v>1167.6000000000001</v>
      </c>
      <c r="T32" s="6">
        <f>ref!U27*(Fleet!$E$4/100)*$G$4</f>
        <v>1167.6000000000001</v>
      </c>
      <c r="U32" s="6">
        <f>ref!V27*(Fleet!$E$4/100)*$G$4</f>
        <v>34.159999999999997</v>
      </c>
      <c r="V32" s="6">
        <f>ref!W27*(Fleet!$E$4/100)*$G$4</f>
        <v>0</v>
      </c>
      <c r="W32" s="6">
        <f>ref!X27*(Fleet!$E$4/100)*$G$4</f>
        <v>6.44</v>
      </c>
      <c r="X32" s="6">
        <f>ref!Y27*(Fleet!$E$4/100)*$G$4</f>
        <v>598.91999999999996</v>
      </c>
      <c r="Y32" s="6">
        <f>ref!Z27*(Fleet!$E$4/100)*$G$4</f>
        <v>981.68000000000006</v>
      </c>
      <c r="Z32" s="6">
        <f>ref!AA27*(Fleet!$E$4/100)*$G$4</f>
        <v>1205.3999999999999</v>
      </c>
      <c r="AA32" s="6">
        <f>ref!AB27*(Fleet!$E$4/100)*$G$4</f>
        <v>619.07999999999993</v>
      </c>
      <c r="AB32" s="6">
        <f>ref!AC27*(Fleet!$E$4/100)*$G$4</f>
        <v>1611.9599999999998</v>
      </c>
      <c r="AC32" s="6">
        <f>ref!AD27*(Fleet!$E$4/100)*$G$4</f>
        <v>1274</v>
      </c>
      <c r="AD32" s="6">
        <f>ref!AE27*(Fleet!$E$4/100)*$G$4</f>
        <v>1275.4000000000001</v>
      </c>
      <c r="AE32" s="6">
        <f>ref!AF27*(Fleet!$E$4/100)*$G$4</f>
        <v>568.12</v>
      </c>
      <c r="AF32" s="7">
        <f>ref!AG27*(Fleet!$E$4/100)*$G$4</f>
        <v>1354.36</v>
      </c>
      <c r="AG32" s="5">
        <f>ref!C27*(Fleet!$E$5/100)*$G$4</f>
        <v>574.98</v>
      </c>
      <c r="AH32" s="6">
        <f>ref!D27*(Fleet!$E$5/100)*$G$4</f>
        <v>84.28</v>
      </c>
      <c r="AI32" s="6">
        <f>ref!E27*(Fleet!$E$5/100)*$G$4</f>
        <v>110.74000000000001</v>
      </c>
      <c r="AJ32" s="6">
        <f>ref!F27*(Fleet!$E$5/100)*$G$4</f>
        <v>293.30000000000007</v>
      </c>
      <c r="AK32" s="6">
        <f>ref!G27*(Fleet!$E$5/100)*$G$4</f>
        <v>186.48</v>
      </c>
      <c r="AL32" s="6">
        <f>ref!H27*(Fleet!$E$5/100)*$G$4</f>
        <v>166.46</v>
      </c>
      <c r="AM32" s="6">
        <f>ref!I27*(Fleet!$E$5/100)*$G$4</f>
        <v>49.98</v>
      </c>
      <c r="AN32" s="6">
        <f>ref!J27*(Fleet!$E$5/100)*$G$4</f>
        <v>386.12</v>
      </c>
      <c r="AO32" s="6">
        <f>ref!K27*(Fleet!$E$5/100)*$G$4</f>
        <v>231.83999999999997</v>
      </c>
      <c r="AP32" s="6">
        <f>ref!L27*(Fleet!$E$5/100)*$G$4</f>
        <v>945.98</v>
      </c>
      <c r="AQ32" s="6">
        <f>ref!M27*(Fleet!$E$5/100)*$G$4</f>
        <v>950.6</v>
      </c>
      <c r="AR32" s="6">
        <f>ref!N27*(Fleet!$E$5/100)*$G$4</f>
        <v>733.04</v>
      </c>
      <c r="AS32" s="6">
        <f>ref!O27*(Fleet!$E$5/100)*$G$4</f>
        <v>868.14</v>
      </c>
      <c r="AT32" s="6">
        <f>ref!P27*(Fleet!$E$5/100)*$G$4</f>
        <v>703.5</v>
      </c>
      <c r="AU32" s="6">
        <f>ref!Q27*(Fleet!$E$5/100)*$G$4</f>
        <v>295.82</v>
      </c>
      <c r="AV32" s="6">
        <f>ref!R27*(Fleet!$E$5/100)*$G$4</f>
        <v>620.48</v>
      </c>
      <c r="AW32" s="6">
        <f>ref!S27*(Fleet!$E$5/100)*$G$4</f>
        <v>583.80000000000007</v>
      </c>
      <c r="AX32" s="6">
        <f>ref!T27*(Fleet!$E$5/100)*$G$4</f>
        <v>583.80000000000007</v>
      </c>
      <c r="AY32" s="6">
        <f>ref!U27*(Fleet!$E$5/100)*$G$4</f>
        <v>583.80000000000007</v>
      </c>
      <c r="AZ32" s="6">
        <f>ref!V27*(Fleet!$E$5/100)*$G$4</f>
        <v>17.079999999999998</v>
      </c>
      <c r="BA32" s="6">
        <f>ref!W27*(Fleet!$E$5/100)*$G$4</f>
        <v>0</v>
      </c>
      <c r="BB32" s="6">
        <f>ref!X27*(Fleet!$E$5/100)*$G$4</f>
        <v>3.22</v>
      </c>
      <c r="BC32" s="6">
        <f>ref!Y27*(Fleet!$E$5/100)*$G$4</f>
        <v>299.45999999999998</v>
      </c>
      <c r="BD32" s="6">
        <f>ref!Z27*(Fleet!$E$5/100)*$G$4</f>
        <v>490.84000000000003</v>
      </c>
      <c r="BE32" s="6">
        <f>ref!AA27*(Fleet!$E$5/100)*$G$4</f>
        <v>602.69999999999993</v>
      </c>
      <c r="BF32" s="6">
        <f>ref!AB27*(Fleet!$E$5/100)*$G$4</f>
        <v>309.53999999999996</v>
      </c>
      <c r="BG32" s="6">
        <f>ref!AC27*(Fleet!$E$5/100)*$G$4</f>
        <v>805.9799999999999</v>
      </c>
      <c r="BH32" s="6">
        <f>ref!AD27*(Fleet!$E$5/100)*$G$4</f>
        <v>637</v>
      </c>
      <c r="BI32" s="6">
        <f>ref!AE27*(Fleet!$E$5/100)*$G$4</f>
        <v>637.70000000000005</v>
      </c>
      <c r="BJ32" s="6">
        <f>ref!AF27*(Fleet!$E$5/100)*$G$4</f>
        <v>284.06</v>
      </c>
      <c r="BK32" s="6">
        <f>ref!AG27*(Fleet!$E$5/100)*$G$4</f>
        <v>677.18</v>
      </c>
      <c r="BL32" s="5">
        <f>ref!C27*(Fleet!$E$6/100)*$G$4</f>
        <v>1724.94</v>
      </c>
      <c r="BM32" s="6">
        <f>ref!D27*(Fleet!$E$6/100)*$G$4</f>
        <v>252.84</v>
      </c>
      <c r="BN32" s="6">
        <f>ref!E27*(Fleet!$E$6/100)*$G$4</f>
        <v>332.22</v>
      </c>
      <c r="BO32" s="6">
        <f>ref!F27*(Fleet!$E$6/100)*$G$4</f>
        <v>879.90000000000009</v>
      </c>
      <c r="BP32" s="6">
        <f>ref!G27*(Fleet!$E$6/100)*$G$4</f>
        <v>559.44000000000005</v>
      </c>
      <c r="BQ32" s="6">
        <f>ref!H27*(Fleet!$E$6/100)*$G$4</f>
        <v>499.38</v>
      </c>
      <c r="BR32" s="6">
        <f>ref!I27*(Fleet!$E$6/100)*$G$4</f>
        <v>149.94</v>
      </c>
      <c r="BS32" s="6">
        <f>ref!J27*(Fleet!$E$6/100)*$G$4</f>
        <v>1158.3599999999999</v>
      </c>
      <c r="BT32" s="6">
        <f>ref!K27*(Fleet!$E$6/100)*$G$4</f>
        <v>695.52</v>
      </c>
      <c r="BU32" s="6">
        <f>ref!L27*(Fleet!$E$6/100)*$G$4</f>
        <v>2837.9399999999996</v>
      </c>
      <c r="BV32" s="6">
        <f>ref!M27*(Fleet!$E$6/100)*$G$4</f>
        <v>2851.7999999999997</v>
      </c>
      <c r="BW32" s="6">
        <f>ref!N27*(Fleet!$E$6/100)*$G$4</f>
        <v>2199.12</v>
      </c>
      <c r="BX32" s="6">
        <f>ref!O27*(Fleet!$E$6/100)*$G$4</f>
        <v>2604.4199999999996</v>
      </c>
      <c r="BY32" s="6">
        <f>ref!P27*(Fleet!$E$6/100)*$G$4</f>
        <v>2110.5</v>
      </c>
      <c r="BZ32" s="6">
        <f>ref!Q27*(Fleet!$E$6/100)*$G$4</f>
        <v>887.46</v>
      </c>
      <c r="CA32" s="6">
        <f>ref!R27*(Fleet!$E$6/100)*$G$4</f>
        <v>1861.4399999999998</v>
      </c>
      <c r="CB32" s="6">
        <f>ref!S27*(Fleet!$E$6/100)*$G$4</f>
        <v>1751.3999999999999</v>
      </c>
      <c r="CC32" s="6">
        <f>ref!T27*(Fleet!$E$6/100)*$G$4</f>
        <v>1751.3999999999999</v>
      </c>
      <c r="CD32" s="6">
        <f>ref!U27*(Fleet!$E$6/100)*$G$4</f>
        <v>1751.3999999999999</v>
      </c>
      <c r="CE32" s="6">
        <f>ref!V27*(Fleet!$E$6/100)*$G$4</f>
        <v>51.239999999999995</v>
      </c>
      <c r="CF32" s="6">
        <f>ref!W27*(Fleet!$E$6/100)*$G$4</f>
        <v>0</v>
      </c>
      <c r="CG32" s="6">
        <f>ref!X27*(Fleet!$E$6/100)*$G$4</f>
        <v>9.66</v>
      </c>
      <c r="CH32" s="6">
        <f>ref!Y27*(Fleet!$E$6/100)*$G$4</f>
        <v>898.37999999999988</v>
      </c>
      <c r="CI32" s="6">
        <f>ref!Z27*(Fleet!$E$6/100)*$G$4</f>
        <v>1472.52</v>
      </c>
      <c r="CJ32" s="6">
        <f>ref!AA27*(Fleet!$E$6/100)*$G$4</f>
        <v>1808.1</v>
      </c>
      <c r="CK32" s="6">
        <f>ref!AB27*(Fleet!$E$6/100)*$G$4</f>
        <v>928.62</v>
      </c>
      <c r="CL32" s="6">
        <f>ref!AC27*(Fleet!$E$6/100)*$G$4</f>
        <v>2417.9399999999996</v>
      </c>
      <c r="CM32" s="6">
        <f>ref!AD27*(Fleet!$E$6/100)*$G$4</f>
        <v>1910.9999999999998</v>
      </c>
      <c r="CN32" s="6">
        <f>ref!AE27*(Fleet!$E$6/100)*$G$4</f>
        <v>1913.1</v>
      </c>
      <c r="CO32" s="6">
        <f>ref!AF27*(Fleet!$E$6/100)*$G$4</f>
        <v>852.18</v>
      </c>
      <c r="CP32" s="7">
        <f>ref!AG27*(Fleet!$E$6/100)*$G$4</f>
        <v>2031.5399999999997</v>
      </c>
      <c r="CQ32" s="5">
        <f>ref!C27*(Fleet!$E$7/100)*$G$4</f>
        <v>3449.88</v>
      </c>
      <c r="CR32" s="6">
        <f>ref!D27*(Fleet!$E$7/100)*$G$4</f>
        <v>505.68</v>
      </c>
      <c r="CS32" s="6">
        <f>ref!E27*(Fleet!$E$7/100)*$G$4</f>
        <v>664.44</v>
      </c>
      <c r="CT32" s="6">
        <f>ref!F27*(Fleet!$E$7/100)*$G$4</f>
        <v>1759.8000000000002</v>
      </c>
      <c r="CU32" s="6">
        <f>ref!G27*(Fleet!$E$7/100)*$G$4</f>
        <v>1118.8800000000001</v>
      </c>
      <c r="CV32" s="6">
        <f>ref!H27*(Fleet!$E$7/100)*$G$4</f>
        <v>998.76</v>
      </c>
      <c r="CW32" s="6">
        <f>ref!I27*(Fleet!$E$7/100)*$G$4</f>
        <v>299.88</v>
      </c>
      <c r="CX32" s="6">
        <f>ref!J27*(Fleet!$E$7/100)*$G$4</f>
        <v>2316.7199999999998</v>
      </c>
      <c r="CY32" s="6">
        <f>ref!K27*(Fleet!$E$7/100)*$G$4</f>
        <v>1391.04</v>
      </c>
      <c r="CZ32" s="6">
        <f>ref!L27*(Fleet!$E$7/100)*$G$4</f>
        <v>5675.8799999999992</v>
      </c>
      <c r="DA32" s="6">
        <f>ref!M27*(Fleet!$E$7/100)*$G$4</f>
        <v>5703.5999999999995</v>
      </c>
      <c r="DB32" s="6">
        <f>ref!N27*(Fleet!$E$7/100)*$G$4</f>
        <v>4398.24</v>
      </c>
      <c r="DC32" s="6">
        <f>ref!O27*(Fleet!$E$7/100)*$G$4</f>
        <v>5208.8399999999992</v>
      </c>
      <c r="DD32" s="6">
        <f>ref!P27*(Fleet!$E$7/100)*$G$4</f>
        <v>4221</v>
      </c>
      <c r="DE32" s="6">
        <f>ref!Q27*(Fleet!$E$7/100)*$G$4</f>
        <v>1774.92</v>
      </c>
      <c r="DF32" s="6">
        <f>ref!R27*(Fleet!$E$7/100)*$G$4</f>
        <v>3722.8799999999997</v>
      </c>
      <c r="DG32" s="6">
        <f>ref!S27*(Fleet!$E$7/100)*$G$4</f>
        <v>3502.7999999999997</v>
      </c>
      <c r="DH32" s="6">
        <f>ref!T27*(Fleet!$E$7/100)*$G$4</f>
        <v>3502.7999999999997</v>
      </c>
      <c r="DI32" s="6">
        <f>ref!U27*(Fleet!$E$7/100)*$G$4</f>
        <v>3502.7999999999997</v>
      </c>
      <c r="DJ32" s="6">
        <f>ref!V27*(Fleet!$E$7/100)*$G$4</f>
        <v>102.47999999999999</v>
      </c>
      <c r="DK32" s="6">
        <f>ref!W27*(Fleet!$E$7/100)*$G$4</f>
        <v>0</v>
      </c>
      <c r="DL32" s="6">
        <f>ref!X27*(Fleet!$E$7/100)*$G$4</f>
        <v>19.32</v>
      </c>
      <c r="DM32" s="6">
        <f>ref!Y27*(Fleet!$E$7/100)*$G$4</f>
        <v>1796.7599999999998</v>
      </c>
      <c r="DN32" s="6">
        <f>ref!Z27*(Fleet!$E$7/100)*$G$4</f>
        <v>2945.04</v>
      </c>
      <c r="DO32" s="6">
        <f>ref!AA27*(Fleet!$E$7/100)*$G$4</f>
        <v>3616.2</v>
      </c>
      <c r="DP32" s="6">
        <f>ref!AB27*(Fleet!$E$7/100)*$G$4</f>
        <v>1857.24</v>
      </c>
      <c r="DQ32" s="6">
        <f>ref!AC27*(Fleet!$E$7/100)*$G$4</f>
        <v>4835.8799999999992</v>
      </c>
      <c r="DR32" s="6">
        <f>ref!AD27*(Fleet!$E$7/100)*$G$4</f>
        <v>3821.9999999999995</v>
      </c>
      <c r="DS32" s="6">
        <f>ref!AE27*(Fleet!$E$7/100)*$G$4</f>
        <v>3826.2</v>
      </c>
      <c r="DT32" s="6">
        <f>ref!AF27*(Fleet!$E$7/100)*$G$4</f>
        <v>1704.36</v>
      </c>
      <c r="DU32" s="6">
        <f>ref!AG27*(Fleet!$E$7/100)*$G$4</f>
        <v>4063.0799999999995</v>
      </c>
      <c r="DV32" s="5">
        <f>ref!C27*(Fleet!$E$8/100)*$G$4</f>
        <v>4599.84</v>
      </c>
      <c r="DW32" s="6">
        <f>ref!D27*(Fleet!$E$8/100)*$G$4</f>
        <v>674.24</v>
      </c>
      <c r="DX32" s="6">
        <f>ref!E27*(Fleet!$E$8/100)*$G$4</f>
        <v>885.92000000000007</v>
      </c>
      <c r="DY32" s="6">
        <f>ref!F27*(Fleet!$E$8/100)*$G$4</f>
        <v>2346.4000000000005</v>
      </c>
      <c r="DZ32" s="6">
        <f>ref!G27*(Fleet!$E$8/100)*$G$4</f>
        <v>1491.84</v>
      </c>
      <c r="EA32" s="6">
        <f>ref!H27*(Fleet!$E$8/100)*$G$4</f>
        <v>1331.68</v>
      </c>
      <c r="EB32" s="6">
        <f>ref!I27*(Fleet!$E$8/100)*$G$4</f>
        <v>399.84</v>
      </c>
      <c r="EC32" s="6">
        <f>ref!J27*(Fleet!$E$8/100)*$G$4</f>
        <v>3088.96</v>
      </c>
      <c r="ED32" s="6">
        <f>ref!K27*(Fleet!$E$8/100)*$G$4</f>
        <v>1854.7199999999998</v>
      </c>
      <c r="EE32" s="6">
        <f>ref!L27*(Fleet!$E$8/100)*$G$4</f>
        <v>7567.84</v>
      </c>
      <c r="EF32" s="6">
        <f>ref!M27*(Fleet!$E$8/100)*$G$4</f>
        <v>7604.8</v>
      </c>
      <c r="EG32" s="6">
        <f>ref!N27*(Fleet!$E$8/100)*$G$4</f>
        <v>5864.32</v>
      </c>
      <c r="EH32" s="6">
        <f>ref!O27*(Fleet!$E$8/100)*$G$4</f>
        <v>6945.12</v>
      </c>
      <c r="EI32" s="6">
        <f>ref!P27*(Fleet!$E$8/100)*$G$4</f>
        <v>5628</v>
      </c>
      <c r="EJ32" s="6">
        <f>ref!Q27*(Fleet!$E$8/100)*$G$4</f>
        <v>2366.56</v>
      </c>
      <c r="EK32" s="6">
        <f>ref!R27*(Fleet!$E$8/100)*$G$4</f>
        <v>4963.84</v>
      </c>
      <c r="EL32" s="6">
        <f>ref!S27*(Fleet!$E$8/100)*$G$4</f>
        <v>4670.4000000000005</v>
      </c>
      <c r="EM32" s="6">
        <f>ref!T27*(Fleet!$E$8/100)*$G$4</f>
        <v>4670.4000000000005</v>
      </c>
      <c r="EN32" s="6">
        <f>ref!U27*(Fleet!$E$8/100)*$G$4</f>
        <v>4670.4000000000005</v>
      </c>
      <c r="EO32" s="6">
        <f>ref!V27*(Fleet!$E$8/100)*$G$4</f>
        <v>136.63999999999999</v>
      </c>
      <c r="EP32" s="6">
        <f>ref!W27*(Fleet!$E$8/100)*$G$4</f>
        <v>0</v>
      </c>
      <c r="EQ32" s="6">
        <f>ref!X27*(Fleet!$E$8/100)*$G$4</f>
        <v>25.76</v>
      </c>
      <c r="ER32" s="6">
        <f>ref!Y27*(Fleet!$E$8/100)*$G$4</f>
        <v>2395.6799999999998</v>
      </c>
      <c r="ES32" s="6">
        <f>ref!Z27*(Fleet!$E$8/100)*$G$4</f>
        <v>3926.7200000000003</v>
      </c>
      <c r="ET32" s="6">
        <f>ref!AA27*(Fleet!$E$8/100)*$G$4</f>
        <v>4821.5999999999995</v>
      </c>
      <c r="EU32" s="6">
        <f>ref!AB27*(Fleet!$E$8/100)*$G$4</f>
        <v>2476.3199999999997</v>
      </c>
      <c r="EV32" s="6">
        <f>ref!AC27*(Fleet!$E$8/100)*$G$4</f>
        <v>6447.8399999999992</v>
      </c>
      <c r="EW32" s="6">
        <f>ref!AD27*(Fleet!$E$8/100)*$G$4</f>
        <v>5096</v>
      </c>
      <c r="EX32" s="6">
        <f>ref!AE27*(Fleet!$E$8/100)*$G$4</f>
        <v>5101.6000000000004</v>
      </c>
      <c r="EY32" s="6">
        <f>ref!AF27*(Fleet!$E$8/100)*$G$4</f>
        <v>2272.48</v>
      </c>
      <c r="EZ32" s="7">
        <f>ref!AG27*(Fleet!$E$8/100)*$G$4</f>
        <v>5417.44</v>
      </c>
    </row>
    <row r="33" spans="2:156" x14ac:dyDescent="0.35">
      <c r="B33" s="5">
        <f>ref!C28*(Fleet!$E$4/100)*$G$4</f>
        <v>1143.5199999999998</v>
      </c>
      <c r="C33" s="6">
        <f>ref!D28*(Fleet!$E$4/100)*$G$4</f>
        <v>174.72</v>
      </c>
      <c r="D33" s="6">
        <f>ref!E28*(Fleet!$E$4/100)*$G$4</f>
        <v>227.64000000000001</v>
      </c>
      <c r="E33" s="6">
        <f>ref!F28*(Fleet!$E$4/100)*$G$4</f>
        <v>592.76</v>
      </c>
      <c r="F33" s="6">
        <f>ref!G28*(Fleet!$E$4/100)*$G$4</f>
        <v>379.12000000000006</v>
      </c>
      <c r="G33" s="6">
        <f>ref!H28*(Fleet!$E$4/100)*$G$4</f>
        <v>326.48</v>
      </c>
      <c r="H33" s="6">
        <f>ref!I28*(Fleet!$E$4/100)*$G$4</f>
        <v>93.52</v>
      </c>
      <c r="I33" s="6">
        <f>ref!J28*(Fleet!$E$4/100)*$G$4</f>
        <v>765.8</v>
      </c>
      <c r="J33" s="6">
        <f>ref!K28*(Fleet!$E$4/100)*$G$4</f>
        <v>457.24</v>
      </c>
      <c r="K33" s="6">
        <f>ref!L28*(Fleet!$E$4/100)*$G$4</f>
        <v>1898.1200000000001</v>
      </c>
      <c r="L33" s="6">
        <f>ref!M28*(Fleet!$E$4/100)*$G$4</f>
        <v>1907.36</v>
      </c>
      <c r="M33" s="6">
        <f>ref!N28*(Fleet!$E$4/100)*$G$4</f>
        <v>1472.24</v>
      </c>
      <c r="N33" s="6">
        <f>ref!O28*(Fleet!$E$4/100)*$G$4</f>
        <v>1742.44</v>
      </c>
      <c r="O33" s="6">
        <f>ref!P28*(Fleet!$E$4/100)*$G$4</f>
        <v>1413.16</v>
      </c>
      <c r="P33" s="6">
        <f>ref!Q28*(Fleet!$E$4/100)*$G$4</f>
        <v>585.19999999999993</v>
      </c>
      <c r="Q33" s="6">
        <f>ref!R28*(Fleet!$E$4/100)*$G$4</f>
        <v>1234.52</v>
      </c>
      <c r="R33" s="6">
        <f>ref!S28*(Fleet!$E$4/100)*$G$4</f>
        <v>1161.1600000000001</v>
      </c>
      <c r="S33" s="6">
        <f>ref!T28*(Fleet!$E$4/100)*$G$4</f>
        <v>1161.1600000000001</v>
      </c>
      <c r="T33" s="6">
        <f>ref!U28*(Fleet!$E$4/100)*$G$4</f>
        <v>1161.1600000000001</v>
      </c>
      <c r="U33" s="6">
        <f>ref!V28*(Fleet!$E$4/100)*$G$4</f>
        <v>27.72</v>
      </c>
      <c r="V33" s="6">
        <f>ref!W28*(Fleet!$E$4/100)*$G$4</f>
        <v>6.44</v>
      </c>
      <c r="W33" s="6">
        <f>ref!X28*(Fleet!$E$4/100)*$G$4</f>
        <v>0</v>
      </c>
      <c r="X33" s="6">
        <f>ref!Y28*(Fleet!$E$4/100)*$G$4</f>
        <v>592.48</v>
      </c>
      <c r="Y33" s="6">
        <f>ref!Z28*(Fleet!$E$4/100)*$G$4</f>
        <v>987.83999999999992</v>
      </c>
      <c r="Z33" s="6">
        <f>ref!AA28*(Fleet!$E$4/100)*$G$4</f>
        <v>1284.9200000000003</v>
      </c>
      <c r="AA33" s="6">
        <f>ref!AB28*(Fleet!$E$4/100)*$G$4</f>
        <v>612.6400000000001</v>
      </c>
      <c r="AB33" s="6">
        <f>ref!AC28*(Fleet!$E$4/100)*$G$4</f>
        <v>1691.4800000000002</v>
      </c>
      <c r="AC33" s="6">
        <f>ref!AD28*(Fleet!$E$4/100)*$G$4</f>
        <v>1267.5600000000002</v>
      </c>
      <c r="AD33" s="6">
        <f>ref!AE28*(Fleet!$E$4/100)*$G$4</f>
        <v>1268.96</v>
      </c>
      <c r="AE33" s="6">
        <f>ref!AF28*(Fleet!$E$4/100)*$G$4</f>
        <v>561.67999999999995</v>
      </c>
      <c r="AF33" s="7">
        <f>ref!AG28*(Fleet!$E$4/100)*$G$4</f>
        <v>1433.88</v>
      </c>
      <c r="AG33" s="5">
        <f>ref!C28*(Fleet!$E$5/100)*$G$4</f>
        <v>571.75999999999988</v>
      </c>
      <c r="AH33" s="6">
        <f>ref!D28*(Fleet!$E$5/100)*$G$4</f>
        <v>87.36</v>
      </c>
      <c r="AI33" s="6">
        <f>ref!E28*(Fleet!$E$5/100)*$G$4</f>
        <v>113.82000000000001</v>
      </c>
      <c r="AJ33" s="6">
        <f>ref!F28*(Fleet!$E$5/100)*$G$4</f>
        <v>296.38</v>
      </c>
      <c r="AK33" s="6">
        <f>ref!G28*(Fleet!$E$5/100)*$G$4</f>
        <v>189.56000000000003</v>
      </c>
      <c r="AL33" s="6">
        <f>ref!H28*(Fleet!$E$5/100)*$G$4</f>
        <v>163.24</v>
      </c>
      <c r="AM33" s="6">
        <f>ref!I28*(Fleet!$E$5/100)*$G$4</f>
        <v>46.76</v>
      </c>
      <c r="AN33" s="6">
        <f>ref!J28*(Fleet!$E$5/100)*$G$4</f>
        <v>382.9</v>
      </c>
      <c r="AO33" s="6">
        <f>ref!K28*(Fleet!$E$5/100)*$G$4</f>
        <v>228.62</v>
      </c>
      <c r="AP33" s="6">
        <f>ref!L28*(Fleet!$E$5/100)*$G$4</f>
        <v>949.06000000000006</v>
      </c>
      <c r="AQ33" s="6">
        <f>ref!M28*(Fleet!$E$5/100)*$G$4</f>
        <v>953.68</v>
      </c>
      <c r="AR33" s="6">
        <f>ref!N28*(Fleet!$E$5/100)*$G$4</f>
        <v>736.12</v>
      </c>
      <c r="AS33" s="6">
        <f>ref!O28*(Fleet!$E$5/100)*$G$4</f>
        <v>871.22</v>
      </c>
      <c r="AT33" s="6">
        <f>ref!P28*(Fleet!$E$5/100)*$G$4</f>
        <v>706.58</v>
      </c>
      <c r="AU33" s="6">
        <f>ref!Q28*(Fleet!$E$5/100)*$G$4</f>
        <v>292.59999999999997</v>
      </c>
      <c r="AV33" s="6">
        <f>ref!R28*(Fleet!$E$5/100)*$G$4</f>
        <v>617.26</v>
      </c>
      <c r="AW33" s="6">
        <f>ref!S28*(Fleet!$E$5/100)*$G$4</f>
        <v>580.58000000000004</v>
      </c>
      <c r="AX33" s="6">
        <f>ref!T28*(Fleet!$E$5/100)*$G$4</f>
        <v>580.58000000000004</v>
      </c>
      <c r="AY33" s="6">
        <f>ref!U28*(Fleet!$E$5/100)*$G$4</f>
        <v>580.58000000000004</v>
      </c>
      <c r="AZ33" s="6">
        <f>ref!V28*(Fleet!$E$5/100)*$G$4</f>
        <v>13.86</v>
      </c>
      <c r="BA33" s="6">
        <f>ref!W28*(Fleet!$E$5/100)*$G$4</f>
        <v>3.22</v>
      </c>
      <c r="BB33" s="6">
        <f>ref!X28*(Fleet!$E$5/100)*$G$4</f>
        <v>0</v>
      </c>
      <c r="BC33" s="6">
        <f>ref!Y28*(Fleet!$E$5/100)*$G$4</f>
        <v>296.24</v>
      </c>
      <c r="BD33" s="6">
        <f>ref!Z28*(Fleet!$E$5/100)*$G$4</f>
        <v>493.91999999999996</v>
      </c>
      <c r="BE33" s="6">
        <f>ref!AA28*(Fleet!$E$5/100)*$G$4</f>
        <v>642.46000000000015</v>
      </c>
      <c r="BF33" s="6">
        <f>ref!AB28*(Fleet!$E$5/100)*$G$4</f>
        <v>306.32000000000005</v>
      </c>
      <c r="BG33" s="6">
        <f>ref!AC28*(Fleet!$E$5/100)*$G$4</f>
        <v>845.74000000000012</v>
      </c>
      <c r="BH33" s="6">
        <f>ref!AD28*(Fleet!$E$5/100)*$G$4</f>
        <v>633.78000000000009</v>
      </c>
      <c r="BI33" s="6">
        <f>ref!AE28*(Fleet!$E$5/100)*$G$4</f>
        <v>634.48</v>
      </c>
      <c r="BJ33" s="6">
        <f>ref!AF28*(Fleet!$E$5/100)*$G$4</f>
        <v>280.83999999999997</v>
      </c>
      <c r="BK33" s="6">
        <f>ref!AG28*(Fleet!$E$5/100)*$G$4</f>
        <v>716.94</v>
      </c>
      <c r="BL33" s="5">
        <f>ref!C28*(Fleet!$E$6/100)*$G$4</f>
        <v>1715.28</v>
      </c>
      <c r="BM33" s="6">
        <f>ref!D28*(Fleet!$E$6/100)*$G$4</f>
        <v>262.08</v>
      </c>
      <c r="BN33" s="6">
        <f>ref!E28*(Fleet!$E$6/100)*$G$4</f>
        <v>341.46</v>
      </c>
      <c r="BO33" s="6">
        <f>ref!F28*(Fleet!$E$6/100)*$G$4</f>
        <v>889.14</v>
      </c>
      <c r="BP33" s="6">
        <f>ref!G28*(Fleet!$E$6/100)*$G$4</f>
        <v>568.68000000000006</v>
      </c>
      <c r="BQ33" s="6">
        <f>ref!H28*(Fleet!$E$6/100)*$G$4</f>
        <v>489.71999999999997</v>
      </c>
      <c r="BR33" s="6">
        <f>ref!I28*(Fleet!$E$6/100)*$G$4</f>
        <v>140.28</v>
      </c>
      <c r="BS33" s="6">
        <f>ref!J28*(Fleet!$E$6/100)*$G$4</f>
        <v>1148.7</v>
      </c>
      <c r="BT33" s="6">
        <f>ref!K28*(Fleet!$E$6/100)*$G$4</f>
        <v>685.86</v>
      </c>
      <c r="BU33" s="6">
        <f>ref!L28*(Fleet!$E$6/100)*$G$4</f>
        <v>2847.18</v>
      </c>
      <c r="BV33" s="6">
        <f>ref!M28*(Fleet!$E$6/100)*$G$4</f>
        <v>2861.0400000000004</v>
      </c>
      <c r="BW33" s="6">
        <f>ref!N28*(Fleet!$E$6/100)*$G$4</f>
        <v>2208.3599999999997</v>
      </c>
      <c r="BX33" s="6">
        <f>ref!O28*(Fleet!$E$6/100)*$G$4</f>
        <v>2613.66</v>
      </c>
      <c r="BY33" s="6">
        <f>ref!P28*(Fleet!$E$6/100)*$G$4</f>
        <v>2119.7399999999998</v>
      </c>
      <c r="BZ33" s="6">
        <f>ref!Q28*(Fleet!$E$6/100)*$G$4</f>
        <v>877.79999999999984</v>
      </c>
      <c r="CA33" s="6">
        <f>ref!R28*(Fleet!$E$6/100)*$G$4</f>
        <v>1851.78</v>
      </c>
      <c r="CB33" s="6">
        <f>ref!S28*(Fleet!$E$6/100)*$G$4</f>
        <v>1741.74</v>
      </c>
      <c r="CC33" s="6">
        <f>ref!T28*(Fleet!$E$6/100)*$G$4</f>
        <v>1741.74</v>
      </c>
      <c r="CD33" s="6">
        <f>ref!U28*(Fleet!$E$6/100)*$G$4</f>
        <v>1741.74</v>
      </c>
      <c r="CE33" s="6">
        <f>ref!V28*(Fleet!$E$6/100)*$G$4</f>
        <v>41.58</v>
      </c>
      <c r="CF33" s="6">
        <f>ref!W28*(Fleet!$E$6/100)*$G$4</f>
        <v>9.66</v>
      </c>
      <c r="CG33" s="6">
        <f>ref!X28*(Fleet!$E$6/100)*$G$4</f>
        <v>0</v>
      </c>
      <c r="CH33" s="6">
        <f>ref!Y28*(Fleet!$E$6/100)*$G$4</f>
        <v>888.71999999999991</v>
      </c>
      <c r="CI33" s="6">
        <f>ref!Z28*(Fleet!$E$6/100)*$G$4</f>
        <v>1481.76</v>
      </c>
      <c r="CJ33" s="6">
        <f>ref!AA28*(Fleet!$E$6/100)*$G$4</f>
        <v>1927.38</v>
      </c>
      <c r="CK33" s="6">
        <f>ref!AB28*(Fleet!$E$6/100)*$G$4</f>
        <v>918.96</v>
      </c>
      <c r="CL33" s="6">
        <f>ref!AC28*(Fleet!$E$6/100)*$G$4</f>
        <v>2537.2200000000003</v>
      </c>
      <c r="CM33" s="6">
        <f>ref!AD28*(Fleet!$E$6/100)*$G$4</f>
        <v>1901.34</v>
      </c>
      <c r="CN33" s="6">
        <f>ref!AE28*(Fleet!$E$6/100)*$G$4</f>
        <v>1903.44</v>
      </c>
      <c r="CO33" s="6">
        <f>ref!AF28*(Fleet!$E$6/100)*$G$4</f>
        <v>842.51999999999987</v>
      </c>
      <c r="CP33" s="7">
        <f>ref!AG28*(Fleet!$E$6/100)*$G$4</f>
        <v>2150.8200000000002</v>
      </c>
      <c r="CQ33" s="5">
        <f>ref!C28*(Fleet!$E$7/100)*$G$4</f>
        <v>3430.56</v>
      </c>
      <c r="CR33" s="6">
        <f>ref!D28*(Fleet!$E$7/100)*$G$4</f>
        <v>524.16</v>
      </c>
      <c r="CS33" s="6">
        <f>ref!E28*(Fleet!$E$7/100)*$G$4</f>
        <v>682.92</v>
      </c>
      <c r="CT33" s="6">
        <f>ref!F28*(Fleet!$E$7/100)*$G$4</f>
        <v>1778.28</v>
      </c>
      <c r="CU33" s="6">
        <f>ref!G28*(Fleet!$E$7/100)*$G$4</f>
        <v>1137.3600000000001</v>
      </c>
      <c r="CV33" s="6">
        <f>ref!H28*(Fleet!$E$7/100)*$G$4</f>
        <v>979.43999999999994</v>
      </c>
      <c r="CW33" s="6">
        <f>ref!I28*(Fleet!$E$7/100)*$G$4</f>
        <v>280.56</v>
      </c>
      <c r="CX33" s="6">
        <f>ref!J28*(Fleet!$E$7/100)*$G$4</f>
        <v>2297.4</v>
      </c>
      <c r="CY33" s="6">
        <f>ref!K28*(Fleet!$E$7/100)*$G$4</f>
        <v>1371.72</v>
      </c>
      <c r="CZ33" s="6">
        <f>ref!L28*(Fleet!$E$7/100)*$G$4</f>
        <v>5694.36</v>
      </c>
      <c r="DA33" s="6">
        <f>ref!M28*(Fleet!$E$7/100)*$G$4</f>
        <v>5722.0800000000008</v>
      </c>
      <c r="DB33" s="6">
        <f>ref!N28*(Fleet!$E$7/100)*$G$4</f>
        <v>4416.7199999999993</v>
      </c>
      <c r="DC33" s="6">
        <f>ref!O28*(Fleet!$E$7/100)*$G$4</f>
        <v>5227.32</v>
      </c>
      <c r="DD33" s="6">
        <f>ref!P28*(Fleet!$E$7/100)*$G$4</f>
        <v>4239.4799999999996</v>
      </c>
      <c r="DE33" s="6">
        <f>ref!Q28*(Fleet!$E$7/100)*$G$4</f>
        <v>1755.5999999999997</v>
      </c>
      <c r="DF33" s="6">
        <f>ref!R28*(Fleet!$E$7/100)*$G$4</f>
        <v>3703.56</v>
      </c>
      <c r="DG33" s="6">
        <f>ref!S28*(Fleet!$E$7/100)*$G$4</f>
        <v>3483.48</v>
      </c>
      <c r="DH33" s="6">
        <f>ref!T28*(Fleet!$E$7/100)*$G$4</f>
        <v>3483.48</v>
      </c>
      <c r="DI33" s="6">
        <f>ref!U28*(Fleet!$E$7/100)*$G$4</f>
        <v>3483.48</v>
      </c>
      <c r="DJ33" s="6">
        <f>ref!V28*(Fleet!$E$7/100)*$G$4</f>
        <v>83.16</v>
      </c>
      <c r="DK33" s="6">
        <f>ref!W28*(Fleet!$E$7/100)*$G$4</f>
        <v>19.32</v>
      </c>
      <c r="DL33" s="6">
        <f>ref!X28*(Fleet!$E$7/100)*$G$4</f>
        <v>0</v>
      </c>
      <c r="DM33" s="6">
        <f>ref!Y28*(Fleet!$E$7/100)*$G$4</f>
        <v>1777.4399999999998</v>
      </c>
      <c r="DN33" s="6">
        <f>ref!Z28*(Fleet!$E$7/100)*$G$4</f>
        <v>2963.52</v>
      </c>
      <c r="DO33" s="6">
        <f>ref!AA28*(Fleet!$E$7/100)*$G$4</f>
        <v>3854.76</v>
      </c>
      <c r="DP33" s="6">
        <f>ref!AB28*(Fleet!$E$7/100)*$G$4</f>
        <v>1837.92</v>
      </c>
      <c r="DQ33" s="6">
        <f>ref!AC28*(Fleet!$E$7/100)*$G$4</f>
        <v>5074.4400000000005</v>
      </c>
      <c r="DR33" s="6">
        <f>ref!AD28*(Fleet!$E$7/100)*$G$4</f>
        <v>3802.68</v>
      </c>
      <c r="DS33" s="6">
        <f>ref!AE28*(Fleet!$E$7/100)*$G$4</f>
        <v>3806.88</v>
      </c>
      <c r="DT33" s="6">
        <f>ref!AF28*(Fleet!$E$7/100)*$G$4</f>
        <v>1685.0399999999997</v>
      </c>
      <c r="DU33" s="6">
        <f>ref!AG28*(Fleet!$E$7/100)*$G$4</f>
        <v>4301.6400000000003</v>
      </c>
      <c r="DV33" s="5">
        <f>ref!C28*(Fleet!$E$8/100)*$G$4</f>
        <v>4574.079999999999</v>
      </c>
      <c r="DW33" s="6">
        <f>ref!D28*(Fleet!$E$8/100)*$G$4</f>
        <v>698.88</v>
      </c>
      <c r="DX33" s="6">
        <f>ref!E28*(Fleet!$E$8/100)*$G$4</f>
        <v>910.56000000000006</v>
      </c>
      <c r="DY33" s="6">
        <f>ref!F28*(Fleet!$E$8/100)*$G$4</f>
        <v>2371.04</v>
      </c>
      <c r="DZ33" s="6">
        <f>ref!G28*(Fleet!$E$8/100)*$G$4</f>
        <v>1516.4800000000002</v>
      </c>
      <c r="EA33" s="6">
        <f>ref!H28*(Fleet!$E$8/100)*$G$4</f>
        <v>1305.92</v>
      </c>
      <c r="EB33" s="6">
        <f>ref!I28*(Fleet!$E$8/100)*$G$4</f>
        <v>374.08</v>
      </c>
      <c r="EC33" s="6">
        <f>ref!J28*(Fleet!$E$8/100)*$G$4</f>
        <v>3063.2</v>
      </c>
      <c r="ED33" s="6">
        <f>ref!K28*(Fleet!$E$8/100)*$G$4</f>
        <v>1828.96</v>
      </c>
      <c r="EE33" s="6">
        <f>ref!L28*(Fleet!$E$8/100)*$G$4</f>
        <v>7592.4800000000005</v>
      </c>
      <c r="EF33" s="6">
        <f>ref!M28*(Fleet!$E$8/100)*$G$4</f>
        <v>7629.44</v>
      </c>
      <c r="EG33" s="6">
        <f>ref!N28*(Fleet!$E$8/100)*$G$4</f>
        <v>5888.96</v>
      </c>
      <c r="EH33" s="6">
        <f>ref!O28*(Fleet!$E$8/100)*$G$4</f>
        <v>6969.76</v>
      </c>
      <c r="EI33" s="6">
        <f>ref!P28*(Fleet!$E$8/100)*$G$4</f>
        <v>5652.64</v>
      </c>
      <c r="EJ33" s="6">
        <f>ref!Q28*(Fleet!$E$8/100)*$G$4</f>
        <v>2340.7999999999997</v>
      </c>
      <c r="EK33" s="6">
        <f>ref!R28*(Fleet!$E$8/100)*$G$4</f>
        <v>4938.08</v>
      </c>
      <c r="EL33" s="6">
        <f>ref!S28*(Fleet!$E$8/100)*$G$4</f>
        <v>4644.6400000000003</v>
      </c>
      <c r="EM33" s="6">
        <f>ref!T28*(Fleet!$E$8/100)*$G$4</f>
        <v>4644.6400000000003</v>
      </c>
      <c r="EN33" s="6">
        <f>ref!U28*(Fleet!$E$8/100)*$G$4</f>
        <v>4644.6400000000003</v>
      </c>
      <c r="EO33" s="6">
        <f>ref!V28*(Fleet!$E$8/100)*$G$4</f>
        <v>110.88</v>
      </c>
      <c r="EP33" s="6">
        <f>ref!W28*(Fleet!$E$8/100)*$G$4</f>
        <v>25.76</v>
      </c>
      <c r="EQ33" s="6">
        <f>ref!X28*(Fleet!$E$8/100)*$G$4</f>
        <v>0</v>
      </c>
      <c r="ER33" s="6">
        <f>ref!Y28*(Fleet!$E$8/100)*$G$4</f>
        <v>2369.92</v>
      </c>
      <c r="ES33" s="6">
        <f>ref!Z28*(Fleet!$E$8/100)*$G$4</f>
        <v>3951.3599999999997</v>
      </c>
      <c r="ET33" s="6">
        <f>ref!AA28*(Fleet!$E$8/100)*$G$4</f>
        <v>5139.6800000000012</v>
      </c>
      <c r="EU33" s="6">
        <f>ref!AB28*(Fleet!$E$8/100)*$G$4</f>
        <v>2450.5600000000004</v>
      </c>
      <c r="EV33" s="6">
        <f>ref!AC28*(Fleet!$E$8/100)*$G$4</f>
        <v>6765.920000000001</v>
      </c>
      <c r="EW33" s="6">
        <f>ref!AD28*(Fleet!$E$8/100)*$G$4</f>
        <v>5070.2400000000007</v>
      </c>
      <c r="EX33" s="6">
        <f>ref!AE28*(Fleet!$E$8/100)*$G$4</f>
        <v>5075.84</v>
      </c>
      <c r="EY33" s="6">
        <f>ref!AF28*(Fleet!$E$8/100)*$G$4</f>
        <v>2246.7199999999998</v>
      </c>
      <c r="EZ33" s="7">
        <f>ref!AG28*(Fleet!$E$8/100)*$G$4</f>
        <v>5735.52</v>
      </c>
    </row>
    <row r="34" spans="2:156" x14ac:dyDescent="0.35">
      <c r="B34" s="5">
        <f>ref!C29*(Fleet!$E$4/100)*$G$4</f>
        <v>728.84</v>
      </c>
      <c r="C34" s="6">
        <f>ref!D29*(Fleet!$E$4/100)*$G$4</f>
        <v>754.04000000000008</v>
      </c>
      <c r="D34" s="6">
        <f>ref!E29*(Fleet!$E$4/100)*$G$4</f>
        <v>806.96</v>
      </c>
      <c r="E34" s="6">
        <f>ref!F29*(Fleet!$E$4/100)*$G$4</f>
        <v>970.76</v>
      </c>
      <c r="F34" s="6">
        <f>ref!G29*(Fleet!$E$4/100)*$G$4</f>
        <v>958.44</v>
      </c>
      <c r="G34" s="6">
        <f>ref!H29*(Fleet!$E$4/100)*$G$4</f>
        <v>269.91999999999996</v>
      </c>
      <c r="H34" s="6">
        <f>ref!I29*(Fleet!$E$4/100)*$G$4</f>
        <v>376.03999999999996</v>
      </c>
      <c r="I34" s="6">
        <f>ref!J29*(Fleet!$E$4/100)*$G$4</f>
        <v>582.40000000000009</v>
      </c>
      <c r="J34" s="6">
        <f>ref!K29*(Fleet!$E$4/100)*$G$4</f>
        <v>460.59999999999997</v>
      </c>
      <c r="K34" s="6">
        <f>ref!L29*(Fleet!$E$4/100)*$G$4</f>
        <v>2266.88</v>
      </c>
      <c r="L34" s="6">
        <f>ref!M29*(Fleet!$E$4/100)*$G$4</f>
        <v>2276.12</v>
      </c>
      <c r="M34" s="6">
        <f>ref!N29*(Fleet!$E$4/100)*$G$4</f>
        <v>1841</v>
      </c>
      <c r="N34" s="6">
        <f>ref!O29*(Fleet!$E$4/100)*$G$4</f>
        <v>2111.2000000000003</v>
      </c>
      <c r="O34" s="6">
        <f>ref!P29*(Fleet!$E$4/100)*$G$4</f>
        <v>1781.92</v>
      </c>
      <c r="P34" s="6">
        <f>ref!Q29*(Fleet!$E$4/100)*$G$4</f>
        <v>7.2799999999999994</v>
      </c>
      <c r="Q34" s="6">
        <f>ref!R29*(Fleet!$E$4/100)*$G$4</f>
        <v>918.68</v>
      </c>
      <c r="R34" s="6">
        <f>ref!S29*(Fleet!$E$4/100)*$G$4</f>
        <v>845.32</v>
      </c>
      <c r="S34" s="6">
        <f>ref!T29*(Fleet!$E$4/100)*$G$4</f>
        <v>845.32</v>
      </c>
      <c r="T34" s="6">
        <f>ref!U29*(Fleet!$E$4/100)*$G$4</f>
        <v>845.32</v>
      </c>
      <c r="U34" s="6">
        <f>ref!V29*(Fleet!$E$4/100)*$G$4</f>
        <v>441.84000000000009</v>
      </c>
      <c r="V34" s="6">
        <f>ref!W29*(Fleet!$E$4/100)*$G$4</f>
        <v>476.00000000000006</v>
      </c>
      <c r="W34" s="6">
        <f>ref!X29*(Fleet!$E$4/100)*$G$4</f>
        <v>469.56</v>
      </c>
      <c r="X34" s="6">
        <f>ref!Y29*(Fleet!$E$4/100)*$G$4</f>
        <v>0</v>
      </c>
      <c r="Y34" s="6">
        <f>ref!Z29*(Fleet!$E$4/100)*$G$4</f>
        <v>1384.6000000000001</v>
      </c>
      <c r="Z34" s="6">
        <f>ref!AA29*(Fleet!$E$4/100)*$G$4</f>
        <v>1605.24</v>
      </c>
      <c r="AA34" s="6">
        <f>ref!AB29*(Fleet!$E$4/100)*$G$4</f>
        <v>212.24</v>
      </c>
      <c r="AB34" s="6">
        <f>ref!AC29*(Fleet!$E$4/100)*$G$4</f>
        <v>2011.8</v>
      </c>
      <c r="AC34" s="6">
        <f>ref!AD29*(Fleet!$E$4/100)*$G$4</f>
        <v>951.72</v>
      </c>
      <c r="AD34" s="6">
        <f>ref!AE29*(Fleet!$E$4/100)*$G$4</f>
        <v>953.12</v>
      </c>
      <c r="AE34" s="6">
        <f>ref!AF29*(Fleet!$E$4/100)*$G$4</f>
        <v>30.8</v>
      </c>
      <c r="AF34" s="7">
        <f>ref!AG29*(Fleet!$E$4/100)*$G$4</f>
        <v>1754.1999999999998</v>
      </c>
      <c r="AG34" s="5">
        <f>ref!C29*(Fleet!$E$5/100)*$G$4</f>
        <v>364.42</v>
      </c>
      <c r="AH34" s="6">
        <f>ref!D29*(Fleet!$E$5/100)*$G$4</f>
        <v>377.02000000000004</v>
      </c>
      <c r="AI34" s="6">
        <f>ref!E29*(Fleet!$E$5/100)*$G$4</f>
        <v>403.48</v>
      </c>
      <c r="AJ34" s="6">
        <f>ref!F29*(Fleet!$E$5/100)*$G$4</f>
        <v>485.38</v>
      </c>
      <c r="AK34" s="6">
        <f>ref!G29*(Fleet!$E$5/100)*$G$4</f>
        <v>479.22</v>
      </c>
      <c r="AL34" s="6">
        <f>ref!H29*(Fleet!$E$5/100)*$G$4</f>
        <v>134.95999999999998</v>
      </c>
      <c r="AM34" s="6">
        <f>ref!I29*(Fleet!$E$5/100)*$G$4</f>
        <v>188.01999999999998</v>
      </c>
      <c r="AN34" s="6">
        <f>ref!J29*(Fleet!$E$5/100)*$G$4</f>
        <v>291.20000000000005</v>
      </c>
      <c r="AO34" s="6">
        <f>ref!K29*(Fleet!$E$5/100)*$G$4</f>
        <v>230.29999999999998</v>
      </c>
      <c r="AP34" s="6">
        <f>ref!L29*(Fleet!$E$5/100)*$G$4</f>
        <v>1133.44</v>
      </c>
      <c r="AQ34" s="6">
        <f>ref!M29*(Fleet!$E$5/100)*$G$4</f>
        <v>1138.06</v>
      </c>
      <c r="AR34" s="6">
        <f>ref!N29*(Fleet!$E$5/100)*$G$4</f>
        <v>920.5</v>
      </c>
      <c r="AS34" s="6">
        <f>ref!O29*(Fleet!$E$5/100)*$G$4</f>
        <v>1055.6000000000001</v>
      </c>
      <c r="AT34" s="6">
        <f>ref!P29*(Fleet!$E$5/100)*$G$4</f>
        <v>890.96</v>
      </c>
      <c r="AU34" s="6">
        <f>ref!Q29*(Fleet!$E$5/100)*$G$4</f>
        <v>3.6399999999999997</v>
      </c>
      <c r="AV34" s="6">
        <f>ref!R29*(Fleet!$E$5/100)*$G$4</f>
        <v>459.34</v>
      </c>
      <c r="AW34" s="6">
        <f>ref!S29*(Fleet!$E$5/100)*$G$4</f>
        <v>422.66</v>
      </c>
      <c r="AX34" s="6">
        <f>ref!T29*(Fleet!$E$5/100)*$G$4</f>
        <v>422.66</v>
      </c>
      <c r="AY34" s="6">
        <f>ref!U29*(Fleet!$E$5/100)*$G$4</f>
        <v>422.66</v>
      </c>
      <c r="AZ34" s="6">
        <f>ref!V29*(Fleet!$E$5/100)*$G$4</f>
        <v>220.92000000000004</v>
      </c>
      <c r="BA34" s="6">
        <f>ref!W29*(Fleet!$E$5/100)*$G$4</f>
        <v>238.00000000000003</v>
      </c>
      <c r="BB34" s="6">
        <f>ref!X29*(Fleet!$E$5/100)*$G$4</f>
        <v>234.78</v>
      </c>
      <c r="BC34" s="6">
        <f>ref!Y29*(Fleet!$E$5/100)*$G$4</f>
        <v>0</v>
      </c>
      <c r="BD34" s="6">
        <f>ref!Z29*(Fleet!$E$5/100)*$G$4</f>
        <v>692.30000000000007</v>
      </c>
      <c r="BE34" s="6">
        <f>ref!AA29*(Fleet!$E$5/100)*$G$4</f>
        <v>802.62</v>
      </c>
      <c r="BF34" s="6">
        <f>ref!AB29*(Fleet!$E$5/100)*$G$4</f>
        <v>106.12</v>
      </c>
      <c r="BG34" s="6">
        <f>ref!AC29*(Fleet!$E$5/100)*$G$4</f>
        <v>1005.9</v>
      </c>
      <c r="BH34" s="6">
        <f>ref!AD29*(Fleet!$E$5/100)*$G$4</f>
        <v>475.86</v>
      </c>
      <c r="BI34" s="6">
        <f>ref!AE29*(Fleet!$E$5/100)*$G$4</f>
        <v>476.56</v>
      </c>
      <c r="BJ34" s="6">
        <f>ref!AF29*(Fleet!$E$5/100)*$G$4</f>
        <v>15.4</v>
      </c>
      <c r="BK34" s="6">
        <f>ref!AG29*(Fleet!$E$5/100)*$G$4</f>
        <v>877.09999999999991</v>
      </c>
      <c r="BL34" s="5">
        <f>ref!C29*(Fleet!$E$6/100)*$G$4</f>
        <v>1093.26</v>
      </c>
      <c r="BM34" s="6">
        <f>ref!D29*(Fleet!$E$6/100)*$G$4</f>
        <v>1131.06</v>
      </c>
      <c r="BN34" s="6">
        <f>ref!E29*(Fleet!$E$6/100)*$G$4</f>
        <v>1210.4399999999998</v>
      </c>
      <c r="BO34" s="6">
        <f>ref!F29*(Fleet!$E$6/100)*$G$4</f>
        <v>1456.14</v>
      </c>
      <c r="BP34" s="6">
        <f>ref!G29*(Fleet!$E$6/100)*$G$4</f>
        <v>1437.66</v>
      </c>
      <c r="BQ34" s="6">
        <f>ref!H29*(Fleet!$E$6/100)*$G$4</f>
        <v>404.88</v>
      </c>
      <c r="BR34" s="6">
        <f>ref!I29*(Fleet!$E$6/100)*$G$4</f>
        <v>564.05999999999995</v>
      </c>
      <c r="BS34" s="6">
        <f>ref!J29*(Fleet!$E$6/100)*$G$4</f>
        <v>873.59999999999991</v>
      </c>
      <c r="BT34" s="6">
        <f>ref!K29*(Fleet!$E$6/100)*$G$4</f>
        <v>690.9</v>
      </c>
      <c r="BU34" s="6">
        <f>ref!L29*(Fleet!$E$6/100)*$G$4</f>
        <v>3400.3199999999997</v>
      </c>
      <c r="BV34" s="6">
        <f>ref!M29*(Fleet!$E$6/100)*$G$4</f>
        <v>3414.18</v>
      </c>
      <c r="BW34" s="6">
        <f>ref!N29*(Fleet!$E$6/100)*$G$4</f>
        <v>2761.5</v>
      </c>
      <c r="BX34" s="6">
        <f>ref!O29*(Fleet!$E$6/100)*$G$4</f>
        <v>3166.7999999999997</v>
      </c>
      <c r="BY34" s="6">
        <f>ref!P29*(Fleet!$E$6/100)*$G$4</f>
        <v>2672.8799999999997</v>
      </c>
      <c r="BZ34" s="6">
        <f>ref!Q29*(Fleet!$E$6/100)*$G$4</f>
        <v>10.92</v>
      </c>
      <c r="CA34" s="6">
        <f>ref!R29*(Fleet!$E$6/100)*$G$4</f>
        <v>1378.02</v>
      </c>
      <c r="CB34" s="6">
        <f>ref!S29*(Fleet!$E$6/100)*$G$4</f>
        <v>1267.98</v>
      </c>
      <c r="CC34" s="6">
        <f>ref!T29*(Fleet!$E$6/100)*$G$4</f>
        <v>1267.98</v>
      </c>
      <c r="CD34" s="6">
        <f>ref!U29*(Fleet!$E$6/100)*$G$4</f>
        <v>1267.98</v>
      </c>
      <c r="CE34" s="6">
        <f>ref!V29*(Fleet!$E$6/100)*$G$4</f>
        <v>662.76</v>
      </c>
      <c r="CF34" s="6">
        <f>ref!W29*(Fleet!$E$6/100)*$G$4</f>
        <v>714</v>
      </c>
      <c r="CG34" s="6">
        <f>ref!X29*(Fleet!$E$6/100)*$G$4</f>
        <v>704.34</v>
      </c>
      <c r="CH34" s="6">
        <f>ref!Y29*(Fleet!$E$6/100)*$G$4</f>
        <v>0</v>
      </c>
      <c r="CI34" s="6">
        <f>ref!Z29*(Fleet!$E$6/100)*$G$4</f>
        <v>2076.9</v>
      </c>
      <c r="CJ34" s="6">
        <f>ref!AA29*(Fleet!$E$6/100)*$G$4</f>
        <v>2407.8599999999997</v>
      </c>
      <c r="CK34" s="6">
        <f>ref!AB29*(Fleet!$E$6/100)*$G$4</f>
        <v>318.36</v>
      </c>
      <c r="CL34" s="6">
        <f>ref!AC29*(Fleet!$E$6/100)*$G$4</f>
        <v>3017.7</v>
      </c>
      <c r="CM34" s="6">
        <f>ref!AD29*(Fleet!$E$6/100)*$G$4</f>
        <v>1427.58</v>
      </c>
      <c r="CN34" s="6">
        <f>ref!AE29*(Fleet!$E$6/100)*$G$4</f>
        <v>1429.6799999999998</v>
      </c>
      <c r="CO34" s="6">
        <f>ref!AF29*(Fleet!$E$6/100)*$G$4</f>
        <v>46.2</v>
      </c>
      <c r="CP34" s="7">
        <f>ref!AG29*(Fleet!$E$6/100)*$G$4</f>
        <v>2631.2999999999997</v>
      </c>
      <c r="CQ34" s="5">
        <f>ref!C29*(Fleet!$E$7/100)*$G$4</f>
        <v>2186.52</v>
      </c>
      <c r="CR34" s="6">
        <f>ref!D29*(Fleet!$E$7/100)*$G$4</f>
        <v>2262.12</v>
      </c>
      <c r="CS34" s="6">
        <f>ref!E29*(Fleet!$E$7/100)*$G$4</f>
        <v>2420.8799999999997</v>
      </c>
      <c r="CT34" s="6">
        <f>ref!F29*(Fleet!$E$7/100)*$G$4</f>
        <v>2912.28</v>
      </c>
      <c r="CU34" s="6">
        <f>ref!G29*(Fleet!$E$7/100)*$G$4</f>
        <v>2875.32</v>
      </c>
      <c r="CV34" s="6">
        <f>ref!H29*(Fleet!$E$7/100)*$G$4</f>
        <v>809.76</v>
      </c>
      <c r="CW34" s="6">
        <f>ref!I29*(Fleet!$E$7/100)*$G$4</f>
        <v>1128.1199999999999</v>
      </c>
      <c r="CX34" s="6">
        <f>ref!J29*(Fleet!$E$7/100)*$G$4</f>
        <v>1747.1999999999998</v>
      </c>
      <c r="CY34" s="6">
        <f>ref!K29*(Fleet!$E$7/100)*$G$4</f>
        <v>1381.8</v>
      </c>
      <c r="CZ34" s="6">
        <f>ref!L29*(Fleet!$E$7/100)*$G$4</f>
        <v>6800.6399999999994</v>
      </c>
      <c r="DA34" s="6">
        <f>ref!M29*(Fleet!$E$7/100)*$G$4</f>
        <v>6828.36</v>
      </c>
      <c r="DB34" s="6">
        <f>ref!N29*(Fleet!$E$7/100)*$G$4</f>
        <v>5523</v>
      </c>
      <c r="DC34" s="6">
        <f>ref!O29*(Fleet!$E$7/100)*$G$4</f>
        <v>6333.5999999999995</v>
      </c>
      <c r="DD34" s="6">
        <f>ref!P29*(Fleet!$E$7/100)*$G$4</f>
        <v>5345.7599999999993</v>
      </c>
      <c r="DE34" s="6">
        <f>ref!Q29*(Fleet!$E$7/100)*$G$4</f>
        <v>21.84</v>
      </c>
      <c r="DF34" s="6">
        <f>ref!R29*(Fleet!$E$7/100)*$G$4</f>
        <v>2756.04</v>
      </c>
      <c r="DG34" s="6">
        <f>ref!S29*(Fleet!$E$7/100)*$G$4</f>
        <v>2535.96</v>
      </c>
      <c r="DH34" s="6">
        <f>ref!T29*(Fleet!$E$7/100)*$G$4</f>
        <v>2535.96</v>
      </c>
      <c r="DI34" s="6">
        <f>ref!U29*(Fleet!$E$7/100)*$G$4</f>
        <v>2535.96</v>
      </c>
      <c r="DJ34" s="6">
        <f>ref!V29*(Fleet!$E$7/100)*$G$4</f>
        <v>1325.52</v>
      </c>
      <c r="DK34" s="6">
        <f>ref!W29*(Fleet!$E$7/100)*$G$4</f>
        <v>1428</v>
      </c>
      <c r="DL34" s="6">
        <f>ref!X29*(Fleet!$E$7/100)*$G$4</f>
        <v>1408.68</v>
      </c>
      <c r="DM34" s="6">
        <f>ref!Y29*(Fleet!$E$7/100)*$G$4</f>
        <v>0</v>
      </c>
      <c r="DN34" s="6">
        <f>ref!Z29*(Fleet!$E$7/100)*$G$4</f>
        <v>4153.8</v>
      </c>
      <c r="DO34" s="6">
        <f>ref!AA29*(Fleet!$E$7/100)*$G$4</f>
        <v>4815.7199999999993</v>
      </c>
      <c r="DP34" s="6">
        <f>ref!AB29*(Fleet!$E$7/100)*$G$4</f>
        <v>636.72</v>
      </c>
      <c r="DQ34" s="6">
        <f>ref!AC29*(Fleet!$E$7/100)*$G$4</f>
        <v>6035.4</v>
      </c>
      <c r="DR34" s="6">
        <f>ref!AD29*(Fleet!$E$7/100)*$G$4</f>
        <v>2855.16</v>
      </c>
      <c r="DS34" s="6">
        <f>ref!AE29*(Fleet!$E$7/100)*$G$4</f>
        <v>2859.3599999999997</v>
      </c>
      <c r="DT34" s="6">
        <f>ref!AF29*(Fleet!$E$7/100)*$G$4</f>
        <v>92.4</v>
      </c>
      <c r="DU34" s="6">
        <f>ref!AG29*(Fleet!$E$7/100)*$G$4</f>
        <v>5262.5999999999995</v>
      </c>
      <c r="DV34" s="5">
        <f>ref!C29*(Fleet!$E$8/100)*$G$4</f>
        <v>2915.36</v>
      </c>
      <c r="DW34" s="6">
        <f>ref!D29*(Fleet!$E$8/100)*$G$4</f>
        <v>3016.1600000000003</v>
      </c>
      <c r="DX34" s="6">
        <f>ref!E29*(Fleet!$E$8/100)*$G$4</f>
        <v>3227.84</v>
      </c>
      <c r="DY34" s="6">
        <f>ref!F29*(Fleet!$E$8/100)*$G$4</f>
        <v>3883.04</v>
      </c>
      <c r="DZ34" s="6">
        <f>ref!G29*(Fleet!$E$8/100)*$G$4</f>
        <v>3833.76</v>
      </c>
      <c r="EA34" s="6">
        <f>ref!H29*(Fleet!$E$8/100)*$G$4</f>
        <v>1079.6799999999998</v>
      </c>
      <c r="EB34" s="6">
        <f>ref!I29*(Fleet!$E$8/100)*$G$4</f>
        <v>1504.1599999999999</v>
      </c>
      <c r="EC34" s="6">
        <f>ref!J29*(Fleet!$E$8/100)*$G$4</f>
        <v>2329.6000000000004</v>
      </c>
      <c r="ED34" s="6">
        <f>ref!K29*(Fleet!$E$8/100)*$G$4</f>
        <v>1842.3999999999999</v>
      </c>
      <c r="EE34" s="6">
        <f>ref!L29*(Fleet!$E$8/100)*$G$4</f>
        <v>9067.52</v>
      </c>
      <c r="EF34" s="6">
        <f>ref!M29*(Fleet!$E$8/100)*$G$4</f>
        <v>9104.48</v>
      </c>
      <c r="EG34" s="6">
        <f>ref!N29*(Fleet!$E$8/100)*$G$4</f>
        <v>7364</v>
      </c>
      <c r="EH34" s="6">
        <f>ref!O29*(Fleet!$E$8/100)*$G$4</f>
        <v>8444.8000000000011</v>
      </c>
      <c r="EI34" s="6">
        <f>ref!P29*(Fleet!$E$8/100)*$G$4</f>
        <v>7127.68</v>
      </c>
      <c r="EJ34" s="6">
        <f>ref!Q29*(Fleet!$E$8/100)*$G$4</f>
        <v>29.119999999999997</v>
      </c>
      <c r="EK34" s="6">
        <f>ref!R29*(Fleet!$E$8/100)*$G$4</f>
        <v>3674.72</v>
      </c>
      <c r="EL34" s="6">
        <f>ref!S29*(Fleet!$E$8/100)*$G$4</f>
        <v>3381.28</v>
      </c>
      <c r="EM34" s="6">
        <f>ref!T29*(Fleet!$E$8/100)*$G$4</f>
        <v>3381.28</v>
      </c>
      <c r="EN34" s="6">
        <f>ref!U29*(Fleet!$E$8/100)*$G$4</f>
        <v>3381.28</v>
      </c>
      <c r="EO34" s="6">
        <f>ref!V29*(Fleet!$E$8/100)*$G$4</f>
        <v>1767.3600000000004</v>
      </c>
      <c r="EP34" s="6">
        <f>ref!W29*(Fleet!$E$8/100)*$G$4</f>
        <v>1904.0000000000002</v>
      </c>
      <c r="EQ34" s="6">
        <f>ref!X29*(Fleet!$E$8/100)*$G$4</f>
        <v>1878.24</v>
      </c>
      <c r="ER34" s="6">
        <f>ref!Y29*(Fleet!$E$8/100)*$G$4</f>
        <v>0</v>
      </c>
      <c r="ES34" s="6">
        <f>ref!Z29*(Fleet!$E$8/100)*$G$4</f>
        <v>5538.4000000000005</v>
      </c>
      <c r="ET34" s="6">
        <f>ref!AA29*(Fleet!$E$8/100)*$G$4</f>
        <v>6420.96</v>
      </c>
      <c r="EU34" s="6">
        <f>ref!AB29*(Fleet!$E$8/100)*$G$4</f>
        <v>848.96</v>
      </c>
      <c r="EV34" s="6">
        <f>ref!AC29*(Fleet!$E$8/100)*$G$4</f>
        <v>8047.2</v>
      </c>
      <c r="EW34" s="6">
        <f>ref!AD29*(Fleet!$E$8/100)*$G$4</f>
        <v>3806.88</v>
      </c>
      <c r="EX34" s="6">
        <f>ref!AE29*(Fleet!$E$8/100)*$G$4</f>
        <v>3812.48</v>
      </c>
      <c r="EY34" s="6">
        <f>ref!AF29*(Fleet!$E$8/100)*$G$4</f>
        <v>123.2</v>
      </c>
      <c r="EZ34" s="7">
        <f>ref!AG29*(Fleet!$E$8/100)*$G$4</f>
        <v>7016.7999999999993</v>
      </c>
    </row>
    <row r="35" spans="2:156" x14ac:dyDescent="0.35">
      <c r="B35" s="5">
        <f>ref!C30*(Fleet!$E$4/100)*$G$4</f>
        <v>1624.2800000000002</v>
      </c>
      <c r="C35" s="6">
        <f>ref!D30*(Fleet!$E$4/100)*$G$4</f>
        <v>1039.3599999999999</v>
      </c>
      <c r="D35" s="6">
        <f>ref!E30*(Fleet!$E$4/100)*$G$4</f>
        <v>1092.28</v>
      </c>
      <c r="E35" s="6">
        <f>ref!F30*(Fleet!$E$4/100)*$G$4</f>
        <v>1457.3999999999999</v>
      </c>
      <c r="F35" s="6">
        <f>ref!G30*(Fleet!$E$4/100)*$G$4</f>
        <v>800.52</v>
      </c>
      <c r="G35" s="6">
        <f>ref!H30*(Fleet!$E$4/100)*$G$4</f>
        <v>1152.4799999999998</v>
      </c>
      <c r="H35" s="6">
        <f>ref!I30*(Fleet!$E$4/100)*$G$4</f>
        <v>919.52</v>
      </c>
      <c r="I35" s="6">
        <f>ref!J30*(Fleet!$E$4/100)*$G$4</f>
        <v>1591.8</v>
      </c>
      <c r="J35" s="6">
        <f>ref!K30*(Fleet!$E$4/100)*$G$4</f>
        <v>1283.24</v>
      </c>
      <c r="K35" s="6">
        <f>ref!L30*(Fleet!$E$4/100)*$G$4</f>
        <v>1293.3200000000002</v>
      </c>
      <c r="L35" s="6">
        <f>ref!M30*(Fleet!$E$4/100)*$G$4</f>
        <v>1302.56</v>
      </c>
      <c r="M35" s="6">
        <f>ref!N30*(Fleet!$E$4/100)*$G$4</f>
        <v>867.44</v>
      </c>
      <c r="N35" s="6">
        <f>ref!O30*(Fleet!$E$4/100)*$G$4</f>
        <v>1137.6399999999999</v>
      </c>
      <c r="O35" s="6">
        <f>ref!P30*(Fleet!$E$4/100)*$G$4</f>
        <v>808.36</v>
      </c>
      <c r="P35" s="6">
        <f>ref!Q30*(Fleet!$E$4/100)*$G$4</f>
        <v>1411.2</v>
      </c>
      <c r="Q35" s="6">
        <f>ref!R30*(Fleet!$E$4/100)*$G$4</f>
        <v>888.71999999999991</v>
      </c>
      <c r="R35" s="6">
        <f>ref!S30*(Fleet!$E$4/100)*$G$4</f>
        <v>999.04000000000008</v>
      </c>
      <c r="S35" s="6">
        <f>ref!T30*(Fleet!$E$4/100)*$G$4</f>
        <v>999.04000000000008</v>
      </c>
      <c r="T35" s="6">
        <f>ref!U30*(Fleet!$E$4/100)*$G$4</f>
        <v>999.04000000000008</v>
      </c>
      <c r="U35" s="6">
        <f>ref!V30*(Fleet!$E$4/100)*$G$4</f>
        <v>880.04</v>
      </c>
      <c r="V35" s="6">
        <f>ref!W30*(Fleet!$E$4/100)*$G$4</f>
        <v>892.6400000000001</v>
      </c>
      <c r="W35" s="6">
        <f>ref!X30*(Fleet!$E$4/100)*$G$4</f>
        <v>898.80000000000007</v>
      </c>
      <c r="X35" s="6">
        <f>ref!Y30*(Fleet!$E$4/100)*$G$4</f>
        <v>1418.48</v>
      </c>
      <c r="Y35" s="6">
        <f>ref!Z30*(Fleet!$E$4/100)*$G$4</f>
        <v>0</v>
      </c>
      <c r="Z35" s="6">
        <f>ref!AA30*(Fleet!$E$4/100)*$G$4</f>
        <v>2110.92</v>
      </c>
      <c r="AA35" s="6">
        <f>ref!AB30*(Fleet!$E$4/100)*$G$4</f>
        <v>1438.64</v>
      </c>
      <c r="AB35" s="6">
        <f>ref!AC30*(Fleet!$E$4/100)*$G$4</f>
        <v>2225.7200000000003</v>
      </c>
      <c r="AC35" s="6">
        <f>ref!AD30*(Fleet!$E$4/100)*$G$4</f>
        <v>926.52</v>
      </c>
      <c r="AD35" s="6">
        <f>ref!AE30*(Fleet!$E$4/100)*$G$4</f>
        <v>927.92000000000007</v>
      </c>
      <c r="AE35" s="6">
        <f>ref!AF30*(Fleet!$E$4/100)*$G$4</f>
        <v>1387.6800000000003</v>
      </c>
      <c r="AF35" s="7">
        <f>ref!AG30*(Fleet!$E$4/100)*$G$4</f>
        <v>2259.88</v>
      </c>
      <c r="AG35" s="5">
        <f>ref!C30*(Fleet!$E$5/100)*$G$4</f>
        <v>812.1400000000001</v>
      </c>
      <c r="AH35" s="6">
        <f>ref!D30*(Fleet!$E$5/100)*$G$4</f>
        <v>519.67999999999995</v>
      </c>
      <c r="AI35" s="6">
        <f>ref!E30*(Fleet!$E$5/100)*$G$4</f>
        <v>546.14</v>
      </c>
      <c r="AJ35" s="6">
        <f>ref!F30*(Fleet!$E$5/100)*$G$4</f>
        <v>728.69999999999993</v>
      </c>
      <c r="AK35" s="6">
        <f>ref!G30*(Fleet!$E$5/100)*$G$4</f>
        <v>400.26</v>
      </c>
      <c r="AL35" s="6">
        <f>ref!H30*(Fleet!$E$5/100)*$G$4</f>
        <v>576.2399999999999</v>
      </c>
      <c r="AM35" s="6">
        <f>ref!I30*(Fleet!$E$5/100)*$G$4</f>
        <v>459.76</v>
      </c>
      <c r="AN35" s="6">
        <f>ref!J30*(Fleet!$E$5/100)*$G$4</f>
        <v>795.9</v>
      </c>
      <c r="AO35" s="6">
        <f>ref!K30*(Fleet!$E$5/100)*$G$4</f>
        <v>641.62</v>
      </c>
      <c r="AP35" s="6">
        <f>ref!L30*(Fleet!$E$5/100)*$G$4</f>
        <v>646.66000000000008</v>
      </c>
      <c r="AQ35" s="6">
        <f>ref!M30*(Fleet!$E$5/100)*$G$4</f>
        <v>651.28</v>
      </c>
      <c r="AR35" s="6">
        <f>ref!N30*(Fleet!$E$5/100)*$G$4</f>
        <v>433.72</v>
      </c>
      <c r="AS35" s="6">
        <f>ref!O30*(Fleet!$E$5/100)*$G$4</f>
        <v>568.81999999999994</v>
      </c>
      <c r="AT35" s="6">
        <f>ref!P30*(Fleet!$E$5/100)*$G$4</f>
        <v>404.18</v>
      </c>
      <c r="AU35" s="6">
        <f>ref!Q30*(Fleet!$E$5/100)*$G$4</f>
        <v>705.6</v>
      </c>
      <c r="AV35" s="6">
        <f>ref!R30*(Fleet!$E$5/100)*$G$4</f>
        <v>444.35999999999996</v>
      </c>
      <c r="AW35" s="6">
        <f>ref!S30*(Fleet!$E$5/100)*$G$4</f>
        <v>499.52000000000004</v>
      </c>
      <c r="AX35" s="6">
        <f>ref!T30*(Fleet!$E$5/100)*$G$4</f>
        <v>499.52000000000004</v>
      </c>
      <c r="AY35" s="6">
        <f>ref!U30*(Fleet!$E$5/100)*$G$4</f>
        <v>499.52000000000004</v>
      </c>
      <c r="AZ35" s="6">
        <f>ref!V30*(Fleet!$E$5/100)*$G$4</f>
        <v>440.02</v>
      </c>
      <c r="BA35" s="6">
        <f>ref!W30*(Fleet!$E$5/100)*$G$4</f>
        <v>446.32000000000005</v>
      </c>
      <c r="BB35" s="6">
        <f>ref!X30*(Fleet!$E$5/100)*$G$4</f>
        <v>449.40000000000003</v>
      </c>
      <c r="BC35" s="6">
        <f>ref!Y30*(Fleet!$E$5/100)*$G$4</f>
        <v>709.24</v>
      </c>
      <c r="BD35" s="6">
        <f>ref!Z30*(Fleet!$E$5/100)*$G$4</f>
        <v>0</v>
      </c>
      <c r="BE35" s="6">
        <f>ref!AA30*(Fleet!$E$5/100)*$G$4</f>
        <v>1055.46</v>
      </c>
      <c r="BF35" s="6">
        <f>ref!AB30*(Fleet!$E$5/100)*$G$4</f>
        <v>719.32</v>
      </c>
      <c r="BG35" s="6">
        <f>ref!AC30*(Fleet!$E$5/100)*$G$4</f>
        <v>1112.8600000000001</v>
      </c>
      <c r="BH35" s="6">
        <f>ref!AD30*(Fleet!$E$5/100)*$G$4</f>
        <v>463.26</v>
      </c>
      <c r="BI35" s="6">
        <f>ref!AE30*(Fleet!$E$5/100)*$G$4</f>
        <v>463.96000000000004</v>
      </c>
      <c r="BJ35" s="6">
        <f>ref!AF30*(Fleet!$E$5/100)*$G$4</f>
        <v>693.84000000000015</v>
      </c>
      <c r="BK35" s="6">
        <f>ref!AG30*(Fleet!$E$5/100)*$G$4</f>
        <v>1129.94</v>
      </c>
      <c r="BL35" s="5">
        <f>ref!C30*(Fleet!$E$6/100)*$G$4</f>
        <v>2436.42</v>
      </c>
      <c r="BM35" s="6">
        <f>ref!D30*(Fleet!$E$6/100)*$G$4</f>
        <v>1559.04</v>
      </c>
      <c r="BN35" s="6">
        <f>ref!E30*(Fleet!$E$6/100)*$G$4</f>
        <v>1638.4199999999998</v>
      </c>
      <c r="BO35" s="6">
        <f>ref!F30*(Fleet!$E$6/100)*$G$4</f>
        <v>2186.1</v>
      </c>
      <c r="BP35" s="6">
        <f>ref!G30*(Fleet!$E$6/100)*$G$4</f>
        <v>1200.78</v>
      </c>
      <c r="BQ35" s="6">
        <f>ref!H30*(Fleet!$E$6/100)*$G$4</f>
        <v>1728.7199999999998</v>
      </c>
      <c r="BR35" s="6">
        <f>ref!I30*(Fleet!$E$6/100)*$G$4</f>
        <v>1379.28</v>
      </c>
      <c r="BS35" s="6">
        <f>ref!J30*(Fleet!$E$6/100)*$G$4</f>
        <v>2387.6999999999998</v>
      </c>
      <c r="BT35" s="6">
        <f>ref!K30*(Fleet!$E$6/100)*$G$4</f>
        <v>1924.8600000000001</v>
      </c>
      <c r="BU35" s="6">
        <f>ref!L30*(Fleet!$E$6/100)*$G$4</f>
        <v>1939.98</v>
      </c>
      <c r="BV35" s="6">
        <f>ref!M30*(Fleet!$E$6/100)*$G$4</f>
        <v>1953.84</v>
      </c>
      <c r="BW35" s="6">
        <f>ref!N30*(Fleet!$E$6/100)*$G$4</f>
        <v>1301.1599999999999</v>
      </c>
      <c r="BX35" s="6">
        <f>ref!O30*(Fleet!$E$6/100)*$G$4</f>
        <v>1706.4599999999998</v>
      </c>
      <c r="BY35" s="6">
        <f>ref!P30*(Fleet!$E$6/100)*$G$4</f>
        <v>1212.54</v>
      </c>
      <c r="BZ35" s="6">
        <f>ref!Q30*(Fleet!$E$6/100)*$G$4</f>
        <v>2116.8000000000002</v>
      </c>
      <c r="CA35" s="6">
        <f>ref!R30*(Fleet!$E$6/100)*$G$4</f>
        <v>1333.08</v>
      </c>
      <c r="CB35" s="6">
        <f>ref!S30*(Fleet!$E$6/100)*$G$4</f>
        <v>1498.56</v>
      </c>
      <c r="CC35" s="6">
        <f>ref!T30*(Fleet!$E$6/100)*$G$4</f>
        <v>1498.56</v>
      </c>
      <c r="CD35" s="6">
        <f>ref!U30*(Fleet!$E$6/100)*$G$4</f>
        <v>1498.56</v>
      </c>
      <c r="CE35" s="6">
        <f>ref!V30*(Fleet!$E$6/100)*$G$4</f>
        <v>1320.0599999999997</v>
      </c>
      <c r="CF35" s="6">
        <f>ref!W30*(Fleet!$E$6/100)*$G$4</f>
        <v>1338.96</v>
      </c>
      <c r="CG35" s="6">
        <f>ref!X30*(Fleet!$E$6/100)*$G$4</f>
        <v>1348.2</v>
      </c>
      <c r="CH35" s="6">
        <f>ref!Y30*(Fleet!$E$6/100)*$G$4</f>
        <v>2127.7199999999998</v>
      </c>
      <c r="CI35" s="6">
        <f>ref!Z30*(Fleet!$E$6/100)*$G$4</f>
        <v>0</v>
      </c>
      <c r="CJ35" s="6">
        <f>ref!AA30*(Fleet!$E$6/100)*$G$4</f>
        <v>3166.3799999999997</v>
      </c>
      <c r="CK35" s="6">
        <f>ref!AB30*(Fleet!$E$6/100)*$G$4</f>
        <v>2157.96</v>
      </c>
      <c r="CL35" s="6">
        <f>ref!AC30*(Fleet!$E$6/100)*$G$4</f>
        <v>3338.58</v>
      </c>
      <c r="CM35" s="6">
        <f>ref!AD30*(Fleet!$E$6/100)*$G$4</f>
        <v>1389.78</v>
      </c>
      <c r="CN35" s="6">
        <f>ref!AE30*(Fleet!$E$6/100)*$G$4</f>
        <v>1391.8799999999999</v>
      </c>
      <c r="CO35" s="6">
        <f>ref!AF30*(Fleet!$E$6/100)*$G$4</f>
        <v>2081.52</v>
      </c>
      <c r="CP35" s="7">
        <f>ref!AG30*(Fleet!$E$6/100)*$G$4</f>
        <v>3389.8199999999997</v>
      </c>
      <c r="CQ35" s="5">
        <f>ref!C30*(Fleet!$E$7/100)*$G$4</f>
        <v>4872.84</v>
      </c>
      <c r="CR35" s="6">
        <f>ref!D30*(Fleet!$E$7/100)*$G$4</f>
        <v>3118.08</v>
      </c>
      <c r="CS35" s="6">
        <f>ref!E30*(Fleet!$E$7/100)*$G$4</f>
        <v>3276.8399999999997</v>
      </c>
      <c r="CT35" s="6">
        <f>ref!F30*(Fleet!$E$7/100)*$G$4</f>
        <v>4372.2</v>
      </c>
      <c r="CU35" s="6">
        <f>ref!G30*(Fleet!$E$7/100)*$G$4</f>
        <v>2401.56</v>
      </c>
      <c r="CV35" s="6">
        <f>ref!H30*(Fleet!$E$7/100)*$G$4</f>
        <v>3457.4399999999996</v>
      </c>
      <c r="CW35" s="6">
        <f>ref!I30*(Fleet!$E$7/100)*$G$4</f>
        <v>2758.56</v>
      </c>
      <c r="CX35" s="6">
        <f>ref!J30*(Fleet!$E$7/100)*$G$4</f>
        <v>4775.3999999999996</v>
      </c>
      <c r="CY35" s="6">
        <f>ref!K30*(Fleet!$E$7/100)*$G$4</f>
        <v>3849.7200000000003</v>
      </c>
      <c r="CZ35" s="6">
        <f>ref!L30*(Fleet!$E$7/100)*$G$4</f>
        <v>3879.96</v>
      </c>
      <c r="DA35" s="6">
        <f>ref!M30*(Fleet!$E$7/100)*$G$4</f>
        <v>3907.68</v>
      </c>
      <c r="DB35" s="6">
        <f>ref!N30*(Fleet!$E$7/100)*$G$4</f>
        <v>2602.3199999999997</v>
      </c>
      <c r="DC35" s="6">
        <f>ref!O30*(Fleet!$E$7/100)*$G$4</f>
        <v>3412.9199999999996</v>
      </c>
      <c r="DD35" s="6">
        <f>ref!P30*(Fleet!$E$7/100)*$G$4</f>
        <v>2425.08</v>
      </c>
      <c r="DE35" s="6">
        <f>ref!Q30*(Fleet!$E$7/100)*$G$4</f>
        <v>4233.6000000000004</v>
      </c>
      <c r="DF35" s="6">
        <f>ref!R30*(Fleet!$E$7/100)*$G$4</f>
        <v>2666.16</v>
      </c>
      <c r="DG35" s="6">
        <f>ref!S30*(Fleet!$E$7/100)*$G$4</f>
        <v>2997.12</v>
      </c>
      <c r="DH35" s="6">
        <f>ref!T30*(Fleet!$E$7/100)*$G$4</f>
        <v>2997.12</v>
      </c>
      <c r="DI35" s="6">
        <f>ref!U30*(Fleet!$E$7/100)*$G$4</f>
        <v>2997.12</v>
      </c>
      <c r="DJ35" s="6">
        <f>ref!V30*(Fleet!$E$7/100)*$G$4</f>
        <v>2640.1199999999994</v>
      </c>
      <c r="DK35" s="6">
        <f>ref!W30*(Fleet!$E$7/100)*$G$4</f>
        <v>2677.92</v>
      </c>
      <c r="DL35" s="6">
        <f>ref!X30*(Fleet!$E$7/100)*$G$4</f>
        <v>2696.4</v>
      </c>
      <c r="DM35" s="6">
        <f>ref!Y30*(Fleet!$E$7/100)*$G$4</f>
        <v>4255.4399999999996</v>
      </c>
      <c r="DN35" s="6">
        <f>ref!Z30*(Fleet!$E$7/100)*$G$4</f>
        <v>0</v>
      </c>
      <c r="DO35" s="6">
        <f>ref!AA30*(Fleet!$E$7/100)*$G$4</f>
        <v>6332.7599999999993</v>
      </c>
      <c r="DP35" s="6">
        <f>ref!AB30*(Fleet!$E$7/100)*$G$4</f>
        <v>4315.92</v>
      </c>
      <c r="DQ35" s="6">
        <f>ref!AC30*(Fleet!$E$7/100)*$G$4</f>
        <v>6677.16</v>
      </c>
      <c r="DR35" s="6">
        <f>ref!AD30*(Fleet!$E$7/100)*$G$4</f>
        <v>2779.56</v>
      </c>
      <c r="DS35" s="6">
        <f>ref!AE30*(Fleet!$E$7/100)*$G$4</f>
        <v>2783.7599999999998</v>
      </c>
      <c r="DT35" s="6">
        <f>ref!AF30*(Fleet!$E$7/100)*$G$4</f>
        <v>4163.04</v>
      </c>
      <c r="DU35" s="6">
        <f>ref!AG30*(Fleet!$E$7/100)*$G$4</f>
        <v>6779.6399999999994</v>
      </c>
      <c r="DV35" s="5">
        <f>ref!C30*(Fleet!$E$8/100)*$G$4</f>
        <v>6497.1200000000008</v>
      </c>
      <c r="DW35" s="6">
        <f>ref!D30*(Fleet!$E$8/100)*$G$4</f>
        <v>4157.4399999999996</v>
      </c>
      <c r="DX35" s="6">
        <f>ref!E30*(Fleet!$E$8/100)*$G$4</f>
        <v>4369.12</v>
      </c>
      <c r="DY35" s="6">
        <f>ref!F30*(Fleet!$E$8/100)*$G$4</f>
        <v>5829.5999999999995</v>
      </c>
      <c r="DZ35" s="6">
        <f>ref!G30*(Fleet!$E$8/100)*$G$4</f>
        <v>3202.08</v>
      </c>
      <c r="EA35" s="6">
        <f>ref!H30*(Fleet!$E$8/100)*$G$4</f>
        <v>4609.9199999999992</v>
      </c>
      <c r="EB35" s="6">
        <f>ref!I30*(Fleet!$E$8/100)*$G$4</f>
        <v>3678.08</v>
      </c>
      <c r="EC35" s="6">
        <f>ref!J30*(Fleet!$E$8/100)*$G$4</f>
        <v>6367.2</v>
      </c>
      <c r="ED35" s="6">
        <f>ref!K30*(Fleet!$E$8/100)*$G$4</f>
        <v>5132.96</v>
      </c>
      <c r="EE35" s="6">
        <f>ref!L30*(Fleet!$E$8/100)*$G$4</f>
        <v>5173.2800000000007</v>
      </c>
      <c r="EF35" s="6">
        <f>ref!M30*(Fleet!$E$8/100)*$G$4</f>
        <v>5210.24</v>
      </c>
      <c r="EG35" s="6">
        <f>ref!N30*(Fleet!$E$8/100)*$G$4</f>
        <v>3469.76</v>
      </c>
      <c r="EH35" s="6">
        <f>ref!O30*(Fleet!$E$8/100)*$G$4</f>
        <v>4550.5599999999995</v>
      </c>
      <c r="EI35" s="6">
        <f>ref!P30*(Fleet!$E$8/100)*$G$4</f>
        <v>3233.44</v>
      </c>
      <c r="EJ35" s="6">
        <f>ref!Q30*(Fleet!$E$8/100)*$G$4</f>
        <v>5644.8</v>
      </c>
      <c r="EK35" s="6">
        <f>ref!R30*(Fleet!$E$8/100)*$G$4</f>
        <v>3554.8799999999997</v>
      </c>
      <c r="EL35" s="6">
        <f>ref!S30*(Fleet!$E$8/100)*$G$4</f>
        <v>3996.1600000000003</v>
      </c>
      <c r="EM35" s="6">
        <f>ref!T30*(Fleet!$E$8/100)*$G$4</f>
        <v>3996.1600000000003</v>
      </c>
      <c r="EN35" s="6">
        <f>ref!U30*(Fleet!$E$8/100)*$G$4</f>
        <v>3996.1600000000003</v>
      </c>
      <c r="EO35" s="6">
        <f>ref!V30*(Fleet!$E$8/100)*$G$4</f>
        <v>3520.16</v>
      </c>
      <c r="EP35" s="6">
        <f>ref!W30*(Fleet!$E$8/100)*$G$4</f>
        <v>3570.5600000000004</v>
      </c>
      <c r="EQ35" s="6">
        <f>ref!X30*(Fleet!$E$8/100)*$G$4</f>
        <v>3595.2000000000003</v>
      </c>
      <c r="ER35" s="6">
        <f>ref!Y30*(Fleet!$E$8/100)*$G$4</f>
        <v>5673.92</v>
      </c>
      <c r="ES35" s="6">
        <f>ref!Z30*(Fleet!$E$8/100)*$G$4</f>
        <v>0</v>
      </c>
      <c r="ET35" s="6">
        <f>ref!AA30*(Fleet!$E$8/100)*$G$4</f>
        <v>8443.68</v>
      </c>
      <c r="EU35" s="6">
        <f>ref!AB30*(Fleet!$E$8/100)*$G$4</f>
        <v>5754.56</v>
      </c>
      <c r="EV35" s="6">
        <f>ref!AC30*(Fleet!$E$8/100)*$G$4</f>
        <v>8902.880000000001</v>
      </c>
      <c r="EW35" s="6">
        <f>ref!AD30*(Fleet!$E$8/100)*$G$4</f>
        <v>3706.08</v>
      </c>
      <c r="EX35" s="6">
        <f>ref!AE30*(Fleet!$E$8/100)*$G$4</f>
        <v>3711.6800000000003</v>
      </c>
      <c r="EY35" s="6">
        <f>ref!AF30*(Fleet!$E$8/100)*$G$4</f>
        <v>5550.7200000000012</v>
      </c>
      <c r="EZ35" s="7">
        <f>ref!AG30*(Fleet!$E$8/100)*$G$4</f>
        <v>9039.52</v>
      </c>
    </row>
    <row r="36" spans="2:156" x14ac:dyDescent="0.35">
      <c r="B36" s="5">
        <f>ref!C31*(Fleet!$E$4/100)*$G$4</f>
        <v>2302.16</v>
      </c>
      <c r="C36" s="6">
        <f>ref!D31*(Fleet!$E$4/100)*$G$4</f>
        <v>1066.5200000000002</v>
      </c>
      <c r="D36" s="6">
        <f>ref!E31*(Fleet!$E$4/100)*$G$4</f>
        <v>1169</v>
      </c>
      <c r="E36" s="6">
        <f>ref!F31*(Fleet!$E$4/100)*$G$4</f>
        <v>918.12</v>
      </c>
      <c r="F36" s="6">
        <f>ref!G31*(Fleet!$E$4/100)*$G$4</f>
        <v>1344</v>
      </c>
      <c r="G36" s="6">
        <f>ref!H31*(Fleet!$E$4/100)*$G$4</f>
        <v>1362.4799999999998</v>
      </c>
      <c r="H36" s="6">
        <f>ref!I31*(Fleet!$E$4/100)*$G$4</f>
        <v>1252.1600000000001</v>
      </c>
      <c r="I36" s="6">
        <f>ref!J31*(Fleet!$E$4/100)*$G$4</f>
        <v>1801.7999999999997</v>
      </c>
      <c r="J36" s="6">
        <f>ref!K31*(Fleet!$E$4/100)*$G$4</f>
        <v>1492.96</v>
      </c>
      <c r="K36" s="6">
        <f>ref!L31*(Fleet!$E$4/100)*$G$4</f>
        <v>2977.52</v>
      </c>
      <c r="L36" s="6">
        <f>ref!M31*(Fleet!$E$4/100)*$G$4</f>
        <v>2986.76</v>
      </c>
      <c r="M36" s="6">
        <f>ref!N31*(Fleet!$E$4/100)*$G$4</f>
        <v>2551.64</v>
      </c>
      <c r="N36" s="6">
        <f>ref!O31*(Fleet!$E$4/100)*$G$4</f>
        <v>2821.8399999999997</v>
      </c>
      <c r="O36" s="6">
        <f>ref!P31*(Fleet!$E$4/100)*$G$4</f>
        <v>2492.5599999999995</v>
      </c>
      <c r="P36" s="6">
        <f>ref!Q31*(Fleet!$E$4/100)*$G$4</f>
        <v>1620.9199999999998</v>
      </c>
      <c r="Q36" s="6">
        <f>ref!R31*(Fleet!$E$4/100)*$G$4</f>
        <v>2393.1600000000003</v>
      </c>
      <c r="R36" s="6">
        <f>ref!S31*(Fleet!$E$4/100)*$G$4</f>
        <v>2319.8000000000002</v>
      </c>
      <c r="S36" s="6">
        <f>ref!T31*(Fleet!$E$4/100)*$G$4</f>
        <v>2319.8000000000002</v>
      </c>
      <c r="T36" s="6">
        <f>ref!U31*(Fleet!$E$4/100)*$G$4</f>
        <v>2319.8000000000002</v>
      </c>
      <c r="U36" s="6">
        <f>ref!V31*(Fleet!$E$4/100)*$G$4</f>
        <v>1288.5600000000002</v>
      </c>
      <c r="V36" s="6">
        <f>ref!W31*(Fleet!$E$4/100)*$G$4</f>
        <v>1322.72</v>
      </c>
      <c r="W36" s="6">
        <f>ref!X31*(Fleet!$E$4/100)*$G$4</f>
        <v>1316.28</v>
      </c>
      <c r="X36" s="6">
        <f>ref!Y31*(Fleet!$E$4/100)*$G$4</f>
        <v>1628.2000000000003</v>
      </c>
      <c r="Y36" s="6">
        <f>ref!Z31*(Fleet!$E$4/100)*$G$4</f>
        <v>2019.3600000000001</v>
      </c>
      <c r="Z36" s="6">
        <f>ref!AA31*(Fleet!$E$4/100)*$G$4</f>
        <v>0</v>
      </c>
      <c r="AA36" s="6">
        <f>ref!AB31*(Fleet!$E$4/100)*$G$4</f>
        <v>1648.36</v>
      </c>
      <c r="AB36" s="6">
        <f>ref!AC31*(Fleet!$E$4/100)*$G$4</f>
        <v>800.52</v>
      </c>
      <c r="AC36" s="6">
        <f>ref!AD31*(Fleet!$E$4/100)*$G$4</f>
        <v>2426.1999999999998</v>
      </c>
      <c r="AD36" s="6">
        <f>ref!AE31*(Fleet!$E$4/100)*$G$4</f>
        <v>2427.6</v>
      </c>
      <c r="AE36" s="6">
        <f>ref!AF31*(Fleet!$E$4/100)*$G$4</f>
        <v>1597.4</v>
      </c>
      <c r="AF36" s="7">
        <f>ref!AG31*(Fleet!$E$4/100)*$G$4</f>
        <v>536.20000000000005</v>
      </c>
      <c r="AG36" s="5">
        <f>ref!C31*(Fleet!$E$5/100)*$G$4</f>
        <v>1151.08</v>
      </c>
      <c r="AH36" s="6">
        <f>ref!D31*(Fleet!$E$5/100)*$G$4</f>
        <v>533.2600000000001</v>
      </c>
      <c r="AI36" s="6">
        <f>ref!E31*(Fleet!$E$5/100)*$G$4</f>
        <v>584.5</v>
      </c>
      <c r="AJ36" s="6">
        <f>ref!F31*(Fleet!$E$5/100)*$G$4</f>
        <v>459.06</v>
      </c>
      <c r="AK36" s="6">
        <f>ref!G31*(Fleet!$E$5/100)*$G$4</f>
        <v>672</v>
      </c>
      <c r="AL36" s="6">
        <f>ref!H31*(Fleet!$E$5/100)*$G$4</f>
        <v>681.2399999999999</v>
      </c>
      <c r="AM36" s="6">
        <f>ref!I31*(Fleet!$E$5/100)*$G$4</f>
        <v>626.08000000000004</v>
      </c>
      <c r="AN36" s="6">
        <f>ref!J31*(Fleet!$E$5/100)*$G$4</f>
        <v>900.89999999999986</v>
      </c>
      <c r="AO36" s="6">
        <f>ref!K31*(Fleet!$E$5/100)*$G$4</f>
        <v>746.48</v>
      </c>
      <c r="AP36" s="6">
        <f>ref!L31*(Fleet!$E$5/100)*$G$4</f>
        <v>1488.76</v>
      </c>
      <c r="AQ36" s="6">
        <f>ref!M31*(Fleet!$E$5/100)*$G$4</f>
        <v>1493.38</v>
      </c>
      <c r="AR36" s="6">
        <f>ref!N31*(Fleet!$E$5/100)*$G$4</f>
        <v>1275.82</v>
      </c>
      <c r="AS36" s="6">
        <f>ref!O31*(Fleet!$E$5/100)*$G$4</f>
        <v>1410.9199999999998</v>
      </c>
      <c r="AT36" s="6">
        <f>ref!P31*(Fleet!$E$5/100)*$G$4</f>
        <v>1246.2799999999997</v>
      </c>
      <c r="AU36" s="6">
        <f>ref!Q31*(Fleet!$E$5/100)*$G$4</f>
        <v>810.45999999999992</v>
      </c>
      <c r="AV36" s="6">
        <f>ref!R31*(Fleet!$E$5/100)*$G$4</f>
        <v>1196.5800000000002</v>
      </c>
      <c r="AW36" s="6">
        <f>ref!S31*(Fleet!$E$5/100)*$G$4</f>
        <v>1159.9000000000001</v>
      </c>
      <c r="AX36" s="6">
        <f>ref!T31*(Fleet!$E$5/100)*$G$4</f>
        <v>1159.9000000000001</v>
      </c>
      <c r="AY36" s="6">
        <f>ref!U31*(Fleet!$E$5/100)*$G$4</f>
        <v>1159.9000000000001</v>
      </c>
      <c r="AZ36" s="6">
        <f>ref!V31*(Fleet!$E$5/100)*$G$4</f>
        <v>644.28000000000009</v>
      </c>
      <c r="BA36" s="6">
        <f>ref!W31*(Fleet!$E$5/100)*$G$4</f>
        <v>661.36</v>
      </c>
      <c r="BB36" s="6">
        <f>ref!X31*(Fleet!$E$5/100)*$G$4</f>
        <v>658.14</v>
      </c>
      <c r="BC36" s="6">
        <f>ref!Y31*(Fleet!$E$5/100)*$G$4</f>
        <v>814.10000000000014</v>
      </c>
      <c r="BD36" s="6">
        <f>ref!Z31*(Fleet!$E$5/100)*$G$4</f>
        <v>1009.6800000000001</v>
      </c>
      <c r="BE36" s="6">
        <f>ref!AA31*(Fleet!$E$5/100)*$G$4</f>
        <v>0</v>
      </c>
      <c r="BF36" s="6">
        <f>ref!AB31*(Fleet!$E$5/100)*$G$4</f>
        <v>824.18</v>
      </c>
      <c r="BG36" s="6">
        <f>ref!AC31*(Fleet!$E$5/100)*$G$4</f>
        <v>400.26</v>
      </c>
      <c r="BH36" s="6">
        <f>ref!AD31*(Fleet!$E$5/100)*$G$4</f>
        <v>1213.0999999999999</v>
      </c>
      <c r="BI36" s="6">
        <f>ref!AE31*(Fleet!$E$5/100)*$G$4</f>
        <v>1213.8</v>
      </c>
      <c r="BJ36" s="6">
        <f>ref!AF31*(Fleet!$E$5/100)*$G$4</f>
        <v>798.7</v>
      </c>
      <c r="BK36" s="6">
        <f>ref!AG31*(Fleet!$E$5/100)*$G$4</f>
        <v>268.10000000000002</v>
      </c>
      <c r="BL36" s="5">
        <f>ref!C31*(Fleet!$E$6/100)*$G$4</f>
        <v>3453.24</v>
      </c>
      <c r="BM36" s="6">
        <f>ref!D31*(Fleet!$E$6/100)*$G$4</f>
        <v>1599.78</v>
      </c>
      <c r="BN36" s="6">
        <f>ref!E31*(Fleet!$E$6/100)*$G$4</f>
        <v>1753.5</v>
      </c>
      <c r="BO36" s="6">
        <f>ref!F31*(Fleet!$E$6/100)*$G$4</f>
        <v>1377.18</v>
      </c>
      <c r="BP36" s="6">
        <f>ref!G31*(Fleet!$E$6/100)*$G$4</f>
        <v>2015.9999999999998</v>
      </c>
      <c r="BQ36" s="6">
        <f>ref!H31*(Fleet!$E$6/100)*$G$4</f>
        <v>2043.7199999999996</v>
      </c>
      <c r="BR36" s="6">
        <f>ref!I31*(Fleet!$E$6/100)*$G$4</f>
        <v>1878.24</v>
      </c>
      <c r="BS36" s="6">
        <f>ref!J31*(Fleet!$E$6/100)*$G$4</f>
        <v>2702.7</v>
      </c>
      <c r="BT36" s="6">
        <f>ref!K31*(Fleet!$E$6/100)*$G$4</f>
        <v>2239.44</v>
      </c>
      <c r="BU36" s="6">
        <f>ref!L31*(Fleet!$E$6/100)*$G$4</f>
        <v>4466.2800000000007</v>
      </c>
      <c r="BV36" s="6">
        <f>ref!M31*(Fleet!$E$6/100)*$G$4</f>
        <v>4480.1399999999994</v>
      </c>
      <c r="BW36" s="6">
        <f>ref!N31*(Fleet!$E$6/100)*$G$4</f>
        <v>3827.4599999999996</v>
      </c>
      <c r="BX36" s="6">
        <f>ref!O31*(Fleet!$E$6/100)*$G$4</f>
        <v>4232.76</v>
      </c>
      <c r="BY36" s="6">
        <f>ref!P31*(Fleet!$E$6/100)*$G$4</f>
        <v>3738.8399999999997</v>
      </c>
      <c r="BZ36" s="6">
        <f>ref!Q31*(Fleet!$E$6/100)*$G$4</f>
        <v>2431.3799999999997</v>
      </c>
      <c r="CA36" s="6">
        <f>ref!R31*(Fleet!$E$6/100)*$G$4</f>
        <v>3589.7400000000002</v>
      </c>
      <c r="CB36" s="6">
        <f>ref!S31*(Fleet!$E$6/100)*$G$4</f>
        <v>3479.7</v>
      </c>
      <c r="CC36" s="6">
        <f>ref!T31*(Fleet!$E$6/100)*$G$4</f>
        <v>3479.7</v>
      </c>
      <c r="CD36" s="6">
        <f>ref!U31*(Fleet!$E$6/100)*$G$4</f>
        <v>3479.7</v>
      </c>
      <c r="CE36" s="6">
        <f>ref!V31*(Fleet!$E$6/100)*$G$4</f>
        <v>1932.8400000000001</v>
      </c>
      <c r="CF36" s="6">
        <f>ref!W31*(Fleet!$E$6/100)*$G$4</f>
        <v>1984.0800000000002</v>
      </c>
      <c r="CG36" s="6">
        <f>ref!X31*(Fleet!$E$6/100)*$G$4</f>
        <v>1974.4199999999998</v>
      </c>
      <c r="CH36" s="6">
        <f>ref!Y31*(Fleet!$E$6/100)*$G$4</f>
        <v>2442.2999999999997</v>
      </c>
      <c r="CI36" s="6">
        <f>ref!Z31*(Fleet!$E$6/100)*$G$4</f>
        <v>3029.04</v>
      </c>
      <c r="CJ36" s="6">
        <f>ref!AA31*(Fleet!$E$6/100)*$G$4</f>
        <v>0</v>
      </c>
      <c r="CK36" s="6">
        <f>ref!AB31*(Fleet!$E$6/100)*$G$4</f>
        <v>2472.54</v>
      </c>
      <c r="CL36" s="6">
        <f>ref!AC31*(Fleet!$E$6/100)*$G$4</f>
        <v>1200.78</v>
      </c>
      <c r="CM36" s="6">
        <f>ref!AD31*(Fleet!$E$6/100)*$G$4</f>
        <v>3639.2999999999993</v>
      </c>
      <c r="CN36" s="6">
        <f>ref!AE31*(Fleet!$E$6/100)*$G$4</f>
        <v>3641.4</v>
      </c>
      <c r="CO36" s="6">
        <f>ref!AF31*(Fleet!$E$6/100)*$G$4</f>
        <v>2396.1</v>
      </c>
      <c r="CP36" s="7">
        <f>ref!AG31*(Fleet!$E$6/100)*$G$4</f>
        <v>804.30000000000007</v>
      </c>
      <c r="CQ36" s="5">
        <f>ref!C31*(Fleet!$E$7/100)*$G$4</f>
        <v>6906.48</v>
      </c>
      <c r="CR36" s="6">
        <f>ref!D31*(Fleet!$E$7/100)*$G$4</f>
        <v>3199.56</v>
      </c>
      <c r="CS36" s="6">
        <f>ref!E31*(Fleet!$E$7/100)*$G$4</f>
        <v>3507</v>
      </c>
      <c r="CT36" s="6">
        <f>ref!F31*(Fleet!$E$7/100)*$G$4</f>
        <v>2754.36</v>
      </c>
      <c r="CU36" s="6">
        <f>ref!G31*(Fleet!$E$7/100)*$G$4</f>
        <v>4031.9999999999995</v>
      </c>
      <c r="CV36" s="6">
        <f>ref!H31*(Fleet!$E$7/100)*$G$4</f>
        <v>4087.4399999999991</v>
      </c>
      <c r="CW36" s="6">
        <f>ref!I31*(Fleet!$E$7/100)*$G$4</f>
        <v>3756.48</v>
      </c>
      <c r="CX36" s="6">
        <f>ref!J31*(Fleet!$E$7/100)*$G$4</f>
        <v>5405.4</v>
      </c>
      <c r="CY36" s="6">
        <f>ref!K31*(Fleet!$E$7/100)*$G$4</f>
        <v>4478.88</v>
      </c>
      <c r="CZ36" s="6">
        <f>ref!L31*(Fleet!$E$7/100)*$G$4</f>
        <v>8932.5600000000013</v>
      </c>
      <c r="DA36" s="6">
        <f>ref!M31*(Fleet!$E$7/100)*$G$4</f>
        <v>8960.2799999999988</v>
      </c>
      <c r="DB36" s="6">
        <f>ref!N31*(Fleet!$E$7/100)*$G$4</f>
        <v>7654.9199999999992</v>
      </c>
      <c r="DC36" s="6">
        <f>ref!O31*(Fleet!$E$7/100)*$G$4</f>
        <v>8465.52</v>
      </c>
      <c r="DD36" s="6">
        <f>ref!P31*(Fleet!$E$7/100)*$G$4</f>
        <v>7477.6799999999994</v>
      </c>
      <c r="DE36" s="6">
        <f>ref!Q31*(Fleet!$E$7/100)*$G$4</f>
        <v>4862.7599999999993</v>
      </c>
      <c r="DF36" s="6">
        <f>ref!R31*(Fleet!$E$7/100)*$G$4</f>
        <v>7179.4800000000005</v>
      </c>
      <c r="DG36" s="6">
        <f>ref!S31*(Fleet!$E$7/100)*$G$4</f>
        <v>6959.4</v>
      </c>
      <c r="DH36" s="6">
        <f>ref!T31*(Fleet!$E$7/100)*$G$4</f>
        <v>6959.4</v>
      </c>
      <c r="DI36" s="6">
        <f>ref!U31*(Fleet!$E$7/100)*$G$4</f>
        <v>6959.4</v>
      </c>
      <c r="DJ36" s="6">
        <f>ref!V31*(Fleet!$E$7/100)*$G$4</f>
        <v>3865.6800000000003</v>
      </c>
      <c r="DK36" s="6">
        <f>ref!W31*(Fleet!$E$7/100)*$G$4</f>
        <v>3968.1600000000003</v>
      </c>
      <c r="DL36" s="6">
        <f>ref!X31*(Fleet!$E$7/100)*$G$4</f>
        <v>3948.8399999999997</v>
      </c>
      <c r="DM36" s="6">
        <f>ref!Y31*(Fleet!$E$7/100)*$G$4</f>
        <v>4884.5999999999995</v>
      </c>
      <c r="DN36" s="6">
        <f>ref!Z31*(Fleet!$E$7/100)*$G$4</f>
        <v>6058.08</v>
      </c>
      <c r="DO36" s="6">
        <f>ref!AA31*(Fleet!$E$7/100)*$G$4</f>
        <v>0</v>
      </c>
      <c r="DP36" s="6">
        <f>ref!AB31*(Fleet!$E$7/100)*$G$4</f>
        <v>4945.08</v>
      </c>
      <c r="DQ36" s="6">
        <f>ref!AC31*(Fleet!$E$7/100)*$G$4</f>
        <v>2401.56</v>
      </c>
      <c r="DR36" s="6">
        <f>ref!AD31*(Fleet!$E$7/100)*$G$4</f>
        <v>7278.5999999999985</v>
      </c>
      <c r="DS36" s="6">
        <f>ref!AE31*(Fleet!$E$7/100)*$G$4</f>
        <v>7282.8</v>
      </c>
      <c r="DT36" s="6">
        <f>ref!AF31*(Fleet!$E$7/100)*$G$4</f>
        <v>4792.2</v>
      </c>
      <c r="DU36" s="6">
        <f>ref!AG31*(Fleet!$E$7/100)*$G$4</f>
        <v>1608.6000000000001</v>
      </c>
      <c r="DV36" s="5">
        <f>ref!C31*(Fleet!$E$8/100)*$G$4</f>
        <v>9208.64</v>
      </c>
      <c r="DW36" s="6">
        <f>ref!D31*(Fleet!$E$8/100)*$G$4</f>
        <v>4266.0800000000008</v>
      </c>
      <c r="DX36" s="6">
        <f>ref!E31*(Fleet!$E$8/100)*$G$4</f>
        <v>4676</v>
      </c>
      <c r="DY36" s="6">
        <f>ref!F31*(Fleet!$E$8/100)*$G$4</f>
        <v>3672.48</v>
      </c>
      <c r="DZ36" s="6">
        <f>ref!G31*(Fleet!$E$8/100)*$G$4</f>
        <v>5376</v>
      </c>
      <c r="EA36" s="6">
        <f>ref!H31*(Fleet!$E$8/100)*$G$4</f>
        <v>5449.9199999999992</v>
      </c>
      <c r="EB36" s="6">
        <f>ref!I31*(Fleet!$E$8/100)*$G$4</f>
        <v>5008.6400000000003</v>
      </c>
      <c r="EC36" s="6">
        <f>ref!J31*(Fleet!$E$8/100)*$G$4</f>
        <v>7207.1999999999989</v>
      </c>
      <c r="ED36" s="6">
        <f>ref!K31*(Fleet!$E$8/100)*$G$4</f>
        <v>5971.84</v>
      </c>
      <c r="EE36" s="6">
        <f>ref!L31*(Fleet!$E$8/100)*$G$4</f>
        <v>11910.08</v>
      </c>
      <c r="EF36" s="6">
        <f>ref!M31*(Fleet!$E$8/100)*$G$4</f>
        <v>11947.04</v>
      </c>
      <c r="EG36" s="6">
        <f>ref!N31*(Fleet!$E$8/100)*$G$4</f>
        <v>10206.56</v>
      </c>
      <c r="EH36" s="6">
        <f>ref!O31*(Fleet!$E$8/100)*$G$4</f>
        <v>11287.359999999999</v>
      </c>
      <c r="EI36" s="6">
        <f>ref!P31*(Fleet!$E$8/100)*$G$4</f>
        <v>9970.239999999998</v>
      </c>
      <c r="EJ36" s="6">
        <f>ref!Q31*(Fleet!$E$8/100)*$G$4</f>
        <v>6483.6799999999994</v>
      </c>
      <c r="EK36" s="6">
        <f>ref!R31*(Fleet!$E$8/100)*$G$4</f>
        <v>9572.6400000000012</v>
      </c>
      <c r="EL36" s="6">
        <f>ref!S31*(Fleet!$E$8/100)*$G$4</f>
        <v>9279.2000000000007</v>
      </c>
      <c r="EM36" s="6">
        <f>ref!T31*(Fleet!$E$8/100)*$G$4</f>
        <v>9279.2000000000007</v>
      </c>
      <c r="EN36" s="6">
        <f>ref!U31*(Fleet!$E$8/100)*$G$4</f>
        <v>9279.2000000000007</v>
      </c>
      <c r="EO36" s="6">
        <f>ref!V31*(Fleet!$E$8/100)*$G$4</f>
        <v>5154.2400000000007</v>
      </c>
      <c r="EP36" s="6">
        <f>ref!W31*(Fleet!$E$8/100)*$G$4</f>
        <v>5290.88</v>
      </c>
      <c r="EQ36" s="6">
        <f>ref!X31*(Fleet!$E$8/100)*$G$4</f>
        <v>5265.12</v>
      </c>
      <c r="ER36" s="6">
        <f>ref!Y31*(Fleet!$E$8/100)*$G$4</f>
        <v>6512.8000000000011</v>
      </c>
      <c r="ES36" s="6">
        <f>ref!Z31*(Fleet!$E$8/100)*$G$4</f>
        <v>8077.4400000000005</v>
      </c>
      <c r="ET36" s="6">
        <f>ref!AA31*(Fleet!$E$8/100)*$G$4</f>
        <v>0</v>
      </c>
      <c r="EU36" s="6">
        <f>ref!AB31*(Fleet!$E$8/100)*$G$4</f>
        <v>6593.44</v>
      </c>
      <c r="EV36" s="6">
        <f>ref!AC31*(Fleet!$E$8/100)*$G$4</f>
        <v>3202.08</v>
      </c>
      <c r="EW36" s="6">
        <f>ref!AD31*(Fleet!$E$8/100)*$G$4</f>
        <v>9704.7999999999993</v>
      </c>
      <c r="EX36" s="6">
        <f>ref!AE31*(Fleet!$E$8/100)*$G$4</f>
        <v>9710.4</v>
      </c>
      <c r="EY36" s="6">
        <f>ref!AF31*(Fleet!$E$8/100)*$G$4</f>
        <v>6389.6</v>
      </c>
      <c r="EZ36" s="7">
        <f>ref!AG31*(Fleet!$E$8/100)*$G$4</f>
        <v>2144.8000000000002</v>
      </c>
    </row>
    <row r="37" spans="2:156" x14ac:dyDescent="0.35">
      <c r="B37" s="5">
        <f>ref!C32*(Fleet!$E$4/100)*$G$4</f>
        <v>621.04000000000008</v>
      </c>
      <c r="C37" s="6">
        <f>ref!D32*(Fleet!$E$4/100)*$G$4</f>
        <v>801.92</v>
      </c>
      <c r="D37" s="6">
        <f>ref!E32*(Fleet!$E$4/100)*$G$4</f>
        <v>854.84</v>
      </c>
      <c r="E37" s="6">
        <f>ref!F32*(Fleet!$E$4/100)*$G$4</f>
        <v>1002.4</v>
      </c>
      <c r="F37" s="6">
        <f>ref!G32*(Fleet!$E$4/100)*$G$4</f>
        <v>1006.3199999999999</v>
      </c>
      <c r="G37" s="6">
        <f>ref!H32*(Fleet!$E$4/100)*$G$4</f>
        <v>317.8</v>
      </c>
      <c r="H37" s="6">
        <f>ref!I32*(Fleet!$E$4/100)*$G$4</f>
        <v>423.92</v>
      </c>
      <c r="I37" s="6">
        <f>ref!J32*(Fleet!$E$4/100)*$G$4</f>
        <v>370.16</v>
      </c>
      <c r="J37" s="6">
        <f>ref!K32*(Fleet!$E$4/100)*$G$4</f>
        <v>248.36000000000004</v>
      </c>
      <c r="K37" s="6">
        <f>ref!L32*(Fleet!$E$4/100)*$G$4</f>
        <v>2389.2400000000002</v>
      </c>
      <c r="L37" s="6">
        <f>ref!M32*(Fleet!$E$4/100)*$G$4</f>
        <v>2398.4800000000005</v>
      </c>
      <c r="M37" s="6">
        <f>ref!N32*(Fleet!$E$4/100)*$G$4</f>
        <v>1963.3600000000001</v>
      </c>
      <c r="N37" s="6">
        <f>ref!O32*(Fleet!$E$4/100)*$G$4</f>
        <v>2233.5600000000004</v>
      </c>
      <c r="O37" s="6">
        <f>ref!P32*(Fleet!$E$4/100)*$G$4</f>
        <v>1904.28</v>
      </c>
      <c r="P37" s="6">
        <f>ref!Q32*(Fleet!$E$4/100)*$G$4</f>
        <v>220.64</v>
      </c>
      <c r="Q37" s="6">
        <f>ref!R32*(Fleet!$E$4/100)*$G$4</f>
        <v>1041.04</v>
      </c>
      <c r="R37" s="6">
        <f>ref!S32*(Fleet!$E$4/100)*$G$4</f>
        <v>967.68000000000006</v>
      </c>
      <c r="S37" s="6">
        <f>ref!T32*(Fleet!$E$4/100)*$G$4</f>
        <v>967.68000000000006</v>
      </c>
      <c r="T37" s="6">
        <f>ref!U32*(Fleet!$E$4/100)*$G$4</f>
        <v>967.68000000000006</v>
      </c>
      <c r="U37" s="6">
        <f>ref!V32*(Fleet!$E$4/100)*$G$4</f>
        <v>489.72000000000008</v>
      </c>
      <c r="V37" s="6">
        <f>ref!W32*(Fleet!$E$4/100)*$G$4</f>
        <v>523.88</v>
      </c>
      <c r="W37" s="6">
        <f>ref!X32*(Fleet!$E$4/100)*$G$4</f>
        <v>517.43999999999994</v>
      </c>
      <c r="X37" s="6">
        <f>ref!Y32*(Fleet!$E$4/100)*$G$4</f>
        <v>212.24</v>
      </c>
      <c r="Y37" s="6">
        <f>ref!Z32*(Fleet!$E$4/100)*$G$4</f>
        <v>1432.48</v>
      </c>
      <c r="Z37" s="6">
        <f>ref!AA32*(Fleet!$E$4/100)*$G$4</f>
        <v>1653.1200000000001</v>
      </c>
      <c r="AA37" s="6">
        <f>ref!AB32*(Fleet!$E$4/100)*$G$4</f>
        <v>0</v>
      </c>
      <c r="AB37" s="6">
        <f>ref!AC32*(Fleet!$E$4/100)*$G$4</f>
        <v>2059.6799999999998</v>
      </c>
      <c r="AC37" s="6">
        <f>ref!AD32*(Fleet!$E$4/100)*$G$4</f>
        <v>1074.08</v>
      </c>
      <c r="AD37" s="6">
        <f>ref!AE32*(Fleet!$E$4/100)*$G$4</f>
        <v>1075.48</v>
      </c>
      <c r="AE37" s="6">
        <f>ref!AF32*(Fleet!$E$4/100)*$G$4</f>
        <v>253.40000000000003</v>
      </c>
      <c r="AF37" s="7">
        <f>ref!AG32*(Fleet!$E$4/100)*$G$4</f>
        <v>1802.08</v>
      </c>
      <c r="AG37" s="5">
        <f>ref!C32*(Fleet!$E$5/100)*$G$4</f>
        <v>310.52000000000004</v>
      </c>
      <c r="AH37" s="6">
        <f>ref!D32*(Fleet!$E$5/100)*$G$4</f>
        <v>400.96</v>
      </c>
      <c r="AI37" s="6">
        <f>ref!E32*(Fleet!$E$5/100)*$G$4</f>
        <v>427.42</v>
      </c>
      <c r="AJ37" s="6">
        <f>ref!F32*(Fleet!$E$5/100)*$G$4</f>
        <v>501.2</v>
      </c>
      <c r="AK37" s="6">
        <f>ref!G32*(Fleet!$E$5/100)*$G$4</f>
        <v>503.15999999999997</v>
      </c>
      <c r="AL37" s="6">
        <f>ref!H32*(Fleet!$E$5/100)*$G$4</f>
        <v>158.9</v>
      </c>
      <c r="AM37" s="6">
        <f>ref!I32*(Fleet!$E$5/100)*$G$4</f>
        <v>211.96</v>
      </c>
      <c r="AN37" s="6">
        <f>ref!J32*(Fleet!$E$5/100)*$G$4</f>
        <v>185.08</v>
      </c>
      <c r="AO37" s="6">
        <f>ref!K32*(Fleet!$E$5/100)*$G$4</f>
        <v>124.18000000000002</v>
      </c>
      <c r="AP37" s="6">
        <f>ref!L32*(Fleet!$E$5/100)*$G$4</f>
        <v>1194.6200000000001</v>
      </c>
      <c r="AQ37" s="6">
        <f>ref!M32*(Fleet!$E$5/100)*$G$4</f>
        <v>1199.2400000000002</v>
      </c>
      <c r="AR37" s="6">
        <f>ref!N32*(Fleet!$E$5/100)*$G$4</f>
        <v>981.68000000000006</v>
      </c>
      <c r="AS37" s="6">
        <f>ref!O32*(Fleet!$E$5/100)*$G$4</f>
        <v>1116.7800000000002</v>
      </c>
      <c r="AT37" s="6">
        <f>ref!P32*(Fleet!$E$5/100)*$G$4</f>
        <v>952.14</v>
      </c>
      <c r="AU37" s="6">
        <f>ref!Q32*(Fleet!$E$5/100)*$G$4</f>
        <v>110.32</v>
      </c>
      <c r="AV37" s="6">
        <f>ref!R32*(Fleet!$E$5/100)*$G$4</f>
        <v>520.52</v>
      </c>
      <c r="AW37" s="6">
        <f>ref!S32*(Fleet!$E$5/100)*$G$4</f>
        <v>483.84000000000003</v>
      </c>
      <c r="AX37" s="6">
        <f>ref!T32*(Fleet!$E$5/100)*$G$4</f>
        <v>483.84000000000003</v>
      </c>
      <c r="AY37" s="6">
        <f>ref!U32*(Fleet!$E$5/100)*$G$4</f>
        <v>483.84000000000003</v>
      </c>
      <c r="AZ37" s="6">
        <f>ref!V32*(Fleet!$E$5/100)*$G$4</f>
        <v>244.86000000000004</v>
      </c>
      <c r="BA37" s="6">
        <f>ref!W32*(Fleet!$E$5/100)*$G$4</f>
        <v>261.94</v>
      </c>
      <c r="BB37" s="6">
        <f>ref!X32*(Fleet!$E$5/100)*$G$4</f>
        <v>258.71999999999997</v>
      </c>
      <c r="BC37" s="6">
        <f>ref!Y32*(Fleet!$E$5/100)*$G$4</f>
        <v>106.12</v>
      </c>
      <c r="BD37" s="6">
        <f>ref!Z32*(Fleet!$E$5/100)*$G$4</f>
        <v>716.24</v>
      </c>
      <c r="BE37" s="6">
        <f>ref!AA32*(Fleet!$E$5/100)*$G$4</f>
        <v>826.56000000000006</v>
      </c>
      <c r="BF37" s="6">
        <f>ref!AB32*(Fleet!$E$5/100)*$G$4</f>
        <v>0</v>
      </c>
      <c r="BG37" s="6">
        <f>ref!AC32*(Fleet!$E$5/100)*$G$4</f>
        <v>1029.8399999999999</v>
      </c>
      <c r="BH37" s="6">
        <f>ref!AD32*(Fleet!$E$5/100)*$G$4</f>
        <v>537.04</v>
      </c>
      <c r="BI37" s="6">
        <f>ref!AE32*(Fleet!$E$5/100)*$G$4</f>
        <v>537.74</v>
      </c>
      <c r="BJ37" s="6">
        <f>ref!AF32*(Fleet!$E$5/100)*$G$4</f>
        <v>126.70000000000002</v>
      </c>
      <c r="BK37" s="6">
        <f>ref!AG32*(Fleet!$E$5/100)*$G$4</f>
        <v>901.04</v>
      </c>
      <c r="BL37" s="5">
        <f>ref!C32*(Fleet!$E$6/100)*$G$4</f>
        <v>931.56000000000006</v>
      </c>
      <c r="BM37" s="6">
        <f>ref!D32*(Fleet!$E$6/100)*$G$4</f>
        <v>1202.8799999999999</v>
      </c>
      <c r="BN37" s="6">
        <f>ref!E32*(Fleet!$E$6/100)*$G$4</f>
        <v>1282.2599999999998</v>
      </c>
      <c r="BO37" s="6">
        <f>ref!F32*(Fleet!$E$6/100)*$G$4</f>
        <v>1503.6</v>
      </c>
      <c r="BP37" s="6">
        <f>ref!G32*(Fleet!$E$6/100)*$G$4</f>
        <v>1509.4799999999998</v>
      </c>
      <c r="BQ37" s="6">
        <f>ref!H32*(Fleet!$E$6/100)*$G$4</f>
        <v>476.69999999999993</v>
      </c>
      <c r="BR37" s="6">
        <f>ref!I32*(Fleet!$E$6/100)*$G$4</f>
        <v>635.88</v>
      </c>
      <c r="BS37" s="6">
        <f>ref!J32*(Fleet!$E$6/100)*$G$4</f>
        <v>555.24</v>
      </c>
      <c r="BT37" s="6">
        <f>ref!K32*(Fleet!$E$6/100)*$G$4</f>
        <v>372.53999999999996</v>
      </c>
      <c r="BU37" s="6">
        <f>ref!L32*(Fleet!$E$6/100)*$G$4</f>
        <v>3583.86</v>
      </c>
      <c r="BV37" s="6">
        <f>ref!M32*(Fleet!$E$6/100)*$G$4</f>
        <v>3597.72</v>
      </c>
      <c r="BW37" s="6">
        <f>ref!N32*(Fleet!$E$6/100)*$G$4</f>
        <v>2945.04</v>
      </c>
      <c r="BX37" s="6">
        <f>ref!O32*(Fleet!$E$6/100)*$G$4</f>
        <v>3350.34</v>
      </c>
      <c r="BY37" s="6">
        <f>ref!P32*(Fleet!$E$6/100)*$G$4</f>
        <v>2856.42</v>
      </c>
      <c r="BZ37" s="6">
        <f>ref!Q32*(Fleet!$E$6/100)*$G$4</f>
        <v>330.96000000000004</v>
      </c>
      <c r="CA37" s="6">
        <f>ref!R32*(Fleet!$E$6/100)*$G$4</f>
        <v>1561.56</v>
      </c>
      <c r="CB37" s="6">
        <f>ref!S32*(Fleet!$E$6/100)*$G$4</f>
        <v>1451.52</v>
      </c>
      <c r="CC37" s="6">
        <f>ref!T32*(Fleet!$E$6/100)*$G$4</f>
        <v>1451.52</v>
      </c>
      <c r="CD37" s="6">
        <f>ref!U32*(Fleet!$E$6/100)*$G$4</f>
        <v>1451.52</v>
      </c>
      <c r="CE37" s="6">
        <f>ref!V32*(Fleet!$E$6/100)*$G$4</f>
        <v>734.58</v>
      </c>
      <c r="CF37" s="6">
        <f>ref!W32*(Fleet!$E$6/100)*$G$4</f>
        <v>785.81999999999994</v>
      </c>
      <c r="CG37" s="6">
        <f>ref!X32*(Fleet!$E$6/100)*$G$4</f>
        <v>776.16000000000008</v>
      </c>
      <c r="CH37" s="6">
        <f>ref!Y32*(Fleet!$E$6/100)*$G$4</f>
        <v>318.36</v>
      </c>
      <c r="CI37" s="6">
        <f>ref!Z32*(Fleet!$E$6/100)*$G$4</f>
        <v>2148.7199999999998</v>
      </c>
      <c r="CJ37" s="6">
        <f>ref!AA32*(Fleet!$E$6/100)*$G$4</f>
        <v>2479.6799999999998</v>
      </c>
      <c r="CK37" s="6">
        <f>ref!AB32*(Fleet!$E$6/100)*$G$4</f>
        <v>0</v>
      </c>
      <c r="CL37" s="6">
        <f>ref!AC32*(Fleet!$E$6/100)*$G$4</f>
        <v>3089.52</v>
      </c>
      <c r="CM37" s="6">
        <f>ref!AD32*(Fleet!$E$6/100)*$G$4</f>
        <v>1611.12</v>
      </c>
      <c r="CN37" s="6">
        <f>ref!AE32*(Fleet!$E$6/100)*$G$4</f>
        <v>1613.22</v>
      </c>
      <c r="CO37" s="6">
        <f>ref!AF32*(Fleet!$E$6/100)*$G$4</f>
        <v>380.1</v>
      </c>
      <c r="CP37" s="7">
        <f>ref!AG32*(Fleet!$E$6/100)*$G$4</f>
        <v>2703.12</v>
      </c>
      <c r="CQ37" s="5">
        <f>ref!C32*(Fleet!$E$7/100)*$G$4</f>
        <v>1863.1200000000001</v>
      </c>
      <c r="CR37" s="6">
        <f>ref!D32*(Fleet!$E$7/100)*$G$4</f>
        <v>2405.7599999999998</v>
      </c>
      <c r="CS37" s="6">
        <f>ref!E32*(Fleet!$E$7/100)*$G$4</f>
        <v>2564.5199999999995</v>
      </c>
      <c r="CT37" s="6">
        <f>ref!F32*(Fleet!$E$7/100)*$G$4</f>
        <v>3007.2</v>
      </c>
      <c r="CU37" s="6">
        <f>ref!G32*(Fleet!$E$7/100)*$G$4</f>
        <v>3018.9599999999996</v>
      </c>
      <c r="CV37" s="6">
        <f>ref!H32*(Fleet!$E$7/100)*$G$4</f>
        <v>953.39999999999986</v>
      </c>
      <c r="CW37" s="6">
        <f>ref!I32*(Fleet!$E$7/100)*$G$4</f>
        <v>1271.76</v>
      </c>
      <c r="CX37" s="6">
        <f>ref!J32*(Fleet!$E$7/100)*$G$4</f>
        <v>1110.48</v>
      </c>
      <c r="CY37" s="6">
        <f>ref!K32*(Fleet!$E$7/100)*$G$4</f>
        <v>745.07999999999993</v>
      </c>
      <c r="CZ37" s="6">
        <f>ref!L32*(Fleet!$E$7/100)*$G$4</f>
        <v>7167.72</v>
      </c>
      <c r="DA37" s="6">
        <f>ref!M32*(Fleet!$E$7/100)*$G$4</f>
        <v>7195.44</v>
      </c>
      <c r="DB37" s="6">
        <f>ref!N32*(Fleet!$E$7/100)*$G$4</f>
        <v>5890.08</v>
      </c>
      <c r="DC37" s="6">
        <f>ref!O32*(Fleet!$E$7/100)*$G$4</f>
        <v>6700.68</v>
      </c>
      <c r="DD37" s="6">
        <f>ref!P32*(Fleet!$E$7/100)*$G$4</f>
        <v>5712.84</v>
      </c>
      <c r="DE37" s="6">
        <f>ref!Q32*(Fleet!$E$7/100)*$G$4</f>
        <v>661.92000000000007</v>
      </c>
      <c r="DF37" s="6">
        <f>ref!R32*(Fleet!$E$7/100)*$G$4</f>
        <v>3123.12</v>
      </c>
      <c r="DG37" s="6">
        <f>ref!S32*(Fleet!$E$7/100)*$G$4</f>
        <v>2903.04</v>
      </c>
      <c r="DH37" s="6">
        <f>ref!T32*(Fleet!$E$7/100)*$G$4</f>
        <v>2903.04</v>
      </c>
      <c r="DI37" s="6">
        <f>ref!U32*(Fleet!$E$7/100)*$G$4</f>
        <v>2903.04</v>
      </c>
      <c r="DJ37" s="6">
        <f>ref!V32*(Fleet!$E$7/100)*$G$4</f>
        <v>1469.16</v>
      </c>
      <c r="DK37" s="6">
        <f>ref!W32*(Fleet!$E$7/100)*$G$4</f>
        <v>1571.6399999999999</v>
      </c>
      <c r="DL37" s="6">
        <f>ref!X32*(Fleet!$E$7/100)*$G$4</f>
        <v>1552.3200000000002</v>
      </c>
      <c r="DM37" s="6">
        <f>ref!Y32*(Fleet!$E$7/100)*$G$4</f>
        <v>636.72</v>
      </c>
      <c r="DN37" s="6">
        <f>ref!Z32*(Fleet!$E$7/100)*$G$4</f>
        <v>4297.4399999999996</v>
      </c>
      <c r="DO37" s="6">
        <f>ref!AA32*(Fleet!$E$7/100)*$G$4</f>
        <v>4959.3599999999997</v>
      </c>
      <c r="DP37" s="6">
        <f>ref!AB32*(Fleet!$E$7/100)*$G$4</f>
        <v>0</v>
      </c>
      <c r="DQ37" s="6">
        <f>ref!AC32*(Fleet!$E$7/100)*$G$4</f>
        <v>6179.04</v>
      </c>
      <c r="DR37" s="6">
        <f>ref!AD32*(Fleet!$E$7/100)*$G$4</f>
        <v>3222.24</v>
      </c>
      <c r="DS37" s="6">
        <f>ref!AE32*(Fleet!$E$7/100)*$G$4</f>
        <v>3226.44</v>
      </c>
      <c r="DT37" s="6">
        <f>ref!AF32*(Fleet!$E$7/100)*$G$4</f>
        <v>760.2</v>
      </c>
      <c r="DU37" s="6">
        <f>ref!AG32*(Fleet!$E$7/100)*$G$4</f>
        <v>5406.24</v>
      </c>
      <c r="DV37" s="5">
        <f>ref!C32*(Fleet!$E$8/100)*$G$4</f>
        <v>2484.1600000000003</v>
      </c>
      <c r="DW37" s="6">
        <f>ref!D32*(Fleet!$E$8/100)*$G$4</f>
        <v>3207.68</v>
      </c>
      <c r="DX37" s="6">
        <f>ref!E32*(Fleet!$E$8/100)*$G$4</f>
        <v>3419.36</v>
      </c>
      <c r="DY37" s="6">
        <f>ref!F32*(Fleet!$E$8/100)*$G$4</f>
        <v>4009.6</v>
      </c>
      <c r="DZ37" s="6">
        <f>ref!G32*(Fleet!$E$8/100)*$G$4</f>
        <v>4025.2799999999997</v>
      </c>
      <c r="EA37" s="6">
        <f>ref!H32*(Fleet!$E$8/100)*$G$4</f>
        <v>1271.2</v>
      </c>
      <c r="EB37" s="6">
        <f>ref!I32*(Fleet!$E$8/100)*$G$4</f>
        <v>1695.68</v>
      </c>
      <c r="EC37" s="6">
        <f>ref!J32*(Fleet!$E$8/100)*$G$4</f>
        <v>1480.64</v>
      </c>
      <c r="ED37" s="6">
        <f>ref!K32*(Fleet!$E$8/100)*$G$4</f>
        <v>993.44000000000017</v>
      </c>
      <c r="EE37" s="6">
        <f>ref!L32*(Fleet!$E$8/100)*$G$4</f>
        <v>9556.9600000000009</v>
      </c>
      <c r="EF37" s="6">
        <f>ref!M32*(Fleet!$E$8/100)*$G$4</f>
        <v>9593.9200000000019</v>
      </c>
      <c r="EG37" s="6">
        <f>ref!N32*(Fleet!$E$8/100)*$G$4</f>
        <v>7853.4400000000005</v>
      </c>
      <c r="EH37" s="6">
        <f>ref!O32*(Fleet!$E$8/100)*$G$4</f>
        <v>8934.2400000000016</v>
      </c>
      <c r="EI37" s="6">
        <f>ref!P32*(Fleet!$E$8/100)*$G$4</f>
        <v>7617.12</v>
      </c>
      <c r="EJ37" s="6">
        <f>ref!Q32*(Fleet!$E$8/100)*$G$4</f>
        <v>882.56</v>
      </c>
      <c r="EK37" s="6">
        <f>ref!R32*(Fleet!$E$8/100)*$G$4</f>
        <v>4164.16</v>
      </c>
      <c r="EL37" s="6">
        <f>ref!S32*(Fleet!$E$8/100)*$G$4</f>
        <v>3870.7200000000003</v>
      </c>
      <c r="EM37" s="6">
        <f>ref!T32*(Fleet!$E$8/100)*$G$4</f>
        <v>3870.7200000000003</v>
      </c>
      <c r="EN37" s="6">
        <f>ref!U32*(Fleet!$E$8/100)*$G$4</f>
        <v>3870.7200000000003</v>
      </c>
      <c r="EO37" s="6">
        <f>ref!V32*(Fleet!$E$8/100)*$G$4</f>
        <v>1958.8800000000003</v>
      </c>
      <c r="EP37" s="6">
        <f>ref!W32*(Fleet!$E$8/100)*$G$4</f>
        <v>2095.52</v>
      </c>
      <c r="EQ37" s="6">
        <f>ref!X32*(Fleet!$E$8/100)*$G$4</f>
        <v>2069.7599999999998</v>
      </c>
      <c r="ER37" s="6">
        <f>ref!Y32*(Fleet!$E$8/100)*$G$4</f>
        <v>848.96</v>
      </c>
      <c r="ES37" s="6">
        <f>ref!Z32*(Fleet!$E$8/100)*$G$4</f>
        <v>5729.92</v>
      </c>
      <c r="ET37" s="6">
        <f>ref!AA32*(Fleet!$E$8/100)*$G$4</f>
        <v>6612.4800000000005</v>
      </c>
      <c r="EU37" s="6">
        <f>ref!AB32*(Fleet!$E$8/100)*$G$4</f>
        <v>0</v>
      </c>
      <c r="EV37" s="6">
        <f>ref!AC32*(Fleet!$E$8/100)*$G$4</f>
        <v>8238.7199999999993</v>
      </c>
      <c r="EW37" s="6">
        <f>ref!AD32*(Fleet!$E$8/100)*$G$4</f>
        <v>4296.32</v>
      </c>
      <c r="EX37" s="6">
        <f>ref!AE32*(Fleet!$E$8/100)*$G$4</f>
        <v>4301.92</v>
      </c>
      <c r="EY37" s="6">
        <f>ref!AF32*(Fleet!$E$8/100)*$G$4</f>
        <v>1013.6000000000001</v>
      </c>
      <c r="EZ37" s="7">
        <f>ref!AG32*(Fleet!$E$8/100)*$G$4</f>
        <v>7208.32</v>
      </c>
    </row>
    <row r="38" spans="2:156" x14ac:dyDescent="0.35">
      <c r="B38" s="5">
        <f>ref!C33*(Fleet!$E$4/100)*$G$4</f>
        <v>2509.64</v>
      </c>
      <c r="C38" s="6">
        <f>ref!D33*(Fleet!$E$4/100)*$G$4</f>
        <v>1274</v>
      </c>
      <c r="D38" s="6">
        <f>ref!E33*(Fleet!$E$4/100)*$G$4</f>
        <v>1376.48</v>
      </c>
      <c r="E38" s="6">
        <f>ref!F33*(Fleet!$E$4/100)*$G$4</f>
        <v>1125.5999999999999</v>
      </c>
      <c r="F38" s="6">
        <f>ref!G33*(Fleet!$E$4/100)*$G$4</f>
        <v>1551.76</v>
      </c>
      <c r="G38" s="6">
        <f>ref!H33*(Fleet!$E$4/100)*$G$4</f>
        <v>1576.68</v>
      </c>
      <c r="H38" s="6">
        <f>ref!I33*(Fleet!$E$4/100)*$G$4</f>
        <v>1459.64</v>
      </c>
      <c r="I38" s="6">
        <f>ref!J33*(Fleet!$E$4/100)*$G$4</f>
        <v>2016.0000000000002</v>
      </c>
      <c r="J38" s="6">
        <f>ref!K33*(Fleet!$E$4/100)*$G$4</f>
        <v>1707.16</v>
      </c>
      <c r="K38" s="6">
        <f>ref!L33*(Fleet!$E$4/100)*$G$4</f>
        <v>3195.08</v>
      </c>
      <c r="L38" s="6">
        <f>ref!M33*(Fleet!$E$4/100)*$G$4</f>
        <v>3204.32</v>
      </c>
      <c r="M38" s="6">
        <f>ref!N33*(Fleet!$E$4/100)*$G$4</f>
        <v>2769.2000000000003</v>
      </c>
      <c r="N38" s="6">
        <f>ref!O33*(Fleet!$E$4/100)*$G$4</f>
        <v>3039.4</v>
      </c>
      <c r="O38" s="6">
        <f>ref!P33*(Fleet!$E$4/100)*$G$4</f>
        <v>2710.12</v>
      </c>
      <c r="P38" s="6">
        <f>ref!Q33*(Fleet!$E$4/100)*$G$4</f>
        <v>1835.1200000000001</v>
      </c>
      <c r="Q38" s="6">
        <f>ref!R33*(Fleet!$E$4/100)*$G$4</f>
        <v>2600.6400000000003</v>
      </c>
      <c r="R38" s="6">
        <f>ref!S33*(Fleet!$E$4/100)*$G$4</f>
        <v>2527.2799999999997</v>
      </c>
      <c r="S38" s="6">
        <f>ref!T33*(Fleet!$E$4/100)*$G$4</f>
        <v>2527.2799999999997</v>
      </c>
      <c r="T38" s="6">
        <f>ref!U33*(Fleet!$E$4/100)*$G$4</f>
        <v>2527.2799999999997</v>
      </c>
      <c r="U38" s="6">
        <f>ref!V33*(Fleet!$E$4/100)*$G$4</f>
        <v>1496.04</v>
      </c>
      <c r="V38" s="6">
        <f>ref!W33*(Fleet!$E$4/100)*$G$4</f>
        <v>1530.1999999999998</v>
      </c>
      <c r="W38" s="6">
        <f>ref!X33*(Fleet!$E$4/100)*$G$4</f>
        <v>1523.76</v>
      </c>
      <c r="X38" s="6">
        <f>ref!Y33*(Fleet!$E$4/100)*$G$4</f>
        <v>1842.3999999999999</v>
      </c>
      <c r="Y38" s="6">
        <f>ref!Z33*(Fleet!$E$4/100)*$G$4</f>
        <v>2236.92</v>
      </c>
      <c r="Z38" s="6">
        <f>ref!AA33*(Fleet!$E$4/100)*$G$4</f>
        <v>584.91999999999996</v>
      </c>
      <c r="AA38" s="6">
        <f>ref!AB33*(Fleet!$E$4/100)*$G$4</f>
        <v>1862.56</v>
      </c>
      <c r="AB38" s="6">
        <f>ref!AC33*(Fleet!$E$4/100)*$G$4</f>
        <v>0</v>
      </c>
      <c r="AC38" s="6">
        <f>ref!AD33*(Fleet!$E$4/100)*$G$4</f>
        <v>2633.6800000000003</v>
      </c>
      <c r="AD38" s="6">
        <f>ref!AE33*(Fleet!$E$4/100)*$G$4</f>
        <v>2635.08</v>
      </c>
      <c r="AE38" s="6">
        <f>ref!AF33*(Fleet!$E$4/100)*$G$4</f>
        <v>1811.6</v>
      </c>
      <c r="AF38" s="7">
        <f>ref!AG33*(Fleet!$E$4/100)*$G$4</f>
        <v>371</v>
      </c>
      <c r="AG38" s="5">
        <f>ref!C33*(Fleet!$E$5/100)*$G$4</f>
        <v>1254.82</v>
      </c>
      <c r="AH38" s="6">
        <f>ref!D33*(Fleet!$E$5/100)*$G$4</f>
        <v>637</v>
      </c>
      <c r="AI38" s="6">
        <f>ref!E33*(Fleet!$E$5/100)*$G$4</f>
        <v>688.24</v>
      </c>
      <c r="AJ38" s="6">
        <f>ref!F33*(Fleet!$E$5/100)*$G$4</f>
        <v>562.79999999999995</v>
      </c>
      <c r="AK38" s="6">
        <f>ref!G33*(Fleet!$E$5/100)*$G$4</f>
        <v>775.88</v>
      </c>
      <c r="AL38" s="6">
        <f>ref!H33*(Fleet!$E$5/100)*$G$4</f>
        <v>788.34</v>
      </c>
      <c r="AM38" s="6">
        <f>ref!I33*(Fleet!$E$5/100)*$G$4</f>
        <v>729.82</v>
      </c>
      <c r="AN38" s="6">
        <f>ref!J33*(Fleet!$E$5/100)*$G$4</f>
        <v>1008.0000000000001</v>
      </c>
      <c r="AO38" s="6">
        <f>ref!K33*(Fleet!$E$5/100)*$G$4</f>
        <v>853.58</v>
      </c>
      <c r="AP38" s="6">
        <f>ref!L33*(Fleet!$E$5/100)*$G$4</f>
        <v>1597.54</v>
      </c>
      <c r="AQ38" s="6">
        <f>ref!M33*(Fleet!$E$5/100)*$G$4</f>
        <v>1602.16</v>
      </c>
      <c r="AR38" s="6">
        <f>ref!N33*(Fleet!$E$5/100)*$G$4</f>
        <v>1384.6000000000001</v>
      </c>
      <c r="AS38" s="6">
        <f>ref!O33*(Fleet!$E$5/100)*$G$4</f>
        <v>1519.7</v>
      </c>
      <c r="AT38" s="6">
        <f>ref!P33*(Fleet!$E$5/100)*$G$4</f>
        <v>1355.06</v>
      </c>
      <c r="AU38" s="6">
        <f>ref!Q33*(Fleet!$E$5/100)*$G$4</f>
        <v>917.56000000000006</v>
      </c>
      <c r="AV38" s="6">
        <f>ref!R33*(Fleet!$E$5/100)*$G$4</f>
        <v>1300.3200000000002</v>
      </c>
      <c r="AW38" s="6">
        <f>ref!S33*(Fleet!$E$5/100)*$G$4</f>
        <v>1263.6399999999999</v>
      </c>
      <c r="AX38" s="6">
        <f>ref!T33*(Fleet!$E$5/100)*$G$4</f>
        <v>1263.6399999999999</v>
      </c>
      <c r="AY38" s="6">
        <f>ref!U33*(Fleet!$E$5/100)*$G$4</f>
        <v>1263.6399999999999</v>
      </c>
      <c r="AZ38" s="6">
        <f>ref!V33*(Fleet!$E$5/100)*$G$4</f>
        <v>748.02</v>
      </c>
      <c r="BA38" s="6">
        <f>ref!W33*(Fleet!$E$5/100)*$G$4</f>
        <v>765.09999999999991</v>
      </c>
      <c r="BB38" s="6">
        <f>ref!X33*(Fleet!$E$5/100)*$G$4</f>
        <v>761.88</v>
      </c>
      <c r="BC38" s="6">
        <f>ref!Y33*(Fleet!$E$5/100)*$G$4</f>
        <v>921.19999999999993</v>
      </c>
      <c r="BD38" s="6">
        <f>ref!Z33*(Fleet!$E$5/100)*$G$4</f>
        <v>1118.46</v>
      </c>
      <c r="BE38" s="6">
        <f>ref!AA33*(Fleet!$E$5/100)*$G$4</f>
        <v>292.45999999999998</v>
      </c>
      <c r="BF38" s="6">
        <f>ref!AB33*(Fleet!$E$5/100)*$G$4</f>
        <v>931.28</v>
      </c>
      <c r="BG38" s="6">
        <f>ref!AC33*(Fleet!$E$5/100)*$G$4</f>
        <v>0</v>
      </c>
      <c r="BH38" s="6">
        <f>ref!AD33*(Fleet!$E$5/100)*$G$4</f>
        <v>1316.8400000000001</v>
      </c>
      <c r="BI38" s="6">
        <f>ref!AE33*(Fleet!$E$5/100)*$G$4</f>
        <v>1317.54</v>
      </c>
      <c r="BJ38" s="6">
        <f>ref!AF33*(Fleet!$E$5/100)*$G$4</f>
        <v>905.8</v>
      </c>
      <c r="BK38" s="6">
        <f>ref!AG33*(Fleet!$E$5/100)*$G$4</f>
        <v>185.5</v>
      </c>
      <c r="BL38" s="5">
        <f>ref!C33*(Fleet!$E$6/100)*$G$4</f>
        <v>3764.4599999999996</v>
      </c>
      <c r="BM38" s="6">
        <f>ref!D33*(Fleet!$E$6/100)*$G$4</f>
        <v>1910.9999999999998</v>
      </c>
      <c r="BN38" s="6">
        <f>ref!E33*(Fleet!$E$6/100)*$G$4</f>
        <v>2064.7199999999998</v>
      </c>
      <c r="BO38" s="6">
        <f>ref!F33*(Fleet!$E$6/100)*$G$4</f>
        <v>1688.3999999999999</v>
      </c>
      <c r="BP38" s="6">
        <f>ref!G33*(Fleet!$E$6/100)*$G$4</f>
        <v>2327.64</v>
      </c>
      <c r="BQ38" s="6">
        <f>ref!H33*(Fleet!$E$6/100)*$G$4</f>
        <v>2365.02</v>
      </c>
      <c r="BR38" s="6">
        <f>ref!I33*(Fleet!$E$6/100)*$G$4</f>
        <v>2189.46</v>
      </c>
      <c r="BS38" s="6">
        <f>ref!J33*(Fleet!$E$6/100)*$G$4</f>
        <v>3024</v>
      </c>
      <c r="BT38" s="6">
        <f>ref!K33*(Fleet!$E$6/100)*$G$4</f>
        <v>2560.7400000000002</v>
      </c>
      <c r="BU38" s="6">
        <f>ref!L33*(Fleet!$E$6/100)*$G$4</f>
        <v>4792.62</v>
      </c>
      <c r="BV38" s="6">
        <f>ref!M33*(Fleet!$E$6/100)*$G$4</f>
        <v>4806.4800000000005</v>
      </c>
      <c r="BW38" s="6">
        <f>ref!N33*(Fleet!$E$6/100)*$G$4</f>
        <v>4153.8</v>
      </c>
      <c r="BX38" s="6">
        <f>ref!O33*(Fleet!$E$6/100)*$G$4</f>
        <v>4559.1000000000004</v>
      </c>
      <c r="BY38" s="6">
        <f>ref!P33*(Fleet!$E$6/100)*$G$4</f>
        <v>4065.1800000000003</v>
      </c>
      <c r="BZ38" s="6">
        <f>ref!Q33*(Fleet!$E$6/100)*$G$4</f>
        <v>2752.68</v>
      </c>
      <c r="CA38" s="6">
        <f>ref!R33*(Fleet!$E$6/100)*$G$4</f>
        <v>3900.96</v>
      </c>
      <c r="CB38" s="6">
        <f>ref!S33*(Fleet!$E$6/100)*$G$4</f>
        <v>3790.9199999999996</v>
      </c>
      <c r="CC38" s="6">
        <f>ref!T33*(Fleet!$E$6/100)*$G$4</f>
        <v>3790.9199999999996</v>
      </c>
      <c r="CD38" s="6">
        <f>ref!U33*(Fleet!$E$6/100)*$G$4</f>
        <v>3790.9199999999996</v>
      </c>
      <c r="CE38" s="6">
        <f>ref!V33*(Fleet!$E$6/100)*$G$4</f>
        <v>2244.06</v>
      </c>
      <c r="CF38" s="6">
        <f>ref!W33*(Fleet!$E$6/100)*$G$4</f>
        <v>2295.2999999999997</v>
      </c>
      <c r="CG38" s="6">
        <f>ref!X33*(Fleet!$E$6/100)*$G$4</f>
        <v>2285.64</v>
      </c>
      <c r="CH38" s="6">
        <f>ref!Y33*(Fleet!$E$6/100)*$G$4</f>
        <v>2763.6</v>
      </c>
      <c r="CI38" s="6">
        <f>ref!Z33*(Fleet!$E$6/100)*$G$4</f>
        <v>3355.38</v>
      </c>
      <c r="CJ38" s="6">
        <f>ref!AA33*(Fleet!$E$6/100)*$G$4</f>
        <v>877.38</v>
      </c>
      <c r="CK38" s="6">
        <f>ref!AB33*(Fleet!$E$6/100)*$G$4</f>
        <v>2793.8399999999997</v>
      </c>
      <c r="CL38" s="6">
        <f>ref!AC33*(Fleet!$E$6/100)*$G$4</f>
        <v>0</v>
      </c>
      <c r="CM38" s="6">
        <f>ref!AD33*(Fleet!$E$6/100)*$G$4</f>
        <v>3950.52</v>
      </c>
      <c r="CN38" s="6">
        <f>ref!AE33*(Fleet!$E$6/100)*$G$4</f>
        <v>3952.6199999999994</v>
      </c>
      <c r="CO38" s="6">
        <f>ref!AF33*(Fleet!$E$6/100)*$G$4</f>
        <v>2717.4</v>
      </c>
      <c r="CP38" s="7">
        <f>ref!AG33*(Fleet!$E$6/100)*$G$4</f>
        <v>556.5</v>
      </c>
      <c r="CQ38" s="5">
        <f>ref!C33*(Fleet!$E$7/100)*$G$4</f>
        <v>7528.9199999999992</v>
      </c>
      <c r="CR38" s="6">
        <f>ref!D33*(Fleet!$E$7/100)*$G$4</f>
        <v>3821.9999999999995</v>
      </c>
      <c r="CS38" s="6">
        <f>ref!E33*(Fleet!$E$7/100)*$G$4</f>
        <v>4129.4399999999996</v>
      </c>
      <c r="CT38" s="6">
        <f>ref!F33*(Fleet!$E$7/100)*$G$4</f>
        <v>3376.7999999999997</v>
      </c>
      <c r="CU38" s="6">
        <f>ref!G33*(Fleet!$E$7/100)*$G$4</f>
        <v>4655.28</v>
      </c>
      <c r="CV38" s="6">
        <f>ref!H33*(Fleet!$E$7/100)*$G$4</f>
        <v>4730.04</v>
      </c>
      <c r="CW38" s="6">
        <f>ref!I33*(Fleet!$E$7/100)*$G$4</f>
        <v>4378.92</v>
      </c>
      <c r="CX38" s="6">
        <f>ref!J33*(Fleet!$E$7/100)*$G$4</f>
        <v>6048</v>
      </c>
      <c r="CY38" s="6">
        <f>ref!K33*(Fleet!$E$7/100)*$G$4</f>
        <v>5121.4800000000005</v>
      </c>
      <c r="CZ38" s="6">
        <f>ref!L33*(Fleet!$E$7/100)*$G$4</f>
        <v>9585.24</v>
      </c>
      <c r="DA38" s="6">
        <f>ref!M33*(Fleet!$E$7/100)*$G$4</f>
        <v>9612.9600000000009</v>
      </c>
      <c r="DB38" s="6">
        <f>ref!N33*(Fleet!$E$7/100)*$G$4</f>
        <v>8307.6</v>
      </c>
      <c r="DC38" s="6">
        <f>ref!O33*(Fleet!$E$7/100)*$G$4</f>
        <v>9118.2000000000007</v>
      </c>
      <c r="DD38" s="6">
        <f>ref!P33*(Fleet!$E$7/100)*$G$4</f>
        <v>8130.3600000000006</v>
      </c>
      <c r="DE38" s="6">
        <f>ref!Q33*(Fleet!$E$7/100)*$G$4</f>
        <v>5505.36</v>
      </c>
      <c r="DF38" s="6">
        <f>ref!R33*(Fleet!$E$7/100)*$G$4</f>
        <v>7801.92</v>
      </c>
      <c r="DG38" s="6">
        <f>ref!S33*(Fleet!$E$7/100)*$G$4</f>
        <v>7581.8399999999992</v>
      </c>
      <c r="DH38" s="6">
        <f>ref!T33*(Fleet!$E$7/100)*$G$4</f>
        <v>7581.8399999999992</v>
      </c>
      <c r="DI38" s="6">
        <f>ref!U33*(Fleet!$E$7/100)*$G$4</f>
        <v>7581.8399999999992</v>
      </c>
      <c r="DJ38" s="6">
        <f>ref!V33*(Fleet!$E$7/100)*$G$4</f>
        <v>4488.12</v>
      </c>
      <c r="DK38" s="6">
        <f>ref!W33*(Fleet!$E$7/100)*$G$4</f>
        <v>4590.5999999999995</v>
      </c>
      <c r="DL38" s="6">
        <f>ref!X33*(Fleet!$E$7/100)*$G$4</f>
        <v>4571.28</v>
      </c>
      <c r="DM38" s="6">
        <f>ref!Y33*(Fleet!$E$7/100)*$G$4</f>
        <v>5527.2</v>
      </c>
      <c r="DN38" s="6">
        <f>ref!Z33*(Fleet!$E$7/100)*$G$4</f>
        <v>6710.76</v>
      </c>
      <c r="DO38" s="6">
        <f>ref!AA33*(Fleet!$E$7/100)*$G$4</f>
        <v>1754.76</v>
      </c>
      <c r="DP38" s="6">
        <f>ref!AB33*(Fleet!$E$7/100)*$G$4</f>
        <v>5587.6799999999994</v>
      </c>
      <c r="DQ38" s="6">
        <f>ref!AC33*(Fleet!$E$7/100)*$G$4</f>
        <v>0</v>
      </c>
      <c r="DR38" s="6">
        <f>ref!AD33*(Fleet!$E$7/100)*$G$4</f>
        <v>7901.04</v>
      </c>
      <c r="DS38" s="6">
        <f>ref!AE33*(Fleet!$E$7/100)*$G$4</f>
        <v>7905.2399999999989</v>
      </c>
      <c r="DT38" s="6">
        <f>ref!AF33*(Fleet!$E$7/100)*$G$4</f>
        <v>5434.8</v>
      </c>
      <c r="DU38" s="6">
        <f>ref!AG33*(Fleet!$E$7/100)*$G$4</f>
        <v>1113</v>
      </c>
      <c r="DV38" s="5">
        <f>ref!C33*(Fleet!$E$8/100)*$G$4</f>
        <v>10038.56</v>
      </c>
      <c r="DW38" s="6">
        <f>ref!D33*(Fleet!$E$8/100)*$G$4</f>
        <v>5096</v>
      </c>
      <c r="DX38" s="6">
        <f>ref!E33*(Fleet!$E$8/100)*$G$4</f>
        <v>5505.92</v>
      </c>
      <c r="DY38" s="6">
        <f>ref!F33*(Fleet!$E$8/100)*$G$4</f>
        <v>4502.3999999999996</v>
      </c>
      <c r="DZ38" s="6">
        <f>ref!G33*(Fleet!$E$8/100)*$G$4</f>
        <v>6207.04</v>
      </c>
      <c r="EA38" s="6">
        <f>ref!H33*(Fleet!$E$8/100)*$G$4</f>
        <v>6306.72</v>
      </c>
      <c r="EB38" s="6">
        <f>ref!I33*(Fleet!$E$8/100)*$G$4</f>
        <v>5838.56</v>
      </c>
      <c r="EC38" s="6">
        <f>ref!J33*(Fleet!$E$8/100)*$G$4</f>
        <v>8064.0000000000009</v>
      </c>
      <c r="ED38" s="6">
        <f>ref!K33*(Fleet!$E$8/100)*$G$4</f>
        <v>6828.64</v>
      </c>
      <c r="EE38" s="6">
        <f>ref!L33*(Fleet!$E$8/100)*$G$4</f>
        <v>12780.32</v>
      </c>
      <c r="EF38" s="6">
        <f>ref!M33*(Fleet!$E$8/100)*$G$4</f>
        <v>12817.28</v>
      </c>
      <c r="EG38" s="6">
        <f>ref!N33*(Fleet!$E$8/100)*$G$4</f>
        <v>11076.800000000001</v>
      </c>
      <c r="EH38" s="6">
        <f>ref!O33*(Fleet!$E$8/100)*$G$4</f>
        <v>12157.6</v>
      </c>
      <c r="EI38" s="6">
        <f>ref!P33*(Fleet!$E$8/100)*$G$4</f>
        <v>10840.48</v>
      </c>
      <c r="EJ38" s="6">
        <f>ref!Q33*(Fleet!$E$8/100)*$G$4</f>
        <v>7340.4800000000005</v>
      </c>
      <c r="EK38" s="6">
        <f>ref!R33*(Fleet!$E$8/100)*$G$4</f>
        <v>10402.560000000001</v>
      </c>
      <c r="EL38" s="6">
        <f>ref!S33*(Fleet!$E$8/100)*$G$4</f>
        <v>10109.119999999999</v>
      </c>
      <c r="EM38" s="6">
        <f>ref!T33*(Fleet!$E$8/100)*$G$4</f>
        <v>10109.119999999999</v>
      </c>
      <c r="EN38" s="6">
        <f>ref!U33*(Fleet!$E$8/100)*$G$4</f>
        <v>10109.119999999999</v>
      </c>
      <c r="EO38" s="6">
        <f>ref!V33*(Fleet!$E$8/100)*$G$4</f>
        <v>5984.16</v>
      </c>
      <c r="EP38" s="6">
        <f>ref!W33*(Fleet!$E$8/100)*$G$4</f>
        <v>6120.7999999999993</v>
      </c>
      <c r="EQ38" s="6">
        <f>ref!X33*(Fleet!$E$8/100)*$G$4</f>
        <v>6095.04</v>
      </c>
      <c r="ER38" s="6">
        <f>ref!Y33*(Fleet!$E$8/100)*$G$4</f>
        <v>7369.5999999999995</v>
      </c>
      <c r="ES38" s="6">
        <f>ref!Z33*(Fleet!$E$8/100)*$G$4</f>
        <v>8947.68</v>
      </c>
      <c r="ET38" s="6">
        <f>ref!AA33*(Fleet!$E$8/100)*$G$4</f>
        <v>2339.6799999999998</v>
      </c>
      <c r="EU38" s="6">
        <f>ref!AB33*(Fleet!$E$8/100)*$G$4</f>
        <v>7450.24</v>
      </c>
      <c r="EV38" s="6">
        <f>ref!AC33*(Fleet!$E$8/100)*$G$4</f>
        <v>0</v>
      </c>
      <c r="EW38" s="6">
        <f>ref!AD33*(Fleet!$E$8/100)*$G$4</f>
        <v>10534.720000000001</v>
      </c>
      <c r="EX38" s="6">
        <f>ref!AE33*(Fleet!$E$8/100)*$G$4</f>
        <v>10540.32</v>
      </c>
      <c r="EY38" s="6">
        <f>ref!AF33*(Fleet!$E$8/100)*$G$4</f>
        <v>7246.4</v>
      </c>
      <c r="EZ38" s="7">
        <f>ref!AG33*(Fleet!$E$8/100)*$G$4</f>
        <v>1484</v>
      </c>
    </row>
    <row r="39" spans="2:156" x14ac:dyDescent="0.35">
      <c r="B39" s="5">
        <f>ref!C34*(Fleet!$E$4/100)*$G$4</f>
        <v>1342.88</v>
      </c>
      <c r="C39" s="6">
        <f>ref!D34*(Fleet!$E$4/100)*$G$4</f>
        <v>1755.04</v>
      </c>
      <c r="D39" s="6">
        <f>ref!E34*(Fleet!$E$4/100)*$G$4</f>
        <v>1807.96</v>
      </c>
      <c r="E39" s="6">
        <f>ref!F34*(Fleet!$E$4/100)*$G$4</f>
        <v>2173.08</v>
      </c>
      <c r="F39" s="6">
        <f>ref!G34*(Fleet!$E$4/100)*$G$4</f>
        <v>1516.2</v>
      </c>
      <c r="G39" s="6">
        <f>ref!H34*(Fleet!$E$4/100)*$G$4</f>
        <v>1408.68</v>
      </c>
      <c r="H39" s="6">
        <f>ref!I34*(Fleet!$E$4/100)*$G$4</f>
        <v>1452.6399999999999</v>
      </c>
      <c r="I39" s="6">
        <f>ref!J34*(Fleet!$E$4/100)*$G$4</f>
        <v>1693.1599999999999</v>
      </c>
      <c r="J39" s="6">
        <f>ref!K34*(Fleet!$E$4/100)*$G$4</f>
        <v>1571.3600000000001</v>
      </c>
      <c r="K39" s="6">
        <f>ref!L34*(Fleet!$E$4/100)*$G$4</f>
        <v>1506.68</v>
      </c>
      <c r="L39" s="6">
        <f>ref!M34*(Fleet!$E$4/100)*$G$4</f>
        <v>1515.92</v>
      </c>
      <c r="M39" s="6">
        <f>ref!N34*(Fleet!$E$4/100)*$G$4</f>
        <v>1080.8</v>
      </c>
      <c r="N39" s="6">
        <f>ref!O34*(Fleet!$E$4/100)*$G$4</f>
        <v>1351</v>
      </c>
      <c r="O39" s="6">
        <f>ref!P34*(Fleet!$E$4/100)*$G$4</f>
        <v>1021.72</v>
      </c>
      <c r="P39" s="6">
        <f>ref!Q34*(Fleet!$E$4/100)*$G$4</f>
        <v>1193.3599999999999</v>
      </c>
      <c r="Q39" s="6">
        <f>ref!R34*(Fleet!$E$4/100)*$G$4</f>
        <v>171.64000000000001</v>
      </c>
      <c r="R39" s="6">
        <f>ref!S34*(Fleet!$E$4/100)*$G$4</f>
        <v>121.52</v>
      </c>
      <c r="S39" s="6">
        <f>ref!T34*(Fleet!$E$4/100)*$G$4</f>
        <v>121.52</v>
      </c>
      <c r="T39" s="6">
        <f>ref!U34*(Fleet!$E$4/100)*$G$4</f>
        <v>121.52</v>
      </c>
      <c r="U39" s="6">
        <f>ref!V34*(Fleet!$E$4/100)*$G$4</f>
        <v>1480.36</v>
      </c>
      <c r="V39" s="6">
        <f>ref!W34*(Fleet!$E$4/100)*$G$4</f>
        <v>1514.52</v>
      </c>
      <c r="W39" s="6">
        <f>ref!X34*(Fleet!$E$4/100)*$G$4</f>
        <v>1508.0800000000002</v>
      </c>
      <c r="X39" s="6">
        <f>ref!Y34*(Fleet!$E$4/100)*$G$4</f>
        <v>1200.6400000000001</v>
      </c>
      <c r="Y39" s="6">
        <f>ref!Z34*(Fleet!$E$4/100)*$G$4</f>
        <v>1009.1200000000001</v>
      </c>
      <c r="Z39" s="6">
        <f>ref!AA34*(Fleet!$E$4/100)*$G$4</f>
        <v>2534.84</v>
      </c>
      <c r="AA39" s="6">
        <f>ref!AB34*(Fleet!$E$4/100)*$G$4</f>
        <v>1323</v>
      </c>
      <c r="AB39" s="6">
        <f>ref!AC34*(Fleet!$E$4/100)*$G$4</f>
        <v>2481.92</v>
      </c>
      <c r="AC39" s="6">
        <f>ref!AD34*(Fleet!$E$4/100)*$G$4</f>
        <v>0</v>
      </c>
      <c r="AD39" s="6">
        <f>ref!AE34*(Fleet!$E$4/100)*$G$4</f>
        <v>1.68</v>
      </c>
      <c r="AE39" s="6">
        <f>ref!AF34*(Fleet!$E$4/100)*$G$4</f>
        <v>1167.8800000000001</v>
      </c>
      <c r="AF39" s="7">
        <f>ref!AG34*(Fleet!$E$4/100)*$G$4</f>
        <v>2683.52</v>
      </c>
      <c r="AG39" s="5">
        <f>ref!C34*(Fleet!$E$5/100)*$G$4</f>
        <v>671.44</v>
      </c>
      <c r="AH39" s="6">
        <f>ref!D34*(Fleet!$E$5/100)*$G$4</f>
        <v>877.52</v>
      </c>
      <c r="AI39" s="6">
        <f>ref!E34*(Fleet!$E$5/100)*$G$4</f>
        <v>903.98</v>
      </c>
      <c r="AJ39" s="6">
        <f>ref!F34*(Fleet!$E$5/100)*$G$4</f>
        <v>1086.54</v>
      </c>
      <c r="AK39" s="6">
        <f>ref!G34*(Fleet!$E$5/100)*$G$4</f>
        <v>758.1</v>
      </c>
      <c r="AL39" s="6">
        <f>ref!H34*(Fleet!$E$5/100)*$G$4</f>
        <v>704.34</v>
      </c>
      <c r="AM39" s="6">
        <f>ref!I34*(Fleet!$E$5/100)*$G$4</f>
        <v>726.31999999999994</v>
      </c>
      <c r="AN39" s="6">
        <f>ref!J34*(Fleet!$E$5/100)*$G$4</f>
        <v>846.57999999999993</v>
      </c>
      <c r="AO39" s="6">
        <f>ref!K34*(Fleet!$E$5/100)*$G$4</f>
        <v>785.68000000000006</v>
      </c>
      <c r="AP39" s="6">
        <f>ref!L34*(Fleet!$E$5/100)*$G$4</f>
        <v>753.34</v>
      </c>
      <c r="AQ39" s="6">
        <f>ref!M34*(Fleet!$E$5/100)*$G$4</f>
        <v>757.96</v>
      </c>
      <c r="AR39" s="6">
        <f>ref!N34*(Fleet!$E$5/100)*$G$4</f>
        <v>540.4</v>
      </c>
      <c r="AS39" s="6">
        <f>ref!O34*(Fleet!$E$5/100)*$G$4</f>
        <v>675.5</v>
      </c>
      <c r="AT39" s="6">
        <f>ref!P34*(Fleet!$E$5/100)*$G$4</f>
        <v>510.86</v>
      </c>
      <c r="AU39" s="6">
        <f>ref!Q34*(Fleet!$E$5/100)*$G$4</f>
        <v>596.67999999999995</v>
      </c>
      <c r="AV39" s="6">
        <f>ref!R34*(Fleet!$E$5/100)*$G$4</f>
        <v>85.820000000000007</v>
      </c>
      <c r="AW39" s="6">
        <f>ref!S34*(Fleet!$E$5/100)*$G$4</f>
        <v>60.76</v>
      </c>
      <c r="AX39" s="6">
        <f>ref!T34*(Fleet!$E$5/100)*$G$4</f>
        <v>60.76</v>
      </c>
      <c r="AY39" s="6">
        <f>ref!U34*(Fleet!$E$5/100)*$G$4</f>
        <v>60.76</v>
      </c>
      <c r="AZ39" s="6">
        <f>ref!V34*(Fleet!$E$5/100)*$G$4</f>
        <v>740.18</v>
      </c>
      <c r="BA39" s="6">
        <f>ref!W34*(Fleet!$E$5/100)*$G$4</f>
        <v>757.26</v>
      </c>
      <c r="BB39" s="6">
        <f>ref!X34*(Fleet!$E$5/100)*$G$4</f>
        <v>754.04000000000008</v>
      </c>
      <c r="BC39" s="6">
        <f>ref!Y34*(Fleet!$E$5/100)*$G$4</f>
        <v>600.32000000000005</v>
      </c>
      <c r="BD39" s="6">
        <f>ref!Z34*(Fleet!$E$5/100)*$G$4</f>
        <v>504.56000000000006</v>
      </c>
      <c r="BE39" s="6">
        <f>ref!AA34*(Fleet!$E$5/100)*$G$4</f>
        <v>1267.42</v>
      </c>
      <c r="BF39" s="6">
        <f>ref!AB34*(Fleet!$E$5/100)*$G$4</f>
        <v>661.5</v>
      </c>
      <c r="BG39" s="6">
        <f>ref!AC34*(Fleet!$E$5/100)*$G$4</f>
        <v>1240.96</v>
      </c>
      <c r="BH39" s="6">
        <f>ref!AD34*(Fleet!$E$5/100)*$G$4</f>
        <v>0</v>
      </c>
      <c r="BI39" s="6">
        <f>ref!AE34*(Fleet!$E$5/100)*$G$4</f>
        <v>0.84</v>
      </c>
      <c r="BJ39" s="6">
        <f>ref!AF34*(Fleet!$E$5/100)*$G$4</f>
        <v>583.94000000000005</v>
      </c>
      <c r="BK39" s="6">
        <f>ref!AG34*(Fleet!$E$5/100)*$G$4</f>
        <v>1341.76</v>
      </c>
      <c r="BL39" s="5">
        <f>ref!C34*(Fleet!$E$6/100)*$G$4</f>
        <v>2014.3200000000002</v>
      </c>
      <c r="BM39" s="6">
        <f>ref!D34*(Fleet!$E$6/100)*$G$4</f>
        <v>2632.56</v>
      </c>
      <c r="BN39" s="6">
        <f>ref!E34*(Fleet!$E$6/100)*$G$4</f>
        <v>2711.94</v>
      </c>
      <c r="BO39" s="6">
        <f>ref!F34*(Fleet!$E$6/100)*$G$4</f>
        <v>3259.62</v>
      </c>
      <c r="BP39" s="6">
        <f>ref!G34*(Fleet!$E$6/100)*$G$4</f>
        <v>2274.2999999999997</v>
      </c>
      <c r="BQ39" s="6">
        <f>ref!H34*(Fleet!$E$6/100)*$G$4</f>
        <v>2113.0199999999995</v>
      </c>
      <c r="BR39" s="6">
        <f>ref!I34*(Fleet!$E$6/100)*$G$4</f>
        <v>2178.9599999999996</v>
      </c>
      <c r="BS39" s="6">
        <f>ref!J34*(Fleet!$E$6/100)*$G$4</f>
        <v>2539.7399999999998</v>
      </c>
      <c r="BT39" s="6">
        <f>ref!K34*(Fleet!$E$6/100)*$G$4</f>
        <v>2357.04</v>
      </c>
      <c r="BU39" s="6">
        <f>ref!L34*(Fleet!$E$6/100)*$G$4</f>
        <v>2260.02</v>
      </c>
      <c r="BV39" s="6">
        <f>ref!M34*(Fleet!$E$6/100)*$G$4</f>
        <v>2273.8799999999997</v>
      </c>
      <c r="BW39" s="6">
        <f>ref!N34*(Fleet!$E$6/100)*$G$4</f>
        <v>1621.1999999999998</v>
      </c>
      <c r="BX39" s="6">
        <f>ref!O34*(Fleet!$E$6/100)*$G$4</f>
        <v>2026.4999999999998</v>
      </c>
      <c r="BY39" s="6">
        <f>ref!P34*(Fleet!$E$6/100)*$G$4</f>
        <v>1532.58</v>
      </c>
      <c r="BZ39" s="6">
        <f>ref!Q34*(Fleet!$E$6/100)*$G$4</f>
        <v>1790.0399999999997</v>
      </c>
      <c r="CA39" s="6">
        <f>ref!R34*(Fleet!$E$6/100)*$G$4</f>
        <v>257.45999999999998</v>
      </c>
      <c r="CB39" s="6">
        <f>ref!S34*(Fleet!$E$6/100)*$G$4</f>
        <v>182.27999999999997</v>
      </c>
      <c r="CC39" s="6">
        <f>ref!T34*(Fleet!$E$6/100)*$G$4</f>
        <v>182.27999999999997</v>
      </c>
      <c r="CD39" s="6">
        <f>ref!U34*(Fleet!$E$6/100)*$G$4</f>
        <v>182.27999999999997</v>
      </c>
      <c r="CE39" s="6">
        <f>ref!V34*(Fleet!$E$6/100)*$G$4</f>
        <v>2220.54</v>
      </c>
      <c r="CF39" s="6">
        <f>ref!W34*(Fleet!$E$6/100)*$G$4</f>
        <v>2271.7799999999997</v>
      </c>
      <c r="CG39" s="6">
        <f>ref!X34*(Fleet!$E$6/100)*$G$4</f>
        <v>2262.12</v>
      </c>
      <c r="CH39" s="6">
        <f>ref!Y34*(Fleet!$E$6/100)*$G$4</f>
        <v>1800.96</v>
      </c>
      <c r="CI39" s="6">
        <f>ref!Z34*(Fleet!$E$6/100)*$G$4</f>
        <v>1513.6799999999998</v>
      </c>
      <c r="CJ39" s="6">
        <f>ref!AA34*(Fleet!$E$6/100)*$G$4</f>
        <v>3802.2599999999998</v>
      </c>
      <c r="CK39" s="6">
        <f>ref!AB34*(Fleet!$E$6/100)*$G$4</f>
        <v>1984.4999999999998</v>
      </c>
      <c r="CL39" s="6">
        <f>ref!AC34*(Fleet!$E$6/100)*$G$4</f>
        <v>3722.8799999999997</v>
      </c>
      <c r="CM39" s="6">
        <f>ref!AD34*(Fleet!$E$6/100)*$G$4</f>
        <v>0</v>
      </c>
      <c r="CN39" s="6">
        <f>ref!AE34*(Fleet!$E$6/100)*$G$4</f>
        <v>2.5199999999999996</v>
      </c>
      <c r="CO39" s="6">
        <f>ref!AF34*(Fleet!$E$6/100)*$G$4</f>
        <v>1751.82</v>
      </c>
      <c r="CP39" s="7">
        <f>ref!AG34*(Fleet!$E$6/100)*$G$4</f>
        <v>4025.2799999999997</v>
      </c>
      <c r="CQ39" s="5">
        <f>ref!C34*(Fleet!$E$7/100)*$G$4</f>
        <v>4028.6400000000003</v>
      </c>
      <c r="CR39" s="6">
        <f>ref!D34*(Fleet!$E$7/100)*$G$4</f>
        <v>5265.12</v>
      </c>
      <c r="CS39" s="6">
        <f>ref!E34*(Fleet!$E$7/100)*$G$4</f>
        <v>5423.88</v>
      </c>
      <c r="CT39" s="6">
        <f>ref!F34*(Fleet!$E$7/100)*$G$4</f>
        <v>6519.24</v>
      </c>
      <c r="CU39" s="6">
        <f>ref!G34*(Fleet!$E$7/100)*$G$4</f>
        <v>4548.5999999999995</v>
      </c>
      <c r="CV39" s="6">
        <f>ref!H34*(Fleet!$E$7/100)*$G$4</f>
        <v>4226.0399999999991</v>
      </c>
      <c r="CW39" s="6">
        <f>ref!I34*(Fleet!$E$7/100)*$G$4</f>
        <v>4357.9199999999992</v>
      </c>
      <c r="CX39" s="6">
        <f>ref!J34*(Fleet!$E$7/100)*$G$4</f>
        <v>5079.4799999999996</v>
      </c>
      <c r="CY39" s="6">
        <f>ref!K34*(Fleet!$E$7/100)*$G$4</f>
        <v>4714.08</v>
      </c>
      <c r="CZ39" s="6">
        <f>ref!L34*(Fleet!$E$7/100)*$G$4</f>
        <v>4520.04</v>
      </c>
      <c r="DA39" s="6">
        <f>ref!M34*(Fleet!$E$7/100)*$G$4</f>
        <v>4547.7599999999993</v>
      </c>
      <c r="DB39" s="6">
        <f>ref!N34*(Fleet!$E$7/100)*$G$4</f>
        <v>3242.3999999999996</v>
      </c>
      <c r="DC39" s="6">
        <f>ref!O34*(Fleet!$E$7/100)*$G$4</f>
        <v>4052.9999999999995</v>
      </c>
      <c r="DD39" s="6">
        <f>ref!P34*(Fleet!$E$7/100)*$G$4</f>
        <v>3065.16</v>
      </c>
      <c r="DE39" s="6">
        <f>ref!Q34*(Fleet!$E$7/100)*$G$4</f>
        <v>3580.0799999999995</v>
      </c>
      <c r="DF39" s="6">
        <f>ref!R34*(Fleet!$E$7/100)*$G$4</f>
        <v>514.91999999999996</v>
      </c>
      <c r="DG39" s="6">
        <f>ref!S34*(Fleet!$E$7/100)*$G$4</f>
        <v>364.55999999999995</v>
      </c>
      <c r="DH39" s="6">
        <f>ref!T34*(Fleet!$E$7/100)*$G$4</f>
        <v>364.55999999999995</v>
      </c>
      <c r="DI39" s="6">
        <f>ref!U34*(Fleet!$E$7/100)*$G$4</f>
        <v>364.55999999999995</v>
      </c>
      <c r="DJ39" s="6">
        <f>ref!V34*(Fleet!$E$7/100)*$G$4</f>
        <v>4441.08</v>
      </c>
      <c r="DK39" s="6">
        <f>ref!W34*(Fleet!$E$7/100)*$G$4</f>
        <v>4543.5599999999995</v>
      </c>
      <c r="DL39" s="6">
        <f>ref!X34*(Fleet!$E$7/100)*$G$4</f>
        <v>4524.24</v>
      </c>
      <c r="DM39" s="6">
        <f>ref!Y34*(Fleet!$E$7/100)*$G$4</f>
        <v>3601.92</v>
      </c>
      <c r="DN39" s="6">
        <f>ref!Z34*(Fleet!$E$7/100)*$G$4</f>
        <v>3027.3599999999997</v>
      </c>
      <c r="DO39" s="6">
        <f>ref!AA34*(Fleet!$E$7/100)*$G$4</f>
        <v>7604.5199999999995</v>
      </c>
      <c r="DP39" s="6">
        <f>ref!AB34*(Fleet!$E$7/100)*$G$4</f>
        <v>3968.9999999999995</v>
      </c>
      <c r="DQ39" s="6">
        <f>ref!AC34*(Fleet!$E$7/100)*$G$4</f>
        <v>7445.7599999999993</v>
      </c>
      <c r="DR39" s="6">
        <f>ref!AD34*(Fleet!$E$7/100)*$G$4</f>
        <v>0</v>
      </c>
      <c r="DS39" s="6">
        <f>ref!AE34*(Fleet!$E$7/100)*$G$4</f>
        <v>5.0399999999999991</v>
      </c>
      <c r="DT39" s="6">
        <f>ref!AF34*(Fleet!$E$7/100)*$G$4</f>
        <v>3503.64</v>
      </c>
      <c r="DU39" s="6">
        <f>ref!AG34*(Fleet!$E$7/100)*$G$4</f>
        <v>8050.5599999999995</v>
      </c>
      <c r="DV39" s="5">
        <f>ref!C34*(Fleet!$E$8/100)*$G$4</f>
        <v>5371.52</v>
      </c>
      <c r="DW39" s="6">
        <f>ref!D34*(Fleet!$E$8/100)*$G$4</f>
        <v>7020.16</v>
      </c>
      <c r="DX39" s="6">
        <f>ref!E34*(Fleet!$E$8/100)*$G$4</f>
        <v>7231.84</v>
      </c>
      <c r="DY39" s="6">
        <f>ref!F34*(Fleet!$E$8/100)*$G$4</f>
        <v>8692.32</v>
      </c>
      <c r="DZ39" s="6">
        <f>ref!G34*(Fleet!$E$8/100)*$G$4</f>
        <v>6064.8</v>
      </c>
      <c r="EA39" s="6">
        <f>ref!H34*(Fleet!$E$8/100)*$G$4</f>
        <v>5634.72</v>
      </c>
      <c r="EB39" s="6">
        <f>ref!I34*(Fleet!$E$8/100)*$G$4</f>
        <v>5810.5599999999995</v>
      </c>
      <c r="EC39" s="6">
        <f>ref!J34*(Fleet!$E$8/100)*$G$4</f>
        <v>6772.6399999999994</v>
      </c>
      <c r="ED39" s="6">
        <f>ref!K34*(Fleet!$E$8/100)*$G$4</f>
        <v>6285.4400000000005</v>
      </c>
      <c r="EE39" s="6">
        <f>ref!L34*(Fleet!$E$8/100)*$G$4</f>
        <v>6026.72</v>
      </c>
      <c r="EF39" s="6">
        <f>ref!M34*(Fleet!$E$8/100)*$G$4</f>
        <v>6063.68</v>
      </c>
      <c r="EG39" s="6">
        <f>ref!N34*(Fleet!$E$8/100)*$G$4</f>
        <v>4323.2</v>
      </c>
      <c r="EH39" s="6">
        <f>ref!O34*(Fleet!$E$8/100)*$G$4</f>
        <v>5404</v>
      </c>
      <c r="EI39" s="6">
        <f>ref!P34*(Fleet!$E$8/100)*$G$4</f>
        <v>4086.88</v>
      </c>
      <c r="EJ39" s="6">
        <f>ref!Q34*(Fleet!$E$8/100)*$G$4</f>
        <v>4773.4399999999996</v>
      </c>
      <c r="EK39" s="6">
        <f>ref!R34*(Fleet!$E$8/100)*$G$4</f>
        <v>686.56000000000006</v>
      </c>
      <c r="EL39" s="6">
        <f>ref!S34*(Fleet!$E$8/100)*$G$4</f>
        <v>486.08</v>
      </c>
      <c r="EM39" s="6">
        <f>ref!T34*(Fleet!$E$8/100)*$G$4</f>
        <v>486.08</v>
      </c>
      <c r="EN39" s="6">
        <f>ref!U34*(Fleet!$E$8/100)*$G$4</f>
        <v>486.08</v>
      </c>
      <c r="EO39" s="6">
        <f>ref!V34*(Fleet!$E$8/100)*$G$4</f>
        <v>5921.44</v>
      </c>
      <c r="EP39" s="6">
        <f>ref!W34*(Fleet!$E$8/100)*$G$4</f>
        <v>6058.08</v>
      </c>
      <c r="EQ39" s="6">
        <f>ref!X34*(Fleet!$E$8/100)*$G$4</f>
        <v>6032.3200000000006</v>
      </c>
      <c r="ER39" s="6">
        <f>ref!Y34*(Fleet!$E$8/100)*$G$4</f>
        <v>4802.5600000000004</v>
      </c>
      <c r="ES39" s="6">
        <f>ref!Z34*(Fleet!$E$8/100)*$G$4</f>
        <v>4036.4800000000005</v>
      </c>
      <c r="ET39" s="6">
        <f>ref!AA34*(Fleet!$E$8/100)*$G$4</f>
        <v>10139.36</v>
      </c>
      <c r="EU39" s="6">
        <f>ref!AB34*(Fleet!$E$8/100)*$G$4</f>
        <v>5292</v>
      </c>
      <c r="EV39" s="6">
        <f>ref!AC34*(Fleet!$E$8/100)*$G$4</f>
        <v>9927.68</v>
      </c>
      <c r="EW39" s="6">
        <f>ref!AD34*(Fleet!$E$8/100)*$G$4</f>
        <v>0</v>
      </c>
      <c r="EX39" s="6">
        <f>ref!AE34*(Fleet!$E$8/100)*$G$4</f>
        <v>6.72</v>
      </c>
      <c r="EY39" s="6">
        <f>ref!AF34*(Fleet!$E$8/100)*$G$4</f>
        <v>4671.5200000000004</v>
      </c>
      <c r="EZ39" s="7">
        <f>ref!AG34*(Fleet!$E$8/100)*$G$4</f>
        <v>10734.08</v>
      </c>
    </row>
    <row r="40" spans="2:156" x14ac:dyDescent="0.35">
      <c r="B40" s="5">
        <f>ref!C35*(Fleet!$E$4/100)*$G$4</f>
        <v>1344.2800000000002</v>
      </c>
      <c r="C40" s="6">
        <f>ref!D35*(Fleet!$E$4/100)*$G$4</f>
        <v>1756.4399999999998</v>
      </c>
      <c r="D40" s="6">
        <f>ref!E35*(Fleet!$E$4/100)*$G$4</f>
        <v>1809.36</v>
      </c>
      <c r="E40" s="6">
        <f>ref!F35*(Fleet!$E$4/100)*$G$4</f>
        <v>2174.48</v>
      </c>
      <c r="F40" s="6">
        <f>ref!G35*(Fleet!$E$4/100)*$G$4</f>
        <v>1517.6</v>
      </c>
      <c r="G40" s="6">
        <f>ref!H35*(Fleet!$E$4/100)*$G$4</f>
        <v>1410.08</v>
      </c>
      <c r="H40" s="6">
        <f>ref!I35*(Fleet!$E$4/100)*$G$4</f>
        <v>1454.04</v>
      </c>
      <c r="I40" s="6">
        <f>ref!J35*(Fleet!$E$4/100)*$G$4</f>
        <v>1694.56</v>
      </c>
      <c r="J40" s="6">
        <f>ref!K35*(Fleet!$E$4/100)*$G$4</f>
        <v>1572.76</v>
      </c>
      <c r="K40" s="6">
        <f>ref!L35*(Fleet!$E$4/100)*$G$4</f>
        <v>1508.0800000000002</v>
      </c>
      <c r="L40" s="6">
        <f>ref!M35*(Fleet!$E$4/100)*$G$4</f>
        <v>1517.32</v>
      </c>
      <c r="M40" s="6">
        <f>ref!N35*(Fleet!$E$4/100)*$G$4</f>
        <v>1082.2</v>
      </c>
      <c r="N40" s="6">
        <f>ref!O35*(Fleet!$E$4/100)*$G$4</f>
        <v>1352.4</v>
      </c>
      <c r="O40" s="6">
        <f>ref!P35*(Fleet!$E$4/100)*$G$4</f>
        <v>1023.1200000000001</v>
      </c>
      <c r="P40" s="6">
        <f>ref!Q35*(Fleet!$E$4/100)*$G$4</f>
        <v>1194.7600000000002</v>
      </c>
      <c r="Q40" s="6">
        <f>ref!R35*(Fleet!$E$4/100)*$G$4</f>
        <v>169.96</v>
      </c>
      <c r="R40" s="6">
        <f>ref!S35*(Fleet!$E$4/100)*$G$4</f>
        <v>122.91999999999999</v>
      </c>
      <c r="S40" s="6">
        <f>ref!T35*(Fleet!$E$4/100)*$G$4</f>
        <v>122.91999999999999</v>
      </c>
      <c r="T40" s="6">
        <f>ref!U35*(Fleet!$E$4/100)*$G$4</f>
        <v>122.91999999999999</v>
      </c>
      <c r="U40" s="6">
        <f>ref!V35*(Fleet!$E$4/100)*$G$4</f>
        <v>1481.76</v>
      </c>
      <c r="V40" s="6">
        <f>ref!W35*(Fleet!$E$4/100)*$G$4</f>
        <v>1515.92</v>
      </c>
      <c r="W40" s="6">
        <f>ref!X35*(Fleet!$E$4/100)*$G$4</f>
        <v>1509.48</v>
      </c>
      <c r="X40" s="6">
        <f>ref!Y35*(Fleet!$E$4/100)*$G$4</f>
        <v>1202.0400000000002</v>
      </c>
      <c r="Y40" s="6">
        <f>ref!Z35*(Fleet!$E$4/100)*$G$4</f>
        <v>1010.5200000000001</v>
      </c>
      <c r="Z40" s="6">
        <f>ref!AA35*(Fleet!$E$4/100)*$G$4</f>
        <v>2536.2399999999998</v>
      </c>
      <c r="AA40" s="6">
        <f>ref!AB35*(Fleet!$E$4/100)*$G$4</f>
        <v>1324.4000000000003</v>
      </c>
      <c r="AB40" s="6">
        <f>ref!AC35*(Fleet!$E$4/100)*$G$4</f>
        <v>2483.3200000000002</v>
      </c>
      <c r="AC40" s="6">
        <f>ref!AD35*(Fleet!$E$4/100)*$G$4</f>
        <v>1.68</v>
      </c>
      <c r="AD40" s="6">
        <f>ref!AE35*(Fleet!$E$4/100)*$G$4</f>
        <v>0</v>
      </c>
      <c r="AE40" s="6">
        <f>ref!AF35*(Fleet!$E$4/100)*$G$4</f>
        <v>1169.2800000000002</v>
      </c>
      <c r="AF40" s="7">
        <f>ref!AG35*(Fleet!$E$4/100)*$G$4</f>
        <v>2684.92</v>
      </c>
      <c r="AG40" s="5">
        <f>ref!C35*(Fleet!$E$5/100)*$G$4</f>
        <v>672.1400000000001</v>
      </c>
      <c r="AH40" s="6">
        <f>ref!D35*(Fleet!$E$5/100)*$G$4</f>
        <v>878.21999999999991</v>
      </c>
      <c r="AI40" s="6">
        <f>ref!E35*(Fleet!$E$5/100)*$G$4</f>
        <v>904.68</v>
      </c>
      <c r="AJ40" s="6">
        <f>ref!F35*(Fleet!$E$5/100)*$G$4</f>
        <v>1087.24</v>
      </c>
      <c r="AK40" s="6">
        <f>ref!G35*(Fleet!$E$5/100)*$G$4</f>
        <v>758.8</v>
      </c>
      <c r="AL40" s="6">
        <f>ref!H35*(Fleet!$E$5/100)*$G$4</f>
        <v>705.04</v>
      </c>
      <c r="AM40" s="6">
        <f>ref!I35*(Fleet!$E$5/100)*$G$4</f>
        <v>727.02</v>
      </c>
      <c r="AN40" s="6">
        <f>ref!J35*(Fleet!$E$5/100)*$G$4</f>
        <v>847.28</v>
      </c>
      <c r="AO40" s="6">
        <f>ref!K35*(Fleet!$E$5/100)*$G$4</f>
        <v>786.38</v>
      </c>
      <c r="AP40" s="6">
        <f>ref!L35*(Fleet!$E$5/100)*$G$4</f>
        <v>754.04000000000008</v>
      </c>
      <c r="AQ40" s="6">
        <f>ref!M35*(Fleet!$E$5/100)*$G$4</f>
        <v>758.66</v>
      </c>
      <c r="AR40" s="6">
        <f>ref!N35*(Fleet!$E$5/100)*$G$4</f>
        <v>541.1</v>
      </c>
      <c r="AS40" s="6">
        <f>ref!O35*(Fleet!$E$5/100)*$G$4</f>
        <v>676.2</v>
      </c>
      <c r="AT40" s="6">
        <f>ref!P35*(Fleet!$E$5/100)*$G$4</f>
        <v>511.56000000000006</v>
      </c>
      <c r="AU40" s="6">
        <f>ref!Q35*(Fleet!$E$5/100)*$G$4</f>
        <v>597.38000000000011</v>
      </c>
      <c r="AV40" s="6">
        <f>ref!R35*(Fleet!$E$5/100)*$G$4</f>
        <v>84.98</v>
      </c>
      <c r="AW40" s="6">
        <f>ref!S35*(Fleet!$E$5/100)*$G$4</f>
        <v>61.459999999999994</v>
      </c>
      <c r="AX40" s="6">
        <f>ref!T35*(Fleet!$E$5/100)*$G$4</f>
        <v>61.459999999999994</v>
      </c>
      <c r="AY40" s="6">
        <f>ref!U35*(Fleet!$E$5/100)*$G$4</f>
        <v>61.459999999999994</v>
      </c>
      <c r="AZ40" s="6">
        <f>ref!V35*(Fleet!$E$5/100)*$G$4</f>
        <v>740.88</v>
      </c>
      <c r="BA40" s="6">
        <f>ref!W35*(Fleet!$E$5/100)*$G$4</f>
        <v>757.96</v>
      </c>
      <c r="BB40" s="6">
        <f>ref!X35*(Fleet!$E$5/100)*$G$4</f>
        <v>754.74</v>
      </c>
      <c r="BC40" s="6">
        <f>ref!Y35*(Fleet!$E$5/100)*$G$4</f>
        <v>601.0200000000001</v>
      </c>
      <c r="BD40" s="6">
        <f>ref!Z35*(Fleet!$E$5/100)*$G$4</f>
        <v>505.26000000000005</v>
      </c>
      <c r="BE40" s="6">
        <f>ref!AA35*(Fleet!$E$5/100)*$G$4</f>
        <v>1268.1199999999999</v>
      </c>
      <c r="BF40" s="6">
        <f>ref!AB35*(Fleet!$E$5/100)*$G$4</f>
        <v>662.20000000000016</v>
      </c>
      <c r="BG40" s="6">
        <f>ref!AC35*(Fleet!$E$5/100)*$G$4</f>
        <v>1241.6600000000001</v>
      </c>
      <c r="BH40" s="6">
        <f>ref!AD35*(Fleet!$E$5/100)*$G$4</f>
        <v>0.84</v>
      </c>
      <c r="BI40" s="6">
        <f>ref!AE35*(Fleet!$E$5/100)*$G$4</f>
        <v>0</v>
      </c>
      <c r="BJ40" s="6">
        <f>ref!AF35*(Fleet!$E$5/100)*$G$4</f>
        <v>584.6400000000001</v>
      </c>
      <c r="BK40" s="6">
        <f>ref!AG35*(Fleet!$E$5/100)*$G$4</f>
        <v>1342.46</v>
      </c>
      <c r="BL40" s="5">
        <f>ref!C35*(Fleet!$E$6/100)*$G$4</f>
        <v>2016.4199999999998</v>
      </c>
      <c r="BM40" s="6">
        <f>ref!D35*(Fleet!$E$6/100)*$G$4</f>
        <v>2634.66</v>
      </c>
      <c r="BN40" s="6">
        <f>ref!E35*(Fleet!$E$6/100)*$G$4</f>
        <v>2714.0399999999995</v>
      </c>
      <c r="BO40" s="6">
        <f>ref!F35*(Fleet!$E$6/100)*$G$4</f>
        <v>3261.72</v>
      </c>
      <c r="BP40" s="6">
        <f>ref!G35*(Fleet!$E$6/100)*$G$4</f>
        <v>2276.4</v>
      </c>
      <c r="BQ40" s="6">
        <f>ref!H35*(Fleet!$E$6/100)*$G$4</f>
        <v>2115.12</v>
      </c>
      <c r="BR40" s="6">
        <f>ref!I35*(Fleet!$E$6/100)*$G$4</f>
        <v>2181.06</v>
      </c>
      <c r="BS40" s="6">
        <f>ref!J35*(Fleet!$E$6/100)*$G$4</f>
        <v>2541.8399999999997</v>
      </c>
      <c r="BT40" s="6">
        <f>ref!K35*(Fleet!$E$6/100)*$G$4</f>
        <v>2359.14</v>
      </c>
      <c r="BU40" s="6">
        <f>ref!L35*(Fleet!$E$6/100)*$G$4</f>
        <v>2262.12</v>
      </c>
      <c r="BV40" s="6">
        <f>ref!M35*(Fleet!$E$6/100)*$G$4</f>
        <v>2275.98</v>
      </c>
      <c r="BW40" s="6">
        <f>ref!N35*(Fleet!$E$6/100)*$G$4</f>
        <v>1623.3</v>
      </c>
      <c r="BX40" s="6">
        <f>ref!O35*(Fleet!$E$6/100)*$G$4</f>
        <v>2028.6</v>
      </c>
      <c r="BY40" s="6">
        <f>ref!P35*(Fleet!$E$6/100)*$G$4</f>
        <v>1534.6799999999998</v>
      </c>
      <c r="BZ40" s="6">
        <f>ref!Q35*(Fleet!$E$6/100)*$G$4</f>
        <v>1792.14</v>
      </c>
      <c r="CA40" s="6">
        <f>ref!R35*(Fleet!$E$6/100)*$G$4</f>
        <v>254.94</v>
      </c>
      <c r="CB40" s="6">
        <f>ref!S35*(Fleet!$E$6/100)*$G$4</f>
        <v>184.38</v>
      </c>
      <c r="CC40" s="6">
        <f>ref!T35*(Fleet!$E$6/100)*$G$4</f>
        <v>184.38</v>
      </c>
      <c r="CD40" s="6">
        <f>ref!U35*(Fleet!$E$6/100)*$G$4</f>
        <v>184.38</v>
      </c>
      <c r="CE40" s="6">
        <f>ref!V35*(Fleet!$E$6/100)*$G$4</f>
        <v>2222.64</v>
      </c>
      <c r="CF40" s="6">
        <f>ref!W35*(Fleet!$E$6/100)*$G$4</f>
        <v>2273.8799999999997</v>
      </c>
      <c r="CG40" s="6">
        <f>ref!X35*(Fleet!$E$6/100)*$G$4</f>
        <v>2264.2199999999998</v>
      </c>
      <c r="CH40" s="6">
        <f>ref!Y35*(Fleet!$E$6/100)*$G$4</f>
        <v>1803.0599999999997</v>
      </c>
      <c r="CI40" s="6">
        <f>ref!Z35*(Fleet!$E$6/100)*$G$4</f>
        <v>1515.78</v>
      </c>
      <c r="CJ40" s="6">
        <f>ref!AA35*(Fleet!$E$6/100)*$G$4</f>
        <v>3804.3599999999997</v>
      </c>
      <c r="CK40" s="6">
        <f>ref!AB35*(Fleet!$E$6/100)*$G$4</f>
        <v>1986.6</v>
      </c>
      <c r="CL40" s="6">
        <f>ref!AC35*(Fleet!$E$6/100)*$G$4</f>
        <v>3724.9799999999996</v>
      </c>
      <c r="CM40" s="6">
        <f>ref!AD35*(Fleet!$E$6/100)*$G$4</f>
        <v>2.5199999999999996</v>
      </c>
      <c r="CN40" s="6">
        <f>ref!AE35*(Fleet!$E$6/100)*$G$4</f>
        <v>0</v>
      </c>
      <c r="CO40" s="6">
        <f>ref!AF35*(Fleet!$E$6/100)*$G$4</f>
        <v>1753.92</v>
      </c>
      <c r="CP40" s="7">
        <f>ref!AG35*(Fleet!$E$6/100)*$G$4</f>
        <v>4027.3799999999997</v>
      </c>
      <c r="CQ40" s="5">
        <f>ref!C35*(Fleet!$E$7/100)*$G$4</f>
        <v>4032.8399999999997</v>
      </c>
      <c r="CR40" s="6">
        <f>ref!D35*(Fleet!$E$7/100)*$G$4</f>
        <v>5269.32</v>
      </c>
      <c r="CS40" s="6">
        <f>ref!E35*(Fleet!$E$7/100)*$G$4</f>
        <v>5428.079999999999</v>
      </c>
      <c r="CT40" s="6">
        <f>ref!F35*(Fleet!$E$7/100)*$G$4</f>
        <v>6523.44</v>
      </c>
      <c r="CU40" s="6">
        <f>ref!G35*(Fleet!$E$7/100)*$G$4</f>
        <v>4552.8</v>
      </c>
      <c r="CV40" s="6">
        <f>ref!H35*(Fleet!$E$7/100)*$G$4</f>
        <v>4230.24</v>
      </c>
      <c r="CW40" s="6">
        <f>ref!I35*(Fleet!$E$7/100)*$G$4</f>
        <v>4362.12</v>
      </c>
      <c r="CX40" s="6">
        <f>ref!J35*(Fleet!$E$7/100)*$G$4</f>
        <v>5083.6799999999994</v>
      </c>
      <c r="CY40" s="6">
        <f>ref!K35*(Fleet!$E$7/100)*$G$4</f>
        <v>4718.28</v>
      </c>
      <c r="CZ40" s="6">
        <f>ref!L35*(Fleet!$E$7/100)*$G$4</f>
        <v>4524.24</v>
      </c>
      <c r="DA40" s="6">
        <f>ref!M35*(Fleet!$E$7/100)*$G$4</f>
        <v>4551.96</v>
      </c>
      <c r="DB40" s="6">
        <f>ref!N35*(Fleet!$E$7/100)*$G$4</f>
        <v>3246.6</v>
      </c>
      <c r="DC40" s="6">
        <f>ref!O35*(Fleet!$E$7/100)*$G$4</f>
        <v>4057.2</v>
      </c>
      <c r="DD40" s="6">
        <f>ref!P35*(Fleet!$E$7/100)*$G$4</f>
        <v>3069.3599999999997</v>
      </c>
      <c r="DE40" s="6">
        <f>ref!Q35*(Fleet!$E$7/100)*$G$4</f>
        <v>3584.28</v>
      </c>
      <c r="DF40" s="6">
        <f>ref!R35*(Fleet!$E$7/100)*$G$4</f>
        <v>509.88</v>
      </c>
      <c r="DG40" s="6">
        <f>ref!S35*(Fleet!$E$7/100)*$G$4</f>
        <v>368.76</v>
      </c>
      <c r="DH40" s="6">
        <f>ref!T35*(Fleet!$E$7/100)*$G$4</f>
        <v>368.76</v>
      </c>
      <c r="DI40" s="6">
        <f>ref!U35*(Fleet!$E$7/100)*$G$4</f>
        <v>368.76</v>
      </c>
      <c r="DJ40" s="6">
        <f>ref!V35*(Fleet!$E$7/100)*$G$4</f>
        <v>4445.28</v>
      </c>
      <c r="DK40" s="6">
        <f>ref!W35*(Fleet!$E$7/100)*$G$4</f>
        <v>4547.7599999999993</v>
      </c>
      <c r="DL40" s="6">
        <f>ref!X35*(Fleet!$E$7/100)*$G$4</f>
        <v>4528.4399999999996</v>
      </c>
      <c r="DM40" s="6">
        <f>ref!Y35*(Fleet!$E$7/100)*$G$4</f>
        <v>3606.1199999999994</v>
      </c>
      <c r="DN40" s="6">
        <f>ref!Z35*(Fleet!$E$7/100)*$G$4</f>
        <v>3031.56</v>
      </c>
      <c r="DO40" s="6">
        <f>ref!AA35*(Fleet!$E$7/100)*$G$4</f>
        <v>7608.7199999999993</v>
      </c>
      <c r="DP40" s="6">
        <f>ref!AB35*(Fleet!$E$7/100)*$G$4</f>
        <v>3973.2</v>
      </c>
      <c r="DQ40" s="6">
        <f>ref!AC35*(Fleet!$E$7/100)*$G$4</f>
        <v>7449.9599999999991</v>
      </c>
      <c r="DR40" s="6">
        <f>ref!AD35*(Fleet!$E$7/100)*$G$4</f>
        <v>5.0399999999999991</v>
      </c>
      <c r="DS40" s="6">
        <f>ref!AE35*(Fleet!$E$7/100)*$G$4</f>
        <v>0</v>
      </c>
      <c r="DT40" s="6">
        <f>ref!AF35*(Fleet!$E$7/100)*$G$4</f>
        <v>3507.84</v>
      </c>
      <c r="DU40" s="6">
        <f>ref!AG35*(Fleet!$E$7/100)*$G$4</f>
        <v>8054.7599999999993</v>
      </c>
      <c r="DV40" s="5">
        <f>ref!C35*(Fleet!$E$8/100)*$G$4</f>
        <v>5377.1200000000008</v>
      </c>
      <c r="DW40" s="6">
        <f>ref!D35*(Fleet!$E$8/100)*$G$4</f>
        <v>7025.7599999999993</v>
      </c>
      <c r="DX40" s="6">
        <f>ref!E35*(Fleet!$E$8/100)*$G$4</f>
        <v>7237.44</v>
      </c>
      <c r="DY40" s="6">
        <f>ref!F35*(Fleet!$E$8/100)*$G$4</f>
        <v>8697.92</v>
      </c>
      <c r="DZ40" s="6">
        <f>ref!G35*(Fleet!$E$8/100)*$G$4</f>
        <v>6070.4</v>
      </c>
      <c r="EA40" s="6">
        <f>ref!H35*(Fleet!$E$8/100)*$G$4</f>
        <v>5640.32</v>
      </c>
      <c r="EB40" s="6">
        <f>ref!I35*(Fleet!$E$8/100)*$G$4</f>
        <v>5816.16</v>
      </c>
      <c r="EC40" s="6">
        <f>ref!J35*(Fleet!$E$8/100)*$G$4</f>
        <v>6778.24</v>
      </c>
      <c r="ED40" s="6">
        <f>ref!K35*(Fleet!$E$8/100)*$G$4</f>
        <v>6291.04</v>
      </c>
      <c r="EE40" s="6">
        <f>ref!L35*(Fleet!$E$8/100)*$G$4</f>
        <v>6032.3200000000006</v>
      </c>
      <c r="EF40" s="6">
        <f>ref!M35*(Fleet!$E$8/100)*$G$4</f>
        <v>6069.28</v>
      </c>
      <c r="EG40" s="6">
        <f>ref!N35*(Fleet!$E$8/100)*$G$4</f>
        <v>4328.8</v>
      </c>
      <c r="EH40" s="6">
        <f>ref!O35*(Fleet!$E$8/100)*$G$4</f>
        <v>5409.6</v>
      </c>
      <c r="EI40" s="6">
        <f>ref!P35*(Fleet!$E$8/100)*$G$4</f>
        <v>4092.4800000000005</v>
      </c>
      <c r="EJ40" s="6">
        <f>ref!Q35*(Fleet!$E$8/100)*$G$4</f>
        <v>4779.0400000000009</v>
      </c>
      <c r="EK40" s="6">
        <f>ref!R35*(Fleet!$E$8/100)*$G$4</f>
        <v>679.84</v>
      </c>
      <c r="EL40" s="6">
        <f>ref!S35*(Fleet!$E$8/100)*$G$4</f>
        <v>491.67999999999995</v>
      </c>
      <c r="EM40" s="6">
        <f>ref!T35*(Fleet!$E$8/100)*$G$4</f>
        <v>491.67999999999995</v>
      </c>
      <c r="EN40" s="6">
        <f>ref!U35*(Fleet!$E$8/100)*$G$4</f>
        <v>491.67999999999995</v>
      </c>
      <c r="EO40" s="6">
        <f>ref!V35*(Fleet!$E$8/100)*$G$4</f>
        <v>5927.04</v>
      </c>
      <c r="EP40" s="6">
        <f>ref!W35*(Fleet!$E$8/100)*$G$4</f>
        <v>6063.68</v>
      </c>
      <c r="EQ40" s="6">
        <f>ref!X35*(Fleet!$E$8/100)*$G$4</f>
        <v>6037.92</v>
      </c>
      <c r="ER40" s="6">
        <f>ref!Y35*(Fleet!$E$8/100)*$G$4</f>
        <v>4808.1600000000008</v>
      </c>
      <c r="ES40" s="6">
        <f>ref!Z35*(Fleet!$E$8/100)*$G$4</f>
        <v>4042.0800000000004</v>
      </c>
      <c r="ET40" s="6">
        <f>ref!AA35*(Fleet!$E$8/100)*$G$4</f>
        <v>10144.959999999999</v>
      </c>
      <c r="EU40" s="6">
        <f>ref!AB35*(Fleet!$E$8/100)*$G$4</f>
        <v>5297.6000000000013</v>
      </c>
      <c r="EV40" s="6">
        <f>ref!AC35*(Fleet!$E$8/100)*$G$4</f>
        <v>9933.2800000000007</v>
      </c>
      <c r="EW40" s="6">
        <f>ref!AD35*(Fleet!$E$8/100)*$G$4</f>
        <v>6.72</v>
      </c>
      <c r="EX40" s="6">
        <f>ref!AE35*(Fleet!$E$8/100)*$G$4</f>
        <v>0</v>
      </c>
      <c r="EY40" s="6">
        <f>ref!AF35*(Fleet!$E$8/100)*$G$4</f>
        <v>4677.1200000000008</v>
      </c>
      <c r="EZ40" s="7">
        <f>ref!AG35*(Fleet!$E$8/100)*$G$4</f>
        <v>10739.68</v>
      </c>
    </row>
    <row r="41" spans="2:156" x14ac:dyDescent="0.35">
      <c r="B41" s="5">
        <f>ref!C36*(Fleet!$E$4/100)*$G$4</f>
        <v>696.36000000000013</v>
      </c>
      <c r="C41" s="6">
        <f>ref!D36*(Fleet!$E$4/100)*$G$4</f>
        <v>723.24</v>
      </c>
      <c r="D41" s="6">
        <f>ref!E36*(Fleet!$E$4/100)*$G$4</f>
        <v>776.16</v>
      </c>
      <c r="E41" s="6">
        <f>ref!F36*(Fleet!$E$4/100)*$G$4</f>
        <v>939.96</v>
      </c>
      <c r="F41" s="6">
        <f>ref!G36*(Fleet!$E$4/100)*$G$4</f>
        <v>927.64</v>
      </c>
      <c r="G41" s="6">
        <f>ref!H36*(Fleet!$E$4/100)*$G$4</f>
        <v>239.12000000000003</v>
      </c>
      <c r="H41" s="6">
        <f>ref!I36*(Fleet!$E$4/100)*$G$4</f>
        <v>345.24</v>
      </c>
      <c r="I41" s="6">
        <f>ref!J36*(Fleet!$E$4/100)*$G$4</f>
        <v>518.84</v>
      </c>
      <c r="J41" s="6">
        <f>ref!K36*(Fleet!$E$4/100)*$G$4</f>
        <v>397.32000000000005</v>
      </c>
      <c r="K41" s="6">
        <f>ref!L36*(Fleet!$E$4/100)*$G$4</f>
        <v>2234.12</v>
      </c>
      <c r="L41" s="6">
        <f>ref!M36*(Fleet!$E$4/100)*$G$4</f>
        <v>2243.36</v>
      </c>
      <c r="M41" s="6">
        <f>ref!N36*(Fleet!$E$4/100)*$G$4</f>
        <v>1808.24</v>
      </c>
      <c r="N41" s="6">
        <f>ref!O36*(Fleet!$E$4/100)*$G$4</f>
        <v>2078.44</v>
      </c>
      <c r="O41" s="6">
        <f>ref!P36*(Fleet!$E$4/100)*$G$4</f>
        <v>1749.1599999999999</v>
      </c>
      <c r="P41" s="6">
        <f>ref!Q36*(Fleet!$E$4/100)*$G$4</f>
        <v>23.52</v>
      </c>
      <c r="Q41" s="6">
        <f>ref!R36*(Fleet!$E$4/100)*$G$4</f>
        <v>885.92000000000007</v>
      </c>
      <c r="R41" s="6">
        <f>ref!S36*(Fleet!$E$4/100)*$G$4</f>
        <v>812.56000000000006</v>
      </c>
      <c r="S41" s="6">
        <f>ref!T36*(Fleet!$E$4/100)*$G$4</f>
        <v>812.56000000000006</v>
      </c>
      <c r="T41" s="6">
        <f>ref!U36*(Fleet!$E$4/100)*$G$4</f>
        <v>812.56000000000006</v>
      </c>
      <c r="U41" s="6">
        <f>ref!V36*(Fleet!$E$4/100)*$G$4</f>
        <v>411.04</v>
      </c>
      <c r="V41" s="6">
        <f>ref!W36*(Fleet!$E$4/100)*$G$4</f>
        <v>445.20000000000005</v>
      </c>
      <c r="W41" s="6">
        <f>ref!X36*(Fleet!$E$4/100)*$G$4</f>
        <v>438.76</v>
      </c>
      <c r="X41" s="6">
        <f>ref!Y36*(Fleet!$E$4/100)*$G$4</f>
        <v>30.8</v>
      </c>
      <c r="Y41" s="6">
        <f>ref!Z36*(Fleet!$E$4/100)*$G$4</f>
        <v>1353.8000000000002</v>
      </c>
      <c r="Z41" s="6">
        <f>ref!AA36*(Fleet!$E$4/100)*$G$4</f>
        <v>1574.44</v>
      </c>
      <c r="AA41" s="6">
        <f>ref!AB36*(Fleet!$E$4/100)*$G$4</f>
        <v>253.40000000000003</v>
      </c>
      <c r="AB41" s="6">
        <f>ref!AC36*(Fleet!$E$4/100)*$G$4</f>
        <v>1981.0000000000002</v>
      </c>
      <c r="AC41" s="6">
        <f>ref!AD36*(Fleet!$E$4/100)*$G$4</f>
        <v>918.96</v>
      </c>
      <c r="AD41" s="6">
        <f>ref!AE36*(Fleet!$E$4/100)*$G$4</f>
        <v>920.3599999999999</v>
      </c>
      <c r="AE41" s="6">
        <f>ref!AF36*(Fleet!$E$4/100)*$G$4</f>
        <v>0</v>
      </c>
      <c r="AF41" s="7">
        <f>ref!AG36*(Fleet!$E$4/100)*$G$4</f>
        <v>1723.4</v>
      </c>
      <c r="AG41" s="5">
        <f>ref!C36*(Fleet!$E$5/100)*$G$4</f>
        <v>348.18000000000006</v>
      </c>
      <c r="AH41" s="6">
        <f>ref!D36*(Fleet!$E$5/100)*$G$4</f>
        <v>361.62</v>
      </c>
      <c r="AI41" s="6">
        <f>ref!E36*(Fleet!$E$5/100)*$G$4</f>
        <v>388.08</v>
      </c>
      <c r="AJ41" s="6">
        <f>ref!F36*(Fleet!$E$5/100)*$G$4</f>
        <v>469.98</v>
      </c>
      <c r="AK41" s="6">
        <f>ref!G36*(Fleet!$E$5/100)*$G$4</f>
        <v>463.82</v>
      </c>
      <c r="AL41" s="6">
        <f>ref!H36*(Fleet!$E$5/100)*$G$4</f>
        <v>119.56000000000002</v>
      </c>
      <c r="AM41" s="6">
        <f>ref!I36*(Fleet!$E$5/100)*$G$4</f>
        <v>172.62</v>
      </c>
      <c r="AN41" s="6">
        <f>ref!J36*(Fleet!$E$5/100)*$G$4</f>
        <v>259.42</v>
      </c>
      <c r="AO41" s="6">
        <f>ref!K36*(Fleet!$E$5/100)*$G$4</f>
        <v>198.66000000000003</v>
      </c>
      <c r="AP41" s="6">
        <f>ref!L36*(Fleet!$E$5/100)*$G$4</f>
        <v>1117.06</v>
      </c>
      <c r="AQ41" s="6">
        <f>ref!M36*(Fleet!$E$5/100)*$G$4</f>
        <v>1121.68</v>
      </c>
      <c r="AR41" s="6">
        <f>ref!N36*(Fleet!$E$5/100)*$G$4</f>
        <v>904.12</v>
      </c>
      <c r="AS41" s="6">
        <f>ref!O36*(Fleet!$E$5/100)*$G$4</f>
        <v>1039.22</v>
      </c>
      <c r="AT41" s="6">
        <f>ref!P36*(Fleet!$E$5/100)*$G$4</f>
        <v>874.57999999999993</v>
      </c>
      <c r="AU41" s="6">
        <f>ref!Q36*(Fleet!$E$5/100)*$G$4</f>
        <v>11.76</v>
      </c>
      <c r="AV41" s="6">
        <f>ref!R36*(Fleet!$E$5/100)*$G$4</f>
        <v>442.96000000000004</v>
      </c>
      <c r="AW41" s="6">
        <f>ref!S36*(Fleet!$E$5/100)*$G$4</f>
        <v>406.28000000000003</v>
      </c>
      <c r="AX41" s="6">
        <f>ref!T36*(Fleet!$E$5/100)*$G$4</f>
        <v>406.28000000000003</v>
      </c>
      <c r="AY41" s="6">
        <f>ref!U36*(Fleet!$E$5/100)*$G$4</f>
        <v>406.28000000000003</v>
      </c>
      <c r="AZ41" s="6">
        <f>ref!V36*(Fleet!$E$5/100)*$G$4</f>
        <v>205.52</v>
      </c>
      <c r="BA41" s="6">
        <f>ref!W36*(Fleet!$E$5/100)*$G$4</f>
        <v>222.60000000000002</v>
      </c>
      <c r="BB41" s="6">
        <f>ref!X36*(Fleet!$E$5/100)*$G$4</f>
        <v>219.38</v>
      </c>
      <c r="BC41" s="6">
        <f>ref!Y36*(Fleet!$E$5/100)*$G$4</f>
        <v>15.4</v>
      </c>
      <c r="BD41" s="6">
        <f>ref!Z36*(Fleet!$E$5/100)*$G$4</f>
        <v>676.90000000000009</v>
      </c>
      <c r="BE41" s="6">
        <f>ref!AA36*(Fleet!$E$5/100)*$G$4</f>
        <v>787.22</v>
      </c>
      <c r="BF41" s="6">
        <f>ref!AB36*(Fleet!$E$5/100)*$G$4</f>
        <v>126.70000000000002</v>
      </c>
      <c r="BG41" s="6">
        <f>ref!AC36*(Fleet!$E$5/100)*$G$4</f>
        <v>990.50000000000011</v>
      </c>
      <c r="BH41" s="6">
        <f>ref!AD36*(Fleet!$E$5/100)*$G$4</f>
        <v>459.48</v>
      </c>
      <c r="BI41" s="6">
        <f>ref!AE36*(Fleet!$E$5/100)*$G$4</f>
        <v>460.17999999999995</v>
      </c>
      <c r="BJ41" s="6">
        <f>ref!AF36*(Fleet!$E$5/100)*$G$4</f>
        <v>0</v>
      </c>
      <c r="BK41" s="6">
        <f>ref!AG36*(Fleet!$E$5/100)*$G$4</f>
        <v>861.7</v>
      </c>
      <c r="BL41" s="5">
        <f>ref!C36*(Fleet!$E$6/100)*$G$4</f>
        <v>1044.54</v>
      </c>
      <c r="BM41" s="6">
        <f>ref!D36*(Fleet!$E$6/100)*$G$4</f>
        <v>1084.8600000000001</v>
      </c>
      <c r="BN41" s="6">
        <f>ref!E36*(Fleet!$E$6/100)*$G$4</f>
        <v>1164.2399999999998</v>
      </c>
      <c r="BO41" s="6">
        <f>ref!F36*(Fleet!$E$6/100)*$G$4</f>
        <v>1409.94</v>
      </c>
      <c r="BP41" s="6">
        <f>ref!G36*(Fleet!$E$6/100)*$G$4</f>
        <v>1391.46</v>
      </c>
      <c r="BQ41" s="6">
        <f>ref!H36*(Fleet!$E$6/100)*$G$4</f>
        <v>358.67999999999995</v>
      </c>
      <c r="BR41" s="6">
        <f>ref!I36*(Fleet!$E$6/100)*$G$4</f>
        <v>517.86</v>
      </c>
      <c r="BS41" s="6">
        <f>ref!J36*(Fleet!$E$6/100)*$G$4</f>
        <v>778.26</v>
      </c>
      <c r="BT41" s="6">
        <f>ref!K36*(Fleet!$E$6/100)*$G$4</f>
        <v>595.9799999999999</v>
      </c>
      <c r="BU41" s="6">
        <f>ref!L36*(Fleet!$E$6/100)*$G$4</f>
        <v>3351.18</v>
      </c>
      <c r="BV41" s="6">
        <f>ref!M36*(Fleet!$E$6/100)*$G$4</f>
        <v>3365.0400000000004</v>
      </c>
      <c r="BW41" s="6">
        <f>ref!N36*(Fleet!$E$6/100)*$G$4</f>
        <v>2712.36</v>
      </c>
      <c r="BX41" s="6">
        <f>ref!O36*(Fleet!$E$6/100)*$G$4</f>
        <v>3117.66</v>
      </c>
      <c r="BY41" s="6">
        <f>ref!P36*(Fleet!$E$6/100)*$G$4</f>
        <v>2623.74</v>
      </c>
      <c r="BZ41" s="6">
        <f>ref!Q36*(Fleet!$E$6/100)*$G$4</f>
        <v>35.28</v>
      </c>
      <c r="CA41" s="6">
        <f>ref!R36*(Fleet!$E$6/100)*$G$4</f>
        <v>1328.88</v>
      </c>
      <c r="CB41" s="6">
        <f>ref!S36*(Fleet!$E$6/100)*$G$4</f>
        <v>1218.8399999999999</v>
      </c>
      <c r="CC41" s="6">
        <f>ref!T36*(Fleet!$E$6/100)*$G$4</f>
        <v>1218.8399999999999</v>
      </c>
      <c r="CD41" s="6">
        <f>ref!U36*(Fleet!$E$6/100)*$G$4</f>
        <v>1218.8399999999999</v>
      </c>
      <c r="CE41" s="6">
        <f>ref!V36*(Fleet!$E$6/100)*$G$4</f>
        <v>616.55999999999995</v>
      </c>
      <c r="CF41" s="6">
        <f>ref!W36*(Fleet!$E$6/100)*$G$4</f>
        <v>667.8</v>
      </c>
      <c r="CG41" s="6">
        <f>ref!X36*(Fleet!$E$6/100)*$G$4</f>
        <v>658.14</v>
      </c>
      <c r="CH41" s="6">
        <f>ref!Y36*(Fleet!$E$6/100)*$G$4</f>
        <v>46.2</v>
      </c>
      <c r="CI41" s="6">
        <f>ref!Z36*(Fleet!$E$6/100)*$G$4</f>
        <v>2030.6999999999998</v>
      </c>
      <c r="CJ41" s="6">
        <f>ref!AA36*(Fleet!$E$6/100)*$G$4</f>
        <v>2361.6600000000003</v>
      </c>
      <c r="CK41" s="6">
        <f>ref!AB36*(Fleet!$E$6/100)*$G$4</f>
        <v>380.1</v>
      </c>
      <c r="CL41" s="6">
        <f>ref!AC36*(Fleet!$E$6/100)*$G$4</f>
        <v>2971.5</v>
      </c>
      <c r="CM41" s="6">
        <f>ref!AD36*(Fleet!$E$6/100)*$G$4</f>
        <v>1378.4399999999998</v>
      </c>
      <c r="CN41" s="6">
        <f>ref!AE36*(Fleet!$E$6/100)*$G$4</f>
        <v>1380.54</v>
      </c>
      <c r="CO41" s="6">
        <f>ref!AF36*(Fleet!$E$6/100)*$G$4</f>
        <v>0</v>
      </c>
      <c r="CP41" s="7">
        <f>ref!AG36*(Fleet!$E$6/100)*$G$4</f>
        <v>2585.1</v>
      </c>
      <c r="CQ41" s="5">
        <f>ref!C36*(Fleet!$E$7/100)*$G$4</f>
        <v>2089.08</v>
      </c>
      <c r="CR41" s="6">
        <f>ref!D36*(Fleet!$E$7/100)*$G$4</f>
        <v>2169.7200000000003</v>
      </c>
      <c r="CS41" s="6">
        <f>ref!E36*(Fleet!$E$7/100)*$G$4</f>
        <v>2328.4799999999996</v>
      </c>
      <c r="CT41" s="6">
        <f>ref!F36*(Fleet!$E$7/100)*$G$4</f>
        <v>2819.88</v>
      </c>
      <c r="CU41" s="6">
        <f>ref!G36*(Fleet!$E$7/100)*$G$4</f>
        <v>2782.92</v>
      </c>
      <c r="CV41" s="6">
        <f>ref!H36*(Fleet!$E$7/100)*$G$4</f>
        <v>717.3599999999999</v>
      </c>
      <c r="CW41" s="6">
        <f>ref!I36*(Fleet!$E$7/100)*$G$4</f>
        <v>1035.72</v>
      </c>
      <c r="CX41" s="6">
        <f>ref!J36*(Fleet!$E$7/100)*$G$4</f>
        <v>1556.52</v>
      </c>
      <c r="CY41" s="6">
        <f>ref!K36*(Fleet!$E$7/100)*$G$4</f>
        <v>1191.9599999999998</v>
      </c>
      <c r="CZ41" s="6">
        <f>ref!L36*(Fleet!$E$7/100)*$G$4</f>
        <v>6702.36</v>
      </c>
      <c r="DA41" s="6">
        <f>ref!M36*(Fleet!$E$7/100)*$G$4</f>
        <v>6730.0800000000008</v>
      </c>
      <c r="DB41" s="6">
        <f>ref!N36*(Fleet!$E$7/100)*$G$4</f>
        <v>5424.72</v>
      </c>
      <c r="DC41" s="6">
        <f>ref!O36*(Fleet!$E$7/100)*$G$4</f>
        <v>6235.32</v>
      </c>
      <c r="DD41" s="6">
        <f>ref!P36*(Fleet!$E$7/100)*$G$4</f>
        <v>5247.48</v>
      </c>
      <c r="DE41" s="6">
        <f>ref!Q36*(Fleet!$E$7/100)*$G$4</f>
        <v>70.56</v>
      </c>
      <c r="DF41" s="6">
        <f>ref!R36*(Fleet!$E$7/100)*$G$4</f>
        <v>2657.76</v>
      </c>
      <c r="DG41" s="6">
        <f>ref!S36*(Fleet!$E$7/100)*$G$4</f>
        <v>2437.6799999999998</v>
      </c>
      <c r="DH41" s="6">
        <f>ref!T36*(Fleet!$E$7/100)*$G$4</f>
        <v>2437.6799999999998</v>
      </c>
      <c r="DI41" s="6">
        <f>ref!U36*(Fleet!$E$7/100)*$G$4</f>
        <v>2437.6799999999998</v>
      </c>
      <c r="DJ41" s="6">
        <f>ref!V36*(Fleet!$E$7/100)*$G$4</f>
        <v>1233.1199999999999</v>
      </c>
      <c r="DK41" s="6">
        <f>ref!W36*(Fleet!$E$7/100)*$G$4</f>
        <v>1335.6</v>
      </c>
      <c r="DL41" s="6">
        <f>ref!X36*(Fleet!$E$7/100)*$G$4</f>
        <v>1316.28</v>
      </c>
      <c r="DM41" s="6">
        <f>ref!Y36*(Fleet!$E$7/100)*$G$4</f>
        <v>92.4</v>
      </c>
      <c r="DN41" s="6">
        <f>ref!Z36*(Fleet!$E$7/100)*$G$4</f>
        <v>4061.3999999999996</v>
      </c>
      <c r="DO41" s="6">
        <f>ref!AA36*(Fleet!$E$7/100)*$G$4</f>
        <v>4723.3200000000006</v>
      </c>
      <c r="DP41" s="6">
        <f>ref!AB36*(Fleet!$E$7/100)*$G$4</f>
        <v>760.2</v>
      </c>
      <c r="DQ41" s="6">
        <f>ref!AC36*(Fleet!$E$7/100)*$G$4</f>
        <v>5943</v>
      </c>
      <c r="DR41" s="6">
        <f>ref!AD36*(Fleet!$E$7/100)*$G$4</f>
        <v>2756.8799999999997</v>
      </c>
      <c r="DS41" s="6">
        <f>ref!AE36*(Fleet!$E$7/100)*$G$4</f>
        <v>2761.08</v>
      </c>
      <c r="DT41" s="6">
        <f>ref!AF36*(Fleet!$E$7/100)*$G$4</f>
        <v>0</v>
      </c>
      <c r="DU41" s="6">
        <f>ref!AG36*(Fleet!$E$7/100)*$G$4</f>
        <v>5170.2</v>
      </c>
      <c r="DV41" s="5">
        <f>ref!C36*(Fleet!$E$8/100)*$G$4</f>
        <v>2785.4400000000005</v>
      </c>
      <c r="DW41" s="6">
        <f>ref!D36*(Fleet!$E$8/100)*$G$4</f>
        <v>2892.96</v>
      </c>
      <c r="DX41" s="6">
        <f>ref!E36*(Fleet!$E$8/100)*$G$4</f>
        <v>3104.64</v>
      </c>
      <c r="DY41" s="6">
        <f>ref!F36*(Fleet!$E$8/100)*$G$4</f>
        <v>3759.84</v>
      </c>
      <c r="DZ41" s="6">
        <f>ref!G36*(Fleet!$E$8/100)*$G$4</f>
        <v>3710.56</v>
      </c>
      <c r="EA41" s="6">
        <f>ref!H36*(Fleet!$E$8/100)*$G$4</f>
        <v>956.48000000000013</v>
      </c>
      <c r="EB41" s="6">
        <f>ref!I36*(Fleet!$E$8/100)*$G$4</f>
        <v>1380.96</v>
      </c>
      <c r="EC41" s="6">
        <f>ref!J36*(Fleet!$E$8/100)*$G$4</f>
        <v>2075.36</v>
      </c>
      <c r="ED41" s="6">
        <f>ref!K36*(Fleet!$E$8/100)*$G$4</f>
        <v>1589.2800000000002</v>
      </c>
      <c r="EE41" s="6">
        <f>ref!L36*(Fleet!$E$8/100)*$G$4</f>
        <v>8936.48</v>
      </c>
      <c r="EF41" s="6">
        <f>ref!M36*(Fleet!$E$8/100)*$G$4</f>
        <v>8973.44</v>
      </c>
      <c r="EG41" s="6">
        <f>ref!N36*(Fleet!$E$8/100)*$G$4</f>
        <v>7232.96</v>
      </c>
      <c r="EH41" s="6">
        <f>ref!O36*(Fleet!$E$8/100)*$G$4</f>
        <v>8313.76</v>
      </c>
      <c r="EI41" s="6">
        <f>ref!P36*(Fleet!$E$8/100)*$G$4</f>
        <v>6996.6399999999994</v>
      </c>
      <c r="EJ41" s="6">
        <f>ref!Q36*(Fleet!$E$8/100)*$G$4</f>
        <v>94.08</v>
      </c>
      <c r="EK41" s="6">
        <f>ref!R36*(Fleet!$E$8/100)*$G$4</f>
        <v>3543.6800000000003</v>
      </c>
      <c r="EL41" s="6">
        <f>ref!S36*(Fleet!$E$8/100)*$G$4</f>
        <v>3250.2400000000002</v>
      </c>
      <c r="EM41" s="6">
        <f>ref!T36*(Fleet!$E$8/100)*$G$4</f>
        <v>3250.2400000000002</v>
      </c>
      <c r="EN41" s="6">
        <f>ref!U36*(Fleet!$E$8/100)*$G$4</f>
        <v>3250.2400000000002</v>
      </c>
      <c r="EO41" s="6">
        <f>ref!V36*(Fleet!$E$8/100)*$G$4</f>
        <v>1644.16</v>
      </c>
      <c r="EP41" s="6">
        <f>ref!W36*(Fleet!$E$8/100)*$G$4</f>
        <v>1780.8000000000002</v>
      </c>
      <c r="EQ41" s="6">
        <f>ref!X36*(Fleet!$E$8/100)*$G$4</f>
        <v>1755.04</v>
      </c>
      <c r="ER41" s="6">
        <f>ref!Y36*(Fleet!$E$8/100)*$G$4</f>
        <v>123.2</v>
      </c>
      <c r="ES41" s="6">
        <f>ref!Z36*(Fleet!$E$8/100)*$G$4</f>
        <v>5415.2000000000007</v>
      </c>
      <c r="ET41" s="6">
        <f>ref!AA36*(Fleet!$E$8/100)*$G$4</f>
        <v>6297.76</v>
      </c>
      <c r="EU41" s="6">
        <f>ref!AB36*(Fleet!$E$8/100)*$G$4</f>
        <v>1013.6000000000001</v>
      </c>
      <c r="EV41" s="6">
        <f>ref!AC36*(Fleet!$E$8/100)*$G$4</f>
        <v>7924.0000000000009</v>
      </c>
      <c r="EW41" s="6">
        <f>ref!AD36*(Fleet!$E$8/100)*$G$4</f>
        <v>3675.84</v>
      </c>
      <c r="EX41" s="6">
        <f>ref!AE36*(Fleet!$E$8/100)*$G$4</f>
        <v>3681.4399999999996</v>
      </c>
      <c r="EY41" s="6">
        <f>ref!AF36*(Fleet!$E$8/100)*$G$4</f>
        <v>0</v>
      </c>
      <c r="EZ41" s="7">
        <f>ref!AG36*(Fleet!$E$8/100)*$G$4</f>
        <v>6893.6</v>
      </c>
    </row>
    <row r="42" spans="2:156" ht="15" thickBot="1" x14ac:dyDescent="0.4">
      <c r="B42" s="8">
        <f>ref!C37*(Fleet!$E$4/100)*$G$4</f>
        <v>2292.92</v>
      </c>
      <c r="C42" s="9">
        <f>ref!D37*(Fleet!$E$4/100)*$G$4</f>
        <v>1233.6799999999998</v>
      </c>
      <c r="D42" s="9" t="e">
        <f>ref!E37*(Fleet!$E$4/100)*$G$4</f>
        <v>#VALUE!</v>
      </c>
      <c r="E42" s="9">
        <f>ref!F37*(Fleet!$E$4/100)*$G$4</f>
        <v>1428.28</v>
      </c>
      <c r="F42" s="9">
        <f>ref!G37*(Fleet!$E$4/100)*$G$4</f>
        <v>1417.3600000000001</v>
      </c>
      <c r="G42" s="9">
        <f>ref!H37*(Fleet!$E$4/100)*$G$4</f>
        <v>1402.8</v>
      </c>
      <c r="H42" s="9">
        <f>ref!I37*(Fleet!$E$4/100)*$G$4</f>
        <v>1349.6000000000001</v>
      </c>
      <c r="I42" s="9">
        <f>ref!J37*(Fleet!$E$4/100)*$G$4</f>
        <v>1540.8400000000001</v>
      </c>
      <c r="J42" s="9">
        <f>ref!K37*(Fleet!$E$4/100)*$G$4</f>
        <v>1561</v>
      </c>
      <c r="K42" s="9">
        <f>ref!L37*(Fleet!$E$4/100)*$G$4</f>
        <v>3008.3199999999997</v>
      </c>
      <c r="L42" s="9">
        <f>ref!M37*(Fleet!$E$4/100)*$G$4</f>
        <v>3000.4799999999996</v>
      </c>
      <c r="M42" s="9">
        <f>ref!N37*(Fleet!$E$4/100)*$G$4</f>
        <v>2699.48</v>
      </c>
      <c r="N42" s="9">
        <f>ref!O37*(Fleet!$E$4/100)*$G$4</f>
        <v>3008.88</v>
      </c>
      <c r="O42" s="9">
        <f>ref!P37*(Fleet!$E$4/100)*$G$4</f>
        <v>2337.16</v>
      </c>
      <c r="P42" s="9">
        <f>ref!Q37*(Fleet!$E$4/100)*$G$4</f>
        <v>1997.2400000000002</v>
      </c>
      <c r="Q42" s="9">
        <f>ref!R37*(Fleet!$E$4/100)*$G$4</f>
        <v>2417.2399999999998</v>
      </c>
      <c r="R42" s="9">
        <f>ref!S37*(Fleet!$E$4/100)*$G$4</f>
        <v>2511.6</v>
      </c>
      <c r="S42" s="9">
        <f>ref!T37*(Fleet!$E$4/100)*$G$4</f>
        <v>2511.6</v>
      </c>
      <c r="T42" s="9">
        <f>ref!U37*(Fleet!$E$4/100)*$G$4</f>
        <v>2511.6</v>
      </c>
      <c r="U42" s="9">
        <f>ref!V37*(Fleet!$E$4/100)*$G$4</f>
        <v>1658.1599999999999</v>
      </c>
      <c r="V42" s="9">
        <f>ref!W37*(Fleet!$E$4/100)*$G$4</f>
        <v>1692.32</v>
      </c>
      <c r="W42" s="9">
        <f>ref!X37*(Fleet!$E$4/100)*$G$4</f>
        <v>1685.8799999999999</v>
      </c>
      <c r="X42" s="9">
        <f>ref!Y37*(Fleet!$E$4/100)*$G$4</f>
        <v>2004.52</v>
      </c>
      <c r="Y42" s="9">
        <f>ref!Z37*(Fleet!$E$4/100)*$G$4</f>
        <v>1863.96</v>
      </c>
      <c r="Z42" s="9">
        <f>ref!AA37*(Fleet!$E$4/100)*$G$4</f>
        <v>747.04000000000008</v>
      </c>
      <c r="AA42" s="9">
        <f>ref!AB37*(Fleet!$E$4/100)*$G$4</f>
        <v>2024.68</v>
      </c>
      <c r="AB42" s="9">
        <f>ref!AC37*(Fleet!$E$4/100)*$G$4</f>
        <v>1567.9999999999998</v>
      </c>
      <c r="AC42" s="9">
        <f>ref!AD37*(Fleet!$E$4/100)*$G$4</f>
        <v>2455.0400000000004</v>
      </c>
      <c r="AD42" s="9">
        <f>ref!AE37*(Fleet!$E$4/100)*$G$4</f>
        <v>2456.44</v>
      </c>
      <c r="AE42" s="9">
        <f>ref!AF37*(Fleet!$E$4/100)*$G$4</f>
        <v>1973.7200000000003</v>
      </c>
      <c r="AF42" s="10">
        <f>ref!AG37*(Fleet!$E$4/100)*$G$4</f>
        <v>0</v>
      </c>
      <c r="AG42" s="8">
        <f>ref!C37*(Fleet!$E$5/100)*$G$4</f>
        <v>1146.46</v>
      </c>
      <c r="AH42" s="9">
        <f>ref!D37*(Fleet!$E$5/100)*$G$4</f>
        <v>616.83999999999992</v>
      </c>
      <c r="AI42" s="9" t="e">
        <f>ref!E37*(Fleet!$E$5/100)*$G$4</f>
        <v>#VALUE!</v>
      </c>
      <c r="AJ42" s="9">
        <f>ref!F37*(Fleet!$E$5/100)*$G$4</f>
        <v>714.14</v>
      </c>
      <c r="AK42" s="9">
        <f>ref!G37*(Fleet!$E$5/100)*$G$4</f>
        <v>708.68000000000006</v>
      </c>
      <c r="AL42" s="9">
        <f>ref!H37*(Fleet!$E$5/100)*$G$4</f>
        <v>701.4</v>
      </c>
      <c r="AM42" s="9">
        <f>ref!I37*(Fleet!$E$5/100)*$G$4</f>
        <v>674.80000000000007</v>
      </c>
      <c r="AN42" s="9">
        <f>ref!J37*(Fleet!$E$5/100)*$G$4</f>
        <v>770.42000000000007</v>
      </c>
      <c r="AO42" s="9">
        <f>ref!K37*(Fleet!$E$5/100)*$G$4</f>
        <v>780.5</v>
      </c>
      <c r="AP42" s="9">
        <f>ref!L37*(Fleet!$E$5/100)*$G$4</f>
        <v>1504.1599999999999</v>
      </c>
      <c r="AQ42" s="9">
        <f>ref!M37*(Fleet!$E$5/100)*$G$4</f>
        <v>1500.2399999999998</v>
      </c>
      <c r="AR42" s="9">
        <f>ref!N37*(Fleet!$E$5/100)*$G$4</f>
        <v>1349.74</v>
      </c>
      <c r="AS42" s="9">
        <f>ref!O37*(Fleet!$E$5/100)*$G$4</f>
        <v>1504.44</v>
      </c>
      <c r="AT42" s="9">
        <f>ref!P37*(Fleet!$E$5/100)*$G$4</f>
        <v>1168.58</v>
      </c>
      <c r="AU42" s="9">
        <f>ref!Q37*(Fleet!$E$5/100)*$G$4</f>
        <v>998.62000000000012</v>
      </c>
      <c r="AV42" s="9">
        <f>ref!R37*(Fleet!$E$5/100)*$G$4</f>
        <v>1208.6199999999999</v>
      </c>
      <c r="AW42" s="9">
        <f>ref!S37*(Fleet!$E$5/100)*$G$4</f>
        <v>1255.8</v>
      </c>
      <c r="AX42" s="9">
        <f>ref!T37*(Fleet!$E$5/100)*$G$4</f>
        <v>1255.8</v>
      </c>
      <c r="AY42" s="9">
        <f>ref!U37*(Fleet!$E$5/100)*$G$4</f>
        <v>1255.8</v>
      </c>
      <c r="AZ42" s="9">
        <f>ref!V37*(Fleet!$E$5/100)*$G$4</f>
        <v>829.07999999999993</v>
      </c>
      <c r="BA42" s="9">
        <f>ref!W37*(Fleet!$E$5/100)*$G$4</f>
        <v>846.16</v>
      </c>
      <c r="BB42" s="9">
        <f>ref!X37*(Fleet!$E$5/100)*$G$4</f>
        <v>842.93999999999994</v>
      </c>
      <c r="BC42" s="9">
        <f>ref!Y37*(Fleet!$E$5/100)*$G$4</f>
        <v>1002.26</v>
      </c>
      <c r="BD42" s="9">
        <f>ref!Z37*(Fleet!$E$5/100)*$G$4</f>
        <v>931.98</v>
      </c>
      <c r="BE42" s="9">
        <f>ref!AA37*(Fleet!$E$5/100)*$G$4</f>
        <v>373.52000000000004</v>
      </c>
      <c r="BF42" s="9">
        <f>ref!AB37*(Fleet!$E$5/100)*$G$4</f>
        <v>1012.34</v>
      </c>
      <c r="BG42" s="9">
        <f>ref!AC37*(Fleet!$E$5/100)*$G$4</f>
        <v>783.99999999999989</v>
      </c>
      <c r="BH42" s="9">
        <f>ref!AD37*(Fleet!$E$5/100)*$G$4</f>
        <v>1227.5200000000002</v>
      </c>
      <c r="BI42" s="9">
        <f>ref!AE37*(Fleet!$E$5/100)*$G$4</f>
        <v>1228.22</v>
      </c>
      <c r="BJ42" s="9">
        <f>ref!AF37*(Fleet!$E$5/100)*$G$4</f>
        <v>986.86000000000013</v>
      </c>
      <c r="BK42" s="9">
        <f>ref!AG37*(Fleet!$E$5/100)*$G$4</f>
        <v>0</v>
      </c>
      <c r="BL42" s="8">
        <f>ref!C37*(Fleet!$E$6/100)*$G$4</f>
        <v>3439.38</v>
      </c>
      <c r="BM42" s="9">
        <f>ref!D37*(Fleet!$E$6/100)*$G$4</f>
        <v>1850.52</v>
      </c>
      <c r="BN42" s="9" t="e">
        <f>ref!E37*(Fleet!$E$6/100)*$G$4</f>
        <v>#VALUE!</v>
      </c>
      <c r="BO42" s="9">
        <f>ref!F37*(Fleet!$E$6/100)*$G$4</f>
        <v>2142.42</v>
      </c>
      <c r="BP42" s="9">
        <f>ref!G37*(Fleet!$E$6/100)*$G$4</f>
        <v>2126.04</v>
      </c>
      <c r="BQ42" s="9">
        <f>ref!H37*(Fleet!$E$6/100)*$G$4</f>
        <v>2104.1999999999998</v>
      </c>
      <c r="BR42" s="9">
        <f>ref!I37*(Fleet!$E$6/100)*$G$4</f>
        <v>2024.4</v>
      </c>
      <c r="BS42" s="9">
        <f>ref!J37*(Fleet!$E$6/100)*$G$4</f>
        <v>2311.2599999999998</v>
      </c>
      <c r="BT42" s="9">
        <f>ref!K37*(Fleet!$E$6/100)*$G$4</f>
        <v>2341.5</v>
      </c>
      <c r="BU42" s="9">
        <f>ref!L37*(Fleet!$E$6/100)*$G$4</f>
        <v>4512.4799999999996</v>
      </c>
      <c r="BV42" s="9">
        <f>ref!M37*(Fleet!$E$6/100)*$G$4</f>
        <v>4500.72</v>
      </c>
      <c r="BW42" s="9">
        <f>ref!N37*(Fleet!$E$6/100)*$G$4</f>
        <v>4049.22</v>
      </c>
      <c r="BX42" s="9">
        <f>ref!O37*(Fleet!$E$6/100)*$G$4</f>
        <v>4513.32</v>
      </c>
      <c r="BY42" s="9">
        <f>ref!P37*(Fleet!$E$6/100)*$G$4</f>
        <v>3505.7399999999993</v>
      </c>
      <c r="BZ42" s="9">
        <f>ref!Q37*(Fleet!$E$6/100)*$G$4</f>
        <v>2995.8599999999997</v>
      </c>
      <c r="CA42" s="9">
        <f>ref!R37*(Fleet!$E$6/100)*$G$4</f>
        <v>3625.8599999999992</v>
      </c>
      <c r="CB42" s="9">
        <f>ref!S37*(Fleet!$E$6/100)*$G$4</f>
        <v>3767.4</v>
      </c>
      <c r="CC42" s="9">
        <f>ref!T37*(Fleet!$E$6/100)*$G$4</f>
        <v>3767.4</v>
      </c>
      <c r="CD42" s="9">
        <f>ref!U37*(Fleet!$E$6/100)*$G$4</f>
        <v>3767.4</v>
      </c>
      <c r="CE42" s="9">
        <f>ref!V37*(Fleet!$E$6/100)*$G$4</f>
        <v>2487.2399999999998</v>
      </c>
      <c r="CF42" s="9">
        <f>ref!W37*(Fleet!$E$6/100)*$G$4</f>
        <v>2538.4799999999996</v>
      </c>
      <c r="CG42" s="9">
        <f>ref!X37*(Fleet!$E$6/100)*$G$4</f>
        <v>2528.8199999999997</v>
      </c>
      <c r="CH42" s="9">
        <f>ref!Y37*(Fleet!$E$6/100)*$G$4</f>
        <v>3006.7799999999997</v>
      </c>
      <c r="CI42" s="9">
        <f>ref!Z37*(Fleet!$E$6/100)*$G$4</f>
        <v>2795.94</v>
      </c>
      <c r="CJ42" s="9">
        <f>ref!AA37*(Fleet!$E$6/100)*$G$4</f>
        <v>1120.56</v>
      </c>
      <c r="CK42" s="9">
        <f>ref!AB37*(Fleet!$E$6/100)*$G$4</f>
        <v>3037.02</v>
      </c>
      <c r="CL42" s="9">
        <f>ref!AC37*(Fleet!$E$6/100)*$G$4</f>
        <v>2351.9999999999995</v>
      </c>
      <c r="CM42" s="9">
        <f>ref!AD37*(Fleet!$E$6/100)*$G$4</f>
        <v>3682.56</v>
      </c>
      <c r="CN42" s="9">
        <f>ref!AE37*(Fleet!$E$6/100)*$G$4</f>
        <v>3684.66</v>
      </c>
      <c r="CO42" s="9">
        <f>ref!AF37*(Fleet!$E$6/100)*$G$4</f>
        <v>2960.58</v>
      </c>
      <c r="CP42" s="10">
        <f>ref!AG37*(Fleet!$E$6/100)*$G$4</f>
        <v>0</v>
      </c>
      <c r="CQ42" s="8">
        <f>ref!C37*(Fleet!$E$7/100)*$G$4</f>
        <v>6878.76</v>
      </c>
      <c r="CR42" s="9">
        <f>ref!D37*(Fleet!$E$7/100)*$G$4</f>
        <v>3701.04</v>
      </c>
      <c r="CS42" s="9" t="e">
        <f>ref!E37*(Fleet!$E$7/100)*$G$4</f>
        <v>#VALUE!</v>
      </c>
      <c r="CT42" s="9">
        <f>ref!F37*(Fleet!$E$7/100)*$G$4</f>
        <v>4284.84</v>
      </c>
      <c r="CU42" s="9">
        <f>ref!G37*(Fleet!$E$7/100)*$G$4</f>
        <v>4252.08</v>
      </c>
      <c r="CV42" s="9">
        <f>ref!H37*(Fleet!$E$7/100)*$G$4</f>
        <v>4208.3999999999996</v>
      </c>
      <c r="CW42" s="9">
        <f>ref!I37*(Fleet!$E$7/100)*$G$4</f>
        <v>4048.8</v>
      </c>
      <c r="CX42" s="9">
        <f>ref!J37*(Fleet!$E$7/100)*$G$4</f>
        <v>4622.5199999999995</v>
      </c>
      <c r="CY42" s="9">
        <f>ref!K37*(Fleet!$E$7/100)*$G$4</f>
        <v>4683</v>
      </c>
      <c r="CZ42" s="9">
        <f>ref!L37*(Fleet!$E$7/100)*$G$4</f>
        <v>9024.9599999999991</v>
      </c>
      <c r="DA42" s="9">
        <f>ref!M37*(Fleet!$E$7/100)*$G$4</f>
        <v>9001.44</v>
      </c>
      <c r="DB42" s="9">
        <f>ref!N37*(Fleet!$E$7/100)*$G$4</f>
        <v>8098.44</v>
      </c>
      <c r="DC42" s="9">
        <f>ref!O37*(Fleet!$E$7/100)*$G$4</f>
        <v>9026.64</v>
      </c>
      <c r="DD42" s="9">
        <f>ref!P37*(Fleet!$E$7/100)*$G$4</f>
        <v>7011.4799999999987</v>
      </c>
      <c r="DE42" s="9">
        <f>ref!Q37*(Fleet!$E$7/100)*$G$4</f>
        <v>5991.7199999999993</v>
      </c>
      <c r="DF42" s="9">
        <f>ref!R37*(Fleet!$E$7/100)*$G$4</f>
        <v>7251.7199999999984</v>
      </c>
      <c r="DG42" s="9">
        <f>ref!S37*(Fleet!$E$7/100)*$G$4</f>
        <v>7534.8</v>
      </c>
      <c r="DH42" s="9">
        <f>ref!T37*(Fleet!$E$7/100)*$G$4</f>
        <v>7534.8</v>
      </c>
      <c r="DI42" s="9">
        <f>ref!U37*(Fleet!$E$7/100)*$G$4</f>
        <v>7534.8</v>
      </c>
      <c r="DJ42" s="9">
        <f>ref!V37*(Fleet!$E$7/100)*$G$4</f>
        <v>4974.4799999999996</v>
      </c>
      <c r="DK42" s="9">
        <f>ref!W37*(Fleet!$E$7/100)*$G$4</f>
        <v>5076.9599999999991</v>
      </c>
      <c r="DL42" s="9">
        <f>ref!X37*(Fleet!$E$7/100)*$G$4</f>
        <v>5057.6399999999994</v>
      </c>
      <c r="DM42" s="9">
        <f>ref!Y37*(Fleet!$E$7/100)*$G$4</f>
        <v>6013.5599999999995</v>
      </c>
      <c r="DN42" s="9">
        <f>ref!Z37*(Fleet!$E$7/100)*$G$4</f>
        <v>5591.88</v>
      </c>
      <c r="DO42" s="9">
        <f>ref!AA37*(Fleet!$E$7/100)*$G$4</f>
        <v>2241.12</v>
      </c>
      <c r="DP42" s="9">
        <f>ref!AB37*(Fleet!$E$7/100)*$G$4</f>
        <v>6074.04</v>
      </c>
      <c r="DQ42" s="9">
        <f>ref!AC37*(Fleet!$E$7/100)*$G$4</f>
        <v>4703.9999999999991</v>
      </c>
      <c r="DR42" s="9">
        <f>ref!AD37*(Fleet!$E$7/100)*$G$4</f>
        <v>7365.12</v>
      </c>
      <c r="DS42" s="9">
        <f>ref!AE37*(Fleet!$E$7/100)*$G$4</f>
        <v>7369.32</v>
      </c>
      <c r="DT42" s="9">
        <f>ref!AF37*(Fleet!$E$7/100)*$G$4</f>
        <v>5921.16</v>
      </c>
      <c r="DU42" s="9">
        <f>ref!AG37*(Fleet!$E$7/100)*$G$4</f>
        <v>0</v>
      </c>
      <c r="DV42" s="8">
        <f>ref!C37*(Fleet!$E$8/100)*$G$4</f>
        <v>9171.68</v>
      </c>
      <c r="DW42" s="9">
        <f>ref!D37*(Fleet!$E$8/100)*$G$4</f>
        <v>4934.7199999999993</v>
      </c>
      <c r="DX42" s="9" t="e">
        <f>ref!E37*(Fleet!$E$8/100)*$G$4</f>
        <v>#VALUE!</v>
      </c>
      <c r="DY42" s="9">
        <f>ref!F37*(Fleet!$E$8/100)*$G$4</f>
        <v>5713.12</v>
      </c>
      <c r="DZ42" s="9">
        <f>ref!G37*(Fleet!$E$8/100)*$G$4</f>
        <v>5669.4400000000005</v>
      </c>
      <c r="EA42" s="9">
        <f>ref!H37*(Fleet!$E$8/100)*$G$4</f>
        <v>5611.2</v>
      </c>
      <c r="EB42" s="9">
        <f>ref!I37*(Fleet!$E$8/100)*$G$4</f>
        <v>5398.4000000000005</v>
      </c>
      <c r="EC42" s="9">
        <f>ref!J37*(Fleet!$E$8/100)*$G$4</f>
        <v>6163.3600000000006</v>
      </c>
      <c r="ED42" s="9">
        <f>ref!K37*(Fleet!$E$8/100)*$G$4</f>
        <v>6244</v>
      </c>
      <c r="EE42" s="9">
        <f>ref!L37*(Fleet!$E$8/100)*$G$4</f>
        <v>12033.279999999999</v>
      </c>
      <c r="EF42" s="9">
        <f>ref!M37*(Fleet!$E$8/100)*$G$4</f>
        <v>12001.919999999998</v>
      </c>
      <c r="EG42" s="9">
        <f>ref!N37*(Fleet!$E$8/100)*$G$4</f>
        <v>10797.92</v>
      </c>
      <c r="EH42" s="9">
        <f>ref!O37*(Fleet!$E$8/100)*$G$4</f>
        <v>12035.52</v>
      </c>
      <c r="EI42" s="9">
        <f>ref!P37*(Fleet!$E$8/100)*$G$4</f>
        <v>9348.64</v>
      </c>
      <c r="EJ42" s="9">
        <f>ref!Q37*(Fleet!$E$8/100)*$G$4</f>
        <v>7988.9600000000009</v>
      </c>
      <c r="EK42" s="9">
        <f>ref!R37*(Fleet!$E$8/100)*$G$4</f>
        <v>9668.9599999999991</v>
      </c>
      <c r="EL42" s="9">
        <f>ref!S37*(Fleet!$E$8/100)*$G$4</f>
        <v>10046.4</v>
      </c>
      <c r="EM42" s="9">
        <f>ref!T37*(Fleet!$E$8/100)*$G$4</f>
        <v>10046.4</v>
      </c>
      <c r="EN42" s="9">
        <f>ref!U37*(Fleet!$E$8/100)*$G$4</f>
        <v>10046.4</v>
      </c>
      <c r="EO42" s="9">
        <f>ref!V37*(Fleet!$E$8/100)*$G$4</f>
        <v>6632.6399999999994</v>
      </c>
      <c r="EP42" s="9">
        <f>ref!W37*(Fleet!$E$8/100)*$G$4</f>
        <v>6769.28</v>
      </c>
      <c r="EQ42" s="9">
        <f>ref!X37*(Fleet!$E$8/100)*$G$4</f>
        <v>6743.5199999999995</v>
      </c>
      <c r="ER42" s="9">
        <f>ref!Y37*(Fleet!$E$8/100)*$G$4</f>
        <v>8018.08</v>
      </c>
      <c r="ES42" s="9">
        <f>ref!Z37*(Fleet!$E$8/100)*$G$4</f>
        <v>7455.84</v>
      </c>
      <c r="ET42" s="9">
        <f>ref!AA37*(Fleet!$E$8/100)*$G$4</f>
        <v>2988.1600000000003</v>
      </c>
      <c r="EU42" s="9">
        <f>ref!AB37*(Fleet!$E$8/100)*$G$4</f>
        <v>8098.72</v>
      </c>
      <c r="EV42" s="9">
        <f>ref!AC37*(Fleet!$E$8/100)*$G$4</f>
        <v>6271.9999999999991</v>
      </c>
      <c r="EW42" s="9">
        <f>ref!AD37*(Fleet!$E$8/100)*$G$4</f>
        <v>9820.1600000000017</v>
      </c>
      <c r="EX42" s="9">
        <f>ref!AE37*(Fleet!$E$8/100)*$G$4</f>
        <v>9825.76</v>
      </c>
      <c r="EY42" s="9">
        <f>ref!AF37*(Fleet!$E$8/100)*$G$4</f>
        <v>7894.880000000001</v>
      </c>
      <c r="EZ42" s="10">
        <f>ref!AG37*(Fleet!$E$8/100)*$G$4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471A-E7B5-48F5-806C-2E85D49EB7B6}">
  <dimension ref="A1:AE34"/>
  <sheetViews>
    <sheetView zoomScale="40" zoomScaleNormal="40" workbookViewId="0">
      <selection activeCell="P55" sqref="P55"/>
    </sheetView>
  </sheetViews>
  <sheetFormatPr defaultRowHeight="14.5" x14ac:dyDescent="0.35"/>
  <sheetData>
    <row r="1" spans="1:31" x14ac:dyDescent="0.35">
      <c r="I1">
        <v>500</v>
      </c>
    </row>
    <row r="2" spans="1:31" x14ac:dyDescent="0.35">
      <c r="I2">
        <v>400</v>
      </c>
    </row>
    <row r="4" spans="1:31" x14ac:dyDescent="0.35">
      <c r="A4" s="23" cm="1">
        <f t="array" ref="A4">IF(ref!AI7=10,SUMPRODUCT(ref!$G$43:$I$43,ABS(ref!AI7-ref!$C$43:$E$43)*IF(ref!AI7&lt;ref!$C$43:$E$43,$I$1,IF(ref!AI7&gt;ref!$C$43:$E$43,$I$2,0))),IF(ref!AI7=0,0,SUMPRODUCT(ref!$G$44:$J$44,ABS(ref!AI7-ref!$C$44:$F$44)*IF(ref!AI7&lt;ref!$C$44:$F$44,$I$1,IF(ref!AI7&gt;$C$44:$F$44,$I$2,0)))))</f>
        <v>0</v>
      </c>
      <c r="B4" s="23" cm="1">
        <f t="array" ref="B4">IF(ref!AJ7=10,SUMPRODUCT(ref!$G$43:$I$43,ABS(ref!AJ7-ref!$C$43:$E$43)*IF(ref!AJ7&lt;ref!$C$43:$E$43,$I$1,IF(ref!AJ7&gt;ref!$C$43:$E$43,$I$2,0))),IF(ref!AJ7=0,0,SUMPRODUCT(ref!$G$44:$J$44,ABS(ref!AJ7-ref!$C$44:$F$44)*IF(ref!AJ7&lt;ref!$C$44:$F$44,$I$1,IF(ref!AJ7&gt;$C$44:$F$44,$I$2,0)))))</f>
        <v>4050</v>
      </c>
      <c r="C4" s="23" cm="1">
        <f t="array" ref="C4">IF(ref!AK7=10,SUMPRODUCT(ref!$G$43:$I$43,ABS(ref!AK7-ref!$C$43:$E$43)*IF(ref!AK7&lt;ref!$C$43:$E$43,$I$1,IF(ref!AK7&gt;ref!$C$43:$E$43,$I$2,0))),IF(ref!AK7=0,0,SUMPRODUCT(ref!$G$44:$J$44,ABS(ref!AK7-ref!$C$44:$F$44)*IF(ref!AK7&lt;ref!$C$44:$F$44,$I$1,IF(ref!AK7&gt;$C$44:$F$44,$I$2,0)))))</f>
        <v>4050</v>
      </c>
      <c r="D4" s="23" cm="1">
        <f t="array" ref="D4">IF(ref!AL7=10,SUMPRODUCT(ref!$G$43:$I$43,ABS(ref!AL7-ref!$C$43:$E$43)*IF(ref!AL7&lt;ref!$C$43:$E$43,$I$1,IF(ref!AL7&gt;ref!$C$43:$E$43,$I$2,0))),IF(ref!AL7=0,0,SUMPRODUCT(ref!$G$44:$J$44,ABS(ref!AL7-ref!$C$44:$F$44)*IF(ref!AL7&lt;ref!$C$44:$F$44,$I$1,IF(ref!AL7&gt;$C$44:$F$44,$I$2,0)))))</f>
        <v>4050</v>
      </c>
      <c r="E4" s="23" cm="1">
        <f t="array" ref="E4">IF(ref!AM7=10,SUMPRODUCT(ref!$G$43:$I$43,ABS(ref!AM7-ref!$C$43:$E$43)*IF(ref!AM7&lt;ref!$C$43:$E$43,$I$1,IF(ref!AM7&gt;ref!$C$43:$E$43,$I$2,0))),IF(ref!AM7=0,0,SUMPRODUCT(ref!$G$44:$J$44,ABS(ref!AM7-ref!$C$44:$F$44)*IF(ref!AM7&lt;ref!$C$44:$F$44,$I$1,IF(ref!AM7&gt;$C$44:$F$44,$I$2,0)))))</f>
        <v>4050</v>
      </c>
      <c r="F4" s="23" cm="1">
        <f t="array" ref="F4">IF(ref!AN7=10,SUMPRODUCT(ref!$G$43:$I$43,ABS(ref!AN7-ref!$C$43:$E$43)*IF(ref!AN7&lt;ref!$C$43:$E$43,$I$1,IF(ref!AN7&gt;ref!$C$43:$E$43,$I$2,0))),IF(ref!AN7=0,0,SUMPRODUCT(ref!$G$44:$J$44,ABS(ref!AN7-ref!$C$44:$F$44)*IF(ref!AN7&lt;ref!$C$44:$F$44,$I$1,IF(ref!AN7&gt;$C$44:$F$44,$I$2,0)))))</f>
        <v>4100</v>
      </c>
      <c r="G4" s="23" cm="1">
        <f t="array" ref="G4">IF(ref!AO7=10,SUMPRODUCT(ref!$G$43:$I$43,ABS(ref!AO7-ref!$C$43:$E$43)*IF(ref!AO7&lt;ref!$C$43:$E$43,$I$1,IF(ref!AO7&gt;ref!$C$43:$E$43,$I$2,0))),IF(ref!AO7=0,0,SUMPRODUCT(ref!$G$44:$J$44,ABS(ref!AO7-ref!$C$44:$F$44)*IF(ref!AO7&lt;ref!$C$44:$F$44,$I$1,IF(ref!AO7&gt;$C$44:$F$44,$I$2,0)))))</f>
        <v>4100</v>
      </c>
      <c r="H4" s="23" cm="1">
        <f t="array" ref="H4">IF(ref!AP7=10,SUMPRODUCT(ref!$G$43:$I$43,ABS(ref!AP7-ref!$C$43:$E$43)*IF(ref!AP7&lt;ref!$C$43:$E$43,$I$1,IF(ref!AP7&gt;ref!$C$43:$E$43,$I$2,0))),IF(ref!AP7=0,0,SUMPRODUCT(ref!$G$44:$J$44,ABS(ref!AP7-ref!$C$44:$F$44)*IF(ref!AP7&lt;ref!$C$44:$F$44,$I$1,IF(ref!AP7&gt;$C$44:$F$44,$I$2,0)))))</f>
        <v>4100</v>
      </c>
      <c r="I4" s="23" cm="1">
        <f t="array" ref="I4">IF(ref!AQ7=10,SUMPRODUCT(ref!$G$43:$I$43,ABS(ref!AQ7-ref!$C$43:$E$43)*IF(ref!AQ7&lt;ref!$C$43:$E$43,$I$1,IF(ref!AQ7&gt;ref!$C$43:$E$43,$I$2,0))),IF(ref!AQ7=0,0,SUMPRODUCT(ref!$G$44:$J$44,ABS(ref!AQ7-ref!$C$44:$F$44)*IF(ref!AQ7&lt;ref!$C$44:$F$44,$I$1,IF(ref!AQ7&gt;$C$44:$F$44,$I$2,0)))))</f>
        <v>4100</v>
      </c>
      <c r="J4" s="23" cm="1">
        <f t="array" ref="J4">IF(ref!AR7=10,SUMPRODUCT(ref!$G$43:$I$43,ABS(ref!AR7-ref!$C$43:$E$43)*IF(ref!AR7&lt;ref!$C$43:$E$43,$I$1,IF(ref!AR7&gt;ref!$C$43:$E$43,$I$2,0))),IF(ref!AR7=0,0,SUMPRODUCT(ref!$G$44:$J$44,ABS(ref!AR7-ref!$C$44:$F$44)*IF(ref!AR7&lt;ref!$C$44:$F$44,$I$1,IF(ref!AR7&gt;$C$44:$F$44,$I$2,0)))))</f>
        <v>5800</v>
      </c>
      <c r="K4" s="23" cm="1">
        <f t="array" ref="K4">IF(ref!AS7=10,SUMPRODUCT(ref!$G$43:$I$43,ABS(ref!AS7-ref!$C$43:$E$43)*IF(ref!AS7&lt;ref!$C$43:$E$43,$I$1,IF(ref!AS7&gt;ref!$C$43:$E$43,$I$2,0))),IF(ref!AS7=0,0,SUMPRODUCT(ref!$G$44:$J$44,ABS(ref!AS7-ref!$C$44:$F$44)*IF(ref!AS7&lt;ref!$C$44:$F$44,$I$1,IF(ref!AS7&gt;$C$44:$F$44,$I$2,0)))))</f>
        <v>5800</v>
      </c>
      <c r="L4" s="23" cm="1">
        <f t="array" ref="L4">IF(ref!AT7=10,SUMPRODUCT(ref!$G$43:$I$43,ABS(ref!AT7-ref!$C$43:$E$43)*IF(ref!AT7&lt;ref!$C$43:$E$43,$I$1,IF(ref!AT7&gt;ref!$C$43:$E$43,$I$2,0))),IF(ref!AT7=0,0,SUMPRODUCT(ref!$G$44:$J$44,ABS(ref!AT7-ref!$C$44:$F$44)*IF(ref!AT7&lt;ref!$C$44:$F$44,$I$1,IF(ref!AT7&gt;$C$44:$F$44,$I$2,0)))))</f>
        <v>5800</v>
      </c>
      <c r="M4" s="23" cm="1">
        <f t="array" ref="M4">IF(ref!AU7=10,SUMPRODUCT(ref!$G$43:$I$43,ABS(ref!AU7-ref!$C$43:$E$43)*IF(ref!AU7&lt;ref!$C$43:$E$43,$I$1,IF(ref!AU7&gt;ref!$C$43:$E$43,$I$2,0))),IF(ref!AU7=0,0,SUMPRODUCT(ref!$G$44:$J$44,ABS(ref!AU7-ref!$C$44:$F$44)*IF(ref!AU7&lt;ref!$C$44:$F$44,$I$1,IF(ref!AU7&gt;$C$44:$F$44,$I$2,0)))))</f>
        <v>5800</v>
      </c>
      <c r="N4" s="23" cm="1">
        <f t="array" ref="N4">IF(ref!AV7=10,SUMPRODUCT(ref!$G$43:$I$43,ABS(ref!AV7-ref!$C$43:$E$43)*IF(ref!AV7&lt;ref!$C$43:$E$43,$I$1,IF(ref!AV7&gt;ref!$C$43:$E$43,$I$2,0))),IF(ref!AV7=0,0,SUMPRODUCT(ref!$G$44:$J$44,ABS(ref!AV7-ref!$C$44:$F$44)*IF(ref!AV7&lt;ref!$C$44:$F$44,$I$1,IF(ref!AV7&gt;$C$44:$F$44,$I$2,0)))))</f>
        <v>4050</v>
      </c>
      <c r="O4" s="23" cm="1">
        <f t="array" ref="O4">IF(ref!AW7=10,SUMPRODUCT(ref!$G$43:$I$43,ABS(ref!AW7-ref!$C$43:$E$43)*IF(ref!AW7&lt;ref!$C$43:$E$43,$I$1,IF(ref!AW7&gt;ref!$C$43:$E$43,$I$2,0))),IF(ref!AW7=0,0,SUMPRODUCT(ref!$G$44:$J$44,ABS(ref!AW7-ref!$C$44:$F$44)*IF(ref!AW7&lt;ref!$C$44:$F$44,$I$1,IF(ref!AW7&gt;$C$44:$F$44,$I$2,0)))))</f>
        <v>3500</v>
      </c>
      <c r="P4" s="23" cm="1">
        <f t="array" ref="P4">IF(ref!AX7=10,SUMPRODUCT(ref!$G$43:$I$43,ABS(ref!AX7-ref!$C$43:$E$43)*IF(ref!AX7&lt;ref!$C$43:$E$43,$I$1,IF(ref!AX7&gt;ref!$C$43:$E$43,$I$2,0))),IF(ref!AX7=0,0,SUMPRODUCT(ref!$G$44:$J$44,ABS(ref!AX7-ref!$C$44:$F$44)*IF(ref!AX7&lt;ref!$C$44:$F$44,$I$1,IF(ref!AX7&gt;$C$44:$F$44,$I$2,0)))))</f>
        <v>4100</v>
      </c>
      <c r="Q4" s="23" cm="1">
        <f t="array" ref="Q4">IF(ref!AY7=10,SUMPRODUCT(ref!$G$43:$I$43,ABS(ref!AY7-ref!$C$43:$E$43)*IF(ref!AY7&lt;ref!$C$43:$E$43,$I$1,IF(ref!AY7&gt;ref!$C$43:$E$43,$I$2,0))),IF(ref!AY7=0,0,SUMPRODUCT(ref!$G$44:$J$44,ABS(ref!AY7-ref!$C$44:$F$44)*IF(ref!AY7&lt;ref!$C$44:$F$44,$I$1,IF(ref!AY7&gt;$C$44:$F$44,$I$2,0)))))</f>
        <v>4100</v>
      </c>
      <c r="R4" s="23" cm="1">
        <f t="array" ref="R4">IF(ref!AZ7=10,SUMPRODUCT(ref!$G$43:$I$43,ABS(ref!AZ7-ref!$C$43:$E$43)*IF(ref!AZ7&lt;ref!$C$43:$E$43,$I$1,IF(ref!AZ7&gt;ref!$C$43:$E$43,$I$2,0))),IF(ref!AZ7=0,0,SUMPRODUCT(ref!$G$44:$J$44,ABS(ref!AZ7-ref!$C$44:$F$44)*IF(ref!AZ7&lt;ref!$C$44:$F$44,$I$1,IF(ref!AZ7&gt;$C$44:$F$44,$I$2,0)))))</f>
        <v>4100</v>
      </c>
      <c r="S4" s="23" cm="1">
        <f t="array" ref="S4">IF(ref!BA7=10,SUMPRODUCT(ref!$G$43:$I$43,ABS(ref!BA7-ref!$C$43:$E$43)*IF(ref!BA7&lt;ref!$C$43:$E$43,$I$1,IF(ref!BA7&gt;ref!$C$43:$E$43,$I$2,0))),IF(ref!BA7=0,0,SUMPRODUCT(ref!$G$44:$J$44,ABS(ref!BA7-ref!$C$44:$F$44)*IF(ref!BA7&lt;ref!$C$44:$F$44,$I$1,IF(ref!BA7&gt;$C$44:$F$44,$I$2,0)))))</f>
        <v>4100</v>
      </c>
      <c r="T4" s="23" cm="1">
        <f t="array" ref="T4">IF(ref!BB7=10,SUMPRODUCT(ref!$G$43:$I$43,ABS(ref!BB7-ref!$C$43:$E$43)*IF(ref!BB7&lt;ref!$C$43:$E$43,$I$1,IF(ref!BB7&gt;ref!$C$43:$E$43,$I$2,0))),IF(ref!BB7=0,0,SUMPRODUCT(ref!$G$44:$J$44,ABS(ref!BB7-ref!$C$44:$F$44)*IF(ref!BB7&lt;ref!$C$44:$F$44,$I$1,IF(ref!BB7&gt;$C$44:$F$44,$I$2,0)))))</f>
        <v>4100</v>
      </c>
      <c r="U4" s="23" cm="1">
        <f t="array" ref="U4">IF(ref!BC7=10,SUMPRODUCT(ref!$G$43:$I$43,ABS(ref!BC7-ref!$C$43:$E$43)*IF(ref!BC7&lt;ref!$C$43:$E$43,$I$1,IF(ref!BC7&gt;ref!$C$43:$E$43,$I$2,0))),IF(ref!BC7=0,0,SUMPRODUCT(ref!$G$44:$J$44,ABS(ref!BC7-ref!$C$44:$F$44)*IF(ref!BC7&lt;ref!$C$44:$F$44,$I$1,IF(ref!BC7&gt;$C$44:$F$44,$I$2,0)))))</f>
        <v>4100</v>
      </c>
      <c r="V4" s="23" cm="1">
        <f t="array" ref="V4">IF(ref!BD7=10,SUMPRODUCT(ref!$G$43:$I$43,ABS(ref!BD7-ref!$C$43:$E$43)*IF(ref!BD7&lt;ref!$C$43:$E$43,$I$1,IF(ref!BD7&gt;ref!$C$43:$E$43,$I$2,0))),IF(ref!BD7=0,0,SUMPRODUCT(ref!$G$44:$J$44,ABS(ref!BD7-ref!$C$44:$F$44)*IF(ref!BD7&lt;ref!$C$44:$F$44,$I$1,IF(ref!BD7&gt;$C$44:$F$44,$I$2,0)))))</f>
        <v>4100</v>
      </c>
      <c r="W4" s="23" cm="1">
        <f t="array" ref="W4">IF(ref!BE7=10,SUMPRODUCT(ref!$G$43:$I$43,ABS(ref!BE7-ref!$C$43:$E$43)*IF(ref!BE7&lt;ref!$C$43:$E$43,$I$1,IF(ref!BE7&gt;ref!$C$43:$E$43,$I$2,0))),IF(ref!BE7=0,0,SUMPRODUCT(ref!$G$44:$J$44,ABS(ref!BE7-ref!$C$44:$F$44)*IF(ref!BE7&lt;ref!$C$44:$F$44,$I$1,IF(ref!BE7&gt;$C$44:$F$44,$I$2,0)))))</f>
        <v>3500</v>
      </c>
      <c r="X4" s="23" cm="1">
        <f t="array" ref="X4">IF(ref!BF7=10,SUMPRODUCT(ref!$G$43:$I$43,ABS(ref!BF7-ref!$C$43:$E$43)*IF(ref!BF7&lt;ref!$C$43:$E$43,$I$1,IF(ref!BF7&gt;ref!$C$43:$E$43,$I$2,0))),IF(ref!BF7=0,0,SUMPRODUCT(ref!$G$44:$J$44,ABS(ref!BF7-ref!$C$44:$F$44)*IF(ref!BF7&lt;ref!$C$44:$F$44,$I$1,IF(ref!BF7&gt;$C$44:$F$44,$I$2,0)))))</f>
        <v>4050</v>
      </c>
      <c r="Y4" s="23" cm="1">
        <f t="array" ref="Y4">IF(ref!BG7=10,SUMPRODUCT(ref!$G$43:$I$43,ABS(ref!BG7-ref!$C$43:$E$43)*IF(ref!BG7&lt;ref!$C$43:$E$43,$I$1,IF(ref!BG7&gt;ref!$C$43:$E$43,$I$2,0))),IF(ref!BG7=0,0,SUMPRODUCT(ref!$G$44:$J$44,ABS(ref!BG7-ref!$C$44:$F$44)*IF(ref!BG7&lt;ref!$C$44:$F$44,$I$1,IF(ref!BG7&gt;$C$44:$F$44,$I$2,0)))))</f>
        <v>5800</v>
      </c>
      <c r="Z4" s="23" cm="1">
        <f t="array" ref="Z4">IF(ref!BH7=10,SUMPRODUCT(ref!$G$43:$I$43,ABS(ref!BH7-ref!$C$43:$E$43)*IF(ref!BH7&lt;ref!$C$43:$E$43,$I$1,IF(ref!BH7&gt;ref!$C$43:$E$43,$I$2,0))),IF(ref!BH7=0,0,SUMPRODUCT(ref!$G$44:$J$44,ABS(ref!BH7-ref!$C$44:$F$44)*IF(ref!BH7&lt;ref!$C$44:$F$44,$I$1,IF(ref!BH7&gt;$C$44:$F$44,$I$2,0)))))</f>
        <v>3500</v>
      </c>
      <c r="AA4" s="23" cm="1">
        <f t="array" ref="AA4">IF(ref!BI7=10,SUMPRODUCT(ref!$G$43:$I$43,ABS(ref!BI7-ref!$C$43:$E$43)*IF(ref!BI7&lt;ref!$C$43:$E$43,$I$1,IF(ref!BI7&gt;ref!$C$43:$E$43,$I$2,0))),IF(ref!BI7=0,0,SUMPRODUCT(ref!$G$44:$J$44,ABS(ref!BI7-ref!$C$44:$F$44)*IF(ref!BI7&lt;ref!$C$44:$F$44,$I$1,IF(ref!BI7&gt;$C$44:$F$44,$I$2,0)))))</f>
        <v>5800</v>
      </c>
      <c r="AB4" s="23" cm="1">
        <f t="array" ref="AB4">IF(ref!BJ7=10,SUMPRODUCT(ref!$G$43:$I$43,ABS(ref!BJ7-ref!$C$43:$E$43)*IF(ref!BJ7&lt;ref!$C$43:$E$43,$I$1,IF(ref!BJ7&gt;ref!$C$43:$E$43,$I$2,0))),IF(ref!BJ7=0,0,SUMPRODUCT(ref!$G$44:$J$44,ABS(ref!BJ7-ref!$C$44:$F$44)*IF(ref!BJ7&lt;ref!$C$44:$F$44,$I$1,IF(ref!BJ7&gt;$C$44:$F$44,$I$2,0)))))</f>
        <v>4100</v>
      </c>
      <c r="AC4" s="23" cm="1">
        <f t="array" ref="AC4">IF(ref!BK7=10,SUMPRODUCT(ref!$G$43:$I$43,ABS(ref!BK7-ref!$C$43:$E$43)*IF(ref!BK7&lt;ref!$C$43:$E$43,$I$1,IF(ref!BK7&gt;ref!$C$43:$E$43,$I$2,0))),IF(ref!BK7=0,0,SUMPRODUCT(ref!$G$44:$J$44,ABS(ref!BK7-ref!$C$44:$F$44)*IF(ref!BK7&lt;ref!$C$44:$F$44,$I$1,IF(ref!BK7&gt;$C$44:$F$44,$I$2,0)))))</f>
        <v>4100</v>
      </c>
      <c r="AD4" s="23" cm="1">
        <f t="array" ref="AD4">IF(ref!BL7=10,SUMPRODUCT(ref!$G$43:$I$43,ABS(ref!BL7-ref!$C$43:$E$43)*IF(ref!BL7&lt;ref!$C$43:$E$43,$I$1,IF(ref!BL7&gt;ref!$C$43:$E$43,$I$2,0))),IF(ref!BL7=0,0,SUMPRODUCT(ref!$G$44:$J$44,ABS(ref!BL7-ref!$C$44:$F$44)*IF(ref!BL7&lt;ref!$C$44:$F$44,$I$1,IF(ref!BL7&gt;$C$44:$F$44,$I$2,0)))))</f>
        <v>3500</v>
      </c>
      <c r="AE4" s="23" cm="1">
        <f t="array" ref="AE4">IF(ref!BM7=10,SUMPRODUCT(ref!$G$43:$I$43,ABS(ref!BM7-ref!$C$43:$E$43)*IF(ref!BM7&lt;ref!$C$43:$E$43,$I$1,IF(ref!BM7&gt;ref!$C$43:$E$43,$I$2,0))),IF(ref!BM7=0,0,SUMPRODUCT(ref!$G$44:$J$44,ABS(ref!BM7-ref!$C$44:$F$44)*IF(ref!BM7&lt;ref!$C$44:$F$44,$I$1,IF(ref!BM7&gt;$C$44:$F$44,$I$2,0)))))</f>
        <v>5800</v>
      </c>
    </row>
    <row r="5" spans="1:31" x14ac:dyDescent="0.35">
      <c r="A5" s="23" cm="1">
        <f t="array" ref="A5">IF(ref!AI8=10,SUMPRODUCT(ref!$G$43:$I$43,ABS(ref!AI8-ref!$C$43:$E$43)*IF(ref!AI8&lt;ref!$C$43:$E$43,$I$1,IF(ref!AI8&gt;ref!$C$43:$E$43,$I$2,0))),IF(ref!AI8=0,0,SUMPRODUCT(ref!$G$44:$J$44,ABS(ref!AI8-ref!$C$44:$F$44)*IF(ref!AI8&lt;ref!$C$44:$F$44,$I$1,IF(ref!AI8&gt;$C$44:$F$44,$I$2,0)))))</f>
        <v>4050</v>
      </c>
      <c r="B5" s="23" cm="1">
        <f t="array" ref="B5">IF(ref!AJ8=10,SUMPRODUCT(ref!$G$43:$I$43,ABS(ref!AJ8-ref!$C$43:$E$43)*IF(ref!AJ8&lt;ref!$C$43:$E$43,$I$1,IF(ref!AJ8&gt;ref!$C$43:$E$43,$I$2,0))),IF(ref!AJ8=0,0,SUMPRODUCT(ref!$G$44:$J$44,ABS(ref!AJ8-ref!$C$44:$F$44)*IF(ref!AJ8&lt;ref!$C$44:$F$44,$I$1,IF(ref!AJ8&gt;$C$44:$F$44,$I$2,0)))))</f>
        <v>0</v>
      </c>
      <c r="C5" s="23" cm="1">
        <f t="array" ref="C5">IF(ref!AK8=10,SUMPRODUCT(ref!$G$43:$I$43,ABS(ref!AK8-ref!$C$43:$E$43)*IF(ref!AK8&lt;ref!$C$43:$E$43,$I$1,IF(ref!AK8&gt;ref!$C$43:$E$43,$I$2,0))),IF(ref!AK8=0,0,SUMPRODUCT(ref!$G$44:$J$44,ABS(ref!AK8-ref!$C$44:$F$44)*IF(ref!AK8&lt;ref!$C$44:$F$44,$I$1,IF(ref!AK8&gt;$C$44:$F$44,$I$2,0)))))</f>
        <v>3500</v>
      </c>
      <c r="D5" s="23" cm="1">
        <f t="array" ref="D5">IF(ref!AL8=10,SUMPRODUCT(ref!$G$43:$I$43,ABS(ref!AL8-ref!$C$43:$E$43)*IF(ref!AL8&lt;ref!$C$43:$E$43,$I$1,IF(ref!AL8&gt;ref!$C$43:$E$43,$I$2,0))),IF(ref!AL8=0,0,SUMPRODUCT(ref!$G$44:$J$44,ABS(ref!AL8-ref!$C$44:$F$44)*IF(ref!AL8&lt;ref!$C$44:$F$44,$I$1,IF(ref!AL8&gt;$C$44:$F$44,$I$2,0)))))</f>
        <v>3500</v>
      </c>
      <c r="E5" s="23" cm="1">
        <f t="array" ref="E5">IF(ref!AM8=10,SUMPRODUCT(ref!$G$43:$I$43,ABS(ref!AM8-ref!$C$43:$E$43)*IF(ref!AM8&lt;ref!$C$43:$E$43,$I$1,IF(ref!AM8&gt;ref!$C$43:$E$43,$I$2,0))),IF(ref!AM8=0,0,SUMPRODUCT(ref!$G$44:$J$44,ABS(ref!AM8-ref!$C$44:$F$44)*IF(ref!AM8&lt;ref!$C$44:$F$44,$I$1,IF(ref!AM8&gt;$C$44:$F$44,$I$2,0)))))</f>
        <v>3500</v>
      </c>
      <c r="F5" s="23" cm="1">
        <f t="array" ref="F5">IF(ref!AN8=10,SUMPRODUCT(ref!$G$43:$I$43,ABS(ref!AN8-ref!$C$43:$E$43)*IF(ref!AN8&lt;ref!$C$43:$E$43,$I$1,IF(ref!AN8&gt;ref!$C$43:$E$43,$I$2,0))),IF(ref!AN8=0,0,SUMPRODUCT(ref!$G$44:$J$44,ABS(ref!AN8-ref!$C$44:$F$44)*IF(ref!AN8&lt;ref!$C$44:$F$44,$I$1,IF(ref!AN8&gt;$C$44:$F$44,$I$2,0)))))</f>
        <v>3500</v>
      </c>
      <c r="G5" s="23" cm="1">
        <f t="array" ref="G5">IF(ref!AO8=10,SUMPRODUCT(ref!$G$43:$I$43,ABS(ref!AO8-ref!$C$43:$E$43)*IF(ref!AO8&lt;ref!$C$43:$E$43,$I$1,IF(ref!AO8&gt;ref!$C$43:$E$43,$I$2,0))),IF(ref!AO8=0,0,SUMPRODUCT(ref!$G$44:$J$44,ABS(ref!AO8-ref!$C$44:$F$44)*IF(ref!AO8&lt;ref!$C$44:$F$44,$I$1,IF(ref!AO8&gt;$C$44:$F$44,$I$2,0)))))</f>
        <v>3500</v>
      </c>
      <c r="H5" s="23" cm="1">
        <f t="array" ref="H5">IF(ref!AP8=10,SUMPRODUCT(ref!$G$43:$I$43,ABS(ref!AP8-ref!$C$43:$E$43)*IF(ref!AP8&lt;ref!$C$43:$E$43,$I$1,IF(ref!AP8&gt;ref!$C$43:$E$43,$I$2,0))),IF(ref!AP8=0,0,SUMPRODUCT(ref!$G$44:$J$44,ABS(ref!AP8-ref!$C$44:$F$44)*IF(ref!AP8&lt;ref!$C$44:$F$44,$I$1,IF(ref!AP8&gt;$C$44:$F$44,$I$2,0)))))</f>
        <v>4100</v>
      </c>
      <c r="I5" s="23" cm="1">
        <f t="array" ref="I5">IF(ref!AQ8=10,SUMPRODUCT(ref!$G$43:$I$43,ABS(ref!AQ8-ref!$C$43:$E$43)*IF(ref!AQ8&lt;ref!$C$43:$E$43,$I$1,IF(ref!AQ8&gt;ref!$C$43:$E$43,$I$2,0))),IF(ref!AQ8=0,0,SUMPRODUCT(ref!$G$44:$J$44,ABS(ref!AQ8-ref!$C$44:$F$44)*IF(ref!AQ8&lt;ref!$C$44:$F$44,$I$1,IF(ref!AQ8&gt;$C$44:$F$44,$I$2,0)))))</f>
        <v>3500</v>
      </c>
      <c r="J5" s="23" cm="1">
        <f t="array" ref="J5">IF(ref!AR8=10,SUMPRODUCT(ref!$G$43:$I$43,ABS(ref!AR8-ref!$C$43:$E$43)*IF(ref!AR8&lt;ref!$C$43:$E$43,$I$1,IF(ref!AR8&gt;ref!$C$43:$E$43,$I$2,0))),IF(ref!AR8=0,0,SUMPRODUCT(ref!$G$44:$J$44,ABS(ref!AR8-ref!$C$44:$F$44)*IF(ref!AR8&lt;ref!$C$44:$F$44,$I$1,IF(ref!AR8&gt;$C$44:$F$44,$I$2,0)))))</f>
        <v>5800</v>
      </c>
      <c r="K5" s="23" cm="1">
        <f t="array" ref="K5">IF(ref!AS8=10,SUMPRODUCT(ref!$G$43:$I$43,ABS(ref!AS8-ref!$C$43:$E$43)*IF(ref!AS8&lt;ref!$C$43:$E$43,$I$1,IF(ref!AS8&gt;ref!$C$43:$E$43,$I$2,0))),IF(ref!AS8=0,0,SUMPRODUCT(ref!$G$44:$J$44,ABS(ref!AS8-ref!$C$44:$F$44)*IF(ref!AS8&lt;ref!$C$44:$F$44,$I$1,IF(ref!AS8&gt;$C$44:$F$44,$I$2,0)))))</f>
        <v>5800</v>
      </c>
      <c r="L5" s="23" cm="1">
        <f t="array" ref="L5">IF(ref!AT8=10,SUMPRODUCT(ref!$G$43:$I$43,ABS(ref!AT8-ref!$C$43:$E$43)*IF(ref!AT8&lt;ref!$C$43:$E$43,$I$1,IF(ref!AT8&gt;ref!$C$43:$E$43,$I$2,0))),IF(ref!AT8=0,0,SUMPRODUCT(ref!$G$44:$J$44,ABS(ref!AT8-ref!$C$44:$F$44)*IF(ref!AT8&lt;ref!$C$44:$F$44,$I$1,IF(ref!AT8&gt;$C$44:$F$44,$I$2,0)))))</f>
        <v>4050</v>
      </c>
      <c r="M5" s="23" cm="1">
        <f t="array" ref="M5">IF(ref!AU8=10,SUMPRODUCT(ref!$G$43:$I$43,ABS(ref!AU8-ref!$C$43:$E$43)*IF(ref!AU8&lt;ref!$C$43:$E$43,$I$1,IF(ref!AU8&gt;ref!$C$43:$E$43,$I$2,0))),IF(ref!AU8=0,0,SUMPRODUCT(ref!$G$44:$J$44,ABS(ref!AU8-ref!$C$44:$F$44)*IF(ref!AU8&lt;ref!$C$44:$F$44,$I$1,IF(ref!AU8&gt;$C$44:$F$44,$I$2,0)))))</f>
        <v>4050</v>
      </c>
      <c r="N5" s="23" cm="1">
        <f t="array" ref="N5">IF(ref!AV8=10,SUMPRODUCT(ref!$G$43:$I$43,ABS(ref!AV8-ref!$C$43:$E$43)*IF(ref!AV8&lt;ref!$C$43:$E$43,$I$1,IF(ref!AV8&gt;ref!$C$43:$E$43,$I$2,0))),IF(ref!AV8=0,0,SUMPRODUCT(ref!$G$44:$J$44,ABS(ref!AV8-ref!$C$44:$F$44)*IF(ref!AV8&lt;ref!$C$44:$F$44,$I$1,IF(ref!AV8&gt;$C$44:$F$44,$I$2,0)))))</f>
        <v>4050</v>
      </c>
      <c r="O5" s="23" cm="1">
        <f t="array" ref="O5">IF(ref!AW8=10,SUMPRODUCT(ref!$G$43:$I$43,ABS(ref!AW8-ref!$C$43:$E$43)*IF(ref!AW8&lt;ref!$C$43:$E$43,$I$1,IF(ref!AW8&gt;ref!$C$43:$E$43,$I$2,0))),IF(ref!AW8=0,0,SUMPRODUCT(ref!$G$44:$J$44,ABS(ref!AW8-ref!$C$44:$F$44)*IF(ref!AW8&lt;ref!$C$44:$F$44,$I$1,IF(ref!AW8&gt;$C$44:$F$44,$I$2,0)))))</f>
        <v>4100</v>
      </c>
      <c r="P5" s="23" cm="1">
        <f t="array" ref="P5">IF(ref!AX8=10,SUMPRODUCT(ref!$G$43:$I$43,ABS(ref!AX8-ref!$C$43:$E$43)*IF(ref!AX8&lt;ref!$C$43:$E$43,$I$1,IF(ref!AX8&gt;ref!$C$43:$E$43,$I$2,0))),IF(ref!AX8=0,0,SUMPRODUCT(ref!$G$44:$J$44,ABS(ref!AX8-ref!$C$44:$F$44)*IF(ref!AX8&lt;ref!$C$44:$F$44,$I$1,IF(ref!AX8&gt;$C$44:$F$44,$I$2,0)))))</f>
        <v>4100</v>
      </c>
      <c r="Q5" s="23" cm="1">
        <f t="array" ref="Q5">IF(ref!AY8=10,SUMPRODUCT(ref!$G$43:$I$43,ABS(ref!AY8-ref!$C$43:$E$43)*IF(ref!AY8&lt;ref!$C$43:$E$43,$I$1,IF(ref!AY8&gt;ref!$C$43:$E$43,$I$2,0))),IF(ref!AY8=0,0,SUMPRODUCT(ref!$G$44:$J$44,ABS(ref!AY8-ref!$C$44:$F$44)*IF(ref!AY8&lt;ref!$C$44:$F$44,$I$1,IF(ref!AY8&gt;$C$44:$F$44,$I$2,0)))))</f>
        <v>4100</v>
      </c>
      <c r="R5" s="23" cm="1">
        <f t="array" ref="R5">IF(ref!AZ8=10,SUMPRODUCT(ref!$G$43:$I$43,ABS(ref!AZ8-ref!$C$43:$E$43)*IF(ref!AZ8&lt;ref!$C$43:$E$43,$I$1,IF(ref!AZ8&gt;ref!$C$43:$E$43,$I$2,0))),IF(ref!AZ8=0,0,SUMPRODUCT(ref!$G$44:$J$44,ABS(ref!AZ8-ref!$C$44:$F$44)*IF(ref!AZ8&lt;ref!$C$44:$F$44,$I$1,IF(ref!AZ8&gt;$C$44:$F$44,$I$2,0)))))</f>
        <v>4100</v>
      </c>
      <c r="S5" s="23" cm="1">
        <f t="array" ref="S5">IF(ref!BA8=10,SUMPRODUCT(ref!$G$43:$I$43,ABS(ref!BA8-ref!$C$43:$E$43)*IF(ref!BA8&lt;ref!$C$43:$E$43,$I$1,IF(ref!BA8&gt;ref!$C$43:$E$43,$I$2,0))),IF(ref!BA8=0,0,SUMPRODUCT(ref!$G$44:$J$44,ABS(ref!BA8-ref!$C$44:$F$44)*IF(ref!BA8&lt;ref!$C$44:$F$44,$I$1,IF(ref!BA8&gt;$C$44:$F$44,$I$2,0)))))</f>
        <v>4100</v>
      </c>
      <c r="T5" s="23" cm="1">
        <f t="array" ref="T5">IF(ref!BB8=10,SUMPRODUCT(ref!$G$43:$I$43,ABS(ref!BB8-ref!$C$43:$E$43)*IF(ref!BB8&lt;ref!$C$43:$E$43,$I$1,IF(ref!BB8&gt;ref!$C$43:$E$43,$I$2,0))),IF(ref!BB8=0,0,SUMPRODUCT(ref!$G$44:$J$44,ABS(ref!BB8-ref!$C$44:$F$44)*IF(ref!BB8&lt;ref!$C$44:$F$44,$I$1,IF(ref!BB8&gt;$C$44:$F$44,$I$2,0)))))</f>
        <v>3500</v>
      </c>
      <c r="U5" s="23" cm="1">
        <f t="array" ref="U5">IF(ref!BC8=10,SUMPRODUCT(ref!$G$43:$I$43,ABS(ref!BC8-ref!$C$43:$E$43)*IF(ref!BC8&lt;ref!$C$43:$E$43,$I$1,IF(ref!BC8&gt;ref!$C$43:$E$43,$I$2,0))),IF(ref!BC8=0,0,SUMPRODUCT(ref!$G$44:$J$44,ABS(ref!BC8-ref!$C$44:$F$44)*IF(ref!BC8&lt;ref!$C$44:$F$44,$I$1,IF(ref!BC8&gt;$C$44:$F$44,$I$2,0)))))</f>
        <v>3500</v>
      </c>
      <c r="V5" s="23" cm="1">
        <f t="array" ref="V5">IF(ref!BD8=10,SUMPRODUCT(ref!$G$43:$I$43,ABS(ref!BD8-ref!$C$43:$E$43)*IF(ref!BD8&lt;ref!$C$43:$E$43,$I$1,IF(ref!BD8&gt;ref!$C$43:$E$43,$I$2,0))),IF(ref!BD8=0,0,SUMPRODUCT(ref!$G$44:$J$44,ABS(ref!BD8-ref!$C$44:$F$44)*IF(ref!BD8&lt;ref!$C$44:$F$44,$I$1,IF(ref!BD8&gt;$C$44:$F$44,$I$2,0)))))</f>
        <v>3500</v>
      </c>
      <c r="W5" s="23" cm="1">
        <f t="array" ref="W5">IF(ref!BE8=10,SUMPRODUCT(ref!$G$43:$I$43,ABS(ref!BE8-ref!$C$43:$E$43)*IF(ref!BE8&lt;ref!$C$43:$E$43,$I$1,IF(ref!BE8&gt;ref!$C$43:$E$43,$I$2,0))),IF(ref!BE8=0,0,SUMPRODUCT(ref!$G$44:$J$44,ABS(ref!BE8-ref!$C$44:$F$44)*IF(ref!BE8&lt;ref!$C$44:$F$44,$I$1,IF(ref!BE8&gt;$C$44:$F$44,$I$2,0)))))</f>
        <v>4100</v>
      </c>
      <c r="X5" s="23" cm="1">
        <f t="array" ref="X5">IF(ref!BF8=10,SUMPRODUCT(ref!$G$43:$I$43,ABS(ref!BF8-ref!$C$43:$E$43)*IF(ref!BF8&lt;ref!$C$43:$E$43,$I$1,IF(ref!BF8&gt;ref!$C$43:$E$43,$I$2,0))),IF(ref!BF8=0,0,SUMPRODUCT(ref!$G$44:$J$44,ABS(ref!BF8-ref!$C$44:$F$44)*IF(ref!BF8&lt;ref!$C$44:$F$44,$I$1,IF(ref!BF8&gt;$C$44:$F$44,$I$2,0)))))</f>
        <v>4100</v>
      </c>
      <c r="Y5" s="23" cm="1">
        <f t="array" ref="Y5">IF(ref!BG8=10,SUMPRODUCT(ref!$G$43:$I$43,ABS(ref!BG8-ref!$C$43:$E$43)*IF(ref!BG8&lt;ref!$C$43:$E$43,$I$1,IF(ref!BG8&gt;ref!$C$43:$E$43,$I$2,0))),IF(ref!BG8=0,0,SUMPRODUCT(ref!$G$44:$J$44,ABS(ref!BG8-ref!$C$44:$F$44)*IF(ref!BG8&lt;ref!$C$44:$F$44,$I$1,IF(ref!BG8&gt;$C$44:$F$44,$I$2,0)))))</f>
        <v>4100</v>
      </c>
      <c r="Z5" s="23" cm="1">
        <f t="array" ref="Z5">IF(ref!BH8=10,SUMPRODUCT(ref!$G$43:$I$43,ABS(ref!BH8-ref!$C$43:$E$43)*IF(ref!BH8&lt;ref!$C$43:$E$43,$I$1,IF(ref!BH8&gt;ref!$C$43:$E$43,$I$2,0))),IF(ref!BH8=0,0,SUMPRODUCT(ref!$G$44:$J$44,ABS(ref!BH8-ref!$C$44:$F$44)*IF(ref!BH8&lt;ref!$C$44:$F$44,$I$1,IF(ref!BH8&gt;$C$44:$F$44,$I$2,0)))))</f>
        <v>4100</v>
      </c>
      <c r="AA5" s="23" cm="1">
        <f t="array" ref="AA5">IF(ref!BI8=10,SUMPRODUCT(ref!$G$43:$I$43,ABS(ref!BI8-ref!$C$43:$E$43)*IF(ref!BI8&lt;ref!$C$43:$E$43,$I$1,IF(ref!BI8&gt;ref!$C$43:$E$43,$I$2,0))),IF(ref!BI8=0,0,SUMPRODUCT(ref!$G$44:$J$44,ABS(ref!BI8-ref!$C$44:$F$44)*IF(ref!BI8&lt;ref!$C$44:$F$44,$I$1,IF(ref!BI8&gt;$C$44:$F$44,$I$2,0)))))</f>
        <v>4050</v>
      </c>
      <c r="AB5" s="23" cm="1">
        <f t="array" ref="AB5">IF(ref!BJ8=10,SUMPRODUCT(ref!$G$43:$I$43,ABS(ref!BJ8-ref!$C$43:$E$43)*IF(ref!BJ8&lt;ref!$C$43:$E$43,$I$1,IF(ref!BJ8&gt;ref!$C$43:$E$43,$I$2,0))),IF(ref!BJ8=0,0,SUMPRODUCT(ref!$G$44:$J$44,ABS(ref!BJ8-ref!$C$44:$F$44)*IF(ref!BJ8&lt;ref!$C$44:$F$44,$I$1,IF(ref!BJ8&gt;$C$44:$F$44,$I$2,0)))))</f>
        <v>4100</v>
      </c>
      <c r="AC5" s="23" cm="1">
        <f t="array" ref="AC5">IF(ref!BK8=10,SUMPRODUCT(ref!$G$43:$I$43,ABS(ref!BK8-ref!$C$43:$E$43)*IF(ref!BK8&lt;ref!$C$43:$E$43,$I$1,IF(ref!BK8&gt;ref!$C$43:$E$43,$I$2,0))),IF(ref!BK8=0,0,SUMPRODUCT(ref!$G$44:$J$44,ABS(ref!BK8-ref!$C$44:$F$44)*IF(ref!BK8&lt;ref!$C$44:$F$44,$I$1,IF(ref!BK8&gt;$C$44:$F$44,$I$2,0)))))</f>
        <v>4100</v>
      </c>
      <c r="AD5" s="23" cm="1">
        <f t="array" ref="AD5">IF(ref!BL8=10,SUMPRODUCT(ref!$G$43:$I$43,ABS(ref!BL8-ref!$C$43:$E$43)*IF(ref!BL8&lt;ref!$C$43:$E$43,$I$1,IF(ref!BL8&gt;ref!$C$43:$E$43,$I$2,0))),IF(ref!BL8=0,0,SUMPRODUCT(ref!$G$44:$J$44,ABS(ref!BL8-ref!$C$44:$F$44)*IF(ref!BL8&lt;ref!$C$44:$F$44,$I$1,IF(ref!BL8&gt;$C$44:$F$44,$I$2,0)))))</f>
        <v>4100</v>
      </c>
      <c r="AE5" s="23" cm="1">
        <f t="array" ref="AE5">IF(ref!BM8=10,SUMPRODUCT(ref!$G$43:$I$43,ABS(ref!BM8-ref!$C$43:$E$43)*IF(ref!BM8&lt;ref!$C$43:$E$43,$I$1,IF(ref!BM8&gt;ref!$C$43:$E$43,$I$2,0))),IF(ref!BM8=0,0,SUMPRODUCT(ref!$G$44:$J$44,ABS(ref!BM8-ref!$C$44:$F$44)*IF(ref!BM8&lt;ref!$C$44:$F$44,$I$1,IF(ref!BM8&gt;$C$44:$F$44,$I$2,0)))))</f>
        <v>4100</v>
      </c>
    </row>
    <row r="6" spans="1:31" x14ac:dyDescent="0.35">
      <c r="A6" s="23" cm="1">
        <f t="array" ref="A6">IF(ref!AI9=10,SUMPRODUCT(ref!$G$43:$I$43,ABS(ref!AI9-ref!$C$43:$E$43)*IF(ref!AI9&lt;ref!$C$43:$E$43,$I$1,IF(ref!AI9&gt;ref!$C$43:$E$43,$I$2,0))),IF(ref!AI9=0,0,SUMPRODUCT(ref!$G$44:$J$44,ABS(ref!AI9-ref!$C$44:$F$44)*IF(ref!AI9&lt;ref!$C$44:$F$44,$I$1,IF(ref!AI9&gt;$C$44:$F$44,$I$2,0)))))</f>
        <v>4050</v>
      </c>
      <c r="B6" s="23" cm="1">
        <f t="array" ref="B6">IF(ref!AJ9=10,SUMPRODUCT(ref!$G$43:$I$43,ABS(ref!AJ9-ref!$C$43:$E$43)*IF(ref!AJ9&lt;ref!$C$43:$E$43,$I$1,IF(ref!AJ9&gt;ref!$C$43:$E$43,$I$2,0))),IF(ref!AJ9=0,0,SUMPRODUCT(ref!$G$44:$J$44,ABS(ref!AJ9-ref!$C$44:$F$44)*IF(ref!AJ9&lt;ref!$C$44:$F$44,$I$1,IF(ref!AJ9&gt;$C$44:$F$44,$I$2,0)))))</f>
        <v>3500</v>
      </c>
      <c r="C6" s="23" cm="1">
        <f t="array" ref="C6">IF(ref!AK9=10,SUMPRODUCT(ref!$G$43:$I$43,ABS(ref!AK9-ref!$C$43:$E$43)*IF(ref!AK9&lt;ref!$C$43:$E$43,$I$1,IF(ref!AK9&gt;ref!$C$43:$E$43,$I$2,0))),IF(ref!AK9=0,0,SUMPRODUCT(ref!$G$44:$J$44,ABS(ref!AK9-ref!$C$44:$F$44)*IF(ref!AK9&lt;ref!$C$44:$F$44,$I$1,IF(ref!AK9&gt;$C$44:$F$44,$I$2,0)))))</f>
        <v>0</v>
      </c>
      <c r="D6" s="23" cm="1">
        <f t="array" ref="D6">IF(ref!AL9=10,SUMPRODUCT(ref!$G$43:$I$43,ABS(ref!AL9-ref!$C$43:$E$43)*IF(ref!AL9&lt;ref!$C$43:$E$43,$I$1,IF(ref!AL9&gt;ref!$C$43:$E$43,$I$2,0))),IF(ref!AL9=0,0,SUMPRODUCT(ref!$G$44:$J$44,ABS(ref!AL9-ref!$C$44:$F$44)*IF(ref!AL9&lt;ref!$C$44:$F$44,$I$1,IF(ref!AL9&gt;$C$44:$F$44,$I$2,0)))))</f>
        <v>3500</v>
      </c>
      <c r="E6" s="23" cm="1">
        <f t="array" ref="E6">IF(ref!AM9=10,SUMPRODUCT(ref!$G$43:$I$43,ABS(ref!AM9-ref!$C$43:$E$43)*IF(ref!AM9&lt;ref!$C$43:$E$43,$I$1,IF(ref!AM9&gt;ref!$C$43:$E$43,$I$2,0))),IF(ref!AM9=0,0,SUMPRODUCT(ref!$G$44:$J$44,ABS(ref!AM9-ref!$C$44:$F$44)*IF(ref!AM9&lt;ref!$C$44:$F$44,$I$1,IF(ref!AM9&gt;$C$44:$F$44,$I$2,0)))))</f>
        <v>3500</v>
      </c>
      <c r="F6" s="23" cm="1">
        <f t="array" ref="F6">IF(ref!AN9=10,SUMPRODUCT(ref!$G$43:$I$43,ABS(ref!AN9-ref!$C$43:$E$43)*IF(ref!AN9&lt;ref!$C$43:$E$43,$I$1,IF(ref!AN9&gt;ref!$C$43:$E$43,$I$2,0))),IF(ref!AN9=0,0,SUMPRODUCT(ref!$G$44:$J$44,ABS(ref!AN9-ref!$C$44:$F$44)*IF(ref!AN9&lt;ref!$C$44:$F$44,$I$1,IF(ref!AN9&gt;$C$44:$F$44,$I$2,0)))))</f>
        <v>3500</v>
      </c>
      <c r="G6" s="23" cm="1">
        <f t="array" ref="G6">IF(ref!AO9=10,SUMPRODUCT(ref!$G$43:$I$43,ABS(ref!AO9-ref!$C$43:$E$43)*IF(ref!AO9&lt;ref!$C$43:$E$43,$I$1,IF(ref!AO9&gt;ref!$C$43:$E$43,$I$2,0))),IF(ref!AO9=0,0,SUMPRODUCT(ref!$G$44:$J$44,ABS(ref!AO9-ref!$C$44:$F$44)*IF(ref!AO9&lt;ref!$C$44:$F$44,$I$1,IF(ref!AO9&gt;$C$44:$F$44,$I$2,0)))))</f>
        <v>3500</v>
      </c>
      <c r="H6" s="23" cm="1">
        <f t="array" ref="H6">IF(ref!AP9=10,SUMPRODUCT(ref!$G$43:$I$43,ABS(ref!AP9-ref!$C$43:$E$43)*IF(ref!AP9&lt;ref!$C$43:$E$43,$I$1,IF(ref!AP9&gt;ref!$C$43:$E$43,$I$2,0))),IF(ref!AP9=0,0,SUMPRODUCT(ref!$G$44:$J$44,ABS(ref!AP9-ref!$C$44:$F$44)*IF(ref!AP9&lt;ref!$C$44:$F$44,$I$1,IF(ref!AP9&gt;$C$44:$F$44,$I$2,0)))))</f>
        <v>4100</v>
      </c>
      <c r="I6" s="23" cm="1">
        <f t="array" ref="I6">IF(ref!AQ9=10,SUMPRODUCT(ref!$G$43:$I$43,ABS(ref!AQ9-ref!$C$43:$E$43)*IF(ref!AQ9&lt;ref!$C$43:$E$43,$I$1,IF(ref!AQ9&gt;ref!$C$43:$E$43,$I$2,0))),IF(ref!AQ9=0,0,SUMPRODUCT(ref!$G$44:$J$44,ABS(ref!AQ9-ref!$C$44:$F$44)*IF(ref!AQ9&lt;ref!$C$44:$F$44,$I$1,IF(ref!AQ9&gt;$C$44:$F$44,$I$2,0)))))</f>
        <v>3500</v>
      </c>
      <c r="J6" s="23" cm="1">
        <f t="array" ref="J6">IF(ref!AR9=10,SUMPRODUCT(ref!$G$43:$I$43,ABS(ref!AR9-ref!$C$43:$E$43)*IF(ref!AR9&lt;ref!$C$43:$E$43,$I$1,IF(ref!AR9&gt;ref!$C$43:$E$43,$I$2,0))),IF(ref!AR9=0,0,SUMPRODUCT(ref!$G$44:$J$44,ABS(ref!AR9-ref!$C$44:$F$44)*IF(ref!AR9&lt;ref!$C$44:$F$44,$I$1,IF(ref!AR9&gt;$C$44:$F$44,$I$2,0)))))</f>
        <v>5800</v>
      </c>
      <c r="K6" s="23" cm="1">
        <f t="array" ref="K6">IF(ref!AS9=10,SUMPRODUCT(ref!$G$43:$I$43,ABS(ref!AS9-ref!$C$43:$E$43)*IF(ref!AS9&lt;ref!$C$43:$E$43,$I$1,IF(ref!AS9&gt;ref!$C$43:$E$43,$I$2,0))),IF(ref!AS9=0,0,SUMPRODUCT(ref!$G$44:$J$44,ABS(ref!AS9-ref!$C$44:$F$44)*IF(ref!AS9&lt;ref!$C$44:$F$44,$I$1,IF(ref!AS9&gt;$C$44:$F$44,$I$2,0)))))</f>
        <v>5800</v>
      </c>
      <c r="L6" s="23" cm="1">
        <f t="array" ref="L6">IF(ref!AT9=10,SUMPRODUCT(ref!$G$43:$I$43,ABS(ref!AT9-ref!$C$43:$E$43)*IF(ref!AT9&lt;ref!$C$43:$E$43,$I$1,IF(ref!AT9&gt;ref!$C$43:$E$43,$I$2,0))),IF(ref!AT9=0,0,SUMPRODUCT(ref!$G$44:$J$44,ABS(ref!AT9-ref!$C$44:$F$44)*IF(ref!AT9&lt;ref!$C$44:$F$44,$I$1,IF(ref!AT9&gt;$C$44:$F$44,$I$2,0)))))</f>
        <v>4050</v>
      </c>
      <c r="M6" s="23" cm="1">
        <f t="array" ref="M6">IF(ref!AU9=10,SUMPRODUCT(ref!$G$43:$I$43,ABS(ref!AU9-ref!$C$43:$E$43)*IF(ref!AU9&lt;ref!$C$43:$E$43,$I$1,IF(ref!AU9&gt;ref!$C$43:$E$43,$I$2,0))),IF(ref!AU9=0,0,SUMPRODUCT(ref!$G$44:$J$44,ABS(ref!AU9-ref!$C$44:$F$44)*IF(ref!AU9&lt;ref!$C$44:$F$44,$I$1,IF(ref!AU9&gt;$C$44:$F$44,$I$2,0)))))</f>
        <v>4050</v>
      </c>
      <c r="N6" s="23" cm="1">
        <f t="array" ref="N6">IF(ref!AV9=10,SUMPRODUCT(ref!$G$43:$I$43,ABS(ref!AV9-ref!$C$43:$E$43)*IF(ref!AV9&lt;ref!$C$43:$E$43,$I$1,IF(ref!AV9&gt;ref!$C$43:$E$43,$I$2,0))),IF(ref!AV9=0,0,SUMPRODUCT(ref!$G$44:$J$44,ABS(ref!AV9-ref!$C$44:$F$44)*IF(ref!AV9&lt;ref!$C$44:$F$44,$I$1,IF(ref!AV9&gt;$C$44:$F$44,$I$2,0)))))</f>
        <v>4050</v>
      </c>
      <c r="O6" s="23" cm="1">
        <f t="array" ref="O6">IF(ref!AW9=10,SUMPRODUCT(ref!$G$43:$I$43,ABS(ref!AW9-ref!$C$43:$E$43)*IF(ref!AW9&lt;ref!$C$43:$E$43,$I$1,IF(ref!AW9&gt;ref!$C$43:$E$43,$I$2,0))),IF(ref!AW9=0,0,SUMPRODUCT(ref!$G$44:$J$44,ABS(ref!AW9-ref!$C$44:$F$44)*IF(ref!AW9&lt;ref!$C$44:$F$44,$I$1,IF(ref!AW9&gt;$C$44:$F$44,$I$2,0)))))</f>
        <v>4100</v>
      </c>
      <c r="P6" s="23" cm="1">
        <f t="array" ref="P6">IF(ref!AX9=10,SUMPRODUCT(ref!$G$43:$I$43,ABS(ref!AX9-ref!$C$43:$E$43)*IF(ref!AX9&lt;ref!$C$43:$E$43,$I$1,IF(ref!AX9&gt;ref!$C$43:$E$43,$I$2,0))),IF(ref!AX9=0,0,SUMPRODUCT(ref!$G$44:$J$44,ABS(ref!AX9-ref!$C$44:$F$44)*IF(ref!AX9&lt;ref!$C$44:$F$44,$I$1,IF(ref!AX9&gt;$C$44:$F$44,$I$2,0)))))</f>
        <v>4100</v>
      </c>
      <c r="Q6" s="23" cm="1">
        <f t="array" ref="Q6">IF(ref!AY9=10,SUMPRODUCT(ref!$G$43:$I$43,ABS(ref!AY9-ref!$C$43:$E$43)*IF(ref!AY9&lt;ref!$C$43:$E$43,$I$1,IF(ref!AY9&gt;ref!$C$43:$E$43,$I$2,0))),IF(ref!AY9=0,0,SUMPRODUCT(ref!$G$44:$J$44,ABS(ref!AY9-ref!$C$44:$F$44)*IF(ref!AY9&lt;ref!$C$44:$F$44,$I$1,IF(ref!AY9&gt;$C$44:$F$44,$I$2,0)))))</f>
        <v>4100</v>
      </c>
      <c r="R6" s="23" cm="1">
        <f t="array" ref="R6">IF(ref!AZ9=10,SUMPRODUCT(ref!$G$43:$I$43,ABS(ref!AZ9-ref!$C$43:$E$43)*IF(ref!AZ9&lt;ref!$C$43:$E$43,$I$1,IF(ref!AZ9&gt;ref!$C$43:$E$43,$I$2,0))),IF(ref!AZ9=0,0,SUMPRODUCT(ref!$G$44:$J$44,ABS(ref!AZ9-ref!$C$44:$F$44)*IF(ref!AZ9&lt;ref!$C$44:$F$44,$I$1,IF(ref!AZ9&gt;$C$44:$F$44,$I$2,0)))))</f>
        <v>4100</v>
      </c>
      <c r="S6" s="23" cm="1">
        <f t="array" ref="S6">IF(ref!BA9=10,SUMPRODUCT(ref!$G$43:$I$43,ABS(ref!BA9-ref!$C$43:$E$43)*IF(ref!BA9&lt;ref!$C$43:$E$43,$I$1,IF(ref!BA9&gt;ref!$C$43:$E$43,$I$2,0))),IF(ref!BA9=0,0,SUMPRODUCT(ref!$G$44:$J$44,ABS(ref!BA9-ref!$C$44:$F$44)*IF(ref!BA9&lt;ref!$C$44:$F$44,$I$1,IF(ref!BA9&gt;$C$44:$F$44,$I$2,0)))))</f>
        <v>4100</v>
      </c>
      <c r="T6" s="23" cm="1">
        <f t="array" ref="T6">IF(ref!BB9=10,SUMPRODUCT(ref!$G$43:$I$43,ABS(ref!BB9-ref!$C$43:$E$43)*IF(ref!BB9&lt;ref!$C$43:$E$43,$I$1,IF(ref!BB9&gt;ref!$C$43:$E$43,$I$2,0))),IF(ref!BB9=0,0,SUMPRODUCT(ref!$G$44:$J$44,ABS(ref!BB9-ref!$C$44:$F$44)*IF(ref!BB9&lt;ref!$C$44:$F$44,$I$1,IF(ref!BB9&gt;$C$44:$F$44,$I$2,0)))))</f>
        <v>3500</v>
      </c>
      <c r="U6" s="23" cm="1">
        <f t="array" ref="U6">IF(ref!BC9=10,SUMPRODUCT(ref!$G$43:$I$43,ABS(ref!BC9-ref!$C$43:$E$43)*IF(ref!BC9&lt;ref!$C$43:$E$43,$I$1,IF(ref!BC9&gt;ref!$C$43:$E$43,$I$2,0))),IF(ref!BC9=0,0,SUMPRODUCT(ref!$G$44:$J$44,ABS(ref!BC9-ref!$C$44:$F$44)*IF(ref!BC9&lt;ref!$C$44:$F$44,$I$1,IF(ref!BC9&gt;$C$44:$F$44,$I$2,0)))))</f>
        <v>3500</v>
      </c>
      <c r="V6" s="23" cm="1">
        <f t="array" ref="V6">IF(ref!BD9=10,SUMPRODUCT(ref!$G$43:$I$43,ABS(ref!BD9-ref!$C$43:$E$43)*IF(ref!BD9&lt;ref!$C$43:$E$43,$I$1,IF(ref!BD9&gt;ref!$C$43:$E$43,$I$2,0))),IF(ref!BD9=0,0,SUMPRODUCT(ref!$G$44:$J$44,ABS(ref!BD9-ref!$C$44:$F$44)*IF(ref!BD9&lt;ref!$C$44:$F$44,$I$1,IF(ref!BD9&gt;$C$44:$F$44,$I$2,0)))))</f>
        <v>3500</v>
      </c>
      <c r="W6" s="23" cm="1">
        <f t="array" ref="W6">IF(ref!BE9=10,SUMPRODUCT(ref!$G$43:$I$43,ABS(ref!BE9-ref!$C$43:$E$43)*IF(ref!BE9&lt;ref!$C$43:$E$43,$I$1,IF(ref!BE9&gt;ref!$C$43:$E$43,$I$2,0))),IF(ref!BE9=0,0,SUMPRODUCT(ref!$G$44:$J$44,ABS(ref!BE9-ref!$C$44:$F$44)*IF(ref!BE9&lt;ref!$C$44:$F$44,$I$1,IF(ref!BE9&gt;$C$44:$F$44,$I$2,0)))))</f>
        <v>4100</v>
      </c>
      <c r="X6" s="23" cm="1">
        <f t="array" ref="X6">IF(ref!BF9=10,SUMPRODUCT(ref!$G$43:$I$43,ABS(ref!BF9-ref!$C$43:$E$43)*IF(ref!BF9&lt;ref!$C$43:$E$43,$I$1,IF(ref!BF9&gt;ref!$C$43:$E$43,$I$2,0))),IF(ref!BF9=0,0,SUMPRODUCT(ref!$G$44:$J$44,ABS(ref!BF9-ref!$C$44:$F$44)*IF(ref!BF9&lt;ref!$C$44:$F$44,$I$1,IF(ref!BF9&gt;$C$44:$F$44,$I$2,0)))))</f>
        <v>4100</v>
      </c>
      <c r="Y6" s="23" cm="1">
        <f t="array" ref="Y6">IF(ref!BG9=10,SUMPRODUCT(ref!$G$43:$I$43,ABS(ref!BG9-ref!$C$43:$E$43)*IF(ref!BG9&lt;ref!$C$43:$E$43,$I$1,IF(ref!BG9&gt;ref!$C$43:$E$43,$I$2,0))),IF(ref!BG9=0,0,SUMPRODUCT(ref!$G$44:$J$44,ABS(ref!BG9-ref!$C$44:$F$44)*IF(ref!BG9&lt;ref!$C$44:$F$44,$I$1,IF(ref!BG9&gt;$C$44:$F$44,$I$2,0)))))</f>
        <v>4100</v>
      </c>
      <c r="Z6" s="23" cm="1">
        <f t="array" ref="Z6">IF(ref!BH9=10,SUMPRODUCT(ref!$G$43:$I$43,ABS(ref!BH9-ref!$C$43:$E$43)*IF(ref!BH9&lt;ref!$C$43:$E$43,$I$1,IF(ref!BH9&gt;ref!$C$43:$E$43,$I$2,0))),IF(ref!BH9=0,0,SUMPRODUCT(ref!$G$44:$J$44,ABS(ref!BH9-ref!$C$44:$F$44)*IF(ref!BH9&lt;ref!$C$44:$F$44,$I$1,IF(ref!BH9&gt;$C$44:$F$44,$I$2,0)))))</f>
        <v>4100</v>
      </c>
      <c r="AA6" s="23" cm="1">
        <f t="array" ref="AA6">IF(ref!BI9=10,SUMPRODUCT(ref!$G$43:$I$43,ABS(ref!BI9-ref!$C$43:$E$43)*IF(ref!BI9&lt;ref!$C$43:$E$43,$I$1,IF(ref!BI9&gt;ref!$C$43:$E$43,$I$2,0))),IF(ref!BI9=0,0,SUMPRODUCT(ref!$G$44:$J$44,ABS(ref!BI9-ref!$C$44:$F$44)*IF(ref!BI9&lt;ref!$C$44:$F$44,$I$1,IF(ref!BI9&gt;$C$44:$F$44,$I$2,0)))))</f>
        <v>4050</v>
      </c>
      <c r="AB6" s="23" cm="1">
        <f t="array" ref="AB6">IF(ref!BJ9=10,SUMPRODUCT(ref!$G$43:$I$43,ABS(ref!BJ9-ref!$C$43:$E$43)*IF(ref!BJ9&lt;ref!$C$43:$E$43,$I$1,IF(ref!BJ9&gt;ref!$C$43:$E$43,$I$2,0))),IF(ref!BJ9=0,0,SUMPRODUCT(ref!$G$44:$J$44,ABS(ref!BJ9-ref!$C$44:$F$44)*IF(ref!BJ9&lt;ref!$C$44:$F$44,$I$1,IF(ref!BJ9&gt;$C$44:$F$44,$I$2,0)))))</f>
        <v>4100</v>
      </c>
      <c r="AC6" s="23" cm="1">
        <f t="array" ref="AC6">IF(ref!BK9=10,SUMPRODUCT(ref!$G$43:$I$43,ABS(ref!BK9-ref!$C$43:$E$43)*IF(ref!BK9&lt;ref!$C$43:$E$43,$I$1,IF(ref!BK9&gt;ref!$C$43:$E$43,$I$2,0))),IF(ref!BK9=0,0,SUMPRODUCT(ref!$G$44:$J$44,ABS(ref!BK9-ref!$C$44:$F$44)*IF(ref!BK9&lt;ref!$C$44:$F$44,$I$1,IF(ref!BK9&gt;$C$44:$F$44,$I$2,0)))))</f>
        <v>4100</v>
      </c>
      <c r="AD6" s="23" cm="1">
        <f t="array" ref="AD6">IF(ref!BL9=10,SUMPRODUCT(ref!$G$43:$I$43,ABS(ref!BL9-ref!$C$43:$E$43)*IF(ref!BL9&lt;ref!$C$43:$E$43,$I$1,IF(ref!BL9&gt;ref!$C$43:$E$43,$I$2,0))),IF(ref!BL9=0,0,SUMPRODUCT(ref!$G$44:$J$44,ABS(ref!BL9-ref!$C$44:$F$44)*IF(ref!BL9&lt;ref!$C$44:$F$44,$I$1,IF(ref!BL9&gt;$C$44:$F$44,$I$2,0)))))</f>
        <v>4100</v>
      </c>
      <c r="AE6" s="23" cm="1">
        <f t="array" ref="AE6">IF(ref!BM9=10,SUMPRODUCT(ref!$G$43:$I$43,ABS(ref!BM9-ref!$C$43:$E$43)*IF(ref!BM9&lt;ref!$C$43:$E$43,$I$1,IF(ref!BM9&gt;ref!$C$43:$E$43,$I$2,0))),IF(ref!BM9=0,0,SUMPRODUCT(ref!$G$44:$J$44,ABS(ref!BM9-ref!$C$44:$F$44)*IF(ref!BM9&lt;ref!$C$44:$F$44,$I$1,IF(ref!BM9&gt;$C$44:$F$44,$I$2,0)))))</f>
        <v>4100</v>
      </c>
    </row>
    <row r="7" spans="1:31" x14ac:dyDescent="0.35">
      <c r="A7" s="23" cm="1">
        <f t="array" ref="A7">IF(ref!AI10=10,SUMPRODUCT(ref!$G$43:$I$43,ABS(ref!AI10-ref!$C$43:$E$43)*IF(ref!AI10&lt;ref!$C$43:$E$43,$I$1,IF(ref!AI10&gt;ref!$C$43:$E$43,$I$2,0))),IF(ref!AI10=0,0,SUMPRODUCT(ref!$G$44:$J$44,ABS(ref!AI10-ref!$C$44:$F$44)*IF(ref!AI10&lt;ref!$C$44:$F$44,$I$1,IF(ref!AI10&gt;$C$44:$F$44,$I$2,0)))))</f>
        <v>4100</v>
      </c>
      <c r="B7" s="23" cm="1">
        <f t="array" ref="B7">IF(ref!AJ10=10,SUMPRODUCT(ref!$G$43:$I$43,ABS(ref!AJ10-ref!$C$43:$E$43)*IF(ref!AJ10&lt;ref!$C$43:$E$43,$I$1,IF(ref!AJ10&gt;ref!$C$43:$E$43,$I$2,0))),IF(ref!AJ10=0,0,SUMPRODUCT(ref!$G$44:$J$44,ABS(ref!AJ10-ref!$C$44:$F$44)*IF(ref!AJ10&lt;ref!$C$44:$F$44,$I$1,IF(ref!AJ10&gt;$C$44:$F$44,$I$2,0)))))</f>
        <v>3500</v>
      </c>
      <c r="C7" s="23" cm="1">
        <f t="array" ref="C7">IF(ref!AK10=10,SUMPRODUCT(ref!$G$43:$I$43,ABS(ref!AK10-ref!$C$43:$E$43)*IF(ref!AK10&lt;ref!$C$43:$E$43,$I$1,IF(ref!AK10&gt;ref!$C$43:$E$43,$I$2,0))),IF(ref!AK10=0,0,SUMPRODUCT(ref!$G$44:$J$44,ABS(ref!AK10-ref!$C$44:$F$44)*IF(ref!AK10&lt;ref!$C$44:$F$44,$I$1,IF(ref!AK10&gt;$C$44:$F$44,$I$2,0)))))</f>
        <v>3500</v>
      </c>
      <c r="D7" s="23" cm="1">
        <f t="array" ref="D7">IF(ref!AL10=10,SUMPRODUCT(ref!$G$43:$I$43,ABS(ref!AL10-ref!$C$43:$E$43)*IF(ref!AL10&lt;ref!$C$43:$E$43,$I$1,IF(ref!AL10&gt;ref!$C$43:$E$43,$I$2,0))),IF(ref!AL10=0,0,SUMPRODUCT(ref!$G$44:$J$44,ABS(ref!AL10-ref!$C$44:$F$44)*IF(ref!AL10&lt;ref!$C$44:$F$44,$I$1,IF(ref!AL10&gt;$C$44:$F$44,$I$2,0)))))</f>
        <v>0</v>
      </c>
      <c r="E7" s="23" cm="1">
        <f t="array" ref="E7">IF(ref!AM10=10,SUMPRODUCT(ref!$G$43:$I$43,ABS(ref!AM10-ref!$C$43:$E$43)*IF(ref!AM10&lt;ref!$C$43:$E$43,$I$1,IF(ref!AM10&gt;ref!$C$43:$E$43,$I$2,0))),IF(ref!AM10=0,0,SUMPRODUCT(ref!$G$44:$J$44,ABS(ref!AM10-ref!$C$44:$F$44)*IF(ref!AM10&lt;ref!$C$44:$F$44,$I$1,IF(ref!AM10&gt;$C$44:$F$44,$I$2,0)))))</f>
        <v>4100</v>
      </c>
      <c r="F7" s="23" cm="1">
        <f t="array" ref="F7">IF(ref!AN10=10,SUMPRODUCT(ref!$G$43:$I$43,ABS(ref!AN10-ref!$C$43:$E$43)*IF(ref!AN10&lt;ref!$C$43:$E$43,$I$1,IF(ref!AN10&gt;ref!$C$43:$E$43,$I$2,0))),IF(ref!AN10=0,0,SUMPRODUCT(ref!$G$44:$J$44,ABS(ref!AN10-ref!$C$44:$F$44)*IF(ref!AN10&lt;ref!$C$44:$F$44,$I$1,IF(ref!AN10&gt;$C$44:$F$44,$I$2,0)))))</f>
        <v>3500</v>
      </c>
      <c r="G7" s="23" cm="1">
        <f t="array" ref="G7">IF(ref!AO10=10,SUMPRODUCT(ref!$G$43:$I$43,ABS(ref!AO10-ref!$C$43:$E$43)*IF(ref!AO10&lt;ref!$C$43:$E$43,$I$1,IF(ref!AO10&gt;ref!$C$43:$E$43,$I$2,0))),IF(ref!AO10=0,0,SUMPRODUCT(ref!$G$44:$J$44,ABS(ref!AO10-ref!$C$44:$F$44)*IF(ref!AO10&lt;ref!$C$44:$F$44,$I$1,IF(ref!AO10&gt;$C$44:$F$44,$I$2,0)))))</f>
        <v>3500</v>
      </c>
      <c r="H7" s="23" cm="1">
        <f t="array" ref="H7">IF(ref!AP10=10,SUMPRODUCT(ref!$G$43:$I$43,ABS(ref!AP10-ref!$C$43:$E$43)*IF(ref!AP10&lt;ref!$C$43:$E$43,$I$1,IF(ref!AP10&gt;ref!$C$43:$E$43,$I$2,0))),IF(ref!AP10=0,0,SUMPRODUCT(ref!$G$44:$J$44,ABS(ref!AP10-ref!$C$44:$F$44)*IF(ref!AP10&lt;ref!$C$44:$F$44,$I$1,IF(ref!AP10&gt;$C$44:$F$44,$I$2,0)))))</f>
        <v>4100</v>
      </c>
      <c r="I7" s="23" cm="1">
        <f t="array" ref="I7">IF(ref!AQ10=10,SUMPRODUCT(ref!$G$43:$I$43,ABS(ref!AQ10-ref!$C$43:$E$43)*IF(ref!AQ10&lt;ref!$C$43:$E$43,$I$1,IF(ref!AQ10&gt;ref!$C$43:$E$43,$I$2,0))),IF(ref!AQ10=0,0,SUMPRODUCT(ref!$G$44:$J$44,ABS(ref!AQ10-ref!$C$44:$F$44)*IF(ref!AQ10&lt;ref!$C$44:$F$44,$I$1,IF(ref!AQ10&gt;$C$44:$F$44,$I$2,0)))))</f>
        <v>3500</v>
      </c>
      <c r="J7" s="23" cm="1">
        <f t="array" ref="J7">IF(ref!AR10=10,SUMPRODUCT(ref!$G$43:$I$43,ABS(ref!AR10-ref!$C$43:$E$43)*IF(ref!AR10&lt;ref!$C$43:$E$43,$I$1,IF(ref!AR10&gt;ref!$C$43:$E$43,$I$2,0))),IF(ref!AR10=0,0,SUMPRODUCT(ref!$G$44:$J$44,ABS(ref!AR10-ref!$C$44:$F$44)*IF(ref!AR10&lt;ref!$C$44:$F$44,$I$1,IF(ref!AR10&gt;$C$44:$F$44,$I$2,0)))))</f>
        <v>5800</v>
      </c>
      <c r="K7" s="23" cm="1">
        <f t="array" ref="K7">IF(ref!AS10=10,SUMPRODUCT(ref!$G$43:$I$43,ABS(ref!AS10-ref!$C$43:$E$43)*IF(ref!AS10&lt;ref!$C$43:$E$43,$I$1,IF(ref!AS10&gt;ref!$C$43:$E$43,$I$2,0))),IF(ref!AS10=0,0,SUMPRODUCT(ref!$G$44:$J$44,ABS(ref!AS10-ref!$C$44:$F$44)*IF(ref!AS10&lt;ref!$C$44:$F$44,$I$1,IF(ref!AS10&gt;$C$44:$F$44,$I$2,0)))))</f>
        <v>5800</v>
      </c>
      <c r="L7" s="23" cm="1">
        <f t="array" ref="L7">IF(ref!AT10=10,SUMPRODUCT(ref!$G$43:$I$43,ABS(ref!AT10-ref!$C$43:$E$43)*IF(ref!AT10&lt;ref!$C$43:$E$43,$I$1,IF(ref!AT10&gt;ref!$C$43:$E$43,$I$2,0))),IF(ref!AT10=0,0,SUMPRODUCT(ref!$G$44:$J$44,ABS(ref!AT10-ref!$C$44:$F$44)*IF(ref!AT10&lt;ref!$C$44:$F$44,$I$1,IF(ref!AT10&gt;$C$44:$F$44,$I$2,0)))))</f>
        <v>4050</v>
      </c>
      <c r="M7" s="23" cm="1">
        <f t="array" ref="M7">IF(ref!AU10=10,SUMPRODUCT(ref!$G$43:$I$43,ABS(ref!AU10-ref!$C$43:$E$43)*IF(ref!AU10&lt;ref!$C$43:$E$43,$I$1,IF(ref!AU10&gt;ref!$C$43:$E$43,$I$2,0))),IF(ref!AU10=0,0,SUMPRODUCT(ref!$G$44:$J$44,ABS(ref!AU10-ref!$C$44:$F$44)*IF(ref!AU10&lt;ref!$C$44:$F$44,$I$1,IF(ref!AU10&gt;$C$44:$F$44,$I$2,0)))))</f>
        <v>5800</v>
      </c>
      <c r="N7" s="23" cm="1">
        <f t="array" ref="N7">IF(ref!AV10=10,SUMPRODUCT(ref!$G$43:$I$43,ABS(ref!AV10-ref!$C$43:$E$43)*IF(ref!AV10&lt;ref!$C$43:$E$43,$I$1,IF(ref!AV10&gt;ref!$C$43:$E$43,$I$2,0))),IF(ref!AV10=0,0,SUMPRODUCT(ref!$G$44:$J$44,ABS(ref!AV10-ref!$C$44:$F$44)*IF(ref!AV10&lt;ref!$C$44:$F$44,$I$1,IF(ref!AV10&gt;$C$44:$F$44,$I$2,0)))))</f>
        <v>4050</v>
      </c>
      <c r="O7" s="23" cm="1">
        <f t="array" ref="O7">IF(ref!AW10=10,SUMPRODUCT(ref!$G$43:$I$43,ABS(ref!AW10-ref!$C$43:$E$43)*IF(ref!AW10&lt;ref!$C$43:$E$43,$I$1,IF(ref!AW10&gt;ref!$C$43:$E$43,$I$2,0))),IF(ref!AW10=0,0,SUMPRODUCT(ref!$G$44:$J$44,ABS(ref!AW10-ref!$C$44:$F$44)*IF(ref!AW10&lt;ref!$C$44:$F$44,$I$1,IF(ref!AW10&gt;$C$44:$F$44,$I$2,0)))))</f>
        <v>3500</v>
      </c>
      <c r="P7" s="23" cm="1">
        <f t="array" ref="P7">IF(ref!AX10=10,SUMPRODUCT(ref!$G$43:$I$43,ABS(ref!AX10-ref!$C$43:$E$43)*IF(ref!AX10&lt;ref!$C$43:$E$43,$I$1,IF(ref!AX10&gt;ref!$C$43:$E$43,$I$2,0))),IF(ref!AX10=0,0,SUMPRODUCT(ref!$G$44:$J$44,ABS(ref!AX10-ref!$C$44:$F$44)*IF(ref!AX10&lt;ref!$C$44:$F$44,$I$1,IF(ref!AX10&gt;$C$44:$F$44,$I$2,0)))))</f>
        <v>4050</v>
      </c>
      <c r="Q7" s="23" cm="1">
        <f t="array" ref="Q7">IF(ref!AY10=10,SUMPRODUCT(ref!$G$43:$I$43,ABS(ref!AY10-ref!$C$43:$E$43)*IF(ref!AY10&lt;ref!$C$43:$E$43,$I$1,IF(ref!AY10&gt;ref!$C$43:$E$43,$I$2,0))),IF(ref!AY10=0,0,SUMPRODUCT(ref!$G$44:$J$44,ABS(ref!AY10-ref!$C$44:$F$44)*IF(ref!AY10&lt;ref!$C$44:$F$44,$I$1,IF(ref!AY10&gt;$C$44:$F$44,$I$2,0)))))</f>
        <v>4050</v>
      </c>
      <c r="R7" s="23" cm="1">
        <f t="array" ref="R7">IF(ref!AZ10=10,SUMPRODUCT(ref!$G$43:$I$43,ABS(ref!AZ10-ref!$C$43:$E$43)*IF(ref!AZ10&lt;ref!$C$43:$E$43,$I$1,IF(ref!AZ10&gt;ref!$C$43:$E$43,$I$2,0))),IF(ref!AZ10=0,0,SUMPRODUCT(ref!$G$44:$J$44,ABS(ref!AZ10-ref!$C$44:$F$44)*IF(ref!AZ10&lt;ref!$C$44:$F$44,$I$1,IF(ref!AZ10&gt;$C$44:$F$44,$I$2,0)))))</f>
        <v>4050</v>
      </c>
      <c r="S7" s="23" cm="1">
        <f t="array" ref="S7">IF(ref!BA10=10,SUMPRODUCT(ref!$G$43:$I$43,ABS(ref!BA10-ref!$C$43:$E$43)*IF(ref!BA10&lt;ref!$C$43:$E$43,$I$1,IF(ref!BA10&gt;ref!$C$43:$E$43,$I$2,0))),IF(ref!BA10=0,0,SUMPRODUCT(ref!$G$44:$J$44,ABS(ref!BA10-ref!$C$44:$F$44)*IF(ref!BA10&lt;ref!$C$44:$F$44,$I$1,IF(ref!BA10&gt;$C$44:$F$44,$I$2,0)))))</f>
        <v>4050</v>
      </c>
      <c r="T7" s="23" cm="1">
        <f t="array" ref="T7">IF(ref!BB10=10,SUMPRODUCT(ref!$G$43:$I$43,ABS(ref!BB10-ref!$C$43:$E$43)*IF(ref!BB10&lt;ref!$C$43:$E$43,$I$1,IF(ref!BB10&gt;ref!$C$43:$E$43,$I$2,0))),IF(ref!BB10=0,0,SUMPRODUCT(ref!$G$44:$J$44,ABS(ref!BB10-ref!$C$44:$F$44)*IF(ref!BB10&lt;ref!$C$44:$F$44,$I$1,IF(ref!BB10&gt;$C$44:$F$44,$I$2,0)))))</f>
        <v>3500</v>
      </c>
      <c r="U7" s="23" cm="1">
        <f t="array" ref="U7">IF(ref!BC10=10,SUMPRODUCT(ref!$G$43:$I$43,ABS(ref!BC10-ref!$C$43:$E$43)*IF(ref!BC10&lt;ref!$C$43:$E$43,$I$1,IF(ref!BC10&gt;ref!$C$43:$E$43,$I$2,0))),IF(ref!BC10=0,0,SUMPRODUCT(ref!$G$44:$J$44,ABS(ref!BC10-ref!$C$44:$F$44)*IF(ref!BC10&lt;ref!$C$44:$F$44,$I$1,IF(ref!BC10&gt;$C$44:$F$44,$I$2,0)))))</f>
        <v>3500</v>
      </c>
      <c r="V7" s="23" cm="1">
        <f t="array" ref="V7">IF(ref!BD10=10,SUMPRODUCT(ref!$G$43:$I$43,ABS(ref!BD10-ref!$C$43:$E$43)*IF(ref!BD10&lt;ref!$C$43:$E$43,$I$1,IF(ref!BD10&gt;ref!$C$43:$E$43,$I$2,0))),IF(ref!BD10=0,0,SUMPRODUCT(ref!$G$44:$J$44,ABS(ref!BD10-ref!$C$44:$F$44)*IF(ref!BD10&lt;ref!$C$44:$F$44,$I$1,IF(ref!BD10&gt;$C$44:$F$44,$I$2,0)))))</f>
        <v>3500</v>
      </c>
      <c r="W7" s="23" cm="1">
        <f t="array" ref="W7">IF(ref!BE10=10,SUMPRODUCT(ref!$G$43:$I$43,ABS(ref!BE10-ref!$C$43:$E$43)*IF(ref!BE10&lt;ref!$C$43:$E$43,$I$1,IF(ref!BE10&gt;ref!$C$43:$E$43,$I$2,0))),IF(ref!BE10=0,0,SUMPRODUCT(ref!$G$44:$J$44,ABS(ref!BE10-ref!$C$44:$F$44)*IF(ref!BE10&lt;ref!$C$44:$F$44,$I$1,IF(ref!BE10&gt;$C$44:$F$44,$I$2,0)))))</f>
        <v>3500</v>
      </c>
      <c r="X7" s="23" cm="1">
        <f t="array" ref="X7">IF(ref!BF10=10,SUMPRODUCT(ref!$G$43:$I$43,ABS(ref!BF10-ref!$C$43:$E$43)*IF(ref!BF10&lt;ref!$C$43:$E$43,$I$1,IF(ref!BF10&gt;ref!$C$43:$E$43,$I$2,0))),IF(ref!BF10=0,0,SUMPRODUCT(ref!$G$44:$J$44,ABS(ref!BF10-ref!$C$44:$F$44)*IF(ref!BF10&lt;ref!$C$44:$F$44,$I$1,IF(ref!BF10&gt;$C$44:$F$44,$I$2,0)))))</f>
        <v>4100</v>
      </c>
      <c r="Y7" s="23" cm="1">
        <f t="array" ref="Y7">IF(ref!BG10=10,SUMPRODUCT(ref!$G$43:$I$43,ABS(ref!BG10-ref!$C$43:$E$43)*IF(ref!BG10&lt;ref!$C$43:$E$43,$I$1,IF(ref!BG10&gt;ref!$C$43:$E$43,$I$2,0))),IF(ref!BG10=0,0,SUMPRODUCT(ref!$G$44:$J$44,ABS(ref!BG10-ref!$C$44:$F$44)*IF(ref!BG10&lt;ref!$C$44:$F$44,$I$1,IF(ref!BG10&gt;$C$44:$F$44,$I$2,0)))))</f>
        <v>4050</v>
      </c>
      <c r="Z7" s="23" cm="1">
        <f t="array" ref="Z7">IF(ref!BH10=10,SUMPRODUCT(ref!$G$43:$I$43,ABS(ref!BH10-ref!$C$43:$E$43)*IF(ref!BH10&lt;ref!$C$43:$E$43,$I$1,IF(ref!BH10&gt;ref!$C$43:$E$43,$I$2,0))),IF(ref!BH10=0,0,SUMPRODUCT(ref!$G$44:$J$44,ABS(ref!BH10-ref!$C$44:$F$44)*IF(ref!BH10&lt;ref!$C$44:$F$44,$I$1,IF(ref!BH10&gt;$C$44:$F$44,$I$2,0)))))</f>
        <v>4100</v>
      </c>
      <c r="AA7" s="23" cm="1">
        <f t="array" ref="AA7">IF(ref!BI10=10,SUMPRODUCT(ref!$G$43:$I$43,ABS(ref!BI10-ref!$C$43:$E$43)*IF(ref!BI10&lt;ref!$C$43:$E$43,$I$1,IF(ref!BI10&gt;ref!$C$43:$E$43,$I$2,0))),IF(ref!BI10=0,0,SUMPRODUCT(ref!$G$44:$J$44,ABS(ref!BI10-ref!$C$44:$F$44)*IF(ref!BI10&lt;ref!$C$44:$F$44,$I$1,IF(ref!BI10&gt;$C$44:$F$44,$I$2,0)))))</f>
        <v>5800</v>
      </c>
      <c r="AB7" s="23" cm="1">
        <f t="array" ref="AB7">IF(ref!BJ10=10,SUMPRODUCT(ref!$G$43:$I$43,ABS(ref!BJ10-ref!$C$43:$E$43)*IF(ref!BJ10&lt;ref!$C$43:$E$43,$I$1,IF(ref!BJ10&gt;ref!$C$43:$E$43,$I$2,0))),IF(ref!BJ10=0,0,SUMPRODUCT(ref!$G$44:$J$44,ABS(ref!BJ10-ref!$C$44:$F$44)*IF(ref!BJ10&lt;ref!$C$44:$F$44,$I$1,IF(ref!BJ10&gt;$C$44:$F$44,$I$2,0)))))</f>
        <v>4050</v>
      </c>
      <c r="AC7" s="23" cm="1">
        <f t="array" ref="AC7">IF(ref!BK10=10,SUMPRODUCT(ref!$G$43:$I$43,ABS(ref!BK10-ref!$C$43:$E$43)*IF(ref!BK10&lt;ref!$C$43:$E$43,$I$1,IF(ref!BK10&gt;ref!$C$43:$E$43,$I$2,0))),IF(ref!BK10=0,0,SUMPRODUCT(ref!$G$44:$J$44,ABS(ref!BK10-ref!$C$44:$F$44)*IF(ref!BK10&lt;ref!$C$44:$F$44,$I$1,IF(ref!BK10&gt;$C$44:$F$44,$I$2,0)))))</f>
        <v>4050</v>
      </c>
      <c r="AD7" s="23" cm="1">
        <f t="array" ref="AD7">IF(ref!BL10=10,SUMPRODUCT(ref!$G$43:$I$43,ABS(ref!BL10-ref!$C$43:$E$43)*IF(ref!BL10&lt;ref!$C$43:$E$43,$I$1,IF(ref!BL10&gt;ref!$C$43:$E$43,$I$2,0))),IF(ref!BL10=0,0,SUMPRODUCT(ref!$G$44:$J$44,ABS(ref!BL10-ref!$C$44:$F$44)*IF(ref!BL10&lt;ref!$C$44:$F$44,$I$1,IF(ref!BL10&gt;$C$44:$F$44,$I$2,0)))))</f>
        <v>3500</v>
      </c>
      <c r="AE7" s="23" cm="1">
        <f t="array" ref="AE7">IF(ref!BM10=10,SUMPRODUCT(ref!$G$43:$I$43,ABS(ref!BM10-ref!$C$43:$E$43)*IF(ref!BM10&lt;ref!$C$43:$E$43,$I$1,IF(ref!BM10&gt;ref!$C$43:$E$43,$I$2,0))),IF(ref!BM10=0,0,SUMPRODUCT(ref!$G$44:$J$44,ABS(ref!BM10-ref!$C$44:$F$44)*IF(ref!BM10&lt;ref!$C$44:$F$44,$I$1,IF(ref!BM10&gt;$C$44:$F$44,$I$2,0)))))</f>
        <v>4050</v>
      </c>
    </row>
    <row r="8" spans="1:31" x14ac:dyDescent="0.35">
      <c r="A8" s="23" cm="1">
        <f t="array" ref="A8">IF(ref!AI11=10,SUMPRODUCT(ref!$G$43:$I$43,ABS(ref!AI11-ref!$C$43:$E$43)*IF(ref!AI11&lt;ref!$C$43:$E$43,$I$1,IF(ref!AI11&gt;ref!$C$43:$E$43,$I$2,0))),IF(ref!AI11=0,0,SUMPRODUCT(ref!$G$44:$J$44,ABS(ref!AI11-ref!$C$44:$F$44)*IF(ref!AI11&lt;ref!$C$44:$F$44,$I$1,IF(ref!AI11&gt;$C$44:$F$44,$I$2,0)))))</f>
        <v>4050</v>
      </c>
      <c r="B8" s="23" cm="1">
        <f t="array" ref="B8">IF(ref!AJ11=10,SUMPRODUCT(ref!$G$43:$I$43,ABS(ref!AJ11-ref!$C$43:$E$43)*IF(ref!AJ11&lt;ref!$C$43:$E$43,$I$1,IF(ref!AJ11&gt;ref!$C$43:$E$43,$I$2,0))),IF(ref!AJ11=0,0,SUMPRODUCT(ref!$G$44:$J$44,ABS(ref!AJ11-ref!$C$44:$F$44)*IF(ref!AJ11&lt;ref!$C$44:$F$44,$I$1,IF(ref!AJ11&gt;$C$44:$F$44,$I$2,0)))))</f>
        <v>3500</v>
      </c>
      <c r="C8" s="23" cm="1">
        <f t="array" ref="C8">IF(ref!AK11=10,SUMPRODUCT(ref!$G$43:$I$43,ABS(ref!AK11-ref!$C$43:$E$43)*IF(ref!AK11&lt;ref!$C$43:$E$43,$I$1,IF(ref!AK11&gt;ref!$C$43:$E$43,$I$2,0))),IF(ref!AK11=0,0,SUMPRODUCT(ref!$G$44:$J$44,ABS(ref!AK11-ref!$C$44:$F$44)*IF(ref!AK11&lt;ref!$C$44:$F$44,$I$1,IF(ref!AK11&gt;$C$44:$F$44,$I$2,0)))))</f>
        <v>3500</v>
      </c>
      <c r="D8" s="23" cm="1">
        <f t="array" ref="D8">IF(ref!AL11=10,SUMPRODUCT(ref!$G$43:$I$43,ABS(ref!AL11-ref!$C$43:$E$43)*IF(ref!AL11&lt;ref!$C$43:$E$43,$I$1,IF(ref!AL11&gt;ref!$C$43:$E$43,$I$2,0))),IF(ref!AL11=0,0,SUMPRODUCT(ref!$G$44:$J$44,ABS(ref!AL11-ref!$C$44:$F$44)*IF(ref!AL11&lt;ref!$C$44:$F$44,$I$1,IF(ref!AL11&gt;$C$44:$F$44,$I$2,0)))))</f>
        <v>3500</v>
      </c>
      <c r="E8" s="23" cm="1">
        <f t="array" ref="E8">IF(ref!AM11=10,SUMPRODUCT(ref!$G$43:$I$43,ABS(ref!AM11-ref!$C$43:$E$43)*IF(ref!AM11&lt;ref!$C$43:$E$43,$I$1,IF(ref!AM11&gt;ref!$C$43:$E$43,$I$2,0))),IF(ref!AM11=0,0,SUMPRODUCT(ref!$G$44:$J$44,ABS(ref!AM11-ref!$C$44:$F$44)*IF(ref!AM11&lt;ref!$C$44:$F$44,$I$1,IF(ref!AM11&gt;$C$44:$F$44,$I$2,0)))))</f>
        <v>0</v>
      </c>
      <c r="F8" s="23" cm="1">
        <f t="array" ref="F8">IF(ref!AN11=10,SUMPRODUCT(ref!$G$43:$I$43,ABS(ref!AN11-ref!$C$43:$E$43)*IF(ref!AN11&lt;ref!$C$43:$E$43,$I$1,IF(ref!AN11&gt;ref!$C$43:$E$43,$I$2,0))),IF(ref!AN11=0,0,SUMPRODUCT(ref!$G$44:$J$44,ABS(ref!AN11-ref!$C$44:$F$44)*IF(ref!AN11&lt;ref!$C$44:$F$44,$I$1,IF(ref!AN11&gt;$C$44:$F$44,$I$2,0)))))</f>
        <v>3500</v>
      </c>
      <c r="G8" s="23" cm="1">
        <f t="array" ref="G8">IF(ref!AO11=10,SUMPRODUCT(ref!$G$43:$I$43,ABS(ref!AO11-ref!$C$43:$E$43)*IF(ref!AO11&lt;ref!$C$43:$E$43,$I$1,IF(ref!AO11&gt;ref!$C$43:$E$43,$I$2,0))),IF(ref!AO11=0,0,SUMPRODUCT(ref!$G$44:$J$44,ABS(ref!AO11-ref!$C$44:$F$44)*IF(ref!AO11&lt;ref!$C$44:$F$44,$I$1,IF(ref!AO11&gt;$C$44:$F$44,$I$2,0)))))</f>
        <v>3500</v>
      </c>
      <c r="H8" s="23" cm="1">
        <f t="array" ref="H8">IF(ref!AP11=10,SUMPRODUCT(ref!$G$43:$I$43,ABS(ref!AP11-ref!$C$43:$E$43)*IF(ref!AP11&lt;ref!$C$43:$E$43,$I$1,IF(ref!AP11&gt;ref!$C$43:$E$43,$I$2,0))),IF(ref!AP11=0,0,SUMPRODUCT(ref!$G$44:$J$44,ABS(ref!AP11-ref!$C$44:$F$44)*IF(ref!AP11&lt;ref!$C$44:$F$44,$I$1,IF(ref!AP11&gt;$C$44:$F$44,$I$2,0)))))</f>
        <v>4100</v>
      </c>
      <c r="I8" s="23" cm="1">
        <f t="array" ref="I8">IF(ref!AQ11=10,SUMPRODUCT(ref!$G$43:$I$43,ABS(ref!AQ11-ref!$C$43:$E$43)*IF(ref!AQ11&lt;ref!$C$43:$E$43,$I$1,IF(ref!AQ11&gt;ref!$C$43:$E$43,$I$2,0))),IF(ref!AQ11=0,0,SUMPRODUCT(ref!$G$44:$J$44,ABS(ref!AQ11-ref!$C$44:$F$44)*IF(ref!AQ11&lt;ref!$C$44:$F$44,$I$1,IF(ref!AQ11&gt;$C$44:$F$44,$I$2,0)))))</f>
        <v>4100</v>
      </c>
      <c r="J8" s="23" cm="1">
        <f t="array" ref="J8">IF(ref!AR11=10,SUMPRODUCT(ref!$G$43:$I$43,ABS(ref!AR11-ref!$C$43:$E$43)*IF(ref!AR11&lt;ref!$C$43:$E$43,$I$1,IF(ref!AR11&gt;ref!$C$43:$E$43,$I$2,0))),IF(ref!AR11=0,0,SUMPRODUCT(ref!$G$44:$J$44,ABS(ref!AR11-ref!$C$44:$F$44)*IF(ref!AR11&lt;ref!$C$44:$F$44,$I$1,IF(ref!AR11&gt;$C$44:$F$44,$I$2,0)))))</f>
        <v>4050</v>
      </c>
      <c r="K8" s="23" cm="1">
        <f t="array" ref="K8">IF(ref!AS11=10,SUMPRODUCT(ref!$G$43:$I$43,ABS(ref!AS11-ref!$C$43:$E$43)*IF(ref!AS11&lt;ref!$C$43:$E$43,$I$1,IF(ref!AS11&gt;ref!$C$43:$E$43,$I$2,0))),IF(ref!AS11=0,0,SUMPRODUCT(ref!$G$44:$J$44,ABS(ref!AS11-ref!$C$44:$F$44)*IF(ref!AS11&lt;ref!$C$44:$F$44,$I$1,IF(ref!AS11&gt;$C$44:$F$44,$I$2,0)))))</f>
        <v>4050</v>
      </c>
      <c r="L8" s="23" cm="1">
        <f t="array" ref="L8">IF(ref!AT11=10,SUMPRODUCT(ref!$G$43:$I$43,ABS(ref!AT11-ref!$C$43:$E$43)*IF(ref!AT11&lt;ref!$C$43:$E$43,$I$1,IF(ref!AT11&gt;ref!$C$43:$E$43,$I$2,0))),IF(ref!AT11=0,0,SUMPRODUCT(ref!$G$44:$J$44,ABS(ref!AT11-ref!$C$44:$F$44)*IF(ref!AT11&lt;ref!$C$44:$F$44,$I$1,IF(ref!AT11&gt;$C$44:$F$44,$I$2,0)))))</f>
        <v>4100</v>
      </c>
      <c r="M8" s="23" cm="1">
        <f t="array" ref="M8">IF(ref!AU11=10,SUMPRODUCT(ref!$G$43:$I$43,ABS(ref!AU11-ref!$C$43:$E$43)*IF(ref!AU11&lt;ref!$C$43:$E$43,$I$1,IF(ref!AU11&gt;ref!$C$43:$E$43,$I$2,0))),IF(ref!AU11=0,0,SUMPRODUCT(ref!$G$44:$J$44,ABS(ref!AU11-ref!$C$44:$F$44)*IF(ref!AU11&lt;ref!$C$44:$F$44,$I$1,IF(ref!AU11&gt;$C$44:$F$44,$I$2,0)))))</f>
        <v>4050</v>
      </c>
      <c r="N8" s="23" cm="1">
        <f t="array" ref="N8">IF(ref!AV11=10,SUMPRODUCT(ref!$G$43:$I$43,ABS(ref!AV11-ref!$C$43:$E$43)*IF(ref!AV11&lt;ref!$C$43:$E$43,$I$1,IF(ref!AV11&gt;ref!$C$43:$E$43,$I$2,0))),IF(ref!AV11=0,0,SUMPRODUCT(ref!$G$44:$J$44,ABS(ref!AV11-ref!$C$44:$F$44)*IF(ref!AV11&lt;ref!$C$44:$F$44,$I$1,IF(ref!AV11&gt;$C$44:$F$44,$I$2,0)))))</f>
        <v>4100</v>
      </c>
      <c r="O8" s="23" cm="1">
        <f t="array" ref="O8">IF(ref!AW11=10,SUMPRODUCT(ref!$G$43:$I$43,ABS(ref!AW11-ref!$C$43:$E$43)*IF(ref!AW11&lt;ref!$C$43:$E$43,$I$1,IF(ref!AW11&gt;ref!$C$43:$E$43,$I$2,0))),IF(ref!AW11=0,0,SUMPRODUCT(ref!$G$44:$J$44,ABS(ref!AW11-ref!$C$44:$F$44)*IF(ref!AW11&lt;ref!$C$44:$F$44,$I$1,IF(ref!AW11&gt;$C$44:$F$44,$I$2,0)))))</f>
        <v>4100</v>
      </c>
      <c r="P8" s="23" cm="1">
        <f t="array" ref="P8">IF(ref!AX11=10,SUMPRODUCT(ref!$G$43:$I$43,ABS(ref!AX11-ref!$C$43:$E$43)*IF(ref!AX11&lt;ref!$C$43:$E$43,$I$1,IF(ref!AX11&gt;ref!$C$43:$E$43,$I$2,0))),IF(ref!AX11=0,0,SUMPRODUCT(ref!$G$44:$J$44,ABS(ref!AX11-ref!$C$44:$F$44)*IF(ref!AX11&lt;ref!$C$44:$F$44,$I$1,IF(ref!AX11&gt;$C$44:$F$44,$I$2,0)))))</f>
        <v>4100</v>
      </c>
      <c r="Q8" s="23" cm="1">
        <f t="array" ref="Q8">IF(ref!AY11=10,SUMPRODUCT(ref!$G$43:$I$43,ABS(ref!AY11-ref!$C$43:$E$43)*IF(ref!AY11&lt;ref!$C$43:$E$43,$I$1,IF(ref!AY11&gt;ref!$C$43:$E$43,$I$2,0))),IF(ref!AY11=0,0,SUMPRODUCT(ref!$G$44:$J$44,ABS(ref!AY11-ref!$C$44:$F$44)*IF(ref!AY11&lt;ref!$C$44:$F$44,$I$1,IF(ref!AY11&gt;$C$44:$F$44,$I$2,0)))))</f>
        <v>4100</v>
      </c>
      <c r="R8" s="23" cm="1">
        <f t="array" ref="R8">IF(ref!AZ11=10,SUMPRODUCT(ref!$G$43:$I$43,ABS(ref!AZ11-ref!$C$43:$E$43)*IF(ref!AZ11&lt;ref!$C$43:$E$43,$I$1,IF(ref!AZ11&gt;ref!$C$43:$E$43,$I$2,0))),IF(ref!AZ11=0,0,SUMPRODUCT(ref!$G$44:$J$44,ABS(ref!AZ11-ref!$C$44:$F$44)*IF(ref!AZ11&lt;ref!$C$44:$F$44,$I$1,IF(ref!AZ11&gt;$C$44:$F$44,$I$2,0)))))</f>
        <v>4100</v>
      </c>
      <c r="S8" s="23" cm="1">
        <f t="array" ref="S8">IF(ref!BA11=10,SUMPRODUCT(ref!$G$43:$I$43,ABS(ref!BA11-ref!$C$43:$E$43)*IF(ref!BA11&lt;ref!$C$43:$E$43,$I$1,IF(ref!BA11&gt;ref!$C$43:$E$43,$I$2,0))),IF(ref!BA11=0,0,SUMPRODUCT(ref!$G$44:$J$44,ABS(ref!BA11-ref!$C$44:$F$44)*IF(ref!BA11&lt;ref!$C$44:$F$44,$I$1,IF(ref!BA11&gt;$C$44:$F$44,$I$2,0)))))</f>
        <v>4100</v>
      </c>
      <c r="T8" s="23" cm="1">
        <f t="array" ref="T8">IF(ref!BB11=10,SUMPRODUCT(ref!$G$43:$I$43,ABS(ref!BB11-ref!$C$43:$E$43)*IF(ref!BB11&lt;ref!$C$43:$E$43,$I$1,IF(ref!BB11&gt;ref!$C$43:$E$43,$I$2,0))),IF(ref!BB11=0,0,SUMPRODUCT(ref!$G$44:$J$44,ABS(ref!BB11-ref!$C$44:$F$44)*IF(ref!BB11&lt;ref!$C$44:$F$44,$I$1,IF(ref!BB11&gt;$C$44:$F$44,$I$2,0)))))</f>
        <v>3500</v>
      </c>
      <c r="U8" s="23" cm="1">
        <f t="array" ref="U8">IF(ref!BC11=10,SUMPRODUCT(ref!$G$43:$I$43,ABS(ref!BC11-ref!$C$43:$E$43)*IF(ref!BC11&lt;ref!$C$43:$E$43,$I$1,IF(ref!BC11&gt;ref!$C$43:$E$43,$I$2,0))),IF(ref!BC11=0,0,SUMPRODUCT(ref!$G$44:$J$44,ABS(ref!BC11-ref!$C$44:$F$44)*IF(ref!BC11&lt;ref!$C$44:$F$44,$I$1,IF(ref!BC11&gt;$C$44:$F$44,$I$2,0)))))</f>
        <v>3500</v>
      </c>
      <c r="V8" s="23" cm="1">
        <f t="array" ref="V8">IF(ref!BD11=10,SUMPRODUCT(ref!$G$43:$I$43,ABS(ref!BD11-ref!$C$43:$E$43)*IF(ref!BD11&lt;ref!$C$43:$E$43,$I$1,IF(ref!BD11&gt;ref!$C$43:$E$43,$I$2,0))),IF(ref!BD11=0,0,SUMPRODUCT(ref!$G$44:$J$44,ABS(ref!BD11-ref!$C$44:$F$44)*IF(ref!BD11&lt;ref!$C$44:$F$44,$I$1,IF(ref!BD11&gt;$C$44:$F$44,$I$2,0)))))</f>
        <v>3500</v>
      </c>
      <c r="W8" s="23" cm="1">
        <f t="array" ref="W8">IF(ref!BE11=10,SUMPRODUCT(ref!$G$43:$I$43,ABS(ref!BE11-ref!$C$43:$E$43)*IF(ref!BE11&lt;ref!$C$43:$E$43,$I$1,IF(ref!BE11&gt;ref!$C$43:$E$43,$I$2,0))),IF(ref!BE11=0,0,SUMPRODUCT(ref!$G$44:$J$44,ABS(ref!BE11-ref!$C$44:$F$44)*IF(ref!BE11&lt;ref!$C$44:$F$44,$I$1,IF(ref!BE11&gt;$C$44:$F$44,$I$2,0)))))</f>
        <v>4100</v>
      </c>
      <c r="X8" s="23" cm="1">
        <f t="array" ref="X8">IF(ref!BF11=10,SUMPRODUCT(ref!$G$43:$I$43,ABS(ref!BF11-ref!$C$43:$E$43)*IF(ref!BF11&lt;ref!$C$43:$E$43,$I$1,IF(ref!BF11&gt;ref!$C$43:$E$43,$I$2,0))),IF(ref!BF11=0,0,SUMPRODUCT(ref!$G$44:$J$44,ABS(ref!BF11-ref!$C$44:$F$44)*IF(ref!BF11&lt;ref!$C$44:$F$44,$I$1,IF(ref!BF11&gt;$C$44:$F$44,$I$2,0)))))</f>
        <v>4100</v>
      </c>
      <c r="Y8" s="23" cm="1">
        <f t="array" ref="Y8">IF(ref!BG11=10,SUMPRODUCT(ref!$G$43:$I$43,ABS(ref!BG11-ref!$C$43:$E$43)*IF(ref!BG11&lt;ref!$C$43:$E$43,$I$1,IF(ref!BG11&gt;ref!$C$43:$E$43,$I$2,0))),IF(ref!BG11=0,0,SUMPRODUCT(ref!$G$44:$J$44,ABS(ref!BG11-ref!$C$44:$F$44)*IF(ref!BG11&lt;ref!$C$44:$F$44,$I$1,IF(ref!BG11&gt;$C$44:$F$44,$I$2,0)))))</f>
        <v>4100</v>
      </c>
      <c r="Z8" s="23" cm="1">
        <f t="array" ref="Z8">IF(ref!BH11=10,SUMPRODUCT(ref!$G$43:$I$43,ABS(ref!BH11-ref!$C$43:$E$43)*IF(ref!BH11&lt;ref!$C$43:$E$43,$I$1,IF(ref!BH11&gt;ref!$C$43:$E$43,$I$2,0))),IF(ref!BH11=0,0,SUMPRODUCT(ref!$G$44:$J$44,ABS(ref!BH11-ref!$C$44:$F$44)*IF(ref!BH11&lt;ref!$C$44:$F$44,$I$1,IF(ref!BH11&gt;$C$44:$F$44,$I$2,0)))))</f>
        <v>4100</v>
      </c>
      <c r="AA8" s="23" cm="1">
        <f t="array" ref="AA8">IF(ref!BI11=10,SUMPRODUCT(ref!$G$43:$I$43,ABS(ref!BI11-ref!$C$43:$E$43)*IF(ref!BI11&lt;ref!$C$43:$E$43,$I$1,IF(ref!BI11&gt;ref!$C$43:$E$43,$I$2,0))),IF(ref!BI11=0,0,SUMPRODUCT(ref!$G$44:$J$44,ABS(ref!BI11-ref!$C$44:$F$44)*IF(ref!BI11&lt;ref!$C$44:$F$44,$I$1,IF(ref!BI11&gt;$C$44:$F$44,$I$2,0)))))</f>
        <v>4050</v>
      </c>
      <c r="AB8" s="23" cm="1">
        <f t="array" ref="AB8">IF(ref!BJ11=10,SUMPRODUCT(ref!$G$43:$I$43,ABS(ref!BJ11-ref!$C$43:$E$43)*IF(ref!BJ11&lt;ref!$C$43:$E$43,$I$1,IF(ref!BJ11&gt;ref!$C$43:$E$43,$I$2,0))),IF(ref!BJ11=0,0,SUMPRODUCT(ref!$G$44:$J$44,ABS(ref!BJ11-ref!$C$44:$F$44)*IF(ref!BJ11&lt;ref!$C$44:$F$44,$I$1,IF(ref!BJ11&gt;$C$44:$F$44,$I$2,0)))))</f>
        <v>4100</v>
      </c>
      <c r="AC8" s="23" cm="1">
        <f t="array" ref="AC8">IF(ref!BK11=10,SUMPRODUCT(ref!$G$43:$I$43,ABS(ref!BK11-ref!$C$43:$E$43)*IF(ref!BK11&lt;ref!$C$43:$E$43,$I$1,IF(ref!BK11&gt;ref!$C$43:$E$43,$I$2,0))),IF(ref!BK11=0,0,SUMPRODUCT(ref!$G$44:$J$44,ABS(ref!BK11-ref!$C$44:$F$44)*IF(ref!BK11&lt;ref!$C$44:$F$44,$I$1,IF(ref!BK11&gt;$C$44:$F$44,$I$2,0)))))</f>
        <v>4100</v>
      </c>
      <c r="AD8" s="23" cm="1">
        <f t="array" ref="AD8">IF(ref!BL11=10,SUMPRODUCT(ref!$G$43:$I$43,ABS(ref!BL11-ref!$C$43:$E$43)*IF(ref!BL11&lt;ref!$C$43:$E$43,$I$1,IF(ref!BL11&gt;ref!$C$43:$E$43,$I$2,0))),IF(ref!BL11=0,0,SUMPRODUCT(ref!$G$44:$J$44,ABS(ref!BL11-ref!$C$44:$F$44)*IF(ref!BL11&lt;ref!$C$44:$F$44,$I$1,IF(ref!BL11&gt;$C$44:$F$44,$I$2,0)))))</f>
        <v>4100</v>
      </c>
      <c r="AE8" s="23" cm="1">
        <f t="array" ref="AE8">IF(ref!BM11=10,SUMPRODUCT(ref!$G$43:$I$43,ABS(ref!BM11-ref!$C$43:$E$43)*IF(ref!BM11&lt;ref!$C$43:$E$43,$I$1,IF(ref!BM11&gt;ref!$C$43:$E$43,$I$2,0))),IF(ref!BM11=0,0,SUMPRODUCT(ref!$G$44:$J$44,ABS(ref!BM11-ref!$C$44:$F$44)*IF(ref!BM11&lt;ref!$C$44:$F$44,$I$1,IF(ref!BM11&gt;$C$44:$F$44,$I$2,0)))))</f>
        <v>4050</v>
      </c>
    </row>
    <row r="9" spans="1:31" x14ac:dyDescent="0.35">
      <c r="A9" s="23" cm="1">
        <f t="array" ref="A9">IF(ref!AI12=10,SUMPRODUCT(ref!$G$43:$I$43,ABS(ref!AI12-ref!$C$43:$E$43)*IF(ref!AI12&lt;ref!$C$43:$E$43,$I$1,IF(ref!AI12&gt;ref!$C$43:$E$43,$I$2,0))),IF(ref!AI12=0,0,SUMPRODUCT(ref!$G$44:$J$44,ABS(ref!AI12-ref!$C$44:$F$44)*IF(ref!AI12&lt;ref!$C$44:$F$44,$I$1,IF(ref!AI12&gt;$C$44:$F$44,$I$2,0)))))</f>
        <v>4100</v>
      </c>
      <c r="B9" s="23" cm="1">
        <f t="array" ref="B9">IF(ref!AJ12=10,SUMPRODUCT(ref!$G$43:$I$43,ABS(ref!AJ12-ref!$C$43:$E$43)*IF(ref!AJ12&lt;ref!$C$43:$E$43,$I$1,IF(ref!AJ12&gt;ref!$C$43:$E$43,$I$2,0))),IF(ref!AJ12=0,0,SUMPRODUCT(ref!$G$44:$J$44,ABS(ref!AJ12-ref!$C$44:$F$44)*IF(ref!AJ12&lt;ref!$C$44:$F$44,$I$1,IF(ref!AJ12&gt;$C$44:$F$44,$I$2,0)))))</f>
        <v>3500</v>
      </c>
      <c r="C9" s="23" cm="1">
        <f t="array" ref="C9">IF(ref!AK12=10,SUMPRODUCT(ref!$G$43:$I$43,ABS(ref!AK12-ref!$C$43:$E$43)*IF(ref!AK12&lt;ref!$C$43:$E$43,$I$1,IF(ref!AK12&gt;ref!$C$43:$E$43,$I$2,0))),IF(ref!AK12=0,0,SUMPRODUCT(ref!$G$44:$J$44,ABS(ref!AK12-ref!$C$44:$F$44)*IF(ref!AK12&lt;ref!$C$44:$F$44,$I$1,IF(ref!AK12&gt;$C$44:$F$44,$I$2,0)))))</f>
        <v>3500</v>
      </c>
      <c r="D9" s="23" cm="1">
        <f t="array" ref="D9">IF(ref!AL12=10,SUMPRODUCT(ref!$G$43:$I$43,ABS(ref!AL12-ref!$C$43:$E$43)*IF(ref!AL12&lt;ref!$C$43:$E$43,$I$1,IF(ref!AL12&gt;ref!$C$43:$E$43,$I$2,0))),IF(ref!AL12=0,0,SUMPRODUCT(ref!$G$44:$J$44,ABS(ref!AL12-ref!$C$44:$F$44)*IF(ref!AL12&lt;ref!$C$44:$F$44,$I$1,IF(ref!AL12&gt;$C$44:$F$44,$I$2,0)))))</f>
        <v>3500</v>
      </c>
      <c r="E9" s="23" cm="1">
        <f t="array" ref="E9">IF(ref!AM12=10,SUMPRODUCT(ref!$G$43:$I$43,ABS(ref!AM12-ref!$C$43:$E$43)*IF(ref!AM12&lt;ref!$C$43:$E$43,$I$1,IF(ref!AM12&gt;ref!$C$43:$E$43,$I$2,0))),IF(ref!AM12=0,0,SUMPRODUCT(ref!$G$44:$J$44,ABS(ref!AM12-ref!$C$44:$F$44)*IF(ref!AM12&lt;ref!$C$44:$F$44,$I$1,IF(ref!AM12&gt;$C$44:$F$44,$I$2,0)))))</f>
        <v>3500</v>
      </c>
      <c r="F9" s="23" cm="1">
        <f t="array" ref="F9">IF(ref!AN12=10,SUMPRODUCT(ref!$G$43:$I$43,ABS(ref!AN12-ref!$C$43:$E$43)*IF(ref!AN12&lt;ref!$C$43:$E$43,$I$1,IF(ref!AN12&gt;ref!$C$43:$E$43,$I$2,0))),IF(ref!AN12=0,0,SUMPRODUCT(ref!$G$44:$J$44,ABS(ref!AN12-ref!$C$44:$F$44)*IF(ref!AN12&lt;ref!$C$44:$F$44,$I$1,IF(ref!AN12&gt;$C$44:$F$44,$I$2,0)))))</f>
        <v>0</v>
      </c>
      <c r="G9" s="23" cm="1">
        <f t="array" ref="G9">IF(ref!AO12=10,SUMPRODUCT(ref!$G$43:$I$43,ABS(ref!AO12-ref!$C$43:$E$43)*IF(ref!AO12&lt;ref!$C$43:$E$43,$I$1,IF(ref!AO12&gt;ref!$C$43:$E$43,$I$2,0))),IF(ref!AO12=0,0,SUMPRODUCT(ref!$G$44:$J$44,ABS(ref!AO12-ref!$C$44:$F$44)*IF(ref!AO12&lt;ref!$C$44:$F$44,$I$1,IF(ref!AO12&gt;$C$44:$F$44,$I$2,0)))))</f>
        <v>3500</v>
      </c>
      <c r="H9" s="23" cm="1">
        <f t="array" ref="H9">IF(ref!AP12=10,SUMPRODUCT(ref!$G$43:$I$43,ABS(ref!AP12-ref!$C$43:$E$43)*IF(ref!AP12&lt;ref!$C$43:$E$43,$I$1,IF(ref!AP12&gt;ref!$C$43:$E$43,$I$2,0))),IF(ref!AP12=0,0,SUMPRODUCT(ref!$G$44:$J$44,ABS(ref!AP12-ref!$C$44:$F$44)*IF(ref!AP12&lt;ref!$C$44:$F$44,$I$1,IF(ref!AP12&gt;$C$44:$F$44,$I$2,0)))))</f>
        <v>3500</v>
      </c>
      <c r="I9" s="23" cm="1">
        <f t="array" ref="I9">IF(ref!AQ12=10,SUMPRODUCT(ref!$G$43:$I$43,ABS(ref!AQ12-ref!$C$43:$E$43)*IF(ref!AQ12&lt;ref!$C$43:$E$43,$I$1,IF(ref!AQ12&gt;ref!$C$43:$E$43,$I$2,0))),IF(ref!AQ12=0,0,SUMPRODUCT(ref!$G$44:$J$44,ABS(ref!AQ12-ref!$C$44:$F$44)*IF(ref!AQ12&lt;ref!$C$44:$F$44,$I$1,IF(ref!AQ12&gt;$C$44:$F$44,$I$2,0)))))</f>
        <v>3500</v>
      </c>
      <c r="J9" s="23" cm="1">
        <f t="array" ref="J9">IF(ref!AR12=10,SUMPRODUCT(ref!$G$43:$I$43,ABS(ref!AR12-ref!$C$43:$E$43)*IF(ref!AR12&lt;ref!$C$43:$E$43,$I$1,IF(ref!AR12&gt;ref!$C$43:$E$43,$I$2,0))),IF(ref!AR12=0,0,SUMPRODUCT(ref!$G$44:$J$44,ABS(ref!AR12-ref!$C$44:$F$44)*IF(ref!AR12&lt;ref!$C$44:$F$44,$I$1,IF(ref!AR12&gt;$C$44:$F$44,$I$2,0)))))</f>
        <v>5800</v>
      </c>
      <c r="K9" s="23" cm="1">
        <f t="array" ref="K9">IF(ref!AS12=10,SUMPRODUCT(ref!$G$43:$I$43,ABS(ref!AS12-ref!$C$43:$E$43)*IF(ref!AS12&lt;ref!$C$43:$E$43,$I$1,IF(ref!AS12&gt;ref!$C$43:$E$43,$I$2,0))),IF(ref!AS12=0,0,SUMPRODUCT(ref!$G$44:$J$44,ABS(ref!AS12-ref!$C$44:$F$44)*IF(ref!AS12&lt;ref!$C$44:$F$44,$I$1,IF(ref!AS12&gt;$C$44:$F$44,$I$2,0)))))</f>
        <v>5800</v>
      </c>
      <c r="L9" s="23" cm="1">
        <f t="array" ref="L9">IF(ref!AT12=10,SUMPRODUCT(ref!$G$43:$I$43,ABS(ref!AT12-ref!$C$43:$E$43)*IF(ref!AT12&lt;ref!$C$43:$E$43,$I$1,IF(ref!AT12&gt;ref!$C$43:$E$43,$I$2,0))),IF(ref!AT12=0,0,SUMPRODUCT(ref!$G$44:$J$44,ABS(ref!AT12-ref!$C$44:$F$44)*IF(ref!AT12&lt;ref!$C$44:$F$44,$I$1,IF(ref!AT12&gt;$C$44:$F$44,$I$2,0)))))</f>
        <v>4050</v>
      </c>
      <c r="M9" s="23" cm="1">
        <f t="array" ref="M9">IF(ref!AU12=10,SUMPRODUCT(ref!$G$43:$I$43,ABS(ref!AU12-ref!$C$43:$E$43)*IF(ref!AU12&lt;ref!$C$43:$E$43,$I$1,IF(ref!AU12&gt;ref!$C$43:$E$43,$I$2,0))),IF(ref!AU12=0,0,SUMPRODUCT(ref!$G$44:$J$44,ABS(ref!AU12-ref!$C$44:$F$44)*IF(ref!AU12&lt;ref!$C$44:$F$44,$I$1,IF(ref!AU12&gt;$C$44:$F$44,$I$2,0)))))</f>
        <v>4050</v>
      </c>
      <c r="N9" s="23" cm="1">
        <f t="array" ref="N9">IF(ref!AV12=10,SUMPRODUCT(ref!$G$43:$I$43,ABS(ref!AV12-ref!$C$43:$E$43)*IF(ref!AV12&lt;ref!$C$43:$E$43,$I$1,IF(ref!AV12&gt;ref!$C$43:$E$43,$I$2,0))),IF(ref!AV12=0,0,SUMPRODUCT(ref!$G$44:$J$44,ABS(ref!AV12-ref!$C$44:$F$44)*IF(ref!AV12&lt;ref!$C$44:$F$44,$I$1,IF(ref!AV12&gt;$C$44:$F$44,$I$2,0)))))</f>
        <v>4050</v>
      </c>
      <c r="O9" s="23" cm="1">
        <f t="array" ref="O9">IF(ref!AW12=10,SUMPRODUCT(ref!$G$43:$I$43,ABS(ref!AW12-ref!$C$43:$E$43)*IF(ref!AW12&lt;ref!$C$43:$E$43,$I$1,IF(ref!AW12&gt;ref!$C$43:$E$43,$I$2,0))),IF(ref!AW12=0,0,SUMPRODUCT(ref!$G$44:$J$44,ABS(ref!AW12-ref!$C$44:$F$44)*IF(ref!AW12&lt;ref!$C$44:$F$44,$I$1,IF(ref!AW12&gt;$C$44:$F$44,$I$2,0)))))</f>
        <v>3500</v>
      </c>
      <c r="P9" s="23" cm="1">
        <f t="array" ref="P9">IF(ref!AX12=10,SUMPRODUCT(ref!$G$43:$I$43,ABS(ref!AX12-ref!$C$43:$E$43)*IF(ref!AX12&lt;ref!$C$43:$E$43,$I$1,IF(ref!AX12&gt;ref!$C$43:$E$43,$I$2,0))),IF(ref!AX12=0,0,SUMPRODUCT(ref!$G$44:$J$44,ABS(ref!AX12-ref!$C$44:$F$44)*IF(ref!AX12&lt;ref!$C$44:$F$44,$I$1,IF(ref!AX12&gt;$C$44:$F$44,$I$2,0)))))</f>
        <v>4100</v>
      </c>
      <c r="Q9" s="23" cm="1">
        <f t="array" ref="Q9">IF(ref!AY12=10,SUMPRODUCT(ref!$G$43:$I$43,ABS(ref!AY12-ref!$C$43:$E$43)*IF(ref!AY12&lt;ref!$C$43:$E$43,$I$1,IF(ref!AY12&gt;ref!$C$43:$E$43,$I$2,0))),IF(ref!AY12=0,0,SUMPRODUCT(ref!$G$44:$J$44,ABS(ref!AY12-ref!$C$44:$F$44)*IF(ref!AY12&lt;ref!$C$44:$F$44,$I$1,IF(ref!AY12&gt;$C$44:$F$44,$I$2,0)))))</f>
        <v>4100</v>
      </c>
      <c r="R9" s="23" cm="1">
        <f t="array" ref="R9">IF(ref!AZ12=10,SUMPRODUCT(ref!$G$43:$I$43,ABS(ref!AZ12-ref!$C$43:$E$43)*IF(ref!AZ12&lt;ref!$C$43:$E$43,$I$1,IF(ref!AZ12&gt;ref!$C$43:$E$43,$I$2,0))),IF(ref!AZ12=0,0,SUMPRODUCT(ref!$G$44:$J$44,ABS(ref!AZ12-ref!$C$44:$F$44)*IF(ref!AZ12&lt;ref!$C$44:$F$44,$I$1,IF(ref!AZ12&gt;$C$44:$F$44,$I$2,0)))))</f>
        <v>4100</v>
      </c>
      <c r="S9" s="23" cm="1">
        <f t="array" ref="S9">IF(ref!BA12=10,SUMPRODUCT(ref!$G$43:$I$43,ABS(ref!BA12-ref!$C$43:$E$43)*IF(ref!BA12&lt;ref!$C$43:$E$43,$I$1,IF(ref!BA12&gt;ref!$C$43:$E$43,$I$2,0))),IF(ref!BA12=0,0,SUMPRODUCT(ref!$G$44:$J$44,ABS(ref!BA12-ref!$C$44:$F$44)*IF(ref!BA12&lt;ref!$C$44:$F$44,$I$1,IF(ref!BA12&gt;$C$44:$F$44,$I$2,0)))))</f>
        <v>4100</v>
      </c>
      <c r="T9" s="23" cm="1">
        <f t="array" ref="T9">IF(ref!BB12=10,SUMPRODUCT(ref!$G$43:$I$43,ABS(ref!BB12-ref!$C$43:$E$43)*IF(ref!BB12&lt;ref!$C$43:$E$43,$I$1,IF(ref!BB12&gt;ref!$C$43:$E$43,$I$2,0))),IF(ref!BB12=0,0,SUMPRODUCT(ref!$G$44:$J$44,ABS(ref!BB12-ref!$C$44:$F$44)*IF(ref!BB12&lt;ref!$C$44:$F$44,$I$1,IF(ref!BB12&gt;$C$44:$F$44,$I$2,0)))))</f>
        <v>3500</v>
      </c>
      <c r="U9" s="23" cm="1">
        <f t="array" ref="U9">IF(ref!BC12=10,SUMPRODUCT(ref!$G$43:$I$43,ABS(ref!BC12-ref!$C$43:$E$43)*IF(ref!BC12&lt;ref!$C$43:$E$43,$I$1,IF(ref!BC12&gt;ref!$C$43:$E$43,$I$2,0))),IF(ref!BC12=0,0,SUMPRODUCT(ref!$G$44:$J$44,ABS(ref!BC12-ref!$C$44:$F$44)*IF(ref!BC12&lt;ref!$C$44:$F$44,$I$1,IF(ref!BC12&gt;$C$44:$F$44,$I$2,0)))))</f>
        <v>3500</v>
      </c>
      <c r="V9" s="23" cm="1">
        <f t="array" ref="V9">IF(ref!BD12=10,SUMPRODUCT(ref!$G$43:$I$43,ABS(ref!BD12-ref!$C$43:$E$43)*IF(ref!BD12&lt;ref!$C$43:$E$43,$I$1,IF(ref!BD12&gt;ref!$C$43:$E$43,$I$2,0))),IF(ref!BD12=0,0,SUMPRODUCT(ref!$G$44:$J$44,ABS(ref!BD12-ref!$C$44:$F$44)*IF(ref!BD12&lt;ref!$C$44:$F$44,$I$1,IF(ref!BD12&gt;$C$44:$F$44,$I$2,0)))))</f>
        <v>3500</v>
      </c>
      <c r="W9" s="23" cm="1">
        <f t="array" ref="W9">IF(ref!BE12=10,SUMPRODUCT(ref!$G$43:$I$43,ABS(ref!BE12-ref!$C$43:$E$43)*IF(ref!BE12&lt;ref!$C$43:$E$43,$I$1,IF(ref!BE12&gt;ref!$C$43:$E$43,$I$2,0))),IF(ref!BE12=0,0,SUMPRODUCT(ref!$G$44:$J$44,ABS(ref!BE12-ref!$C$44:$F$44)*IF(ref!BE12&lt;ref!$C$44:$F$44,$I$1,IF(ref!BE12&gt;$C$44:$F$44,$I$2,0)))))</f>
        <v>3500</v>
      </c>
      <c r="X9" s="23" cm="1">
        <f t="array" ref="X9">IF(ref!BF12=10,SUMPRODUCT(ref!$G$43:$I$43,ABS(ref!BF12-ref!$C$43:$E$43)*IF(ref!BF12&lt;ref!$C$43:$E$43,$I$1,IF(ref!BF12&gt;ref!$C$43:$E$43,$I$2,0))),IF(ref!BF12=0,0,SUMPRODUCT(ref!$G$44:$J$44,ABS(ref!BF12-ref!$C$44:$F$44)*IF(ref!BF12&lt;ref!$C$44:$F$44,$I$1,IF(ref!BF12&gt;$C$44:$F$44,$I$2,0)))))</f>
        <v>4100</v>
      </c>
      <c r="Y9" s="23" cm="1">
        <f t="array" ref="Y9">IF(ref!BG12=10,SUMPRODUCT(ref!$G$43:$I$43,ABS(ref!BG12-ref!$C$43:$E$43)*IF(ref!BG12&lt;ref!$C$43:$E$43,$I$1,IF(ref!BG12&gt;ref!$C$43:$E$43,$I$2,0))),IF(ref!BG12=0,0,SUMPRODUCT(ref!$G$44:$J$44,ABS(ref!BG12-ref!$C$44:$F$44)*IF(ref!BG12&lt;ref!$C$44:$F$44,$I$1,IF(ref!BG12&gt;$C$44:$F$44,$I$2,0)))))</f>
        <v>4100</v>
      </c>
      <c r="Z9" s="23" cm="1">
        <f t="array" ref="Z9">IF(ref!BH12=10,SUMPRODUCT(ref!$G$43:$I$43,ABS(ref!BH12-ref!$C$43:$E$43)*IF(ref!BH12&lt;ref!$C$43:$E$43,$I$1,IF(ref!BH12&gt;ref!$C$43:$E$43,$I$2,0))),IF(ref!BH12=0,0,SUMPRODUCT(ref!$G$44:$J$44,ABS(ref!BH12-ref!$C$44:$F$44)*IF(ref!BH12&lt;ref!$C$44:$F$44,$I$1,IF(ref!BH12&gt;$C$44:$F$44,$I$2,0)))))</f>
        <v>3500</v>
      </c>
      <c r="AA9" s="23" cm="1">
        <f t="array" ref="AA9">IF(ref!BI12=10,SUMPRODUCT(ref!$G$43:$I$43,ABS(ref!BI12-ref!$C$43:$E$43)*IF(ref!BI12&lt;ref!$C$43:$E$43,$I$1,IF(ref!BI12&gt;ref!$C$43:$E$43,$I$2,0))),IF(ref!BI12=0,0,SUMPRODUCT(ref!$G$44:$J$44,ABS(ref!BI12-ref!$C$44:$F$44)*IF(ref!BI12&lt;ref!$C$44:$F$44,$I$1,IF(ref!BI12&gt;$C$44:$F$44,$I$2,0)))))</f>
        <v>4050</v>
      </c>
      <c r="AB9" s="23" cm="1">
        <f t="array" ref="AB9">IF(ref!BJ12=10,SUMPRODUCT(ref!$G$43:$I$43,ABS(ref!BJ12-ref!$C$43:$E$43)*IF(ref!BJ12&lt;ref!$C$43:$E$43,$I$1,IF(ref!BJ12&gt;ref!$C$43:$E$43,$I$2,0))),IF(ref!BJ12=0,0,SUMPRODUCT(ref!$G$44:$J$44,ABS(ref!BJ12-ref!$C$44:$F$44)*IF(ref!BJ12&lt;ref!$C$44:$F$44,$I$1,IF(ref!BJ12&gt;$C$44:$F$44,$I$2,0)))))</f>
        <v>4100</v>
      </c>
      <c r="AC9" s="23" cm="1">
        <f t="array" ref="AC9">IF(ref!BK12=10,SUMPRODUCT(ref!$G$43:$I$43,ABS(ref!BK12-ref!$C$43:$E$43)*IF(ref!BK12&lt;ref!$C$43:$E$43,$I$1,IF(ref!BK12&gt;ref!$C$43:$E$43,$I$2,0))),IF(ref!BK12=0,0,SUMPRODUCT(ref!$G$44:$J$44,ABS(ref!BK12-ref!$C$44:$F$44)*IF(ref!BK12&lt;ref!$C$44:$F$44,$I$1,IF(ref!BK12&gt;$C$44:$F$44,$I$2,0)))))</f>
        <v>4100</v>
      </c>
      <c r="AD9" s="23" cm="1">
        <f t="array" ref="AD9">IF(ref!BL12=10,SUMPRODUCT(ref!$G$43:$I$43,ABS(ref!BL12-ref!$C$43:$E$43)*IF(ref!BL12&lt;ref!$C$43:$E$43,$I$1,IF(ref!BL12&gt;ref!$C$43:$E$43,$I$2,0))),IF(ref!BL12=0,0,SUMPRODUCT(ref!$G$44:$J$44,ABS(ref!BL12-ref!$C$44:$F$44)*IF(ref!BL12&lt;ref!$C$44:$F$44,$I$1,IF(ref!BL12&gt;$C$44:$F$44,$I$2,0)))))</f>
        <v>3500</v>
      </c>
      <c r="AE9" s="23" cm="1">
        <f t="array" ref="AE9">IF(ref!BM12=10,SUMPRODUCT(ref!$G$43:$I$43,ABS(ref!BM12-ref!$C$43:$E$43)*IF(ref!BM12&lt;ref!$C$43:$E$43,$I$1,IF(ref!BM12&gt;ref!$C$43:$E$43,$I$2,0))),IF(ref!BM12=0,0,SUMPRODUCT(ref!$G$44:$J$44,ABS(ref!BM12-ref!$C$44:$F$44)*IF(ref!BM12&lt;ref!$C$44:$F$44,$I$1,IF(ref!BM12&gt;$C$44:$F$44,$I$2,0)))))</f>
        <v>4050</v>
      </c>
    </row>
    <row r="10" spans="1:31" x14ac:dyDescent="0.35">
      <c r="A10" s="23" cm="1">
        <f t="array" ref="A10">IF(ref!AI13=10,SUMPRODUCT(ref!$G$43:$I$43,ABS(ref!AI13-ref!$C$43:$E$43)*IF(ref!AI13&lt;ref!$C$43:$E$43,$I$1,IF(ref!AI13&gt;ref!$C$43:$E$43,$I$2,0))),IF(ref!AI13=0,0,SUMPRODUCT(ref!$G$44:$J$44,ABS(ref!AI13-ref!$C$44:$F$44)*IF(ref!AI13&lt;ref!$C$44:$F$44,$I$1,IF(ref!AI13&gt;$C$44:$F$44,$I$2,0)))))</f>
        <v>4100</v>
      </c>
      <c r="B10" s="23" cm="1">
        <f t="array" ref="B10">IF(ref!AJ13=10,SUMPRODUCT(ref!$G$43:$I$43,ABS(ref!AJ13-ref!$C$43:$E$43)*IF(ref!AJ13&lt;ref!$C$43:$E$43,$I$1,IF(ref!AJ13&gt;ref!$C$43:$E$43,$I$2,0))),IF(ref!AJ13=0,0,SUMPRODUCT(ref!$G$44:$J$44,ABS(ref!AJ13-ref!$C$44:$F$44)*IF(ref!AJ13&lt;ref!$C$44:$F$44,$I$1,IF(ref!AJ13&gt;$C$44:$F$44,$I$2,0)))))</f>
        <v>3500</v>
      </c>
      <c r="C10" s="23" cm="1">
        <f t="array" ref="C10">IF(ref!AK13=10,SUMPRODUCT(ref!$G$43:$I$43,ABS(ref!AK13-ref!$C$43:$E$43)*IF(ref!AK13&lt;ref!$C$43:$E$43,$I$1,IF(ref!AK13&gt;ref!$C$43:$E$43,$I$2,0))),IF(ref!AK13=0,0,SUMPRODUCT(ref!$G$44:$J$44,ABS(ref!AK13-ref!$C$44:$F$44)*IF(ref!AK13&lt;ref!$C$44:$F$44,$I$1,IF(ref!AK13&gt;$C$44:$F$44,$I$2,0)))))</f>
        <v>3500</v>
      </c>
      <c r="D10" s="23" cm="1">
        <f t="array" ref="D10">IF(ref!AL13=10,SUMPRODUCT(ref!$G$43:$I$43,ABS(ref!AL13-ref!$C$43:$E$43)*IF(ref!AL13&lt;ref!$C$43:$E$43,$I$1,IF(ref!AL13&gt;ref!$C$43:$E$43,$I$2,0))),IF(ref!AL13=0,0,SUMPRODUCT(ref!$G$44:$J$44,ABS(ref!AL13-ref!$C$44:$F$44)*IF(ref!AL13&lt;ref!$C$44:$F$44,$I$1,IF(ref!AL13&gt;$C$44:$F$44,$I$2,0)))))</f>
        <v>3500</v>
      </c>
      <c r="E10" s="23" cm="1">
        <f t="array" ref="E10">IF(ref!AM13=10,SUMPRODUCT(ref!$G$43:$I$43,ABS(ref!AM13-ref!$C$43:$E$43)*IF(ref!AM13&lt;ref!$C$43:$E$43,$I$1,IF(ref!AM13&gt;ref!$C$43:$E$43,$I$2,0))),IF(ref!AM13=0,0,SUMPRODUCT(ref!$G$44:$J$44,ABS(ref!AM13-ref!$C$44:$F$44)*IF(ref!AM13&lt;ref!$C$44:$F$44,$I$1,IF(ref!AM13&gt;$C$44:$F$44,$I$2,0)))))</f>
        <v>3500</v>
      </c>
      <c r="F10" s="23" cm="1">
        <f t="array" ref="F10">IF(ref!AN13=10,SUMPRODUCT(ref!$G$43:$I$43,ABS(ref!AN13-ref!$C$43:$E$43)*IF(ref!AN13&lt;ref!$C$43:$E$43,$I$1,IF(ref!AN13&gt;ref!$C$43:$E$43,$I$2,0))),IF(ref!AN13=0,0,SUMPRODUCT(ref!$G$44:$J$44,ABS(ref!AN13-ref!$C$44:$F$44)*IF(ref!AN13&lt;ref!$C$44:$F$44,$I$1,IF(ref!AN13&gt;$C$44:$F$44,$I$2,0)))))</f>
        <v>3500</v>
      </c>
      <c r="G10" s="23" cm="1">
        <f t="array" ref="G10">IF(ref!AO13=10,SUMPRODUCT(ref!$G$43:$I$43,ABS(ref!AO13-ref!$C$43:$E$43)*IF(ref!AO13&lt;ref!$C$43:$E$43,$I$1,IF(ref!AO13&gt;ref!$C$43:$E$43,$I$2,0))),IF(ref!AO13=0,0,SUMPRODUCT(ref!$G$44:$J$44,ABS(ref!AO13-ref!$C$44:$F$44)*IF(ref!AO13&lt;ref!$C$44:$F$44,$I$1,IF(ref!AO13&gt;$C$44:$F$44,$I$2,0)))))</f>
        <v>0</v>
      </c>
      <c r="H10" s="23" cm="1">
        <f t="array" ref="H10">IF(ref!AP13=10,SUMPRODUCT(ref!$G$43:$I$43,ABS(ref!AP13-ref!$C$43:$E$43)*IF(ref!AP13&lt;ref!$C$43:$E$43,$I$1,IF(ref!AP13&gt;ref!$C$43:$E$43,$I$2,0))),IF(ref!AP13=0,0,SUMPRODUCT(ref!$G$44:$J$44,ABS(ref!AP13-ref!$C$44:$F$44)*IF(ref!AP13&lt;ref!$C$44:$F$44,$I$1,IF(ref!AP13&gt;$C$44:$F$44,$I$2,0)))))</f>
        <v>3500</v>
      </c>
      <c r="I10" s="23" cm="1">
        <f t="array" ref="I10">IF(ref!AQ13=10,SUMPRODUCT(ref!$G$43:$I$43,ABS(ref!AQ13-ref!$C$43:$E$43)*IF(ref!AQ13&lt;ref!$C$43:$E$43,$I$1,IF(ref!AQ13&gt;ref!$C$43:$E$43,$I$2,0))),IF(ref!AQ13=0,0,SUMPRODUCT(ref!$G$44:$J$44,ABS(ref!AQ13-ref!$C$44:$F$44)*IF(ref!AQ13&lt;ref!$C$44:$F$44,$I$1,IF(ref!AQ13&gt;$C$44:$F$44,$I$2,0)))))</f>
        <v>3500</v>
      </c>
      <c r="J10" s="23" cm="1">
        <f t="array" ref="J10">IF(ref!AR13=10,SUMPRODUCT(ref!$G$43:$I$43,ABS(ref!AR13-ref!$C$43:$E$43)*IF(ref!AR13&lt;ref!$C$43:$E$43,$I$1,IF(ref!AR13&gt;ref!$C$43:$E$43,$I$2,0))),IF(ref!AR13=0,0,SUMPRODUCT(ref!$G$44:$J$44,ABS(ref!AR13-ref!$C$44:$F$44)*IF(ref!AR13&lt;ref!$C$44:$F$44,$I$1,IF(ref!AR13&gt;$C$44:$F$44,$I$2,0)))))</f>
        <v>4050</v>
      </c>
      <c r="K10" s="23" cm="1">
        <f t="array" ref="K10">IF(ref!AS13=10,SUMPRODUCT(ref!$G$43:$I$43,ABS(ref!AS13-ref!$C$43:$E$43)*IF(ref!AS13&lt;ref!$C$43:$E$43,$I$1,IF(ref!AS13&gt;ref!$C$43:$E$43,$I$2,0))),IF(ref!AS13=0,0,SUMPRODUCT(ref!$G$44:$J$44,ABS(ref!AS13-ref!$C$44:$F$44)*IF(ref!AS13&lt;ref!$C$44:$F$44,$I$1,IF(ref!AS13&gt;$C$44:$F$44,$I$2,0)))))</f>
        <v>4050</v>
      </c>
      <c r="L10" s="23" cm="1">
        <f t="array" ref="L10">IF(ref!AT13=10,SUMPRODUCT(ref!$G$43:$I$43,ABS(ref!AT13-ref!$C$43:$E$43)*IF(ref!AT13&lt;ref!$C$43:$E$43,$I$1,IF(ref!AT13&gt;ref!$C$43:$E$43,$I$2,0))),IF(ref!AT13=0,0,SUMPRODUCT(ref!$G$44:$J$44,ABS(ref!AT13-ref!$C$44:$F$44)*IF(ref!AT13&lt;ref!$C$44:$F$44,$I$1,IF(ref!AT13&gt;$C$44:$F$44,$I$2,0)))))</f>
        <v>4050</v>
      </c>
      <c r="M10" s="23" cm="1">
        <f t="array" ref="M10">IF(ref!AU13=10,SUMPRODUCT(ref!$G$43:$I$43,ABS(ref!AU13-ref!$C$43:$E$43)*IF(ref!AU13&lt;ref!$C$43:$E$43,$I$1,IF(ref!AU13&gt;ref!$C$43:$E$43,$I$2,0))),IF(ref!AU13=0,0,SUMPRODUCT(ref!$G$44:$J$44,ABS(ref!AU13-ref!$C$44:$F$44)*IF(ref!AU13&lt;ref!$C$44:$F$44,$I$1,IF(ref!AU13&gt;$C$44:$F$44,$I$2,0)))))</f>
        <v>4050</v>
      </c>
      <c r="N10" s="23" cm="1">
        <f t="array" ref="N10">IF(ref!AV13=10,SUMPRODUCT(ref!$G$43:$I$43,ABS(ref!AV13-ref!$C$43:$E$43)*IF(ref!AV13&lt;ref!$C$43:$E$43,$I$1,IF(ref!AV13&gt;ref!$C$43:$E$43,$I$2,0))),IF(ref!AV13=0,0,SUMPRODUCT(ref!$G$44:$J$44,ABS(ref!AV13-ref!$C$44:$F$44)*IF(ref!AV13&lt;ref!$C$44:$F$44,$I$1,IF(ref!AV13&gt;$C$44:$F$44,$I$2,0)))))</f>
        <v>4050</v>
      </c>
      <c r="O10" s="23" cm="1">
        <f t="array" ref="O10">IF(ref!AW13=10,SUMPRODUCT(ref!$G$43:$I$43,ABS(ref!AW13-ref!$C$43:$E$43)*IF(ref!AW13&lt;ref!$C$43:$E$43,$I$1,IF(ref!AW13&gt;ref!$C$43:$E$43,$I$2,0))),IF(ref!AW13=0,0,SUMPRODUCT(ref!$G$44:$J$44,ABS(ref!AW13-ref!$C$44:$F$44)*IF(ref!AW13&lt;ref!$C$44:$F$44,$I$1,IF(ref!AW13&gt;$C$44:$F$44,$I$2,0)))))</f>
        <v>3500</v>
      </c>
      <c r="P10" s="23" cm="1">
        <f t="array" ref="P10">IF(ref!AX13=10,SUMPRODUCT(ref!$G$43:$I$43,ABS(ref!AX13-ref!$C$43:$E$43)*IF(ref!AX13&lt;ref!$C$43:$E$43,$I$1,IF(ref!AX13&gt;ref!$C$43:$E$43,$I$2,0))),IF(ref!AX13=0,0,SUMPRODUCT(ref!$G$44:$J$44,ABS(ref!AX13-ref!$C$44:$F$44)*IF(ref!AX13&lt;ref!$C$44:$F$44,$I$1,IF(ref!AX13&gt;$C$44:$F$44,$I$2,0)))))</f>
        <v>4100</v>
      </c>
      <c r="Q10" s="23" cm="1">
        <f t="array" ref="Q10">IF(ref!AY13=10,SUMPRODUCT(ref!$G$43:$I$43,ABS(ref!AY13-ref!$C$43:$E$43)*IF(ref!AY13&lt;ref!$C$43:$E$43,$I$1,IF(ref!AY13&gt;ref!$C$43:$E$43,$I$2,0))),IF(ref!AY13=0,0,SUMPRODUCT(ref!$G$44:$J$44,ABS(ref!AY13-ref!$C$44:$F$44)*IF(ref!AY13&lt;ref!$C$44:$F$44,$I$1,IF(ref!AY13&gt;$C$44:$F$44,$I$2,0)))))</f>
        <v>4100</v>
      </c>
      <c r="R10" s="23" cm="1">
        <f t="array" ref="R10">IF(ref!AZ13=10,SUMPRODUCT(ref!$G$43:$I$43,ABS(ref!AZ13-ref!$C$43:$E$43)*IF(ref!AZ13&lt;ref!$C$43:$E$43,$I$1,IF(ref!AZ13&gt;ref!$C$43:$E$43,$I$2,0))),IF(ref!AZ13=0,0,SUMPRODUCT(ref!$G$44:$J$44,ABS(ref!AZ13-ref!$C$44:$F$44)*IF(ref!AZ13&lt;ref!$C$44:$F$44,$I$1,IF(ref!AZ13&gt;$C$44:$F$44,$I$2,0)))))</f>
        <v>4100</v>
      </c>
      <c r="S10" s="23" cm="1">
        <f t="array" ref="S10">IF(ref!BA13=10,SUMPRODUCT(ref!$G$43:$I$43,ABS(ref!BA13-ref!$C$43:$E$43)*IF(ref!BA13&lt;ref!$C$43:$E$43,$I$1,IF(ref!BA13&gt;ref!$C$43:$E$43,$I$2,0))),IF(ref!BA13=0,0,SUMPRODUCT(ref!$G$44:$J$44,ABS(ref!BA13-ref!$C$44:$F$44)*IF(ref!BA13&lt;ref!$C$44:$F$44,$I$1,IF(ref!BA13&gt;$C$44:$F$44,$I$2,0)))))</f>
        <v>4100</v>
      </c>
      <c r="T10" s="23" cm="1">
        <f t="array" ref="T10">IF(ref!BB13=10,SUMPRODUCT(ref!$G$43:$I$43,ABS(ref!BB13-ref!$C$43:$E$43)*IF(ref!BB13&lt;ref!$C$43:$E$43,$I$1,IF(ref!BB13&gt;ref!$C$43:$E$43,$I$2,0))),IF(ref!BB13=0,0,SUMPRODUCT(ref!$G$44:$J$44,ABS(ref!BB13-ref!$C$44:$F$44)*IF(ref!BB13&lt;ref!$C$44:$F$44,$I$1,IF(ref!BB13&gt;$C$44:$F$44,$I$2,0)))))</f>
        <v>3500</v>
      </c>
      <c r="U10" s="23" cm="1">
        <f t="array" ref="U10">IF(ref!BC13=10,SUMPRODUCT(ref!$G$43:$I$43,ABS(ref!BC13-ref!$C$43:$E$43)*IF(ref!BC13&lt;ref!$C$43:$E$43,$I$1,IF(ref!BC13&gt;ref!$C$43:$E$43,$I$2,0))),IF(ref!BC13=0,0,SUMPRODUCT(ref!$G$44:$J$44,ABS(ref!BC13-ref!$C$44:$F$44)*IF(ref!BC13&lt;ref!$C$44:$F$44,$I$1,IF(ref!BC13&gt;$C$44:$F$44,$I$2,0)))))</f>
        <v>3500</v>
      </c>
      <c r="V10" s="23" cm="1">
        <f t="array" ref="V10">IF(ref!BD13=10,SUMPRODUCT(ref!$G$43:$I$43,ABS(ref!BD13-ref!$C$43:$E$43)*IF(ref!BD13&lt;ref!$C$43:$E$43,$I$1,IF(ref!BD13&gt;ref!$C$43:$E$43,$I$2,0))),IF(ref!BD13=0,0,SUMPRODUCT(ref!$G$44:$J$44,ABS(ref!BD13-ref!$C$44:$F$44)*IF(ref!BD13&lt;ref!$C$44:$F$44,$I$1,IF(ref!BD13&gt;$C$44:$F$44,$I$2,0)))))</f>
        <v>3500</v>
      </c>
      <c r="W10" s="23" cm="1">
        <f t="array" ref="W10">IF(ref!BE13=10,SUMPRODUCT(ref!$G$43:$I$43,ABS(ref!BE13-ref!$C$43:$E$43)*IF(ref!BE13&lt;ref!$C$43:$E$43,$I$1,IF(ref!BE13&gt;ref!$C$43:$E$43,$I$2,0))),IF(ref!BE13=0,0,SUMPRODUCT(ref!$G$44:$J$44,ABS(ref!BE13-ref!$C$44:$F$44)*IF(ref!BE13&lt;ref!$C$44:$F$44,$I$1,IF(ref!BE13&gt;$C$44:$F$44,$I$2,0)))))</f>
        <v>3500</v>
      </c>
      <c r="X10" s="23" cm="1">
        <f t="array" ref="X10">IF(ref!BF13=10,SUMPRODUCT(ref!$G$43:$I$43,ABS(ref!BF13-ref!$C$43:$E$43)*IF(ref!BF13&lt;ref!$C$43:$E$43,$I$1,IF(ref!BF13&gt;ref!$C$43:$E$43,$I$2,0))),IF(ref!BF13=0,0,SUMPRODUCT(ref!$G$44:$J$44,ABS(ref!BF13-ref!$C$44:$F$44)*IF(ref!BF13&lt;ref!$C$44:$F$44,$I$1,IF(ref!BF13&gt;$C$44:$F$44,$I$2,0)))))</f>
        <v>4100</v>
      </c>
      <c r="Y10" s="23" cm="1">
        <f t="array" ref="Y10">IF(ref!BG13=10,SUMPRODUCT(ref!$G$43:$I$43,ABS(ref!BG13-ref!$C$43:$E$43)*IF(ref!BG13&lt;ref!$C$43:$E$43,$I$1,IF(ref!BG13&gt;ref!$C$43:$E$43,$I$2,0))),IF(ref!BG13=0,0,SUMPRODUCT(ref!$G$44:$J$44,ABS(ref!BG13-ref!$C$44:$F$44)*IF(ref!BG13&lt;ref!$C$44:$F$44,$I$1,IF(ref!BG13&gt;$C$44:$F$44,$I$2,0)))))</f>
        <v>4100</v>
      </c>
      <c r="Z10" s="23" cm="1">
        <f t="array" ref="Z10">IF(ref!BH13=10,SUMPRODUCT(ref!$G$43:$I$43,ABS(ref!BH13-ref!$C$43:$E$43)*IF(ref!BH13&lt;ref!$C$43:$E$43,$I$1,IF(ref!BH13&gt;ref!$C$43:$E$43,$I$2,0))),IF(ref!BH13=0,0,SUMPRODUCT(ref!$G$44:$J$44,ABS(ref!BH13-ref!$C$44:$F$44)*IF(ref!BH13&lt;ref!$C$44:$F$44,$I$1,IF(ref!BH13&gt;$C$44:$F$44,$I$2,0)))))</f>
        <v>3500</v>
      </c>
      <c r="AA10" s="23" cm="1">
        <f t="array" ref="AA10">IF(ref!BI13=10,SUMPRODUCT(ref!$G$43:$I$43,ABS(ref!BI13-ref!$C$43:$E$43)*IF(ref!BI13&lt;ref!$C$43:$E$43,$I$1,IF(ref!BI13&gt;ref!$C$43:$E$43,$I$2,0))),IF(ref!BI13=0,0,SUMPRODUCT(ref!$G$44:$J$44,ABS(ref!BI13-ref!$C$44:$F$44)*IF(ref!BI13&lt;ref!$C$44:$F$44,$I$1,IF(ref!BI13&gt;$C$44:$F$44,$I$2,0)))))</f>
        <v>4050</v>
      </c>
      <c r="AB10" s="23" cm="1">
        <f t="array" ref="AB10">IF(ref!BJ13=10,SUMPRODUCT(ref!$G$43:$I$43,ABS(ref!BJ13-ref!$C$43:$E$43)*IF(ref!BJ13&lt;ref!$C$43:$E$43,$I$1,IF(ref!BJ13&gt;ref!$C$43:$E$43,$I$2,0))),IF(ref!BJ13=0,0,SUMPRODUCT(ref!$G$44:$J$44,ABS(ref!BJ13-ref!$C$44:$F$44)*IF(ref!BJ13&lt;ref!$C$44:$F$44,$I$1,IF(ref!BJ13&gt;$C$44:$F$44,$I$2,0)))))</f>
        <v>4100</v>
      </c>
      <c r="AC10" s="23" cm="1">
        <f t="array" ref="AC10">IF(ref!BK13=10,SUMPRODUCT(ref!$G$43:$I$43,ABS(ref!BK13-ref!$C$43:$E$43)*IF(ref!BK13&lt;ref!$C$43:$E$43,$I$1,IF(ref!BK13&gt;ref!$C$43:$E$43,$I$2,0))),IF(ref!BK13=0,0,SUMPRODUCT(ref!$G$44:$J$44,ABS(ref!BK13-ref!$C$44:$F$44)*IF(ref!BK13&lt;ref!$C$44:$F$44,$I$1,IF(ref!BK13&gt;$C$44:$F$44,$I$2,0)))))</f>
        <v>4100</v>
      </c>
      <c r="AD10" s="23" cm="1">
        <f t="array" ref="AD10">IF(ref!BL13=10,SUMPRODUCT(ref!$G$43:$I$43,ABS(ref!BL13-ref!$C$43:$E$43)*IF(ref!BL13&lt;ref!$C$43:$E$43,$I$1,IF(ref!BL13&gt;ref!$C$43:$E$43,$I$2,0))),IF(ref!BL13=0,0,SUMPRODUCT(ref!$G$44:$J$44,ABS(ref!BL13-ref!$C$44:$F$44)*IF(ref!BL13&lt;ref!$C$44:$F$44,$I$1,IF(ref!BL13&gt;$C$44:$F$44,$I$2,0)))))</f>
        <v>3500</v>
      </c>
      <c r="AE10" s="23" cm="1">
        <f t="array" ref="AE10">IF(ref!BM13=10,SUMPRODUCT(ref!$G$43:$I$43,ABS(ref!BM13-ref!$C$43:$E$43)*IF(ref!BM13&lt;ref!$C$43:$E$43,$I$1,IF(ref!BM13&gt;ref!$C$43:$E$43,$I$2,0))),IF(ref!BM13=0,0,SUMPRODUCT(ref!$G$44:$J$44,ABS(ref!BM13-ref!$C$44:$F$44)*IF(ref!BM13&lt;ref!$C$44:$F$44,$I$1,IF(ref!BM13&gt;$C$44:$F$44,$I$2,0)))))</f>
        <v>4100</v>
      </c>
    </row>
    <row r="11" spans="1:31" x14ac:dyDescent="0.35">
      <c r="A11" s="23" cm="1">
        <f t="array" ref="A11">IF(ref!AI14=10,SUMPRODUCT(ref!$G$43:$I$43,ABS(ref!AI14-ref!$C$43:$E$43)*IF(ref!AI14&lt;ref!$C$43:$E$43,$I$1,IF(ref!AI14&gt;ref!$C$43:$E$43,$I$2,0))),IF(ref!AI14=0,0,SUMPRODUCT(ref!$G$44:$J$44,ABS(ref!AI14-ref!$C$44:$F$44)*IF(ref!AI14&lt;ref!$C$44:$F$44,$I$1,IF(ref!AI14&gt;$C$44:$F$44,$I$2,0)))))</f>
        <v>4100</v>
      </c>
      <c r="B11" s="23" cm="1">
        <f t="array" ref="B11">IF(ref!AJ14=10,SUMPRODUCT(ref!$G$43:$I$43,ABS(ref!AJ14-ref!$C$43:$E$43)*IF(ref!AJ14&lt;ref!$C$43:$E$43,$I$1,IF(ref!AJ14&gt;ref!$C$43:$E$43,$I$2,0))),IF(ref!AJ14=0,0,SUMPRODUCT(ref!$G$44:$J$44,ABS(ref!AJ14-ref!$C$44:$F$44)*IF(ref!AJ14&lt;ref!$C$44:$F$44,$I$1,IF(ref!AJ14&gt;$C$44:$F$44,$I$2,0)))))</f>
        <v>3500</v>
      </c>
      <c r="C11" s="23" cm="1">
        <f t="array" ref="C11">IF(ref!AK14=10,SUMPRODUCT(ref!$G$43:$I$43,ABS(ref!AK14-ref!$C$43:$E$43)*IF(ref!AK14&lt;ref!$C$43:$E$43,$I$1,IF(ref!AK14&gt;ref!$C$43:$E$43,$I$2,0))),IF(ref!AK14=0,0,SUMPRODUCT(ref!$G$44:$J$44,ABS(ref!AK14-ref!$C$44:$F$44)*IF(ref!AK14&lt;ref!$C$44:$F$44,$I$1,IF(ref!AK14&gt;$C$44:$F$44,$I$2,0)))))</f>
        <v>3500</v>
      </c>
      <c r="D11" s="23" cm="1">
        <f t="array" ref="D11">IF(ref!AL14=10,SUMPRODUCT(ref!$G$43:$I$43,ABS(ref!AL14-ref!$C$43:$E$43)*IF(ref!AL14&lt;ref!$C$43:$E$43,$I$1,IF(ref!AL14&gt;ref!$C$43:$E$43,$I$2,0))),IF(ref!AL14=0,0,SUMPRODUCT(ref!$G$44:$J$44,ABS(ref!AL14-ref!$C$44:$F$44)*IF(ref!AL14&lt;ref!$C$44:$F$44,$I$1,IF(ref!AL14&gt;$C$44:$F$44,$I$2,0)))))</f>
        <v>3500</v>
      </c>
      <c r="E11" s="23" cm="1">
        <f t="array" ref="E11">IF(ref!AM14=10,SUMPRODUCT(ref!$G$43:$I$43,ABS(ref!AM14-ref!$C$43:$E$43)*IF(ref!AM14&lt;ref!$C$43:$E$43,$I$1,IF(ref!AM14&gt;ref!$C$43:$E$43,$I$2,0))),IF(ref!AM14=0,0,SUMPRODUCT(ref!$G$44:$J$44,ABS(ref!AM14-ref!$C$44:$F$44)*IF(ref!AM14&lt;ref!$C$44:$F$44,$I$1,IF(ref!AM14&gt;$C$44:$F$44,$I$2,0)))))</f>
        <v>3500</v>
      </c>
      <c r="F11" s="23" cm="1">
        <f t="array" ref="F11">IF(ref!AN14=10,SUMPRODUCT(ref!$G$43:$I$43,ABS(ref!AN14-ref!$C$43:$E$43)*IF(ref!AN14&lt;ref!$C$43:$E$43,$I$1,IF(ref!AN14&gt;ref!$C$43:$E$43,$I$2,0))),IF(ref!AN14=0,0,SUMPRODUCT(ref!$G$44:$J$44,ABS(ref!AN14-ref!$C$44:$F$44)*IF(ref!AN14&lt;ref!$C$44:$F$44,$I$1,IF(ref!AN14&gt;$C$44:$F$44,$I$2,0)))))</f>
        <v>3500</v>
      </c>
      <c r="G11" s="23" cm="1">
        <f t="array" ref="G11">IF(ref!AO14=10,SUMPRODUCT(ref!$G$43:$I$43,ABS(ref!AO14-ref!$C$43:$E$43)*IF(ref!AO14&lt;ref!$C$43:$E$43,$I$1,IF(ref!AO14&gt;ref!$C$43:$E$43,$I$2,0))),IF(ref!AO14=0,0,SUMPRODUCT(ref!$G$44:$J$44,ABS(ref!AO14-ref!$C$44:$F$44)*IF(ref!AO14&lt;ref!$C$44:$F$44,$I$1,IF(ref!AO14&gt;$C$44:$F$44,$I$2,0)))))</f>
        <v>3500</v>
      </c>
      <c r="H11" s="23" cm="1">
        <f t="array" ref="H11">IF(ref!AP14=10,SUMPRODUCT(ref!$G$43:$I$43,ABS(ref!AP14-ref!$C$43:$E$43)*IF(ref!AP14&lt;ref!$C$43:$E$43,$I$1,IF(ref!AP14&gt;ref!$C$43:$E$43,$I$2,0))),IF(ref!AP14=0,0,SUMPRODUCT(ref!$G$44:$J$44,ABS(ref!AP14-ref!$C$44:$F$44)*IF(ref!AP14&lt;ref!$C$44:$F$44,$I$1,IF(ref!AP14&gt;$C$44:$F$44,$I$2,0)))))</f>
        <v>0</v>
      </c>
      <c r="I11" s="23" cm="1">
        <f t="array" ref="I11">IF(ref!AQ14=10,SUMPRODUCT(ref!$G$43:$I$43,ABS(ref!AQ14-ref!$C$43:$E$43)*IF(ref!AQ14&lt;ref!$C$43:$E$43,$I$1,IF(ref!AQ14&gt;ref!$C$43:$E$43,$I$2,0))),IF(ref!AQ14=0,0,SUMPRODUCT(ref!$G$44:$J$44,ABS(ref!AQ14-ref!$C$44:$F$44)*IF(ref!AQ14&lt;ref!$C$44:$F$44,$I$1,IF(ref!AQ14&gt;$C$44:$F$44,$I$2,0)))))</f>
        <v>3500</v>
      </c>
      <c r="J11" s="23" cm="1">
        <f t="array" ref="J11">IF(ref!AR14=10,SUMPRODUCT(ref!$G$43:$I$43,ABS(ref!AR14-ref!$C$43:$E$43)*IF(ref!AR14&lt;ref!$C$43:$E$43,$I$1,IF(ref!AR14&gt;ref!$C$43:$E$43,$I$2,0))),IF(ref!AR14=0,0,SUMPRODUCT(ref!$G$44:$J$44,ABS(ref!AR14-ref!$C$44:$F$44)*IF(ref!AR14&lt;ref!$C$44:$F$44,$I$1,IF(ref!AR14&gt;$C$44:$F$44,$I$2,0)))))</f>
        <v>5800</v>
      </c>
      <c r="K11" s="23" cm="1">
        <f t="array" ref="K11">IF(ref!AS14=10,SUMPRODUCT(ref!$G$43:$I$43,ABS(ref!AS14-ref!$C$43:$E$43)*IF(ref!AS14&lt;ref!$C$43:$E$43,$I$1,IF(ref!AS14&gt;ref!$C$43:$E$43,$I$2,0))),IF(ref!AS14=0,0,SUMPRODUCT(ref!$G$44:$J$44,ABS(ref!AS14-ref!$C$44:$F$44)*IF(ref!AS14&lt;ref!$C$44:$F$44,$I$1,IF(ref!AS14&gt;$C$44:$F$44,$I$2,0)))))</f>
        <v>5800</v>
      </c>
      <c r="L11" s="23" cm="1">
        <f t="array" ref="L11">IF(ref!AT14=10,SUMPRODUCT(ref!$G$43:$I$43,ABS(ref!AT14-ref!$C$43:$E$43)*IF(ref!AT14&lt;ref!$C$43:$E$43,$I$1,IF(ref!AT14&gt;ref!$C$43:$E$43,$I$2,0))),IF(ref!AT14=0,0,SUMPRODUCT(ref!$G$44:$J$44,ABS(ref!AT14-ref!$C$44:$F$44)*IF(ref!AT14&lt;ref!$C$44:$F$44,$I$1,IF(ref!AT14&gt;$C$44:$F$44,$I$2,0)))))</f>
        <v>4050</v>
      </c>
      <c r="M11" s="23" cm="1">
        <f t="array" ref="M11">IF(ref!AU14=10,SUMPRODUCT(ref!$G$43:$I$43,ABS(ref!AU14-ref!$C$43:$E$43)*IF(ref!AU14&lt;ref!$C$43:$E$43,$I$1,IF(ref!AU14&gt;ref!$C$43:$E$43,$I$2,0))),IF(ref!AU14=0,0,SUMPRODUCT(ref!$G$44:$J$44,ABS(ref!AU14-ref!$C$44:$F$44)*IF(ref!AU14&lt;ref!$C$44:$F$44,$I$1,IF(ref!AU14&gt;$C$44:$F$44,$I$2,0)))))</f>
        <v>4050</v>
      </c>
      <c r="N11" s="23" cm="1">
        <f t="array" ref="N11">IF(ref!AV14=10,SUMPRODUCT(ref!$G$43:$I$43,ABS(ref!AV14-ref!$C$43:$E$43)*IF(ref!AV14&lt;ref!$C$43:$E$43,$I$1,IF(ref!AV14&gt;ref!$C$43:$E$43,$I$2,0))),IF(ref!AV14=0,0,SUMPRODUCT(ref!$G$44:$J$44,ABS(ref!AV14-ref!$C$44:$F$44)*IF(ref!AV14&lt;ref!$C$44:$F$44,$I$1,IF(ref!AV14&gt;$C$44:$F$44,$I$2,0)))))</f>
        <v>4050</v>
      </c>
      <c r="O11" s="23" cm="1">
        <f t="array" ref="O11">IF(ref!AW14=10,SUMPRODUCT(ref!$G$43:$I$43,ABS(ref!AW14-ref!$C$43:$E$43)*IF(ref!AW14&lt;ref!$C$43:$E$43,$I$1,IF(ref!AW14&gt;ref!$C$43:$E$43,$I$2,0))),IF(ref!AW14=0,0,SUMPRODUCT(ref!$G$44:$J$44,ABS(ref!AW14-ref!$C$44:$F$44)*IF(ref!AW14&lt;ref!$C$44:$F$44,$I$1,IF(ref!AW14&gt;$C$44:$F$44,$I$2,0)))))</f>
        <v>3500</v>
      </c>
      <c r="P11" s="23" cm="1">
        <f t="array" ref="P11">IF(ref!AX14=10,SUMPRODUCT(ref!$G$43:$I$43,ABS(ref!AX14-ref!$C$43:$E$43)*IF(ref!AX14&lt;ref!$C$43:$E$43,$I$1,IF(ref!AX14&gt;ref!$C$43:$E$43,$I$2,0))),IF(ref!AX14=0,0,SUMPRODUCT(ref!$G$44:$J$44,ABS(ref!AX14-ref!$C$44:$F$44)*IF(ref!AX14&lt;ref!$C$44:$F$44,$I$1,IF(ref!AX14&gt;$C$44:$F$44,$I$2,0)))))</f>
        <v>4100</v>
      </c>
      <c r="Q11" s="23" cm="1">
        <f t="array" ref="Q11">IF(ref!AY14=10,SUMPRODUCT(ref!$G$43:$I$43,ABS(ref!AY14-ref!$C$43:$E$43)*IF(ref!AY14&lt;ref!$C$43:$E$43,$I$1,IF(ref!AY14&gt;ref!$C$43:$E$43,$I$2,0))),IF(ref!AY14=0,0,SUMPRODUCT(ref!$G$44:$J$44,ABS(ref!AY14-ref!$C$44:$F$44)*IF(ref!AY14&lt;ref!$C$44:$F$44,$I$1,IF(ref!AY14&gt;$C$44:$F$44,$I$2,0)))))</f>
        <v>4100</v>
      </c>
      <c r="R11" s="23" cm="1">
        <f t="array" ref="R11">IF(ref!AZ14=10,SUMPRODUCT(ref!$G$43:$I$43,ABS(ref!AZ14-ref!$C$43:$E$43)*IF(ref!AZ14&lt;ref!$C$43:$E$43,$I$1,IF(ref!AZ14&gt;ref!$C$43:$E$43,$I$2,0))),IF(ref!AZ14=0,0,SUMPRODUCT(ref!$G$44:$J$44,ABS(ref!AZ14-ref!$C$44:$F$44)*IF(ref!AZ14&lt;ref!$C$44:$F$44,$I$1,IF(ref!AZ14&gt;$C$44:$F$44,$I$2,0)))))</f>
        <v>4100</v>
      </c>
      <c r="S11" s="23" cm="1">
        <f t="array" ref="S11">IF(ref!BA14=10,SUMPRODUCT(ref!$G$43:$I$43,ABS(ref!BA14-ref!$C$43:$E$43)*IF(ref!BA14&lt;ref!$C$43:$E$43,$I$1,IF(ref!BA14&gt;ref!$C$43:$E$43,$I$2,0))),IF(ref!BA14=0,0,SUMPRODUCT(ref!$G$44:$J$44,ABS(ref!BA14-ref!$C$44:$F$44)*IF(ref!BA14&lt;ref!$C$44:$F$44,$I$1,IF(ref!BA14&gt;$C$44:$F$44,$I$2,0)))))</f>
        <v>4100</v>
      </c>
      <c r="T11" s="23" cm="1">
        <f t="array" ref="T11">IF(ref!BB14=10,SUMPRODUCT(ref!$G$43:$I$43,ABS(ref!BB14-ref!$C$43:$E$43)*IF(ref!BB14&lt;ref!$C$43:$E$43,$I$1,IF(ref!BB14&gt;ref!$C$43:$E$43,$I$2,0))),IF(ref!BB14=0,0,SUMPRODUCT(ref!$G$44:$J$44,ABS(ref!BB14-ref!$C$44:$F$44)*IF(ref!BB14&lt;ref!$C$44:$F$44,$I$1,IF(ref!BB14&gt;$C$44:$F$44,$I$2,0)))))</f>
        <v>3500</v>
      </c>
      <c r="U11" s="23" cm="1">
        <f t="array" ref="U11">IF(ref!BC14=10,SUMPRODUCT(ref!$G$43:$I$43,ABS(ref!BC14-ref!$C$43:$E$43)*IF(ref!BC14&lt;ref!$C$43:$E$43,$I$1,IF(ref!BC14&gt;ref!$C$43:$E$43,$I$2,0))),IF(ref!BC14=0,0,SUMPRODUCT(ref!$G$44:$J$44,ABS(ref!BC14-ref!$C$44:$F$44)*IF(ref!BC14&lt;ref!$C$44:$F$44,$I$1,IF(ref!BC14&gt;$C$44:$F$44,$I$2,0)))))</f>
        <v>3500</v>
      </c>
      <c r="V11" s="23" cm="1">
        <f t="array" ref="V11">IF(ref!BD14=10,SUMPRODUCT(ref!$G$43:$I$43,ABS(ref!BD14-ref!$C$43:$E$43)*IF(ref!BD14&lt;ref!$C$43:$E$43,$I$1,IF(ref!BD14&gt;ref!$C$43:$E$43,$I$2,0))),IF(ref!BD14=0,0,SUMPRODUCT(ref!$G$44:$J$44,ABS(ref!BD14-ref!$C$44:$F$44)*IF(ref!BD14&lt;ref!$C$44:$F$44,$I$1,IF(ref!BD14&gt;$C$44:$F$44,$I$2,0)))))</f>
        <v>3500</v>
      </c>
      <c r="W11" s="23" cm="1">
        <f t="array" ref="W11">IF(ref!BE14=10,SUMPRODUCT(ref!$G$43:$I$43,ABS(ref!BE14-ref!$C$43:$E$43)*IF(ref!BE14&lt;ref!$C$43:$E$43,$I$1,IF(ref!BE14&gt;ref!$C$43:$E$43,$I$2,0))),IF(ref!BE14=0,0,SUMPRODUCT(ref!$G$44:$J$44,ABS(ref!BE14-ref!$C$44:$F$44)*IF(ref!BE14&lt;ref!$C$44:$F$44,$I$1,IF(ref!BE14&gt;$C$44:$F$44,$I$2,0)))))</f>
        <v>3500</v>
      </c>
      <c r="X11" s="23" cm="1">
        <f t="array" ref="X11">IF(ref!BF14=10,SUMPRODUCT(ref!$G$43:$I$43,ABS(ref!BF14-ref!$C$43:$E$43)*IF(ref!BF14&lt;ref!$C$43:$E$43,$I$1,IF(ref!BF14&gt;ref!$C$43:$E$43,$I$2,0))),IF(ref!BF14=0,0,SUMPRODUCT(ref!$G$44:$J$44,ABS(ref!BF14-ref!$C$44:$F$44)*IF(ref!BF14&lt;ref!$C$44:$F$44,$I$1,IF(ref!BF14&gt;$C$44:$F$44,$I$2,0)))))</f>
        <v>4100</v>
      </c>
      <c r="Y11" s="23" cm="1">
        <f t="array" ref="Y11">IF(ref!BG14=10,SUMPRODUCT(ref!$G$43:$I$43,ABS(ref!BG14-ref!$C$43:$E$43)*IF(ref!BG14&lt;ref!$C$43:$E$43,$I$1,IF(ref!BG14&gt;ref!$C$43:$E$43,$I$2,0))),IF(ref!BG14=0,0,SUMPRODUCT(ref!$G$44:$J$44,ABS(ref!BG14-ref!$C$44:$F$44)*IF(ref!BG14&lt;ref!$C$44:$F$44,$I$1,IF(ref!BG14&gt;$C$44:$F$44,$I$2,0)))))</f>
        <v>4100</v>
      </c>
      <c r="Z11" s="23" cm="1">
        <f t="array" ref="Z11">IF(ref!BH14=10,SUMPRODUCT(ref!$G$43:$I$43,ABS(ref!BH14-ref!$C$43:$E$43)*IF(ref!BH14&lt;ref!$C$43:$E$43,$I$1,IF(ref!BH14&gt;ref!$C$43:$E$43,$I$2,0))),IF(ref!BH14=0,0,SUMPRODUCT(ref!$G$44:$J$44,ABS(ref!BH14-ref!$C$44:$F$44)*IF(ref!BH14&lt;ref!$C$44:$F$44,$I$1,IF(ref!BH14&gt;$C$44:$F$44,$I$2,0)))))</f>
        <v>3500</v>
      </c>
      <c r="AA11" s="23" cm="1">
        <f t="array" ref="AA11">IF(ref!BI14=10,SUMPRODUCT(ref!$G$43:$I$43,ABS(ref!BI14-ref!$C$43:$E$43)*IF(ref!BI14&lt;ref!$C$43:$E$43,$I$1,IF(ref!BI14&gt;ref!$C$43:$E$43,$I$2,0))),IF(ref!BI14=0,0,SUMPRODUCT(ref!$G$44:$J$44,ABS(ref!BI14-ref!$C$44:$F$44)*IF(ref!BI14&lt;ref!$C$44:$F$44,$I$1,IF(ref!BI14&gt;$C$44:$F$44,$I$2,0)))))</f>
        <v>4050</v>
      </c>
      <c r="AB11" s="23" cm="1">
        <f t="array" ref="AB11">IF(ref!BJ14=10,SUMPRODUCT(ref!$G$43:$I$43,ABS(ref!BJ14-ref!$C$43:$E$43)*IF(ref!BJ14&lt;ref!$C$43:$E$43,$I$1,IF(ref!BJ14&gt;ref!$C$43:$E$43,$I$2,0))),IF(ref!BJ14=0,0,SUMPRODUCT(ref!$G$44:$J$44,ABS(ref!BJ14-ref!$C$44:$F$44)*IF(ref!BJ14&lt;ref!$C$44:$F$44,$I$1,IF(ref!BJ14&gt;$C$44:$F$44,$I$2,0)))))</f>
        <v>4100</v>
      </c>
      <c r="AC11" s="23" cm="1">
        <f t="array" ref="AC11">IF(ref!BK14=10,SUMPRODUCT(ref!$G$43:$I$43,ABS(ref!BK14-ref!$C$43:$E$43)*IF(ref!BK14&lt;ref!$C$43:$E$43,$I$1,IF(ref!BK14&gt;ref!$C$43:$E$43,$I$2,0))),IF(ref!BK14=0,0,SUMPRODUCT(ref!$G$44:$J$44,ABS(ref!BK14-ref!$C$44:$F$44)*IF(ref!BK14&lt;ref!$C$44:$F$44,$I$1,IF(ref!BK14&gt;$C$44:$F$44,$I$2,0)))))</f>
        <v>4100</v>
      </c>
      <c r="AD11" s="23" cm="1">
        <f t="array" ref="AD11">IF(ref!BL14=10,SUMPRODUCT(ref!$G$43:$I$43,ABS(ref!BL14-ref!$C$43:$E$43)*IF(ref!BL14&lt;ref!$C$43:$E$43,$I$1,IF(ref!BL14&gt;ref!$C$43:$E$43,$I$2,0))),IF(ref!BL14=0,0,SUMPRODUCT(ref!$G$44:$J$44,ABS(ref!BL14-ref!$C$44:$F$44)*IF(ref!BL14&lt;ref!$C$44:$F$44,$I$1,IF(ref!BL14&gt;$C$44:$F$44,$I$2,0)))))</f>
        <v>3500</v>
      </c>
      <c r="AE11" s="23" cm="1">
        <f t="array" ref="AE11">IF(ref!BM14=10,SUMPRODUCT(ref!$G$43:$I$43,ABS(ref!BM14-ref!$C$43:$E$43)*IF(ref!BM14&lt;ref!$C$43:$E$43,$I$1,IF(ref!BM14&gt;ref!$C$43:$E$43,$I$2,0))),IF(ref!BM14=0,0,SUMPRODUCT(ref!$G$44:$J$44,ABS(ref!BM14-ref!$C$44:$F$44)*IF(ref!BM14&lt;ref!$C$44:$F$44,$I$1,IF(ref!BM14&gt;$C$44:$F$44,$I$2,0)))))</f>
        <v>4050</v>
      </c>
    </row>
    <row r="12" spans="1:31" x14ac:dyDescent="0.35">
      <c r="A12" s="23" cm="1">
        <f t="array" ref="A12">IF(ref!AI15=10,SUMPRODUCT(ref!$G$43:$I$43,ABS(ref!AI15-ref!$C$43:$E$43)*IF(ref!AI15&lt;ref!$C$43:$E$43,$I$1,IF(ref!AI15&gt;ref!$C$43:$E$43,$I$2,0))),IF(ref!AI15=0,0,SUMPRODUCT(ref!$G$44:$J$44,ABS(ref!AI15-ref!$C$44:$F$44)*IF(ref!AI15&lt;ref!$C$44:$F$44,$I$1,IF(ref!AI15&gt;$C$44:$F$44,$I$2,0)))))</f>
        <v>4100</v>
      </c>
      <c r="B12" s="23" cm="1">
        <f t="array" ref="B12">IF(ref!AJ15=10,SUMPRODUCT(ref!$G$43:$I$43,ABS(ref!AJ15-ref!$C$43:$E$43)*IF(ref!AJ15&lt;ref!$C$43:$E$43,$I$1,IF(ref!AJ15&gt;ref!$C$43:$E$43,$I$2,0))),IF(ref!AJ15=0,0,SUMPRODUCT(ref!$G$44:$J$44,ABS(ref!AJ15-ref!$C$44:$F$44)*IF(ref!AJ15&lt;ref!$C$44:$F$44,$I$1,IF(ref!AJ15&gt;$C$44:$F$44,$I$2,0)))))</f>
        <v>3500</v>
      </c>
      <c r="C12" s="23" cm="1">
        <f t="array" ref="C12">IF(ref!AK15=10,SUMPRODUCT(ref!$G$43:$I$43,ABS(ref!AK15-ref!$C$43:$E$43)*IF(ref!AK15&lt;ref!$C$43:$E$43,$I$1,IF(ref!AK15&gt;ref!$C$43:$E$43,$I$2,0))),IF(ref!AK15=0,0,SUMPRODUCT(ref!$G$44:$J$44,ABS(ref!AK15-ref!$C$44:$F$44)*IF(ref!AK15&lt;ref!$C$44:$F$44,$I$1,IF(ref!AK15&gt;$C$44:$F$44,$I$2,0)))))</f>
        <v>3500</v>
      </c>
      <c r="D12" s="23" cm="1">
        <f t="array" ref="D12">IF(ref!AL15=10,SUMPRODUCT(ref!$G$43:$I$43,ABS(ref!AL15-ref!$C$43:$E$43)*IF(ref!AL15&lt;ref!$C$43:$E$43,$I$1,IF(ref!AL15&gt;ref!$C$43:$E$43,$I$2,0))),IF(ref!AL15=0,0,SUMPRODUCT(ref!$G$44:$J$44,ABS(ref!AL15-ref!$C$44:$F$44)*IF(ref!AL15&lt;ref!$C$44:$F$44,$I$1,IF(ref!AL15&gt;$C$44:$F$44,$I$2,0)))))</f>
        <v>4100</v>
      </c>
      <c r="E12" s="23" cm="1">
        <f t="array" ref="E12">IF(ref!AM15=10,SUMPRODUCT(ref!$G$43:$I$43,ABS(ref!AM15-ref!$C$43:$E$43)*IF(ref!AM15&lt;ref!$C$43:$E$43,$I$1,IF(ref!AM15&gt;ref!$C$43:$E$43,$I$2,0))),IF(ref!AM15=0,0,SUMPRODUCT(ref!$G$44:$J$44,ABS(ref!AM15-ref!$C$44:$F$44)*IF(ref!AM15&lt;ref!$C$44:$F$44,$I$1,IF(ref!AM15&gt;$C$44:$F$44,$I$2,0)))))</f>
        <v>4100</v>
      </c>
      <c r="F12" s="23" cm="1">
        <f t="array" ref="F12">IF(ref!AN15=10,SUMPRODUCT(ref!$G$43:$I$43,ABS(ref!AN15-ref!$C$43:$E$43)*IF(ref!AN15&lt;ref!$C$43:$E$43,$I$1,IF(ref!AN15&gt;ref!$C$43:$E$43,$I$2,0))),IF(ref!AN15=0,0,SUMPRODUCT(ref!$G$44:$J$44,ABS(ref!AN15-ref!$C$44:$F$44)*IF(ref!AN15&lt;ref!$C$44:$F$44,$I$1,IF(ref!AN15&gt;$C$44:$F$44,$I$2,0)))))</f>
        <v>3500</v>
      </c>
      <c r="G12" s="23" cm="1">
        <f t="array" ref="G12">IF(ref!AO15=10,SUMPRODUCT(ref!$G$43:$I$43,ABS(ref!AO15-ref!$C$43:$E$43)*IF(ref!AO15&lt;ref!$C$43:$E$43,$I$1,IF(ref!AO15&gt;ref!$C$43:$E$43,$I$2,0))),IF(ref!AO15=0,0,SUMPRODUCT(ref!$G$44:$J$44,ABS(ref!AO15-ref!$C$44:$F$44)*IF(ref!AO15&lt;ref!$C$44:$F$44,$I$1,IF(ref!AO15&gt;$C$44:$F$44,$I$2,0)))))</f>
        <v>3500</v>
      </c>
      <c r="H12" s="23" cm="1">
        <f t="array" ref="H12">IF(ref!AP15=10,SUMPRODUCT(ref!$G$43:$I$43,ABS(ref!AP15-ref!$C$43:$E$43)*IF(ref!AP15&lt;ref!$C$43:$E$43,$I$1,IF(ref!AP15&gt;ref!$C$43:$E$43,$I$2,0))),IF(ref!AP15=0,0,SUMPRODUCT(ref!$G$44:$J$44,ABS(ref!AP15-ref!$C$44:$F$44)*IF(ref!AP15&lt;ref!$C$44:$F$44,$I$1,IF(ref!AP15&gt;$C$44:$F$44,$I$2,0)))))</f>
        <v>3500</v>
      </c>
      <c r="I12" s="23" cm="1">
        <f t="array" ref="I12">IF(ref!AQ15=10,SUMPRODUCT(ref!$G$43:$I$43,ABS(ref!AQ15-ref!$C$43:$E$43)*IF(ref!AQ15&lt;ref!$C$43:$E$43,$I$1,IF(ref!AQ15&gt;ref!$C$43:$E$43,$I$2,0))),IF(ref!AQ15=0,0,SUMPRODUCT(ref!$G$44:$J$44,ABS(ref!AQ15-ref!$C$44:$F$44)*IF(ref!AQ15&lt;ref!$C$44:$F$44,$I$1,IF(ref!AQ15&gt;$C$44:$F$44,$I$2,0)))))</f>
        <v>0</v>
      </c>
      <c r="J12" s="23" cm="1">
        <f t="array" ref="J12">IF(ref!AR15=10,SUMPRODUCT(ref!$G$43:$I$43,ABS(ref!AR15-ref!$C$43:$E$43)*IF(ref!AR15&lt;ref!$C$43:$E$43,$I$1,IF(ref!AR15&gt;ref!$C$43:$E$43,$I$2,0))),IF(ref!AR15=0,0,SUMPRODUCT(ref!$G$44:$J$44,ABS(ref!AR15-ref!$C$44:$F$44)*IF(ref!AR15&lt;ref!$C$44:$F$44,$I$1,IF(ref!AR15&gt;$C$44:$F$44,$I$2,0)))))</f>
        <v>5800</v>
      </c>
      <c r="K12" s="23" cm="1">
        <f t="array" ref="K12">IF(ref!AS15=10,SUMPRODUCT(ref!$G$43:$I$43,ABS(ref!AS15-ref!$C$43:$E$43)*IF(ref!AS15&lt;ref!$C$43:$E$43,$I$1,IF(ref!AS15&gt;ref!$C$43:$E$43,$I$2,0))),IF(ref!AS15=0,0,SUMPRODUCT(ref!$G$44:$J$44,ABS(ref!AS15-ref!$C$44:$F$44)*IF(ref!AS15&lt;ref!$C$44:$F$44,$I$1,IF(ref!AS15&gt;$C$44:$F$44,$I$2,0)))))</f>
        <v>5800</v>
      </c>
      <c r="L12" s="23" cm="1">
        <f t="array" ref="L12">IF(ref!AT15=10,SUMPRODUCT(ref!$G$43:$I$43,ABS(ref!AT15-ref!$C$43:$E$43)*IF(ref!AT15&lt;ref!$C$43:$E$43,$I$1,IF(ref!AT15&gt;ref!$C$43:$E$43,$I$2,0))),IF(ref!AT15=0,0,SUMPRODUCT(ref!$G$44:$J$44,ABS(ref!AT15-ref!$C$44:$F$44)*IF(ref!AT15&lt;ref!$C$44:$F$44,$I$1,IF(ref!AT15&gt;$C$44:$F$44,$I$2,0)))))</f>
        <v>4050</v>
      </c>
      <c r="M12" s="23" cm="1">
        <f t="array" ref="M12">IF(ref!AU15=10,SUMPRODUCT(ref!$G$43:$I$43,ABS(ref!AU15-ref!$C$43:$E$43)*IF(ref!AU15&lt;ref!$C$43:$E$43,$I$1,IF(ref!AU15&gt;ref!$C$43:$E$43,$I$2,0))),IF(ref!AU15=0,0,SUMPRODUCT(ref!$G$44:$J$44,ABS(ref!AU15-ref!$C$44:$F$44)*IF(ref!AU15&lt;ref!$C$44:$F$44,$I$1,IF(ref!AU15&gt;$C$44:$F$44,$I$2,0)))))</f>
        <v>5800</v>
      </c>
      <c r="N12" s="23" cm="1">
        <f t="array" ref="N12">IF(ref!AV15=10,SUMPRODUCT(ref!$G$43:$I$43,ABS(ref!AV15-ref!$C$43:$E$43)*IF(ref!AV15&lt;ref!$C$43:$E$43,$I$1,IF(ref!AV15&gt;ref!$C$43:$E$43,$I$2,0))),IF(ref!AV15=0,0,SUMPRODUCT(ref!$G$44:$J$44,ABS(ref!AV15-ref!$C$44:$F$44)*IF(ref!AV15&lt;ref!$C$44:$F$44,$I$1,IF(ref!AV15&gt;$C$44:$F$44,$I$2,0)))))</f>
        <v>4050</v>
      </c>
      <c r="O12" s="23" cm="1">
        <f t="array" ref="O12">IF(ref!AW15=10,SUMPRODUCT(ref!$G$43:$I$43,ABS(ref!AW15-ref!$C$43:$E$43)*IF(ref!AW15&lt;ref!$C$43:$E$43,$I$1,IF(ref!AW15&gt;ref!$C$43:$E$43,$I$2,0))),IF(ref!AW15=0,0,SUMPRODUCT(ref!$G$44:$J$44,ABS(ref!AW15-ref!$C$44:$F$44)*IF(ref!AW15&lt;ref!$C$44:$F$44,$I$1,IF(ref!AW15&gt;$C$44:$F$44,$I$2,0)))))</f>
        <v>3500</v>
      </c>
      <c r="P12" s="23" cm="1">
        <f t="array" ref="P12">IF(ref!AX15=10,SUMPRODUCT(ref!$G$43:$I$43,ABS(ref!AX15-ref!$C$43:$E$43)*IF(ref!AX15&lt;ref!$C$43:$E$43,$I$1,IF(ref!AX15&gt;ref!$C$43:$E$43,$I$2,0))),IF(ref!AX15=0,0,SUMPRODUCT(ref!$G$44:$J$44,ABS(ref!AX15-ref!$C$44:$F$44)*IF(ref!AX15&lt;ref!$C$44:$F$44,$I$1,IF(ref!AX15&gt;$C$44:$F$44,$I$2,0)))))</f>
        <v>4100</v>
      </c>
      <c r="Q12" s="23" cm="1">
        <f t="array" ref="Q12">IF(ref!AY15=10,SUMPRODUCT(ref!$G$43:$I$43,ABS(ref!AY15-ref!$C$43:$E$43)*IF(ref!AY15&lt;ref!$C$43:$E$43,$I$1,IF(ref!AY15&gt;ref!$C$43:$E$43,$I$2,0))),IF(ref!AY15=0,0,SUMPRODUCT(ref!$G$44:$J$44,ABS(ref!AY15-ref!$C$44:$F$44)*IF(ref!AY15&lt;ref!$C$44:$F$44,$I$1,IF(ref!AY15&gt;$C$44:$F$44,$I$2,0)))))</f>
        <v>4100</v>
      </c>
      <c r="R12" s="23" cm="1">
        <f t="array" ref="R12">IF(ref!AZ15=10,SUMPRODUCT(ref!$G$43:$I$43,ABS(ref!AZ15-ref!$C$43:$E$43)*IF(ref!AZ15&lt;ref!$C$43:$E$43,$I$1,IF(ref!AZ15&gt;ref!$C$43:$E$43,$I$2,0))),IF(ref!AZ15=0,0,SUMPRODUCT(ref!$G$44:$J$44,ABS(ref!AZ15-ref!$C$44:$F$44)*IF(ref!AZ15&lt;ref!$C$44:$F$44,$I$1,IF(ref!AZ15&gt;$C$44:$F$44,$I$2,0)))))</f>
        <v>4100</v>
      </c>
      <c r="S12" s="23" cm="1">
        <f t="array" ref="S12">IF(ref!BA15=10,SUMPRODUCT(ref!$G$43:$I$43,ABS(ref!BA15-ref!$C$43:$E$43)*IF(ref!BA15&lt;ref!$C$43:$E$43,$I$1,IF(ref!BA15&gt;ref!$C$43:$E$43,$I$2,0))),IF(ref!BA15=0,0,SUMPRODUCT(ref!$G$44:$J$44,ABS(ref!BA15-ref!$C$44:$F$44)*IF(ref!BA15&lt;ref!$C$44:$F$44,$I$1,IF(ref!BA15&gt;$C$44:$F$44,$I$2,0)))))</f>
        <v>4100</v>
      </c>
      <c r="T12" s="23" cm="1">
        <f t="array" ref="T12">IF(ref!BB15=10,SUMPRODUCT(ref!$G$43:$I$43,ABS(ref!BB15-ref!$C$43:$E$43)*IF(ref!BB15&lt;ref!$C$43:$E$43,$I$1,IF(ref!BB15&gt;ref!$C$43:$E$43,$I$2,0))),IF(ref!BB15=0,0,SUMPRODUCT(ref!$G$44:$J$44,ABS(ref!BB15-ref!$C$44:$F$44)*IF(ref!BB15&lt;ref!$C$44:$F$44,$I$1,IF(ref!BB15&gt;$C$44:$F$44,$I$2,0)))))</f>
        <v>3500</v>
      </c>
      <c r="U12" s="23" cm="1">
        <f t="array" ref="U12">IF(ref!BC15=10,SUMPRODUCT(ref!$G$43:$I$43,ABS(ref!BC15-ref!$C$43:$E$43)*IF(ref!BC15&lt;ref!$C$43:$E$43,$I$1,IF(ref!BC15&gt;ref!$C$43:$E$43,$I$2,0))),IF(ref!BC15=0,0,SUMPRODUCT(ref!$G$44:$J$44,ABS(ref!BC15-ref!$C$44:$F$44)*IF(ref!BC15&lt;ref!$C$44:$F$44,$I$1,IF(ref!BC15&gt;$C$44:$F$44,$I$2,0)))))</f>
        <v>3500</v>
      </c>
      <c r="V12" s="23" cm="1">
        <f t="array" ref="V12">IF(ref!BD15=10,SUMPRODUCT(ref!$G$43:$I$43,ABS(ref!BD15-ref!$C$43:$E$43)*IF(ref!BD15&lt;ref!$C$43:$E$43,$I$1,IF(ref!BD15&gt;ref!$C$43:$E$43,$I$2,0))),IF(ref!BD15=0,0,SUMPRODUCT(ref!$G$44:$J$44,ABS(ref!BD15-ref!$C$44:$F$44)*IF(ref!BD15&lt;ref!$C$44:$F$44,$I$1,IF(ref!BD15&gt;$C$44:$F$44,$I$2,0)))))</f>
        <v>3500</v>
      </c>
      <c r="W12" s="23" cm="1">
        <f t="array" ref="W12">IF(ref!BE15=10,SUMPRODUCT(ref!$G$43:$I$43,ABS(ref!BE15-ref!$C$43:$E$43)*IF(ref!BE15&lt;ref!$C$43:$E$43,$I$1,IF(ref!BE15&gt;ref!$C$43:$E$43,$I$2,0))),IF(ref!BE15=0,0,SUMPRODUCT(ref!$G$44:$J$44,ABS(ref!BE15-ref!$C$44:$F$44)*IF(ref!BE15&lt;ref!$C$44:$F$44,$I$1,IF(ref!BE15&gt;$C$44:$F$44,$I$2,0)))))</f>
        <v>3500</v>
      </c>
      <c r="X12" s="23" cm="1">
        <f t="array" ref="X12">IF(ref!BF15=10,SUMPRODUCT(ref!$G$43:$I$43,ABS(ref!BF15-ref!$C$43:$E$43)*IF(ref!BF15&lt;ref!$C$43:$E$43,$I$1,IF(ref!BF15&gt;ref!$C$43:$E$43,$I$2,0))),IF(ref!BF15=0,0,SUMPRODUCT(ref!$G$44:$J$44,ABS(ref!BF15-ref!$C$44:$F$44)*IF(ref!BF15&lt;ref!$C$44:$F$44,$I$1,IF(ref!BF15&gt;$C$44:$F$44,$I$2,0)))))</f>
        <v>4100</v>
      </c>
      <c r="Y12" s="23" cm="1">
        <f t="array" ref="Y12">IF(ref!BG15=10,SUMPRODUCT(ref!$G$43:$I$43,ABS(ref!BG15-ref!$C$43:$E$43)*IF(ref!BG15&lt;ref!$C$43:$E$43,$I$1,IF(ref!BG15&gt;ref!$C$43:$E$43,$I$2,0))),IF(ref!BG15=0,0,SUMPRODUCT(ref!$G$44:$J$44,ABS(ref!BG15-ref!$C$44:$F$44)*IF(ref!BG15&lt;ref!$C$44:$F$44,$I$1,IF(ref!BG15&gt;$C$44:$F$44,$I$2,0)))))</f>
        <v>4050</v>
      </c>
      <c r="Z12" s="23" cm="1">
        <f t="array" ref="Z12">IF(ref!BH15=10,SUMPRODUCT(ref!$G$43:$I$43,ABS(ref!BH15-ref!$C$43:$E$43)*IF(ref!BH15&lt;ref!$C$43:$E$43,$I$1,IF(ref!BH15&gt;ref!$C$43:$E$43,$I$2,0))),IF(ref!BH15=0,0,SUMPRODUCT(ref!$G$44:$J$44,ABS(ref!BH15-ref!$C$44:$F$44)*IF(ref!BH15&lt;ref!$C$44:$F$44,$I$1,IF(ref!BH15&gt;$C$44:$F$44,$I$2,0)))))</f>
        <v>3500</v>
      </c>
      <c r="AA12" s="23" cm="1">
        <f t="array" ref="AA12">IF(ref!BI15=10,SUMPRODUCT(ref!$G$43:$I$43,ABS(ref!BI15-ref!$C$43:$E$43)*IF(ref!BI15&lt;ref!$C$43:$E$43,$I$1,IF(ref!BI15&gt;ref!$C$43:$E$43,$I$2,0))),IF(ref!BI15=0,0,SUMPRODUCT(ref!$G$44:$J$44,ABS(ref!BI15-ref!$C$44:$F$44)*IF(ref!BI15&lt;ref!$C$44:$F$44,$I$1,IF(ref!BI15&gt;$C$44:$F$44,$I$2,0)))))</f>
        <v>5800</v>
      </c>
      <c r="AB12" s="23" cm="1">
        <f t="array" ref="AB12">IF(ref!BJ15=10,SUMPRODUCT(ref!$G$43:$I$43,ABS(ref!BJ15-ref!$C$43:$E$43)*IF(ref!BJ15&lt;ref!$C$43:$E$43,$I$1,IF(ref!BJ15&gt;ref!$C$43:$E$43,$I$2,0))),IF(ref!BJ15=0,0,SUMPRODUCT(ref!$G$44:$J$44,ABS(ref!BJ15-ref!$C$44:$F$44)*IF(ref!BJ15&lt;ref!$C$44:$F$44,$I$1,IF(ref!BJ15&gt;$C$44:$F$44,$I$2,0)))))</f>
        <v>4100</v>
      </c>
      <c r="AC12" s="23" cm="1">
        <f t="array" ref="AC12">IF(ref!BK15=10,SUMPRODUCT(ref!$G$43:$I$43,ABS(ref!BK15-ref!$C$43:$E$43)*IF(ref!BK15&lt;ref!$C$43:$E$43,$I$1,IF(ref!BK15&gt;ref!$C$43:$E$43,$I$2,0))),IF(ref!BK15=0,0,SUMPRODUCT(ref!$G$44:$J$44,ABS(ref!BK15-ref!$C$44:$F$44)*IF(ref!BK15&lt;ref!$C$44:$F$44,$I$1,IF(ref!BK15&gt;$C$44:$F$44,$I$2,0)))))</f>
        <v>4100</v>
      </c>
      <c r="AD12" s="23" cm="1">
        <f t="array" ref="AD12">IF(ref!BL15=10,SUMPRODUCT(ref!$G$43:$I$43,ABS(ref!BL15-ref!$C$43:$E$43)*IF(ref!BL15&lt;ref!$C$43:$E$43,$I$1,IF(ref!BL15&gt;ref!$C$43:$E$43,$I$2,0))),IF(ref!BL15=0,0,SUMPRODUCT(ref!$G$44:$J$44,ABS(ref!BL15-ref!$C$44:$F$44)*IF(ref!BL15&lt;ref!$C$44:$F$44,$I$1,IF(ref!BL15&gt;$C$44:$F$44,$I$2,0)))))</f>
        <v>3500</v>
      </c>
      <c r="AE12" s="23" cm="1">
        <f t="array" ref="AE12">IF(ref!BM15=10,SUMPRODUCT(ref!$G$43:$I$43,ABS(ref!BM15-ref!$C$43:$E$43)*IF(ref!BM15&lt;ref!$C$43:$E$43,$I$1,IF(ref!BM15&gt;ref!$C$43:$E$43,$I$2,0))),IF(ref!BM15=0,0,SUMPRODUCT(ref!$G$44:$J$44,ABS(ref!BM15-ref!$C$44:$F$44)*IF(ref!BM15&lt;ref!$C$44:$F$44,$I$1,IF(ref!BM15&gt;$C$44:$F$44,$I$2,0)))))</f>
        <v>4050</v>
      </c>
    </row>
    <row r="13" spans="1:31" x14ac:dyDescent="0.35">
      <c r="A13" s="23" cm="1">
        <f t="array" ref="A13">IF(ref!AI16=10,SUMPRODUCT(ref!$G$43:$I$43,ABS(ref!AI16-ref!$C$43:$E$43)*IF(ref!AI16&lt;ref!$C$43:$E$43,$I$1,IF(ref!AI16&gt;ref!$C$43:$E$43,$I$2,0))),IF(ref!AI16=0,0,SUMPRODUCT(ref!$G$44:$J$44,ABS(ref!AI16-ref!$C$44:$F$44)*IF(ref!AI16&lt;ref!$C$44:$F$44,$I$1,IF(ref!AI16&gt;$C$44:$F$44,$I$2,0)))))</f>
        <v>5800</v>
      </c>
      <c r="B13" s="23" cm="1">
        <f t="array" ref="B13">IF(ref!AJ16=10,SUMPRODUCT(ref!$G$43:$I$43,ABS(ref!AJ16-ref!$C$43:$E$43)*IF(ref!AJ16&lt;ref!$C$43:$E$43,$I$1,IF(ref!AJ16&gt;ref!$C$43:$E$43,$I$2,0))),IF(ref!AJ16=0,0,SUMPRODUCT(ref!$G$44:$J$44,ABS(ref!AJ16-ref!$C$44:$F$44)*IF(ref!AJ16&lt;ref!$C$44:$F$44,$I$1,IF(ref!AJ16&gt;$C$44:$F$44,$I$2,0)))))</f>
        <v>5800</v>
      </c>
      <c r="C13" s="23" cm="1">
        <f t="array" ref="C13">IF(ref!AK16=10,SUMPRODUCT(ref!$G$43:$I$43,ABS(ref!AK16-ref!$C$43:$E$43)*IF(ref!AK16&lt;ref!$C$43:$E$43,$I$1,IF(ref!AK16&gt;ref!$C$43:$E$43,$I$2,0))),IF(ref!AK16=0,0,SUMPRODUCT(ref!$G$44:$J$44,ABS(ref!AK16-ref!$C$44:$F$44)*IF(ref!AK16&lt;ref!$C$44:$F$44,$I$1,IF(ref!AK16&gt;$C$44:$F$44,$I$2,0)))))</f>
        <v>5800</v>
      </c>
      <c r="D13" s="23" cm="1">
        <f t="array" ref="D13">IF(ref!AL16=10,SUMPRODUCT(ref!$G$43:$I$43,ABS(ref!AL16-ref!$C$43:$E$43)*IF(ref!AL16&lt;ref!$C$43:$E$43,$I$1,IF(ref!AL16&gt;ref!$C$43:$E$43,$I$2,0))),IF(ref!AL16=0,0,SUMPRODUCT(ref!$G$44:$J$44,ABS(ref!AL16-ref!$C$44:$F$44)*IF(ref!AL16&lt;ref!$C$44:$F$44,$I$1,IF(ref!AL16&gt;$C$44:$F$44,$I$2,0)))))</f>
        <v>5800</v>
      </c>
      <c r="E13" s="23" cm="1">
        <f t="array" ref="E13">IF(ref!AM16=10,SUMPRODUCT(ref!$G$43:$I$43,ABS(ref!AM16-ref!$C$43:$E$43)*IF(ref!AM16&lt;ref!$C$43:$E$43,$I$1,IF(ref!AM16&gt;ref!$C$43:$E$43,$I$2,0))),IF(ref!AM16=0,0,SUMPRODUCT(ref!$G$44:$J$44,ABS(ref!AM16-ref!$C$44:$F$44)*IF(ref!AM16&lt;ref!$C$44:$F$44,$I$1,IF(ref!AM16&gt;$C$44:$F$44,$I$2,0)))))</f>
        <v>4050</v>
      </c>
      <c r="F13" s="23" cm="1">
        <f t="array" ref="F13">IF(ref!AN16=10,SUMPRODUCT(ref!$G$43:$I$43,ABS(ref!AN16-ref!$C$43:$E$43)*IF(ref!AN16&lt;ref!$C$43:$E$43,$I$1,IF(ref!AN16&gt;ref!$C$43:$E$43,$I$2,0))),IF(ref!AN16=0,0,SUMPRODUCT(ref!$G$44:$J$44,ABS(ref!AN16-ref!$C$44:$F$44)*IF(ref!AN16&lt;ref!$C$44:$F$44,$I$1,IF(ref!AN16&gt;$C$44:$F$44,$I$2,0)))))</f>
        <v>5800</v>
      </c>
      <c r="G13" s="23" cm="1">
        <f t="array" ref="G13">IF(ref!AO16=10,SUMPRODUCT(ref!$G$43:$I$43,ABS(ref!AO16-ref!$C$43:$E$43)*IF(ref!AO16&lt;ref!$C$43:$E$43,$I$1,IF(ref!AO16&gt;ref!$C$43:$E$43,$I$2,0))),IF(ref!AO16=0,0,SUMPRODUCT(ref!$G$44:$J$44,ABS(ref!AO16-ref!$C$44:$F$44)*IF(ref!AO16&lt;ref!$C$44:$F$44,$I$1,IF(ref!AO16&gt;$C$44:$F$44,$I$2,0)))))</f>
        <v>4050</v>
      </c>
      <c r="H13" s="23" cm="1">
        <f t="array" ref="H13">IF(ref!AP16=10,SUMPRODUCT(ref!$G$43:$I$43,ABS(ref!AP16-ref!$C$43:$E$43)*IF(ref!AP16&lt;ref!$C$43:$E$43,$I$1,IF(ref!AP16&gt;ref!$C$43:$E$43,$I$2,0))),IF(ref!AP16=0,0,SUMPRODUCT(ref!$G$44:$J$44,ABS(ref!AP16-ref!$C$44:$F$44)*IF(ref!AP16&lt;ref!$C$44:$F$44,$I$1,IF(ref!AP16&gt;$C$44:$F$44,$I$2,0)))))</f>
        <v>5800</v>
      </c>
      <c r="I13" s="23" cm="1">
        <f t="array" ref="I13">IF(ref!AQ16=10,SUMPRODUCT(ref!$G$43:$I$43,ABS(ref!AQ16-ref!$C$43:$E$43)*IF(ref!AQ16&lt;ref!$C$43:$E$43,$I$1,IF(ref!AQ16&gt;ref!$C$43:$E$43,$I$2,0))),IF(ref!AQ16=0,0,SUMPRODUCT(ref!$G$44:$J$44,ABS(ref!AQ16-ref!$C$44:$F$44)*IF(ref!AQ16&lt;ref!$C$44:$F$44,$I$1,IF(ref!AQ16&gt;$C$44:$F$44,$I$2,0)))))</f>
        <v>5800</v>
      </c>
      <c r="J13" s="23" cm="1">
        <f t="array" ref="J13">IF(ref!AR16=10,SUMPRODUCT(ref!$G$43:$I$43,ABS(ref!AR16-ref!$C$43:$E$43)*IF(ref!AR16&lt;ref!$C$43:$E$43,$I$1,IF(ref!AR16&gt;ref!$C$43:$E$43,$I$2,0))),IF(ref!AR16=0,0,SUMPRODUCT(ref!$G$44:$J$44,ABS(ref!AR16-ref!$C$44:$F$44)*IF(ref!AR16&lt;ref!$C$44:$F$44,$I$1,IF(ref!AR16&gt;$C$44:$F$44,$I$2,0)))))</f>
        <v>0</v>
      </c>
      <c r="K13" s="23" cm="1">
        <f t="array" ref="K13">IF(ref!AS16=10,SUMPRODUCT(ref!$G$43:$I$43,ABS(ref!AS16-ref!$C$43:$E$43)*IF(ref!AS16&lt;ref!$C$43:$E$43,$I$1,IF(ref!AS16&gt;ref!$C$43:$E$43,$I$2,0))),IF(ref!AS16=0,0,SUMPRODUCT(ref!$G$44:$J$44,ABS(ref!AS16-ref!$C$44:$F$44)*IF(ref!AS16&lt;ref!$C$44:$F$44,$I$1,IF(ref!AS16&gt;$C$44:$F$44,$I$2,0)))))</f>
        <v>3500</v>
      </c>
      <c r="L13" s="23" cm="1">
        <f t="array" ref="L13">IF(ref!AT16=10,SUMPRODUCT(ref!$G$43:$I$43,ABS(ref!AT16-ref!$C$43:$E$43)*IF(ref!AT16&lt;ref!$C$43:$E$43,$I$1,IF(ref!AT16&gt;ref!$C$43:$E$43,$I$2,0))),IF(ref!AT16=0,0,SUMPRODUCT(ref!$G$44:$J$44,ABS(ref!AT16-ref!$C$44:$F$44)*IF(ref!AT16&lt;ref!$C$44:$F$44,$I$1,IF(ref!AT16&gt;$C$44:$F$44,$I$2,0)))))</f>
        <v>3500</v>
      </c>
      <c r="M13" s="23" cm="1">
        <f t="array" ref="M13">IF(ref!AU16=10,SUMPRODUCT(ref!$G$43:$I$43,ABS(ref!AU16-ref!$C$43:$E$43)*IF(ref!AU16&lt;ref!$C$43:$E$43,$I$1,IF(ref!AU16&gt;ref!$C$43:$E$43,$I$2,0))),IF(ref!AU16=0,0,SUMPRODUCT(ref!$G$44:$J$44,ABS(ref!AU16-ref!$C$44:$F$44)*IF(ref!AU16&lt;ref!$C$44:$F$44,$I$1,IF(ref!AU16&gt;$C$44:$F$44,$I$2,0)))))</f>
        <v>3500</v>
      </c>
      <c r="N13" s="23" cm="1">
        <f t="array" ref="N13">IF(ref!AV16=10,SUMPRODUCT(ref!$G$43:$I$43,ABS(ref!AV16-ref!$C$43:$E$43)*IF(ref!AV16&lt;ref!$C$43:$E$43,$I$1,IF(ref!AV16&gt;ref!$C$43:$E$43,$I$2,0))),IF(ref!AV16=0,0,SUMPRODUCT(ref!$G$44:$J$44,ABS(ref!AV16-ref!$C$44:$F$44)*IF(ref!AV16&lt;ref!$C$44:$F$44,$I$1,IF(ref!AV16&gt;$C$44:$F$44,$I$2,0)))))</f>
        <v>3500</v>
      </c>
      <c r="O13" s="23" cm="1">
        <f t="array" ref="O13">IF(ref!AW16=10,SUMPRODUCT(ref!$G$43:$I$43,ABS(ref!AW16-ref!$C$43:$E$43)*IF(ref!AW16&lt;ref!$C$43:$E$43,$I$1,IF(ref!AW16&gt;ref!$C$43:$E$43,$I$2,0))),IF(ref!AW16=0,0,SUMPRODUCT(ref!$G$44:$J$44,ABS(ref!AW16-ref!$C$44:$F$44)*IF(ref!AW16&lt;ref!$C$44:$F$44,$I$1,IF(ref!AW16&gt;$C$44:$F$44,$I$2,0)))))</f>
        <v>5800</v>
      </c>
      <c r="P13" s="23" cm="1">
        <f t="array" ref="P13">IF(ref!AX16=10,SUMPRODUCT(ref!$G$43:$I$43,ABS(ref!AX16-ref!$C$43:$E$43)*IF(ref!AX16&lt;ref!$C$43:$E$43,$I$1,IF(ref!AX16&gt;ref!$C$43:$E$43,$I$2,0))),IF(ref!AX16=0,0,SUMPRODUCT(ref!$G$44:$J$44,ABS(ref!AX16-ref!$C$44:$F$44)*IF(ref!AX16&lt;ref!$C$44:$F$44,$I$1,IF(ref!AX16&gt;$C$44:$F$44,$I$2,0)))))</f>
        <v>4050</v>
      </c>
      <c r="Q13" s="23" cm="1">
        <f t="array" ref="Q13">IF(ref!AY16=10,SUMPRODUCT(ref!$G$43:$I$43,ABS(ref!AY16-ref!$C$43:$E$43)*IF(ref!AY16&lt;ref!$C$43:$E$43,$I$1,IF(ref!AY16&gt;ref!$C$43:$E$43,$I$2,0))),IF(ref!AY16=0,0,SUMPRODUCT(ref!$G$44:$J$44,ABS(ref!AY16-ref!$C$44:$F$44)*IF(ref!AY16&lt;ref!$C$44:$F$44,$I$1,IF(ref!AY16&gt;$C$44:$F$44,$I$2,0)))))</f>
        <v>4050</v>
      </c>
      <c r="R13" s="23" cm="1">
        <f t="array" ref="R13">IF(ref!AZ16=10,SUMPRODUCT(ref!$G$43:$I$43,ABS(ref!AZ16-ref!$C$43:$E$43)*IF(ref!AZ16&lt;ref!$C$43:$E$43,$I$1,IF(ref!AZ16&gt;ref!$C$43:$E$43,$I$2,0))),IF(ref!AZ16=0,0,SUMPRODUCT(ref!$G$44:$J$44,ABS(ref!AZ16-ref!$C$44:$F$44)*IF(ref!AZ16&lt;ref!$C$44:$F$44,$I$1,IF(ref!AZ16&gt;$C$44:$F$44,$I$2,0)))))</f>
        <v>4050</v>
      </c>
      <c r="S13" s="23" cm="1">
        <f t="array" ref="S13">IF(ref!BA16=10,SUMPRODUCT(ref!$G$43:$I$43,ABS(ref!BA16-ref!$C$43:$E$43)*IF(ref!BA16&lt;ref!$C$43:$E$43,$I$1,IF(ref!BA16&gt;ref!$C$43:$E$43,$I$2,0))),IF(ref!BA16=0,0,SUMPRODUCT(ref!$G$44:$J$44,ABS(ref!BA16-ref!$C$44:$F$44)*IF(ref!BA16&lt;ref!$C$44:$F$44,$I$1,IF(ref!BA16&gt;$C$44:$F$44,$I$2,0)))))</f>
        <v>4050</v>
      </c>
      <c r="T13" s="23" cm="1">
        <f t="array" ref="T13">IF(ref!BB16=10,SUMPRODUCT(ref!$G$43:$I$43,ABS(ref!BB16-ref!$C$43:$E$43)*IF(ref!BB16&lt;ref!$C$43:$E$43,$I$1,IF(ref!BB16&gt;ref!$C$43:$E$43,$I$2,0))),IF(ref!BB16=0,0,SUMPRODUCT(ref!$G$44:$J$44,ABS(ref!BB16-ref!$C$44:$F$44)*IF(ref!BB16&lt;ref!$C$44:$F$44,$I$1,IF(ref!BB16&gt;$C$44:$F$44,$I$2,0)))))</f>
        <v>4050</v>
      </c>
      <c r="U13" s="23" cm="1">
        <f t="array" ref="U13">IF(ref!BC16=10,SUMPRODUCT(ref!$G$43:$I$43,ABS(ref!BC16-ref!$C$43:$E$43)*IF(ref!BC16&lt;ref!$C$43:$E$43,$I$1,IF(ref!BC16&gt;ref!$C$43:$E$43,$I$2,0))),IF(ref!BC16=0,0,SUMPRODUCT(ref!$G$44:$J$44,ABS(ref!BC16-ref!$C$44:$F$44)*IF(ref!BC16&lt;ref!$C$44:$F$44,$I$1,IF(ref!BC16&gt;$C$44:$F$44,$I$2,0)))))</f>
        <v>4050</v>
      </c>
      <c r="V13" s="23" cm="1">
        <f t="array" ref="V13">IF(ref!BD16=10,SUMPRODUCT(ref!$G$43:$I$43,ABS(ref!BD16-ref!$C$43:$E$43)*IF(ref!BD16&lt;ref!$C$43:$E$43,$I$1,IF(ref!BD16&gt;ref!$C$43:$E$43,$I$2,0))),IF(ref!BD16=0,0,SUMPRODUCT(ref!$G$44:$J$44,ABS(ref!BD16-ref!$C$44:$F$44)*IF(ref!BD16&lt;ref!$C$44:$F$44,$I$1,IF(ref!BD16&gt;$C$44:$F$44,$I$2,0)))))</f>
        <v>4050</v>
      </c>
      <c r="W13" s="23" cm="1">
        <f t="array" ref="W13">IF(ref!BE16=10,SUMPRODUCT(ref!$G$43:$I$43,ABS(ref!BE16-ref!$C$43:$E$43)*IF(ref!BE16&lt;ref!$C$43:$E$43,$I$1,IF(ref!BE16&gt;ref!$C$43:$E$43,$I$2,0))),IF(ref!BE16=0,0,SUMPRODUCT(ref!$G$44:$J$44,ABS(ref!BE16-ref!$C$44:$F$44)*IF(ref!BE16&lt;ref!$C$44:$F$44,$I$1,IF(ref!BE16&gt;$C$44:$F$44,$I$2,0)))))</f>
        <v>5800</v>
      </c>
      <c r="X13" s="23" cm="1">
        <f t="array" ref="X13">IF(ref!BF16=10,SUMPRODUCT(ref!$G$43:$I$43,ABS(ref!BF16-ref!$C$43:$E$43)*IF(ref!BF16&lt;ref!$C$43:$E$43,$I$1,IF(ref!BF16&gt;ref!$C$43:$E$43,$I$2,0))),IF(ref!BF16=0,0,SUMPRODUCT(ref!$G$44:$J$44,ABS(ref!BF16-ref!$C$44:$F$44)*IF(ref!BF16&lt;ref!$C$44:$F$44,$I$1,IF(ref!BF16&gt;$C$44:$F$44,$I$2,0)))))</f>
        <v>4100</v>
      </c>
      <c r="Y13" s="23" cm="1">
        <f t="array" ref="Y13">IF(ref!BG16=10,SUMPRODUCT(ref!$G$43:$I$43,ABS(ref!BG16-ref!$C$43:$E$43)*IF(ref!BG16&lt;ref!$C$43:$E$43,$I$1,IF(ref!BG16&gt;ref!$C$43:$E$43,$I$2,0))),IF(ref!BG16=0,0,SUMPRODUCT(ref!$G$44:$J$44,ABS(ref!BG16-ref!$C$44:$F$44)*IF(ref!BG16&lt;ref!$C$44:$F$44,$I$1,IF(ref!BG16&gt;$C$44:$F$44,$I$2,0)))))</f>
        <v>5800</v>
      </c>
      <c r="Z13" s="23" cm="1">
        <f t="array" ref="Z13">IF(ref!BH16=10,SUMPRODUCT(ref!$G$43:$I$43,ABS(ref!BH16-ref!$C$43:$E$43)*IF(ref!BH16&lt;ref!$C$43:$E$43,$I$1,IF(ref!BH16&gt;ref!$C$43:$E$43,$I$2,0))),IF(ref!BH16=0,0,SUMPRODUCT(ref!$G$44:$J$44,ABS(ref!BH16-ref!$C$44:$F$44)*IF(ref!BH16&lt;ref!$C$44:$F$44,$I$1,IF(ref!BH16&gt;$C$44:$F$44,$I$2,0)))))</f>
        <v>5800</v>
      </c>
      <c r="AA13" s="23" cm="1">
        <f t="array" ref="AA13">IF(ref!BI16=10,SUMPRODUCT(ref!$G$43:$I$43,ABS(ref!BI16-ref!$C$43:$E$43)*IF(ref!BI16&lt;ref!$C$43:$E$43,$I$1,IF(ref!BI16&gt;ref!$C$43:$E$43,$I$2,0))),IF(ref!BI16=0,0,SUMPRODUCT(ref!$G$44:$J$44,ABS(ref!BI16-ref!$C$44:$F$44)*IF(ref!BI16&lt;ref!$C$44:$F$44,$I$1,IF(ref!BI16&gt;$C$44:$F$44,$I$2,0)))))</f>
        <v>5800</v>
      </c>
      <c r="AB13" s="23" cm="1">
        <f t="array" ref="AB13">IF(ref!BJ16=10,SUMPRODUCT(ref!$G$43:$I$43,ABS(ref!BJ16-ref!$C$43:$E$43)*IF(ref!BJ16&lt;ref!$C$43:$E$43,$I$1,IF(ref!BJ16&gt;ref!$C$43:$E$43,$I$2,0))),IF(ref!BJ16=0,0,SUMPRODUCT(ref!$G$44:$J$44,ABS(ref!BJ16-ref!$C$44:$F$44)*IF(ref!BJ16&lt;ref!$C$44:$F$44,$I$1,IF(ref!BJ16&gt;$C$44:$F$44,$I$2,0)))))</f>
        <v>4050</v>
      </c>
      <c r="AC13" s="23" cm="1">
        <f t="array" ref="AC13">IF(ref!BK16=10,SUMPRODUCT(ref!$G$43:$I$43,ABS(ref!BK16-ref!$C$43:$E$43)*IF(ref!BK16&lt;ref!$C$43:$E$43,$I$1,IF(ref!BK16&gt;ref!$C$43:$E$43,$I$2,0))),IF(ref!BK16=0,0,SUMPRODUCT(ref!$G$44:$J$44,ABS(ref!BK16-ref!$C$44:$F$44)*IF(ref!BK16&lt;ref!$C$44:$F$44,$I$1,IF(ref!BK16&gt;$C$44:$F$44,$I$2,0)))))</f>
        <v>4050</v>
      </c>
      <c r="AD13" s="23" cm="1">
        <f t="array" ref="AD13">IF(ref!BL16=10,SUMPRODUCT(ref!$G$43:$I$43,ABS(ref!BL16-ref!$C$43:$E$43)*IF(ref!BL16&lt;ref!$C$43:$E$43,$I$1,IF(ref!BL16&gt;ref!$C$43:$E$43,$I$2,0))),IF(ref!BL16=0,0,SUMPRODUCT(ref!$G$44:$J$44,ABS(ref!BL16-ref!$C$44:$F$44)*IF(ref!BL16&lt;ref!$C$44:$F$44,$I$1,IF(ref!BL16&gt;$C$44:$F$44,$I$2,0)))))</f>
        <v>5800</v>
      </c>
      <c r="AE13" s="23" cm="1">
        <f t="array" ref="AE13">IF(ref!BM16=10,SUMPRODUCT(ref!$G$43:$I$43,ABS(ref!BM16-ref!$C$43:$E$43)*IF(ref!BM16&lt;ref!$C$43:$E$43,$I$1,IF(ref!BM16&gt;ref!$C$43:$E$43,$I$2,0))),IF(ref!BM16=0,0,SUMPRODUCT(ref!$G$44:$J$44,ABS(ref!BM16-ref!$C$44:$F$44)*IF(ref!BM16&lt;ref!$C$44:$F$44,$I$1,IF(ref!BM16&gt;$C$44:$F$44,$I$2,0)))))</f>
        <v>5800</v>
      </c>
    </row>
    <row r="14" spans="1:31" x14ac:dyDescent="0.35">
      <c r="A14" s="23" cm="1">
        <f t="array" ref="A14">IF(ref!AI17=10,SUMPRODUCT(ref!$G$43:$I$43,ABS(ref!AI17-ref!$C$43:$E$43)*IF(ref!AI17&lt;ref!$C$43:$E$43,$I$1,IF(ref!AI17&gt;ref!$C$43:$E$43,$I$2,0))),IF(ref!AI17=0,0,SUMPRODUCT(ref!$G$44:$J$44,ABS(ref!AI17-ref!$C$44:$F$44)*IF(ref!AI17&lt;ref!$C$44:$F$44,$I$1,IF(ref!AI17&gt;$C$44:$F$44,$I$2,0)))))</f>
        <v>5800</v>
      </c>
      <c r="B14" s="23" cm="1">
        <f t="array" ref="B14">IF(ref!AJ17=10,SUMPRODUCT(ref!$G$43:$I$43,ABS(ref!AJ17-ref!$C$43:$E$43)*IF(ref!AJ17&lt;ref!$C$43:$E$43,$I$1,IF(ref!AJ17&gt;ref!$C$43:$E$43,$I$2,0))),IF(ref!AJ17=0,0,SUMPRODUCT(ref!$G$44:$J$44,ABS(ref!AJ17-ref!$C$44:$F$44)*IF(ref!AJ17&lt;ref!$C$44:$F$44,$I$1,IF(ref!AJ17&gt;$C$44:$F$44,$I$2,0)))))</f>
        <v>5800</v>
      </c>
      <c r="C14" s="23" cm="1">
        <f t="array" ref="C14">IF(ref!AK17=10,SUMPRODUCT(ref!$G$43:$I$43,ABS(ref!AK17-ref!$C$43:$E$43)*IF(ref!AK17&lt;ref!$C$43:$E$43,$I$1,IF(ref!AK17&gt;ref!$C$43:$E$43,$I$2,0))),IF(ref!AK17=0,0,SUMPRODUCT(ref!$G$44:$J$44,ABS(ref!AK17-ref!$C$44:$F$44)*IF(ref!AK17&lt;ref!$C$44:$F$44,$I$1,IF(ref!AK17&gt;$C$44:$F$44,$I$2,0)))))</f>
        <v>5800</v>
      </c>
      <c r="D14" s="23" cm="1">
        <f t="array" ref="D14">IF(ref!AL17=10,SUMPRODUCT(ref!$G$43:$I$43,ABS(ref!AL17-ref!$C$43:$E$43)*IF(ref!AL17&lt;ref!$C$43:$E$43,$I$1,IF(ref!AL17&gt;ref!$C$43:$E$43,$I$2,0))),IF(ref!AL17=0,0,SUMPRODUCT(ref!$G$44:$J$44,ABS(ref!AL17-ref!$C$44:$F$44)*IF(ref!AL17&lt;ref!$C$44:$F$44,$I$1,IF(ref!AL17&gt;$C$44:$F$44,$I$2,0)))))</f>
        <v>5800</v>
      </c>
      <c r="E14" s="23" cm="1">
        <f t="array" ref="E14">IF(ref!AM17=10,SUMPRODUCT(ref!$G$43:$I$43,ABS(ref!AM17-ref!$C$43:$E$43)*IF(ref!AM17&lt;ref!$C$43:$E$43,$I$1,IF(ref!AM17&gt;ref!$C$43:$E$43,$I$2,0))),IF(ref!AM17=0,0,SUMPRODUCT(ref!$G$44:$J$44,ABS(ref!AM17-ref!$C$44:$F$44)*IF(ref!AM17&lt;ref!$C$44:$F$44,$I$1,IF(ref!AM17&gt;$C$44:$F$44,$I$2,0)))))</f>
        <v>4050</v>
      </c>
      <c r="F14" s="23" cm="1">
        <f t="array" ref="F14">IF(ref!AN17=10,SUMPRODUCT(ref!$G$43:$I$43,ABS(ref!AN17-ref!$C$43:$E$43)*IF(ref!AN17&lt;ref!$C$43:$E$43,$I$1,IF(ref!AN17&gt;ref!$C$43:$E$43,$I$2,0))),IF(ref!AN17=0,0,SUMPRODUCT(ref!$G$44:$J$44,ABS(ref!AN17-ref!$C$44:$F$44)*IF(ref!AN17&lt;ref!$C$44:$F$44,$I$1,IF(ref!AN17&gt;$C$44:$F$44,$I$2,0)))))</f>
        <v>5800</v>
      </c>
      <c r="G14" s="23" cm="1">
        <f t="array" ref="G14">IF(ref!AO17=10,SUMPRODUCT(ref!$G$43:$I$43,ABS(ref!AO17-ref!$C$43:$E$43)*IF(ref!AO17&lt;ref!$C$43:$E$43,$I$1,IF(ref!AO17&gt;ref!$C$43:$E$43,$I$2,0))),IF(ref!AO17=0,0,SUMPRODUCT(ref!$G$44:$J$44,ABS(ref!AO17-ref!$C$44:$F$44)*IF(ref!AO17&lt;ref!$C$44:$F$44,$I$1,IF(ref!AO17&gt;$C$44:$F$44,$I$2,0)))))</f>
        <v>4050</v>
      </c>
      <c r="H14" s="23" cm="1">
        <f t="array" ref="H14">IF(ref!AP17=10,SUMPRODUCT(ref!$G$43:$I$43,ABS(ref!AP17-ref!$C$43:$E$43)*IF(ref!AP17&lt;ref!$C$43:$E$43,$I$1,IF(ref!AP17&gt;ref!$C$43:$E$43,$I$2,0))),IF(ref!AP17=0,0,SUMPRODUCT(ref!$G$44:$J$44,ABS(ref!AP17-ref!$C$44:$F$44)*IF(ref!AP17&lt;ref!$C$44:$F$44,$I$1,IF(ref!AP17&gt;$C$44:$F$44,$I$2,0)))))</f>
        <v>5800</v>
      </c>
      <c r="I14" s="23" cm="1">
        <f t="array" ref="I14">IF(ref!AQ17=10,SUMPRODUCT(ref!$G$43:$I$43,ABS(ref!AQ17-ref!$C$43:$E$43)*IF(ref!AQ17&lt;ref!$C$43:$E$43,$I$1,IF(ref!AQ17&gt;ref!$C$43:$E$43,$I$2,0))),IF(ref!AQ17=0,0,SUMPRODUCT(ref!$G$44:$J$44,ABS(ref!AQ17-ref!$C$44:$F$44)*IF(ref!AQ17&lt;ref!$C$44:$F$44,$I$1,IF(ref!AQ17&gt;$C$44:$F$44,$I$2,0)))))</f>
        <v>5800</v>
      </c>
      <c r="J14" s="23" cm="1">
        <f t="array" ref="J14">IF(ref!AR17=10,SUMPRODUCT(ref!$G$43:$I$43,ABS(ref!AR17-ref!$C$43:$E$43)*IF(ref!AR17&lt;ref!$C$43:$E$43,$I$1,IF(ref!AR17&gt;ref!$C$43:$E$43,$I$2,0))),IF(ref!AR17=0,0,SUMPRODUCT(ref!$G$44:$J$44,ABS(ref!AR17-ref!$C$44:$F$44)*IF(ref!AR17&lt;ref!$C$44:$F$44,$I$1,IF(ref!AR17&gt;$C$44:$F$44,$I$2,0)))))</f>
        <v>3500</v>
      </c>
      <c r="K14" s="23" cm="1">
        <f t="array" ref="K14">IF(ref!AS17=10,SUMPRODUCT(ref!$G$43:$I$43,ABS(ref!AS17-ref!$C$43:$E$43)*IF(ref!AS17&lt;ref!$C$43:$E$43,$I$1,IF(ref!AS17&gt;ref!$C$43:$E$43,$I$2,0))),IF(ref!AS17=0,0,SUMPRODUCT(ref!$G$44:$J$44,ABS(ref!AS17-ref!$C$44:$F$44)*IF(ref!AS17&lt;ref!$C$44:$F$44,$I$1,IF(ref!AS17&gt;$C$44:$F$44,$I$2,0)))))</f>
        <v>0</v>
      </c>
      <c r="L14" s="23" cm="1">
        <f t="array" ref="L14">IF(ref!AT17=10,SUMPRODUCT(ref!$G$43:$I$43,ABS(ref!AT17-ref!$C$43:$E$43)*IF(ref!AT17&lt;ref!$C$43:$E$43,$I$1,IF(ref!AT17&gt;ref!$C$43:$E$43,$I$2,0))),IF(ref!AT17=0,0,SUMPRODUCT(ref!$G$44:$J$44,ABS(ref!AT17-ref!$C$44:$F$44)*IF(ref!AT17&lt;ref!$C$44:$F$44,$I$1,IF(ref!AT17&gt;$C$44:$F$44,$I$2,0)))))</f>
        <v>3500</v>
      </c>
      <c r="M14" s="23" cm="1">
        <f t="array" ref="M14">IF(ref!AU17=10,SUMPRODUCT(ref!$G$43:$I$43,ABS(ref!AU17-ref!$C$43:$E$43)*IF(ref!AU17&lt;ref!$C$43:$E$43,$I$1,IF(ref!AU17&gt;ref!$C$43:$E$43,$I$2,0))),IF(ref!AU17=0,0,SUMPRODUCT(ref!$G$44:$J$44,ABS(ref!AU17-ref!$C$44:$F$44)*IF(ref!AU17&lt;ref!$C$44:$F$44,$I$1,IF(ref!AU17&gt;$C$44:$F$44,$I$2,0)))))</f>
        <v>3500</v>
      </c>
      <c r="N14" s="23" cm="1">
        <f t="array" ref="N14">IF(ref!AV17=10,SUMPRODUCT(ref!$G$43:$I$43,ABS(ref!AV17-ref!$C$43:$E$43)*IF(ref!AV17&lt;ref!$C$43:$E$43,$I$1,IF(ref!AV17&gt;ref!$C$43:$E$43,$I$2,0))),IF(ref!AV17=0,0,SUMPRODUCT(ref!$G$44:$J$44,ABS(ref!AV17-ref!$C$44:$F$44)*IF(ref!AV17&lt;ref!$C$44:$F$44,$I$1,IF(ref!AV17&gt;$C$44:$F$44,$I$2,0)))))</f>
        <v>3500</v>
      </c>
      <c r="O14" s="23" cm="1">
        <f t="array" ref="O14">IF(ref!AW17=10,SUMPRODUCT(ref!$G$43:$I$43,ABS(ref!AW17-ref!$C$43:$E$43)*IF(ref!AW17&lt;ref!$C$43:$E$43,$I$1,IF(ref!AW17&gt;ref!$C$43:$E$43,$I$2,0))),IF(ref!AW17=0,0,SUMPRODUCT(ref!$G$44:$J$44,ABS(ref!AW17-ref!$C$44:$F$44)*IF(ref!AW17&lt;ref!$C$44:$F$44,$I$1,IF(ref!AW17&gt;$C$44:$F$44,$I$2,0)))))</f>
        <v>5800</v>
      </c>
      <c r="P14" s="23" cm="1">
        <f t="array" ref="P14">IF(ref!AX17=10,SUMPRODUCT(ref!$G$43:$I$43,ABS(ref!AX17-ref!$C$43:$E$43)*IF(ref!AX17&lt;ref!$C$43:$E$43,$I$1,IF(ref!AX17&gt;ref!$C$43:$E$43,$I$2,0))),IF(ref!AX17=0,0,SUMPRODUCT(ref!$G$44:$J$44,ABS(ref!AX17-ref!$C$44:$F$44)*IF(ref!AX17&lt;ref!$C$44:$F$44,$I$1,IF(ref!AX17&gt;$C$44:$F$44,$I$2,0)))))</f>
        <v>4050</v>
      </c>
      <c r="Q14" s="23" cm="1">
        <f t="array" ref="Q14">IF(ref!AY17=10,SUMPRODUCT(ref!$G$43:$I$43,ABS(ref!AY17-ref!$C$43:$E$43)*IF(ref!AY17&lt;ref!$C$43:$E$43,$I$1,IF(ref!AY17&gt;ref!$C$43:$E$43,$I$2,0))),IF(ref!AY17=0,0,SUMPRODUCT(ref!$G$44:$J$44,ABS(ref!AY17-ref!$C$44:$F$44)*IF(ref!AY17&lt;ref!$C$44:$F$44,$I$1,IF(ref!AY17&gt;$C$44:$F$44,$I$2,0)))))</f>
        <v>4050</v>
      </c>
      <c r="R14" s="23" cm="1">
        <f t="array" ref="R14">IF(ref!AZ17=10,SUMPRODUCT(ref!$G$43:$I$43,ABS(ref!AZ17-ref!$C$43:$E$43)*IF(ref!AZ17&lt;ref!$C$43:$E$43,$I$1,IF(ref!AZ17&gt;ref!$C$43:$E$43,$I$2,0))),IF(ref!AZ17=0,0,SUMPRODUCT(ref!$G$44:$J$44,ABS(ref!AZ17-ref!$C$44:$F$44)*IF(ref!AZ17&lt;ref!$C$44:$F$44,$I$1,IF(ref!AZ17&gt;$C$44:$F$44,$I$2,0)))))</f>
        <v>4050</v>
      </c>
      <c r="S14" s="23" cm="1">
        <f t="array" ref="S14">IF(ref!BA17=10,SUMPRODUCT(ref!$G$43:$I$43,ABS(ref!BA17-ref!$C$43:$E$43)*IF(ref!BA17&lt;ref!$C$43:$E$43,$I$1,IF(ref!BA17&gt;ref!$C$43:$E$43,$I$2,0))),IF(ref!BA17=0,0,SUMPRODUCT(ref!$G$44:$J$44,ABS(ref!BA17-ref!$C$44:$F$44)*IF(ref!BA17&lt;ref!$C$44:$F$44,$I$1,IF(ref!BA17&gt;$C$44:$F$44,$I$2,0)))))</f>
        <v>4050</v>
      </c>
      <c r="T14" s="23" cm="1">
        <f t="array" ref="T14">IF(ref!BB17=10,SUMPRODUCT(ref!$G$43:$I$43,ABS(ref!BB17-ref!$C$43:$E$43)*IF(ref!BB17&lt;ref!$C$43:$E$43,$I$1,IF(ref!BB17&gt;ref!$C$43:$E$43,$I$2,0))),IF(ref!BB17=0,0,SUMPRODUCT(ref!$G$44:$J$44,ABS(ref!BB17-ref!$C$44:$F$44)*IF(ref!BB17&lt;ref!$C$44:$F$44,$I$1,IF(ref!BB17&gt;$C$44:$F$44,$I$2,0)))))</f>
        <v>4050</v>
      </c>
      <c r="U14" s="23" cm="1">
        <f t="array" ref="U14">IF(ref!BC17=10,SUMPRODUCT(ref!$G$43:$I$43,ABS(ref!BC17-ref!$C$43:$E$43)*IF(ref!BC17&lt;ref!$C$43:$E$43,$I$1,IF(ref!BC17&gt;ref!$C$43:$E$43,$I$2,0))),IF(ref!BC17=0,0,SUMPRODUCT(ref!$G$44:$J$44,ABS(ref!BC17-ref!$C$44:$F$44)*IF(ref!BC17&lt;ref!$C$44:$F$44,$I$1,IF(ref!BC17&gt;$C$44:$F$44,$I$2,0)))))</f>
        <v>4050</v>
      </c>
      <c r="V14" s="23" cm="1">
        <f t="array" ref="V14">IF(ref!BD17=10,SUMPRODUCT(ref!$G$43:$I$43,ABS(ref!BD17-ref!$C$43:$E$43)*IF(ref!BD17&lt;ref!$C$43:$E$43,$I$1,IF(ref!BD17&gt;ref!$C$43:$E$43,$I$2,0))),IF(ref!BD17=0,0,SUMPRODUCT(ref!$G$44:$J$44,ABS(ref!BD17-ref!$C$44:$F$44)*IF(ref!BD17&lt;ref!$C$44:$F$44,$I$1,IF(ref!BD17&gt;$C$44:$F$44,$I$2,0)))))</f>
        <v>4050</v>
      </c>
      <c r="W14" s="23" cm="1">
        <f t="array" ref="W14">IF(ref!BE17=10,SUMPRODUCT(ref!$G$43:$I$43,ABS(ref!BE17-ref!$C$43:$E$43)*IF(ref!BE17&lt;ref!$C$43:$E$43,$I$1,IF(ref!BE17&gt;ref!$C$43:$E$43,$I$2,0))),IF(ref!BE17=0,0,SUMPRODUCT(ref!$G$44:$J$44,ABS(ref!BE17-ref!$C$44:$F$44)*IF(ref!BE17&lt;ref!$C$44:$F$44,$I$1,IF(ref!BE17&gt;$C$44:$F$44,$I$2,0)))))</f>
        <v>5800</v>
      </c>
      <c r="X14" s="23" cm="1">
        <f t="array" ref="X14">IF(ref!BF17=10,SUMPRODUCT(ref!$G$43:$I$43,ABS(ref!BF17-ref!$C$43:$E$43)*IF(ref!BF17&lt;ref!$C$43:$E$43,$I$1,IF(ref!BF17&gt;ref!$C$43:$E$43,$I$2,0))),IF(ref!BF17=0,0,SUMPRODUCT(ref!$G$44:$J$44,ABS(ref!BF17-ref!$C$44:$F$44)*IF(ref!BF17&lt;ref!$C$44:$F$44,$I$1,IF(ref!BF17&gt;$C$44:$F$44,$I$2,0)))))</f>
        <v>4100</v>
      </c>
      <c r="Y14" s="23" cm="1">
        <f t="array" ref="Y14">IF(ref!BG17=10,SUMPRODUCT(ref!$G$43:$I$43,ABS(ref!BG17-ref!$C$43:$E$43)*IF(ref!BG17&lt;ref!$C$43:$E$43,$I$1,IF(ref!BG17&gt;ref!$C$43:$E$43,$I$2,0))),IF(ref!BG17=0,0,SUMPRODUCT(ref!$G$44:$J$44,ABS(ref!BG17-ref!$C$44:$F$44)*IF(ref!BG17&lt;ref!$C$44:$F$44,$I$1,IF(ref!BG17&gt;$C$44:$F$44,$I$2,0)))))</f>
        <v>5800</v>
      </c>
      <c r="Z14" s="23" cm="1">
        <f t="array" ref="Z14">IF(ref!BH17=10,SUMPRODUCT(ref!$G$43:$I$43,ABS(ref!BH17-ref!$C$43:$E$43)*IF(ref!BH17&lt;ref!$C$43:$E$43,$I$1,IF(ref!BH17&gt;ref!$C$43:$E$43,$I$2,0))),IF(ref!BH17=0,0,SUMPRODUCT(ref!$G$44:$J$44,ABS(ref!BH17-ref!$C$44:$F$44)*IF(ref!BH17&lt;ref!$C$44:$F$44,$I$1,IF(ref!BH17&gt;$C$44:$F$44,$I$2,0)))))</f>
        <v>5800</v>
      </c>
      <c r="AA14" s="23" cm="1">
        <f t="array" ref="AA14">IF(ref!BI17=10,SUMPRODUCT(ref!$G$43:$I$43,ABS(ref!BI17-ref!$C$43:$E$43)*IF(ref!BI17&lt;ref!$C$43:$E$43,$I$1,IF(ref!BI17&gt;ref!$C$43:$E$43,$I$2,0))),IF(ref!BI17=0,0,SUMPRODUCT(ref!$G$44:$J$44,ABS(ref!BI17-ref!$C$44:$F$44)*IF(ref!BI17&lt;ref!$C$44:$F$44,$I$1,IF(ref!BI17&gt;$C$44:$F$44,$I$2,0)))))</f>
        <v>5800</v>
      </c>
      <c r="AB14" s="23" cm="1">
        <f t="array" ref="AB14">IF(ref!BJ17=10,SUMPRODUCT(ref!$G$43:$I$43,ABS(ref!BJ17-ref!$C$43:$E$43)*IF(ref!BJ17&lt;ref!$C$43:$E$43,$I$1,IF(ref!BJ17&gt;ref!$C$43:$E$43,$I$2,0))),IF(ref!BJ17=0,0,SUMPRODUCT(ref!$G$44:$J$44,ABS(ref!BJ17-ref!$C$44:$F$44)*IF(ref!BJ17&lt;ref!$C$44:$F$44,$I$1,IF(ref!BJ17&gt;$C$44:$F$44,$I$2,0)))))</f>
        <v>4050</v>
      </c>
      <c r="AC14" s="23" cm="1">
        <f t="array" ref="AC14">IF(ref!BK17=10,SUMPRODUCT(ref!$G$43:$I$43,ABS(ref!BK17-ref!$C$43:$E$43)*IF(ref!BK17&lt;ref!$C$43:$E$43,$I$1,IF(ref!BK17&gt;ref!$C$43:$E$43,$I$2,0))),IF(ref!BK17=0,0,SUMPRODUCT(ref!$G$44:$J$44,ABS(ref!BK17-ref!$C$44:$F$44)*IF(ref!BK17&lt;ref!$C$44:$F$44,$I$1,IF(ref!BK17&gt;$C$44:$F$44,$I$2,0)))))</f>
        <v>4050</v>
      </c>
      <c r="AD14" s="23" cm="1">
        <f t="array" ref="AD14">IF(ref!BL17=10,SUMPRODUCT(ref!$G$43:$I$43,ABS(ref!BL17-ref!$C$43:$E$43)*IF(ref!BL17&lt;ref!$C$43:$E$43,$I$1,IF(ref!BL17&gt;ref!$C$43:$E$43,$I$2,0))),IF(ref!BL17=0,0,SUMPRODUCT(ref!$G$44:$J$44,ABS(ref!BL17-ref!$C$44:$F$44)*IF(ref!BL17&lt;ref!$C$44:$F$44,$I$1,IF(ref!BL17&gt;$C$44:$F$44,$I$2,0)))))</f>
        <v>5800</v>
      </c>
      <c r="AE14" s="23" cm="1">
        <f t="array" ref="AE14">IF(ref!BM17=10,SUMPRODUCT(ref!$G$43:$I$43,ABS(ref!BM17-ref!$C$43:$E$43)*IF(ref!BM17&lt;ref!$C$43:$E$43,$I$1,IF(ref!BM17&gt;ref!$C$43:$E$43,$I$2,0))),IF(ref!BM17=0,0,SUMPRODUCT(ref!$G$44:$J$44,ABS(ref!BM17-ref!$C$44:$F$44)*IF(ref!BM17&lt;ref!$C$44:$F$44,$I$1,IF(ref!BM17&gt;$C$44:$F$44,$I$2,0)))))</f>
        <v>5800</v>
      </c>
    </row>
    <row r="15" spans="1:31" x14ac:dyDescent="0.35">
      <c r="A15" s="23" cm="1">
        <f t="array" ref="A15">IF(ref!AI18=10,SUMPRODUCT(ref!$G$43:$I$43,ABS(ref!AI18-ref!$C$43:$E$43)*IF(ref!AI18&lt;ref!$C$43:$E$43,$I$1,IF(ref!AI18&gt;ref!$C$43:$E$43,$I$2,0))),IF(ref!AI18=0,0,SUMPRODUCT(ref!$G$44:$J$44,ABS(ref!AI18-ref!$C$44:$F$44)*IF(ref!AI18&lt;ref!$C$44:$F$44,$I$1,IF(ref!AI18&gt;$C$44:$F$44,$I$2,0)))))</f>
        <v>5800</v>
      </c>
      <c r="B15" s="23" cm="1">
        <f t="array" ref="B15">IF(ref!AJ18=10,SUMPRODUCT(ref!$G$43:$I$43,ABS(ref!AJ18-ref!$C$43:$E$43)*IF(ref!AJ18&lt;ref!$C$43:$E$43,$I$1,IF(ref!AJ18&gt;ref!$C$43:$E$43,$I$2,0))),IF(ref!AJ18=0,0,SUMPRODUCT(ref!$G$44:$J$44,ABS(ref!AJ18-ref!$C$44:$F$44)*IF(ref!AJ18&lt;ref!$C$44:$F$44,$I$1,IF(ref!AJ18&gt;$C$44:$F$44,$I$2,0)))))</f>
        <v>4050</v>
      </c>
      <c r="C15" s="23" cm="1">
        <f t="array" ref="C15">IF(ref!AK18=10,SUMPRODUCT(ref!$G$43:$I$43,ABS(ref!AK18-ref!$C$43:$E$43)*IF(ref!AK18&lt;ref!$C$43:$E$43,$I$1,IF(ref!AK18&gt;ref!$C$43:$E$43,$I$2,0))),IF(ref!AK18=0,0,SUMPRODUCT(ref!$G$44:$J$44,ABS(ref!AK18-ref!$C$44:$F$44)*IF(ref!AK18&lt;ref!$C$44:$F$44,$I$1,IF(ref!AK18&gt;$C$44:$F$44,$I$2,0)))))</f>
        <v>4050</v>
      </c>
      <c r="D15" s="23" cm="1">
        <f t="array" ref="D15">IF(ref!AL18=10,SUMPRODUCT(ref!$G$43:$I$43,ABS(ref!AL18-ref!$C$43:$E$43)*IF(ref!AL18&lt;ref!$C$43:$E$43,$I$1,IF(ref!AL18&gt;ref!$C$43:$E$43,$I$2,0))),IF(ref!AL18=0,0,SUMPRODUCT(ref!$G$44:$J$44,ABS(ref!AL18-ref!$C$44:$F$44)*IF(ref!AL18&lt;ref!$C$44:$F$44,$I$1,IF(ref!AL18&gt;$C$44:$F$44,$I$2,0)))))</f>
        <v>5800</v>
      </c>
      <c r="E15" s="23" cm="1">
        <f t="array" ref="E15">IF(ref!AM18=10,SUMPRODUCT(ref!$G$43:$I$43,ABS(ref!AM18-ref!$C$43:$E$43)*IF(ref!AM18&lt;ref!$C$43:$E$43,$I$1,IF(ref!AM18&gt;ref!$C$43:$E$43,$I$2,0))),IF(ref!AM18=0,0,SUMPRODUCT(ref!$G$44:$J$44,ABS(ref!AM18-ref!$C$44:$F$44)*IF(ref!AM18&lt;ref!$C$44:$F$44,$I$1,IF(ref!AM18&gt;$C$44:$F$44,$I$2,0)))))</f>
        <v>4100</v>
      </c>
      <c r="F15" s="23" cm="1">
        <f t="array" ref="F15">IF(ref!AN18=10,SUMPRODUCT(ref!$G$43:$I$43,ABS(ref!AN18-ref!$C$43:$E$43)*IF(ref!AN18&lt;ref!$C$43:$E$43,$I$1,IF(ref!AN18&gt;ref!$C$43:$E$43,$I$2,0))),IF(ref!AN18=0,0,SUMPRODUCT(ref!$G$44:$J$44,ABS(ref!AN18-ref!$C$44:$F$44)*IF(ref!AN18&lt;ref!$C$44:$F$44,$I$1,IF(ref!AN18&gt;$C$44:$F$44,$I$2,0)))))</f>
        <v>4050</v>
      </c>
      <c r="G15" s="23" cm="1">
        <f t="array" ref="G15">IF(ref!AO18=10,SUMPRODUCT(ref!$G$43:$I$43,ABS(ref!AO18-ref!$C$43:$E$43)*IF(ref!AO18&lt;ref!$C$43:$E$43,$I$1,IF(ref!AO18&gt;ref!$C$43:$E$43,$I$2,0))),IF(ref!AO18=0,0,SUMPRODUCT(ref!$G$44:$J$44,ABS(ref!AO18-ref!$C$44:$F$44)*IF(ref!AO18&lt;ref!$C$44:$F$44,$I$1,IF(ref!AO18&gt;$C$44:$F$44,$I$2,0)))))</f>
        <v>4050</v>
      </c>
      <c r="H15" s="23" cm="1">
        <f t="array" ref="H15">IF(ref!AP18=10,SUMPRODUCT(ref!$G$43:$I$43,ABS(ref!AP18-ref!$C$43:$E$43)*IF(ref!AP18&lt;ref!$C$43:$E$43,$I$1,IF(ref!AP18&gt;ref!$C$43:$E$43,$I$2,0))),IF(ref!AP18=0,0,SUMPRODUCT(ref!$G$44:$J$44,ABS(ref!AP18-ref!$C$44:$F$44)*IF(ref!AP18&lt;ref!$C$44:$F$44,$I$1,IF(ref!AP18&gt;$C$44:$F$44,$I$2,0)))))</f>
        <v>5800</v>
      </c>
      <c r="I15" s="23" cm="1">
        <f t="array" ref="I15">IF(ref!AQ18=10,SUMPRODUCT(ref!$G$43:$I$43,ABS(ref!AQ18-ref!$C$43:$E$43)*IF(ref!AQ18&lt;ref!$C$43:$E$43,$I$1,IF(ref!AQ18&gt;ref!$C$43:$E$43,$I$2,0))),IF(ref!AQ18=0,0,SUMPRODUCT(ref!$G$44:$J$44,ABS(ref!AQ18-ref!$C$44:$F$44)*IF(ref!AQ18&lt;ref!$C$44:$F$44,$I$1,IF(ref!AQ18&gt;$C$44:$F$44,$I$2,0)))))</f>
        <v>4050</v>
      </c>
      <c r="J15" s="23" cm="1">
        <f t="array" ref="J15">IF(ref!AR18=10,SUMPRODUCT(ref!$G$43:$I$43,ABS(ref!AR18-ref!$C$43:$E$43)*IF(ref!AR18&lt;ref!$C$43:$E$43,$I$1,IF(ref!AR18&gt;ref!$C$43:$E$43,$I$2,0))),IF(ref!AR18=0,0,SUMPRODUCT(ref!$G$44:$J$44,ABS(ref!AR18-ref!$C$44:$F$44)*IF(ref!AR18&lt;ref!$C$44:$F$44,$I$1,IF(ref!AR18&gt;$C$44:$F$44,$I$2,0)))))</f>
        <v>3500</v>
      </c>
      <c r="K15" s="23" cm="1">
        <f t="array" ref="K15">IF(ref!AS18=10,SUMPRODUCT(ref!$G$43:$I$43,ABS(ref!AS18-ref!$C$43:$E$43)*IF(ref!AS18&lt;ref!$C$43:$E$43,$I$1,IF(ref!AS18&gt;ref!$C$43:$E$43,$I$2,0))),IF(ref!AS18=0,0,SUMPRODUCT(ref!$G$44:$J$44,ABS(ref!AS18-ref!$C$44:$F$44)*IF(ref!AS18&lt;ref!$C$44:$F$44,$I$1,IF(ref!AS18&gt;$C$44:$F$44,$I$2,0)))))</f>
        <v>3500</v>
      </c>
      <c r="L15" s="23" cm="1">
        <f t="array" ref="L15">IF(ref!AT18=10,SUMPRODUCT(ref!$G$43:$I$43,ABS(ref!AT18-ref!$C$43:$E$43)*IF(ref!AT18&lt;ref!$C$43:$E$43,$I$1,IF(ref!AT18&gt;ref!$C$43:$E$43,$I$2,0))),IF(ref!AT18=0,0,SUMPRODUCT(ref!$G$44:$J$44,ABS(ref!AT18-ref!$C$44:$F$44)*IF(ref!AT18&lt;ref!$C$44:$F$44,$I$1,IF(ref!AT18&gt;$C$44:$F$44,$I$2,0)))))</f>
        <v>0</v>
      </c>
      <c r="M15" s="23" cm="1">
        <f t="array" ref="M15">IF(ref!AU18=10,SUMPRODUCT(ref!$G$43:$I$43,ABS(ref!AU18-ref!$C$43:$E$43)*IF(ref!AU18&lt;ref!$C$43:$E$43,$I$1,IF(ref!AU18&gt;ref!$C$43:$E$43,$I$2,0))),IF(ref!AU18=0,0,SUMPRODUCT(ref!$G$44:$J$44,ABS(ref!AU18-ref!$C$44:$F$44)*IF(ref!AU18&lt;ref!$C$44:$F$44,$I$1,IF(ref!AU18&gt;$C$44:$F$44,$I$2,0)))))</f>
        <v>3500</v>
      </c>
      <c r="N15" s="23" cm="1">
        <f t="array" ref="N15">IF(ref!AV18=10,SUMPRODUCT(ref!$G$43:$I$43,ABS(ref!AV18-ref!$C$43:$E$43)*IF(ref!AV18&lt;ref!$C$43:$E$43,$I$1,IF(ref!AV18&gt;ref!$C$43:$E$43,$I$2,0))),IF(ref!AV18=0,0,SUMPRODUCT(ref!$G$44:$J$44,ABS(ref!AV18-ref!$C$44:$F$44)*IF(ref!AV18&lt;ref!$C$44:$F$44,$I$1,IF(ref!AV18&gt;$C$44:$F$44,$I$2,0)))))</f>
        <v>3500</v>
      </c>
      <c r="O15" s="23" cm="1">
        <f t="array" ref="O15">IF(ref!AW18=10,SUMPRODUCT(ref!$G$43:$I$43,ABS(ref!AW18-ref!$C$43:$E$43)*IF(ref!AW18&lt;ref!$C$43:$E$43,$I$1,IF(ref!AW18&gt;ref!$C$43:$E$43,$I$2,0))),IF(ref!AW18=0,0,SUMPRODUCT(ref!$G$44:$J$44,ABS(ref!AW18-ref!$C$44:$F$44)*IF(ref!AW18&lt;ref!$C$44:$F$44,$I$1,IF(ref!AW18&gt;$C$44:$F$44,$I$2,0)))))</f>
        <v>5800</v>
      </c>
      <c r="P15" s="23" cm="1">
        <f t="array" ref="P15">IF(ref!AX18=10,SUMPRODUCT(ref!$G$43:$I$43,ABS(ref!AX18-ref!$C$43:$E$43)*IF(ref!AX18&lt;ref!$C$43:$E$43,$I$1,IF(ref!AX18&gt;ref!$C$43:$E$43,$I$2,0))),IF(ref!AX18=0,0,SUMPRODUCT(ref!$G$44:$J$44,ABS(ref!AX18-ref!$C$44:$F$44)*IF(ref!AX18&lt;ref!$C$44:$F$44,$I$1,IF(ref!AX18&gt;$C$44:$F$44,$I$2,0)))))</f>
        <v>4050</v>
      </c>
      <c r="Q15" s="23" cm="1">
        <f t="array" ref="Q15">IF(ref!AY18=10,SUMPRODUCT(ref!$G$43:$I$43,ABS(ref!AY18-ref!$C$43:$E$43)*IF(ref!AY18&lt;ref!$C$43:$E$43,$I$1,IF(ref!AY18&gt;ref!$C$43:$E$43,$I$2,0))),IF(ref!AY18=0,0,SUMPRODUCT(ref!$G$44:$J$44,ABS(ref!AY18-ref!$C$44:$F$44)*IF(ref!AY18&lt;ref!$C$44:$F$44,$I$1,IF(ref!AY18&gt;$C$44:$F$44,$I$2,0)))))</f>
        <v>4050</v>
      </c>
      <c r="R15" s="23" cm="1">
        <f t="array" ref="R15">IF(ref!AZ18=10,SUMPRODUCT(ref!$G$43:$I$43,ABS(ref!AZ18-ref!$C$43:$E$43)*IF(ref!AZ18&lt;ref!$C$43:$E$43,$I$1,IF(ref!AZ18&gt;ref!$C$43:$E$43,$I$2,0))),IF(ref!AZ18=0,0,SUMPRODUCT(ref!$G$44:$J$44,ABS(ref!AZ18-ref!$C$44:$F$44)*IF(ref!AZ18&lt;ref!$C$44:$F$44,$I$1,IF(ref!AZ18&gt;$C$44:$F$44,$I$2,0)))))</f>
        <v>4050</v>
      </c>
      <c r="S15" s="23" cm="1">
        <f t="array" ref="S15">IF(ref!BA18=10,SUMPRODUCT(ref!$G$43:$I$43,ABS(ref!BA18-ref!$C$43:$E$43)*IF(ref!BA18&lt;ref!$C$43:$E$43,$I$1,IF(ref!BA18&gt;ref!$C$43:$E$43,$I$2,0))),IF(ref!BA18=0,0,SUMPRODUCT(ref!$G$44:$J$44,ABS(ref!BA18-ref!$C$44:$F$44)*IF(ref!BA18&lt;ref!$C$44:$F$44,$I$1,IF(ref!BA18&gt;$C$44:$F$44,$I$2,0)))))</f>
        <v>4050</v>
      </c>
      <c r="T15" s="23" cm="1">
        <f t="array" ref="T15">IF(ref!BB18=10,SUMPRODUCT(ref!$G$43:$I$43,ABS(ref!BB18-ref!$C$43:$E$43)*IF(ref!BB18&lt;ref!$C$43:$E$43,$I$1,IF(ref!BB18&gt;ref!$C$43:$E$43,$I$2,0))),IF(ref!BB18=0,0,SUMPRODUCT(ref!$G$44:$J$44,ABS(ref!BB18-ref!$C$44:$F$44)*IF(ref!BB18&lt;ref!$C$44:$F$44,$I$1,IF(ref!BB18&gt;$C$44:$F$44,$I$2,0)))))</f>
        <v>4050</v>
      </c>
      <c r="U15" s="23" cm="1">
        <f t="array" ref="U15">IF(ref!BC18=10,SUMPRODUCT(ref!$G$43:$I$43,ABS(ref!BC18-ref!$C$43:$E$43)*IF(ref!BC18&lt;ref!$C$43:$E$43,$I$1,IF(ref!BC18&gt;ref!$C$43:$E$43,$I$2,0))),IF(ref!BC18=0,0,SUMPRODUCT(ref!$G$44:$J$44,ABS(ref!BC18-ref!$C$44:$F$44)*IF(ref!BC18&lt;ref!$C$44:$F$44,$I$1,IF(ref!BC18&gt;$C$44:$F$44,$I$2,0)))))</f>
        <v>4050</v>
      </c>
      <c r="V15" s="23" cm="1">
        <f t="array" ref="V15">IF(ref!BD18=10,SUMPRODUCT(ref!$G$43:$I$43,ABS(ref!BD18-ref!$C$43:$E$43)*IF(ref!BD18&lt;ref!$C$43:$E$43,$I$1,IF(ref!BD18&gt;ref!$C$43:$E$43,$I$2,0))),IF(ref!BD18=0,0,SUMPRODUCT(ref!$G$44:$J$44,ABS(ref!BD18-ref!$C$44:$F$44)*IF(ref!BD18&lt;ref!$C$44:$F$44,$I$1,IF(ref!BD18&gt;$C$44:$F$44,$I$2,0)))))</f>
        <v>4050</v>
      </c>
      <c r="W15" s="23" cm="1">
        <f t="array" ref="W15">IF(ref!BE18=10,SUMPRODUCT(ref!$G$43:$I$43,ABS(ref!BE18-ref!$C$43:$E$43)*IF(ref!BE18&lt;ref!$C$43:$E$43,$I$1,IF(ref!BE18&gt;ref!$C$43:$E$43,$I$2,0))),IF(ref!BE18=0,0,SUMPRODUCT(ref!$G$44:$J$44,ABS(ref!BE18-ref!$C$44:$F$44)*IF(ref!BE18&lt;ref!$C$44:$F$44,$I$1,IF(ref!BE18&gt;$C$44:$F$44,$I$2,0)))))</f>
        <v>5800</v>
      </c>
      <c r="X15" s="23" cm="1">
        <f t="array" ref="X15">IF(ref!BF18=10,SUMPRODUCT(ref!$G$43:$I$43,ABS(ref!BF18-ref!$C$43:$E$43)*IF(ref!BF18&lt;ref!$C$43:$E$43,$I$1,IF(ref!BF18&gt;ref!$C$43:$E$43,$I$2,0))),IF(ref!BF18=0,0,SUMPRODUCT(ref!$G$44:$J$44,ABS(ref!BF18-ref!$C$44:$F$44)*IF(ref!BF18&lt;ref!$C$44:$F$44,$I$1,IF(ref!BF18&gt;$C$44:$F$44,$I$2,0)))))</f>
        <v>4100</v>
      </c>
      <c r="Y15" s="23" cm="1">
        <f t="array" ref="Y15">IF(ref!BG18=10,SUMPRODUCT(ref!$G$43:$I$43,ABS(ref!BG18-ref!$C$43:$E$43)*IF(ref!BG18&lt;ref!$C$43:$E$43,$I$1,IF(ref!BG18&gt;ref!$C$43:$E$43,$I$2,0))),IF(ref!BG18=0,0,SUMPRODUCT(ref!$G$44:$J$44,ABS(ref!BG18-ref!$C$44:$F$44)*IF(ref!BG18&lt;ref!$C$44:$F$44,$I$1,IF(ref!BG18&gt;$C$44:$F$44,$I$2,0)))))</f>
        <v>5800</v>
      </c>
      <c r="Z15" s="23" cm="1">
        <f t="array" ref="Z15">IF(ref!BH18=10,SUMPRODUCT(ref!$G$43:$I$43,ABS(ref!BH18-ref!$C$43:$E$43)*IF(ref!BH18&lt;ref!$C$43:$E$43,$I$1,IF(ref!BH18&gt;ref!$C$43:$E$43,$I$2,0))),IF(ref!BH18=0,0,SUMPRODUCT(ref!$G$44:$J$44,ABS(ref!BH18-ref!$C$44:$F$44)*IF(ref!BH18&lt;ref!$C$44:$F$44,$I$1,IF(ref!BH18&gt;$C$44:$F$44,$I$2,0)))))</f>
        <v>5800</v>
      </c>
      <c r="AA15" s="23" cm="1">
        <f t="array" ref="AA15">IF(ref!BI18=10,SUMPRODUCT(ref!$G$43:$I$43,ABS(ref!BI18-ref!$C$43:$E$43)*IF(ref!BI18&lt;ref!$C$43:$E$43,$I$1,IF(ref!BI18&gt;ref!$C$43:$E$43,$I$2,0))),IF(ref!BI18=0,0,SUMPRODUCT(ref!$G$44:$J$44,ABS(ref!BI18-ref!$C$44:$F$44)*IF(ref!BI18&lt;ref!$C$44:$F$44,$I$1,IF(ref!BI18&gt;$C$44:$F$44,$I$2,0)))))</f>
        <v>5800</v>
      </c>
      <c r="AB15" s="23" cm="1">
        <f t="array" ref="AB15">IF(ref!BJ18=10,SUMPRODUCT(ref!$G$43:$I$43,ABS(ref!BJ18-ref!$C$43:$E$43)*IF(ref!BJ18&lt;ref!$C$43:$E$43,$I$1,IF(ref!BJ18&gt;ref!$C$43:$E$43,$I$2,0))),IF(ref!BJ18=0,0,SUMPRODUCT(ref!$G$44:$J$44,ABS(ref!BJ18-ref!$C$44:$F$44)*IF(ref!BJ18&lt;ref!$C$44:$F$44,$I$1,IF(ref!BJ18&gt;$C$44:$F$44,$I$2,0)))))</f>
        <v>4050</v>
      </c>
      <c r="AC15" s="23" cm="1">
        <f t="array" ref="AC15">IF(ref!BK18=10,SUMPRODUCT(ref!$G$43:$I$43,ABS(ref!BK18-ref!$C$43:$E$43)*IF(ref!BK18&lt;ref!$C$43:$E$43,$I$1,IF(ref!BK18&gt;ref!$C$43:$E$43,$I$2,0))),IF(ref!BK18=0,0,SUMPRODUCT(ref!$G$44:$J$44,ABS(ref!BK18-ref!$C$44:$F$44)*IF(ref!BK18&lt;ref!$C$44:$F$44,$I$1,IF(ref!BK18&gt;$C$44:$F$44,$I$2,0)))))</f>
        <v>4050</v>
      </c>
      <c r="AD15" s="23" cm="1">
        <f t="array" ref="AD15">IF(ref!BL18=10,SUMPRODUCT(ref!$G$43:$I$43,ABS(ref!BL18-ref!$C$43:$E$43)*IF(ref!BL18&lt;ref!$C$43:$E$43,$I$1,IF(ref!BL18&gt;ref!$C$43:$E$43,$I$2,0))),IF(ref!BL18=0,0,SUMPRODUCT(ref!$G$44:$J$44,ABS(ref!BL18-ref!$C$44:$F$44)*IF(ref!BL18&lt;ref!$C$44:$F$44,$I$1,IF(ref!BL18&gt;$C$44:$F$44,$I$2,0)))))</f>
        <v>4050</v>
      </c>
      <c r="AE15" s="23" cm="1">
        <f t="array" ref="AE15">IF(ref!BM18=10,SUMPRODUCT(ref!$G$43:$I$43,ABS(ref!BM18-ref!$C$43:$E$43)*IF(ref!BM18&lt;ref!$C$43:$E$43,$I$1,IF(ref!BM18&gt;ref!$C$43:$E$43,$I$2,0))),IF(ref!BM18=0,0,SUMPRODUCT(ref!$G$44:$J$44,ABS(ref!BM18-ref!$C$44:$F$44)*IF(ref!BM18&lt;ref!$C$44:$F$44,$I$1,IF(ref!BM18&gt;$C$44:$F$44,$I$2,0)))))</f>
        <v>5800</v>
      </c>
    </row>
    <row r="16" spans="1:31" x14ac:dyDescent="0.35">
      <c r="A16" s="23" cm="1">
        <f t="array" ref="A16">IF(ref!AI19=10,SUMPRODUCT(ref!$G$43:$I$43,ABS(ref!AI19-ref!$C$43:$E$43)*IF(ref!AI19&lt;ref!$C$43:$E$43,$I$1,IF(ref!AI19&gt;ref!$C$43:$E$43,$I$2,0))),IF(ref!AI19=0,0,SUMPRODUCT(ref!$G$44:$J$44,ABS(ref!AI19-ref!$C$44:$F$44)*IF(ref!AI19&lt;ref!$C$44:$F$44,$I$1,IF(ref!AI19&gt;$C$44:$F$44,$I$2,0)))))</f>
        <v>5800</v>
      </c>
      <c r="B16" s="23" cm="1">
        <f t="array" ref="B16">IF(ref!AJ19=10,SUMPRODUCT(ref!$G$43:$I$43,ABS(ref!AJ19-ref!$C$43:$E$43)*IF(ref!AJ19&lt;ref!$C$43:$E$43,$I$1,IF(ref!AJ19&gt;ref!$C$43:$E$43,$I$2,0))),IF(ref!AJ19=0,0,SUMPRODUCT(ref!$G$44:$J$44,ABS(ref!AJ19-ref!$C$44:$F$44)*IF(ref!AJ19&lt;ref!$C$44:$F$44,$I$1,IF(ref!AJ19&gt;$C$44:$F$44,$I$2,0)))))</f>
        <v>4050</v>
      </c>
      <c r="C16" s="23" cm="1">
        <f t="array" ref="C16">IF(ref!AK19=10,SUMPRODUCT(ref!$G$43:$I$43,ABS(ref!AK19-ref!$C$43:$E$43)*IF(ref!AK19&lt;ref!$C$43:$E$43,$I$1,IF(ref!AK19&gt;ref!$C$43:$E$43,$I$2,0))),IF(ref!AK19=0,0,SUMPRODUCT(ref!$G$44:$J$44,ABS(ref!AK19-ref!$C$44:$F$44)*IF(ref!AK19&lt;ref!$C$44:$F$44,$I$1,IF(ref!AK19&gt;$C$44:$F$44,$I$2,0)))))</f>
        <v>4050</v>
      </c>
      <c r="D16" s="23" cm="1">
        <f t="array" ref="D16">IF(ref!AL19=10,SUMPRODUCT(ref!$G$43:$I$43,ABS(ref!AL19-ref!$C$43:$E$43)*IF(ref!AL19&lt;ref!$C$43:$E$43,$I$1,IF(ref!AL19&gt;ref!$C$43:$E$43,$I$2,0))),IF(ref!AL19=0,0,SUMPRODUCT(ref!$G$44:$J$44,ABS(ref!AL19-ref!$C$44:$F$44)*IF(ref!AL19&lt;ref!$C$44:$F$44,$I$1,IF(ref!AL19&gt;$C$44:$F$44,$I$2,0)))))</f>
        <v>5800</v>
      </c>
      <c r="E16" s="23" cm="1">
        <f t="array" ref="E16">IF(ref!AM19=10,SUMPRODUCT(ref!$G$43:$I$43,ABS(ref!AM19-ref!$C$43:$E$43)*IF(ref!AM19&lt;ref!$C$43:$E$43,$I$1,IF(ref!AM19&gt;ref!$C$43:$E$43,$I$2,0))),IF(ref!AM19=0,0,SUMPRODUCT(ref!$G$44:$J$44,ABS(ref!AM19-ref!$C$44:$F$44)*IF(ref!AM19&lt;ref!$C$44:$F$44,$I$1,IF(ref!AM19&gt;$C$44:$F$44,$I$2,0)))))</f>
        <v>4050</v>
      </c>
      <c r="F16" s="23" cm="1">
        <f t="array" ref="F16">IF(ref!AN19=10,SUMPRODUCT(ref!$G$43:$I$43,ABS(ref!AN19-ref!$C$43:$E$43)*IF(ref!AN19&lt;ref!$C$43:$E$43,$I$1,IF(ref!AN19&gt;ref!$C$43:$E$43,$I$2,0))),IF(ref!AN19=0,0,SUMPRODUCT(ref!$G$44:$J$44,ABS(ref!AN19-ref!$C$44:$F$44)*IF(ref!AN19&lt;ref!$C$44:$F$44,$I$1,IF(ref!AN19&gt;$C$44:$F$44,$I$2,0)))))</f>
        <v>5800</v>
      </c>
      <c r="G16" s="23" cm="1">
        <f t="array" ref="G16">IF(ref!AO19=10,SUMPRODUCT(ref!$G$43:$I$43,ABS(ref!AO19-ref!$C$43:$E$43)*IF(ref!AO19&lt;ref!$C$43:$E$43,$I$1,IF(ref!AO19&gt;ref!$C$43:$E$43,$I$2,0))),IF(ref!AO19=0,0,SUMPRODUCT(ref!$G$44:$J$44,ABS(ref!AO19-ref!$C$44:$F$44)*IF(ref!AO19&lt;ref!$C$44:$F$44,$I$1,IF(ref!AO19&gt;$C$44:$F$44,$I$2,0)))))</f>
        <v>4050</v>
      </c>
      <c r="H16" s="23" cm="1">
        <f t="array" ref="H16">IF(ref!AP19=10,SUMPRODUCT(ref!$G$43:$I$43,ABS(ref!AP19-ref!$C$43:$E$43)*IF(ref!AP19&lt;ref!$C$43:$E$43,$I$1,IF(ref!AP19&gt;ref!$C$43:$E$43,$I$2,0))),IF(ref!AP19=0,0,SUMPRODUCT(ref!$G$44:$J$44,ABS(ref!AP19-ref!$C$44:$F$44)*IF(ref!AP19&lt;ref!$C$44:$F$44,$I$1,IF(ref!AP19&gt;$C$44:$F$44,$I$2,0)))))</f>
        <v>5800</v>
      </c>
      <c r="I16" s="23" cm="1">
        <f t="array" ref="I16">IF(ref!AQ19=10,SUMPRODUCT(ref!$G$43:$I$43,ABS(ref!AQ19-ref!$C$43:$E$43)*IF(ref!AQ19&lt;ref!$C$43:$E$43,$I$1,IF(ref!AQ19&gt;ref!$C$43:$E$43,$I$2,0))),IF(ref!AQ19=0,0,SUMPRODUCT(ref!$G$44:$J$44,ABS(ref!AQ19-ref!$C$44:$F$44)*IF(ref!AQ19&lt;ref!$C$44:$F$44,$I$1,IF(ref!AQ19&gt;$C$44:$F$44,$I$2,0)))))</f>
        <v>5800</v>
      </c>
      <c r="J16" s="23" cm="1">
        <f t="array" ref="J16">IF(ref!AR19=10,SUMPRODUCT(ref!$G$43:$I$43,ABS(ref!AR19-ref!$C$43:$E$43)*IF(ref!AR19&lt;ref!$C$43:$E$43,$I$1,IF(ref!AR19&gt;ref!$C$43:$E$43,$I$2,0))),IF(ref!AR19=0,0,SUMPRODUCT(ref!$G$44:$J$44,ABS(ref!AR19-ref!$C$44:$F$44)*IF(ref!AR19&lt;ref!$C$44:$F$44,$I$1,IF(ref!AR19&gt;$C$44:$F$44,$I$2,0)))))</f>
        <v>3500</v>
      </c>
      <c r="K16" s="23" cm="1">
        <f t="array" ref="K16">IF(ref!AS19=10,SUMPRODUCT(ref!$G$43:$I$43,ABS(ref!AS19-ref!$C$43:$E$43)*IF(ref!AS19&lt;ref!$C$43:$E$43,$I$1,IF(ref!AS19&gt;ref!$C$43:$E$43,$I$2,0))),IF(ref!AS19=0,0,SUMPRODUCT(ref!$G$44:$J$44,ABS(ref!AS19-ref!$C$44:$F$44)*IF(ref!AS19&lt;ref!$C$44:$F$44,$I$1,IF(ref!AS19&gt;$C$44:$F$44,$I$2,0)))))</f>
        <v>3500</v>
      </c>
      <c r="L16" s="23" cm="1">
        <f t="array" ref="L16">IF(ref!AT19=10,SUMPRODUCT(ref!$G$43:$I$43,ABS(ref!AT19-ref!$C$43:$E$43)*IF(ref!AT19&lt;ref!$C$43:$E$43,$I$1,IF(ref!AT19&gt;ref!$C$43:$E$43,$I$2,0))),IF(ref!AT19=0,0,SUMPRODUCT(ref!$G$44:$J$44,ABS(ref!AT19-ref!$C$44:$F$44)*IF(ref!AT19&lt;ref!$C$44:$F$44,$I$1,IF(ref!AT19&gt;$C$44:$F$44,$I$2,0)))))</f>
        <v>3500</v>
      </c>
      <c r="M16" s="23" cm="1">
        <f t="array" ref="M16">IF(ref!AU19=10,SUMPRODUCT(ref!$G$43:$I$43,ABS(ref!AU19-ref!$C$43:$E$43)*IF(ref!AU19&lt;ref!$C$43:$E$43,$I$1,IF(ref!AU19&gt;ref!$C$43:$E$43,$I$2,0))),IF(ref!AU19=0,0,SUMPRODUCT(ref!$G$44:$J$44,ABS(ref!AU19-ref!$C$44:$F$44)*IF(ref!AU19&lt;ref!$C$44:$F$44,$I$1,IF(ref!AU19&gt;$C$44:$F$44,$I$2,0)))))</f>
        <v>0</v>
      </c>
      <c r="N16" s="23" cm="1">
        <f t="array" ref="N16">IF(ref!AV19=10,SUMPRODUCT(ref!$G$43:$I$43,ABS(ref!AV19-ref!$C$43:$E$43)*IF(ref!AV19&lt;ref!$C$43:$E$43,$I$1,IF(ref!AV19&gt;ref!$C$43:$E$43,$I$2,0))),IF(ref!AV19=0,0,SUMPRODUCT(ref!$G$44:$J$44,ABS(ref!AV19-ref!$C$44:$F$44)*IF(ref!AV19&lt;ref!$C$44:$F$44,$I$1,IF(ref!AV19&gt;$C$44:$F$44,$I$2,0)))))</f>
        <v>3500</v>
      </c>
      <c r="O16" s="23" cm="1">
        <f t="array" ref="O16">IF(ref!AW19=10,SUMPRODUCT(ref!$G$43:$I$43,ABS(ref!AW19-ref!$C$43:$E$43)*IF(ref!AW19&lt;ref!$C$43:$E$43,$I$1,IF(ref!AW19&gt;ref!$C$43:$E$43,$I$2,0))),IF(ref!AW19=0,0,SUMPRODUCT(ref!$G$44:$J$44,ABS(ref!AW19-ref!$C$44:$F$44)*IF(ref!AW19&lt;ref!$C$44:$F$44,$I$1,IF(ref!AW19&gt;$C$44:$F$44,$I$2,0)))))</f>
        <v>5800</v>
      </c>
      <c r="P16" s="23" cm="1">
        <f t="array" ref="P16">IF(ref!AX19=10,SUMPRODUCT(ref!$G$43:$I$43,ABS(ref!AX19-ref!$C$43:$E$43)*IF(ref!AX19&lt;ref!$C$43:$E$43,$I$1,IF(ref!AX19&gt;ref!$C$43:$E$43,$I$2,0))),IF(ref!AX19=0,0,SUMPRODUCT(ref!$G$44:$J$44,ABS(ref!AX19-ref!$C$44:$F$44)*IF(ref!AX19&lt;ref!$C$44:$F$44,$I$1,IF(ref!AX19&gt;$C$44:$F$44,$I$2,0)))))</f>
        <v>4050</v>
      </c>
      <c r="Q16" s="23" cm="1">
        <f t="array" ref="Q16">IF(ref!AY19=10,SUMPRODUCT(ref!$G$43:$I$43,ABS(ref!AY19-ref!$C$43:$E$43)*IF(ref!AY19&lt;ref!$C$43:$E$43,$I$1,IF(ref!AY19&gt;ref!$C$43:$E$43,$I$2,0))),IF(ref!AY19=0,0,SUMPRODUCT(ref!$G$44:$J$44,ABS(ref!AY19-ref!$C$44:$F$44)*IF(ref!AY19&lt;ref!$C$44:$F$44,$I$1,IF(ref!AY19&gt;$C$44:$F$44,$I$2,0)))))</f>
        <v>4050</v>
      </c>
      <c r="R16" s="23" cm="1">
        <f t="array" ref="R16">IF(ref!AZ19=10,SUMPRODUCT(ref!$G$43:$I$43,ABS(ref!AZ19-ref!$C$43:$E$43)*IF(ref!AZ19&lt;ref!$C$43:$E$43,$I$1,IF(ref!AZ19&gt;ref!$C$43:$E$43,$I$2,0))),IF(ref!AZ19=0,0,SUMPRODUCT(ref!$G$44:$J$44,ABS(ref!AZ19-ref!$C$44:$F$44)*IF(ref!AZ19&lt;ref!$C$44:$F$44,$I$1,IF(ref!AZ19&gt;$C$44:$F$44,$I$2,0)))))</f>
        <v>4050</v>
      </c>
      <c r="S16" s="23" cm="1">
        <f t="array" ref="S16">IF(ref!BA19=10,SUMPRODUCT(ref!$G$43:$I$43,ABS(ref!BA19-ref!$C$43:$E$43)*IF(ref!BA19&lt;ref!$C$43:$E$43,$I$1,IF(ref!BA19&gt;ref!$C$43:$E$43,$I$2,0))),IF(ref!BA19=0,0,SUMPRODUCT(ref!$G$44:$J$44,ABS(ref!BA19-ref!$C$44:$F$44)*IF(ref!BA19&lt;ref!$C$44:$F$44,$I$1,IF(ref!BA19&gt;$C$44:$F$44,$I$2,0)))))</f>
        <v>4050</v>
      </c>
      <c r="T16" s="23" cm="1">
        <f t="array" ref="T16">IF(ref!BB19=10,SUMPRODUCT(ref!$G$43:$I$43,ABS(ref!BB19-ref!$C$43:$E$43)*IF(ref!BB19&lt;ref!$C$43:$E$43,$I$1,IF(ref!BB19&gt;ref!$C$43:$E$43,$I$2,0))),IF(ref!BB19=0,0,SUMPRODUCT(ref!$G$44:$J$44,ABS(ref!BB19-ref!$C$44:$F$44)*IF(ref!BB19&lt;ref!$C$44:$F$44,$I$1,IF(ref!BB19&gt;$C$44:$F$44,$I$2,0)))))</f>
        <v>4050</v>
      </c>
      <c r="U16" s="23" cm="1">
        <f t="array" ref="U16">IF(ref!BC19=10,SUMPRODUCT(ref!$G$43:$I$43,ABS(ref!BC19-ref!$C$43:$E$43)*IF(ref!BC19&lt;ref!$C$43:$E$43,$I$1,IF(ref!BC19&gt;ref!$C$43:$E$43,$I$2,0))),IF(ref!BC19=0,0,SUMPRODUCT(ref!$G$44:$J$44,ABS(ref!BC19-ref!$C$44:$F$44)*IF(ref!BC19&lt;ref!$C$44:$F$44,$I$1,IF(ref!BC19&gt;$C$44:$F$44,$I$2,0)))))</f>
        <v>4050</v>
      </c>
      <c r="V16" s="23" cm="1">
        <f t="array" ref="V16">IF(ref!BD19=10,SUMPRODUCT(ref!$G$43:$I$43,ABS(ref!BD19-ref!$C$43:$E$43)*IF(ref!BD19&lt;ref!$C$43:$E$43,$I$1,IF(ref!BD19&gt;ref!$C$43:$E$43,$I$2,0))),IF(ref!BD19=0,0,SUMPRODUCT(ref!$G$44:$J$44,ABS(ref!BD19-ref!$C$44:$F$44)*IF(ref!BD19&lt;ref!$C$44:$F$44,$I$1,IF(ref!BD19&gt;$C$44:$F$44,$I$2,0)))))</f>
        <v>4050</v>
      </c>
      <c r="W16" s="23" cm="1">
        <f t="array" ref="W16">IF(ref!BE19=10,SUMPRODUCT(ref!$G$43:$I$43,ABS(ref!BE19-ref!$C$43:$E$43)*IF(ref!BE19&lt;ref!$C$43:$E$43,$I$1,IF(ref!BE19&gt;ref!$C$43:$E$43,$I$2,0))),IF(ref!BE19=0,0,SUMPRODUCT(ref!$G$44:$J$44,ABS(ref!BE19-ref!$C$44:$F$44)*IF(ref!BE19&lt;ref!$C$44:$F$44,$I$1,IF(ref!BE19&gt;$C$44:$F$44,$I$2,0)))))</f>
        <v>5800</v>
      </c>
      <c r="X16" s="23" cm="1">
        <f t="array" ref="X16">IF(ref!BF19=10,SUMPRODUCT(ref!$G$43:$I$43,ABS(ref!BF19-ref!$C$43:$E$43)*IF(ref!BF19&lt;ref!$C$43:$E$43,$I$1,IF(ref!BF19&gt;ref!$C$43:$E$43,$I$2,0))),IF(ref!BF19=0,0,SUMPRODUCT(ref!$G$44:$J$44,ABS(ref!BF19-ref!$C$44:$F$44)*IF(ref!BF19&lt;ref!$C$44:$F$44,$I$1,IF(ref!BF19&gt;$C$44:$F$44,$I$2,0)))))</f>
        <v>4100</v>
      </c>
      <c r="Y16" s="23" cm="1">
        <f t="array" ref="Y16">IF(ref!BG19=10,SUMPRODUCT(ref!$G$43:$I$43,ABS(ref!BG19-ref!$C$43:$E$43)*IF(ref!BG19&lt;ref!$C$43:$E$43,$I$1,IF(ref!BG19&gt;ref!$C$43:$E$43,$I$2,0))),IF(ref!BG19=0,0,SUMPRODUCT(ref!$G$44:$J$44,ABS(ref!BG19-ref!$C$44:$F$44)*IF(ref!BG19&lt;ref!$C$44:$F$44,$I$1,IF(ref!BG19&gt;$C$44:$F$44,$I$2,0)))))</f>
        <v>5800</v>
      </c>
      <c r="Z16" s="23" cm="1">
        <f t="array" ref="Z16">IF(ref!BH19=10,SUMPRODUCT(ref!$G$43:$I$43,ABS(ref!BH19-ref!$C$43:$E$43)*IF(ref!BH19&lt;ref!$C$43:$E$43,$I$1,IF(ref!BH19&gt;ref!$C$43:$E$43,$I$2,0))),IF(ref!BH19=0,0,SUMPRODUCT(ref!$G$44:$J$44,ABS(ref!BH19-ref!$C$44:$F$44)*IF(ref!BH19&lt;ref!$C$44:$F$44,$I$1,IF(ref!BH19&gt;$C$44:$F$44,$I$2,0)))))</f>
        <v>5800</v>
      </c>
      <c r="AA16" s="23" cm="1">
        <f t="array" ref="AA16">IF(ref!BI19=10,SUMPRODUCT(ref!$G$43:$I$43,ABS(ref!BI19-ref!$C$43:$E$43)*IF(ref!BI19&lt;ref!$C$43:$E$43,$I$1,IF(ref!BI19&gt;ref!$C$43:$E$43,$I$2,0))),IF(ref!BI19=0,0,SUMPRODUCT(ref!$G$44:$J$44,ABS(ref!BI19-ref!$C$44:$F$44)*IF(ref!BI19&lt;ref!$C$44:$F$44,$I$1,IF(ref!BI19&gt;$C$44:$F$44,$I$2,0)))))</f>
        <v>5800</v>
      </c>
      <c r="AB16" s="23" cm="1">
        <f t="array" ref="AB16">IF(ref!BJ19=10,SUMPRODUCT(ref!$G$43:$I$43,ABS(ref!BJ19-ref!$C$43:$E$43)*IF(ref!BJ19&lt;ref!$C$43:$E$43,$I$1,IF(ref!BJ19&gt;ref!$C$43:$E$43,$I$2,0))),IF(ref!BJ19=0,0,SUMPRODUCT(ref!$G$44:$J$44,ABS(ref!BJ19-ref!$C$44:$F$44)*IF(ref!BJ19&lt;ref!$C$44:$F$44,$I$1,IF(ref!BJ19&gt;$C$44:$F$44,$I$2,0)))))</f>
        <v>4050</v>
      </c>
      <c r="AC16" s="23" cm="1">
        <f t="array" ref="AC16">IF(ref!BK19=10,SUMPRODUCT(ref!$G$43:$I$43,ABS(ref!BK19-ref!$C$43:$E$43)*IF(ref!BK19&lt;ref!$C$43:$E$43,$I$1,IF(ref!BK19&gt;ref!$C$43:$E$43,$I$2,0))),IF(ref!BK19=0,0,SUMPRODUCT(ref!$G$44:$J$44,ABS(ref!BK19-ref!$C$44:$F$44)*IF(ref!BK19&lt;ref!$C$44:$F$44,$I$1,IF(ref!BK19&gt;$C$44:$F$44,$I$2,0)))))</f>
        <v>4050</v>
      </c>
      <c r="AD16" s="23" cm="1">
        <f t="array" ref="AD16">IF(ref!BL19=10,SUMPRODUCT(ref!$G$43:$I$43,ABS(ref!BL19-ref!$C$43:$E$43)*IF(ref!BL19&lt;ref!$C$43:$E$43,$I$1,IF(ref!BL19&gt;ref!$C$43:$E$43,$I$2,0))),IF(ref!BL19=0,0,SUMPRODUCT(ref!$G$44:$J$44,ABS(ref!BL19-ref!$C$44:$F$44)*IF(ref!BL19&lt;ref!$C$44:$F$44,$I$1,IF(ref!BL19&gt;$C$44:$F$44,$I$2,0)))))</f>
        <v>5800</v>
      </c>
      <c r="AE16" s="23" cm="1">
        <f t="array" ref="AE16">IF(ref!BM19=10,SUMPRODUCT(ref!$G$43:$I$43,ABS(ref!BM19-ref!$C$43:$E$43)*IF(ref!BM19&lt;ref!$C$43:$E$43,$I$1,IF(ref!BM19&gt;ref!$C$43:$E$43,$I$2,0))),IF(ref!BM19=0,0,SUMPRODUCT(ref!$G$44:$J$44,ABS(ref!BM19-ref!$C$44:$F$44)*IF(ref!BM19&lt;ref!$C$44:$F$44,$I$1,IF(ref!BM19&gt;$C$44:$F$44,$I$2,0)))))</f>
        <v>5800</v>
      </c>
    </row>
    <row r="17" spans="1:31" x14ac:dyDescent="0.35">
      <c r="A17" s="23" cm="1">
        <f t="array" ref="A17">IF(ref!AI20=10,SUMPRODUCT(ref!$G$43:$I$43,ABS(ref!AI20-ref!$C$43:$E$43)*IF(ref!AI20&lt;ref!$C$43:$E$43,$I$1,IF(ref!AI20&gt;ref!$C$43:$E$43,$I$2,0))),IF(ref!AI20=0,0,SUMPRODUCT(ref!$G$44:$J$44,ABS(ref!AI20-ref!$C$44:$F$44)*IF(ref!AI20&lt;ref!$C$44:$F$44,$I$1,IF(ref!AI20&gt;$C$44:$F$44,$I$2,0)))))</f>
        <v>5800</v>
      </c>
      <c r="B17" s="23" cm="1">
        <f t="array" ref="B17">IF(ref!AJ20=10,SUMPRODUCT(ref!$G$43:$I$43,ABS(ref!AJ20-ref!$C$43:$E$43)*IF(ref!AJ20&lt;ref!$C$43:$E$43,$I$1,IF(ref!AJ20&gt;ref!$C$43:$E$43,$I$2,0))),IF(ref!AJ20=0,0,SUMPRODUCT(ref!$G$44:$J$44,ABS(ref!AJ20-ref!$C$44:$F$44)*IF(ref!AJ20&lt;ref!$C$44:$F$44,$I$1,IF(ref!AJ20&gt;$C$44:$F$44,$I$2,0)))))</f>
        <v>4050</v>
      </c>
      <c r="C17" s="23" cm="1">
        <f t="array" ref="C17">IF(ref!AK20=10,SUMPRODUCT(ref!$G$43:$I$43,ABS(ref!AK20-ref!$C$43:$E$43)*IF(ref!AK20&lt;ref!$C$43:$E$43,$I$1,IF(ref!AK20&gt;ref!$C$43:$E$43,$I$2,0))),IF(ref!AK20=0,0,SUMPRODUCT(ref!$G$44:$J$44,ABS(ref!AK20-ref!$C$44:$F$44)*IF(ref!AK20&lt;ref!$C$44:$F$44,$I$1,IF(ref!AK20&gt;$C$44:$F$44,$I$2,0)))))</f>
        <v>4050</v>
      </c>
      <c r="D17" s="23" cm="1">
        <f t="array" ref="D17">IF(ref!AL20=10,SUMPRODUCT(ref!$G$43:$I$43,ABS(ref!AL20-ref!$C$43:$E$43)*IF(ref!AL20&lt;ref!$C$43:$E$43,$I$1,IF(ref!AL20&gt;ref!$C$43:$E$43,$I$2,0))),IF(ref!AL20=0,0,SUMPRODUCT(ref!$G$44:$J$44,ABS(ref!AL20-ref!$C$44:$F$44)*IF(ref!AL20&lt;ref!$C$44:$F$44,$I$1,IF(ref!AL20&gt;$C$44:$F$44,$I$2,0)))))</f>
        <v>4050</v>
      </c>
      <c r="E17" s="23" cm="1">
        <f t="array" ref="E17">IF(ref!AM20=10,SUMPRODUCT(ref!$G$43:$I$43,ABS(ref!AM20-ref!$C$43:$E$43)*IF(ref!AM20&lt;ref!$C$43:$E$43,$I$1,IF(ref!AM20&gt;ref!$C$43:$E$43,$I$2,0))),IF(ref!AM20=0,0,SUMPRODUCT(ref!$G$44:$J$44,ABS(ref!AM20-ref!$C$44:$F$44)*IF(ref!AM20&lt;ref!$C$44:$F$44,$I$1,IF(ref!AM20&gt;$C$44:$F$44,$I$2,0)))))</f>
        <v>4100</v>
      </c>
      <c r="F17" s="23" cm="1">
        <f t="array" ref="F17">IF(ref!AN20=10,SUMPRODUCT(ref!$G$43:$I$43,ABS(ref!AN20-ref!$C$43:$E$43)*IF(ref!AN20&lt;ref!$C$43:$E$43,$I$1,IF(ref!AN20&gt;ref!$C$43:$E$43,$I$2,0))),IF(ref!AN20=0,0,SUMPRODUCT(ref!$G$44:$J$44,ABS(ref!AN20-ref!$C$44:$F$44)*IF(ref!AN20&lt;ref!$C$44:$F$44,$I$1,IF(ref!AN20&gt;$C$44:$F$44,$I$2,0)))))</f>
        <v>4050</v>
      </c>
      <c r="G17" s="23" cm="1">
        <f t="array" ref="G17">IF(ref!AO20=10,SUMPRODUCT(ref!$G$43:$I$43,ABS(ref!AO20-ref!$C$43:$E$43)*IF(ref!AO20&lt;ref!$C$43:$E$43,$I$1,IF(ref!AO20&gt;ref!$C$43:$E$43,$I$2,0))),IF(ref!AO20=0,0,SUMPRODUCT(ref!$G$44:$J$44,ABS(ref!AO20-ref!$C$44:$F$44)*IF(ref!AO20&lt;ref!$C$44:$F$44,$I$1,IF(ref!AO20&gt;$C$44:$F$44,$I$2,0)))))</f>
        <v>4050</v>
      </c>
      <c r="H17" s="23" cm="1">
        <f t="array" ref="H17">IF(ref!AP20=10,SUMPRODUCT(ref!$G$43:$I$43,ABS(ref!AP20-ref!$C$43:$E$43)*IF(ref!AP20&lt;ref!$C$43:$E$43,$I$1,IF(ref!AP20&gt;ref!$C$43:$E$43,$I$2,0))),IF(ref!AP20=0,0,SUMPRODUCT(ref!$G$44:$J$44,ABS(ref!AP20-ref!$C$44:$F$44)*IF(ref!AP20&lt;ref!$C$44:$F$44,$I$1,IF(ref!AP20&gt;$C$44:$F$44,$I$2,0)))))</f>
        <v>5800</v>
      </c>
      <c r="I17" s="23" cm="1">
        <f t="array" ref="I17">IF(ref!AQ20=10,SUMPRODUCT(ref!$G$43:$I$43,ABS(ref!AQ20-ref!$C$43:$E$43)*IF(ref!AQ20&lt;ref!$C$43:$E$43,$I$1,IF(ref!AQ20&gt;ref!$C$43:$E$43,$I$2,0))),IF(ref!AQ20=0,0,SUMPRODUCT(ref!$G$44:$J$44,ABS(ref!AQ20-ref!$C$44:$F$44)*IF(ref!AQ20&lt;ref!$C$44:$F$44,$I$1,IF(ref!AQ20&gt;$C$44:$F$44,$I$2,0)))))</f>
        <v>4050</v>
      </c>
      <c r="J17" s="23" cm="1">
        <f t="array" ref="J17">IF(ref!AR20=10,SUMPRODUCT(ref!$G$43:$I$43,ABS(ref!AR20-ref!$C$43:$E$43)*IF(ref!AR20&lt;ref!$C$43:$E$43,$I$1,IF(ref!AR20&gt;ref!$C$43:$E$43,$I$2,0))),IF(ref!AR20=0,0,SUMPRODUCT(ref!$G$44:$J$44,ABS(ref!AR20-ref!$C$44:$F$44)*IF(ref!AR20&lt;ref!$C$44:$F$44,$I$1,IF(ref!AR20&gt;$C$44:$F$44,$I$2,0)))))</f>
        <v>3500</v>
      </c>
      <c r="K17" s="23" cm="1">
        <f t="array" ref="K17">IF(ref!AS20=10,SUMPRODUCT(ref!$G$43:$I$43,ABS(ref!AS20-ref!$C$43:$E$43)*IF(ref!AS20&lt;ref!$C$43:$E$43,$I$1,IF(ref!AS20&gt;ref!$C$43:$E$43,$I$2,0))),IF(ref!AS20=0,0,SUMPRODUCT(ref!$G$44:$J$44,ABS(ref!AS20-ref!$C$44:$F$44)*IF(ref!AS20&lt;ref!$C$44:$F$44,$I$1,IF(ref!AS20&gt;$C$44:$F$44,$I$2,0)))))</f>
        <v>3500</v>
      </c>
      <c r="L17" s="23" cm="1">
        <f t="array" ref="L17">IF(ref!AT20=10,SUMPRODUCT(ref!$G$43:$I$43,ABS(ref!AT20-ref!$C$43:$E$43)*IF(ref!AT20&lt;ref!$C$43:$E$43,$I$1,IF(ref!AT20&gt;ref!$C$43:$E$43,$I$2,0))),IF(ref!AT20=0,0,SUMPRODUCT(ref!$G$44:$J$44,ABS(ref!AT20-ref!$C$44:$F$44)*IF(ref!AT20&lt;ref!$C$44:$F$44,$I$1,IF(ref!AT20&gt;$C$44:$F$44,$I$2,0)))))</f>
        <v>3500</v>
      </c>
      <c r="M17" s="23" cm="1">
        <f t="array" ref="M17">IF(ref!AU20=10,SUMPRODUCT(ref!$G$43:$I$43,ABS(ref!AU20-ref!$C$43:$E$43)*IF(ref!AU20&lt;ref!$C$43:$E$43,$I$1,IF(ref!AU20&gt;ref!$C$43:$E$43,$I$2,0))),IF(ref!AU20=0,0,SUMPRODUCT(ref!$G$44:$J$44,ABS(ref!AU20-ref!$C$44:$F$44)*IF(ref!AU20&lt;ref!$C$44:$F$44,$I$1,IF(ref!AU20&gt;$C$44:$F$44,$I$2,0)))))</f>
        <v>3500</v>
      </c>
      <c r="N17" s="23" cm="1">
        <f t="array" ref="N17">IF(ref!AV20=10,SUMPRODUCT(ref!$G$43:$I$43,ABS(ref!AV20-ref!$C$43:$E$43)*IF(ref!AV20&lt;ref!$C$43:$E$43,$I$1,IF(ref!AV20&gt;ref!$C$43:$E$43,$I$2,0))),IF(ref!AV20=0,0,SUMPRODUCT(ref!$G$44:$J$44,ABS(ref!AV20-ref!$C$44:$F$44)*IF(ref!AV20&lt;ref!$C$44:$F$44,$I$1,IF(ref!AV20&gt;$C$44:$F$44,$I$2,0)))))</f>
        <v>0</v>
      </c>
      <c r="O17" s="23" cm="1">
        <f t="array" ref="O17">IF(ref!AW20=10,SUMPRODUCT(ref!$G$43:$I$43,ABS(ref!AW20-ref!$C$43:$E$43)*IF(ref!AW20&lt;ref!$C$43:$E$43,$I$1,IF(ref!AW20&gt;ref!$C$43:$E$43,$I$2,0))),IF(ref!AW20=0,0,SUMPRODUCT(ref!$G$44:$J$44,ABS(ref!AW20-ref!$C$44:$F$44)*IF(ref!AW20&lt;ref!$C$44:$F$44,$I$1,IF(ref!AW20&gt;$C$44:$F$44,$I$2,0)))))</f>
        <v>4050</v>
      </c>
      <c r="P17" s="23" cm="1">
        <f t="array" ref="P17">IF(ref!AX20=10,SUMPRODUCT(ref!$G$43:$I$43,ABS(ref!AX20-ref!$C$43:$E$43)*IF(ref!AX20&lt;ref!$C$43:$E$43,$I$1,IF(ref!AX20&gt;ref!$C$43:$E$43,$I$2,0))),IF(ref!AX20=0,0,SUMPRODUCT(ref!$G$44:$J$44,ABS(ref!AX20-ref!$C$44:$F$44)*IF(ref!AX20&lt;ref!$C$44:$F$44,$I$1,IF(ref!AX20&gt;$C$44:$F$44,$I$2,0)))))</f>
        <v>4050</v>
      </c>
      <c r="Q17" s="23" cm="1">
        <f t="array" ref="Q17">IF(ref!AY20=10,SUMPRODUCT(ref!$G$43:$I$43,ABS(ref!AY20-ref!$C$43:$E$43)*IF(ref!AY20&lt;ref!$C$43:$E$43,$I$1,IF(ref!AY20&gt;ref!$C$43:$E$43,$I$2,0))),IF(ref!AY20=0,0,SUMPRODUCT(ref!$G$44:$J$44,ABS(ref!AY20-ref!$C$44:$F$44)*IF(ref!AY20&lt;ref!$C$44:$F$44,$I$1,IF(ref!AY20&gt;$C$44:$F$44,$I$2,0)))))</f>
        <v>4050</v>
      </c>
      <c r="R17" s="23" cm="1">
        <f t="array" ref="R17">IF(ref!AZ20=10,SUMPRODUCT(ref!$G$43:$I$43,ABS(ref!AZ20-ref!$C$43:$E$43)*IF(ref!AZ20&lt;ref!$C$43:$E$43,$I$1,IF(ref!AZ20&gt;ref!$C$43:$E$43,$I$2,0))),IF(ref!AZ20=0,0,SUMPRODUCT(ref!$G$44:$J$44,ABS(ref!AZ20-ref!$C$44:$F$44)*IF(ref!AZ20&lt;ref!$C$44:$F$44,$I$1,IF(ref!AZ20&gt;$C$44:$F$44,$I$2,0)))))</f>
        <v>4050</v>
      </c>
      <c r="S17" s="23" cm="1">
        <f t="array" ref="S17">IF(ref!BA20=10,SUMPRODUCT(ref!$G$43:$I$43,ABS(ref!BA20-ref!$C$43:$E$43)*IF(ref!BA20&lt;ref!$C$43:$E$43,$I$1,IF(ref!BA20&gt;ref!$C$43:$E$43,$I$2,0))),IF(ref!BA20=0,0,SUMPRODUCT(ref!$G$44:$J$44,ABS(ref!BA20-ref!$C$44:$F$44)*IF(ref!BA20&lt;ref!$C$44:$F$44,$I$1,IF(ref!BA20&gt;$C$44:$F$44,$I$2,0)))))</f>
        <v>4050</v>
      </c>
      <c r="T17" s="23" cm="1">
        <f t="array" ref="T17">IF(ref!BB20=10,SUMPRODUCT(ref!$G$43:$I$43,ABS(ref!BB20-ref!$C$43:$E$43)*IF(ref!BB20&lt;ref!$C$43:$E$43,$I$1,IF(ref!BB20&gt;ref!$C$43:$E$43,$I$2,0))),IF(ref!BB20=0,0,SUMPRODUCT(ref!$G$44:$J$44,ABS(ref!BB20-ref!$C$44:$F$44)*IF(ref!BB20&lt;ref!$C$44:$F$44,$I$1,IF(ref!BB20&gt;$C$44:$F$44,$I$2,0)))))</f>
        <v>4100</v>
      </c>
      <c r="U17" s="23" cm="1">
        <f t="array" ref="U17">IF(ref!BC20=10,SUMPRODUCT(ref!$G$43:$I$43,ABS(ref!BC20-ref!$C$43:$E$43)*IF(ref!BC20&lt;ref!$C$43:$E$43,$I$1,IF(ref!BC20&gt;ref!$C$43:$E$43,$I$2,0))),IF(ref!BC20=0,0,SUMPRODUCT(ref!$G$44:$J$44,ABS(ref!BC20-ref!$C$44:$F$44)*IF(ref!BC20&lt;ref!$C$44:$F$44,$I$1,IF(ref!BC20&gt;$C$44:$F$44,$I$2,0)))))</f>
        <v>4100</v>
      </c>
      <c r="V17" s="23" cm="1">
        <f t="array" ref="V17">IF(ref!BD20=10,SUMPRODUCT(ref!$G$43:$I$43,ABS(ref!BD20-ref!$C$43:$E$43)*IF(ref!BD20&lt;ref!$C$43:$E$43,$I$1,IF(ref!BD20&gt;ref!$C$43:$E$43,$I$2,0))),IF(ref!BD20=0,0,SUMPRODUCT(ref!$G$44:$J$44,ABS(ref!BD20-ref!$C$44:$F$44)*IF(ref!BD20&lt;ref!$C$44:$F$44,$I$1,IF(ref!BD20&gt;$C$44:$F$44,$I$2,0)))))</f>
        <v>4100</v>
      </c>
      <c r="W17" s="23" cm="1">
        <f t="array" ref="W17">IF(ref!BE20=10,SUMPRODUCT(ref!$G$43:$I$43,ABS(ref!BE20-ref!$C$43:$E$43)*IF(ref!BE20&lt;ref!$C$43:$E$43,$I$1,IF(ref!BE20&gt;ref!$C$43:$E$43,$I$2,0))),IF(ref!BE20=0,0,SUMPRODUCT(ref!$G$44:$J$44,ABS(ref!BE20-ref!$C$44:$F$44)*IF(ref!BE20&lt;ref!$C$44:$F$44,$I$1,IF(ref!BE20&gt;$C$44:$F$44,$I$2,0)))))</f>
        <v>4050</v>
      </c>
      <c r="X17" s="23" cm="1">
        <f t="array" ref="X17">IF(ref!BF20=10,SUMPRODUCT(ref!$G$43:$I$43,ABS(ref!BF20-ref!$C$43:$E$43)*IF(ref!BF20&lt;ref!$C$43:$E$43,$I$1,IF(ref!BF20&gt;ref!$C$43:$E$43,$I$2,0))),IF(ref!BF20=0,0,SUMPRODUCT(ref!$G$44:$J$44,ABS(ref!BF20-ref!$C$44:$F$44)*IF(ref!BF20&lt;ref!$C$44:$F$44,$I$1,IF(ref!BF20&gt;$C$44:$F$44,$I$2,0)))))</f>
        <v>3500</v>
      </c>
      <c r="Y17" s="23" cm="1">
        <f t="array" ref="Y17">IF(ref!BG20=10,SUMPRODUCT(ref!$G$43:$I$43,ABS(ref!BG20-ref!$C$43:$E$43)*IF(ref!BG20&lt;ref!$C$43:$E$43,$I$1,IF(ref!BG20&gt;ref!$C$43:$E$43,$I$2,0))),IF(ref!BG20=0,0,SUMPRODUCT(ref!$G$44:$J$44,ABS(ref!BG20-ref!$C$44:$F$44)*IF(ref!BG20&lt;ref!$C$44:$F$44,$I$1,IF(ref!BG20&gt;$C$44:$F$44,$I$2,0)))))</f>
        <v>5800</v>
      </c>
      <c r="Z17" s="23" cm="1">
        <f t="array" ref="Z17">IF(ref!BH20=10,SUMPRODUCT(ref!$G$43:$I$43,ABS(ref!BH20-ref!$C$43:$E$43)*IF(ref!BH20&lt;ref!$C$43:$E$43,$I$1,IF(ref!BH20&gt;ref!$C$43:$E$43,$I$2,0))),IF(ref!BH20=0,0,SUMPRODUCT(ref!$G$44:$J$44,ABS(ref!BH20-ref!$C$44:$F$44)*IF(ref!BH20&lt;ref!$C$44:$F$44,$I$1,IF(ref!BH20&gt;$C$44:$F$44,$I$2,0)))))</f>
        <v>5800</v>
      </c>
      <c r="AA17" s="23" cm="1">
        <f t="array" ref="AA17">IF(ref!BI20=10,SUMPRODUCT(ref!$G$43:$I$43,ABS(ref!BI20-ref!$C$43:$E$43)*IF(ref!BI20&lt;ref!$C$43:$E$43,$I$1,IF(ref!BI20&gt;ref!$C$43:$E$43,$I$2,0))),IF(ref!BI20=0,0,SUMPRODUCT(ref!$G$44:$J$44,ABS(ref!BI20-ref!$C$44:$F$44)*IF(ref!BI20&lt;ref!$C$44:$F$44,$I$1,IF(ref!BI20&gt;$C$44:$F$44,$I$2,0)))))</f>
        <v>5800</v>
      </c>
      <c r="AB17" s="23" cm="1">
        <f t="array" ref="AB17">IF(ref!BJ20=10,SUMPRODUCT(ref!$G$43:$I$43,ABS(ref!BJ20-ref!$C$43:$E$43)*IF(ref!BJ20&lt;ref!$C$43:$E$43,$I$1,IF(ref!BJ20&gt;ref!$C$43:$E$43,$I$2,0))),IF(ref!BJ20=0,0,SUMPRODUCT(ref!$G$44:$J$44,ABS(ref!BJ20-ref!$C$44:$F$44)*IF(ref!BJ20&lt;ref!$C$44:$F$44,$I$1,IF(ref!BJ20&gt;$C$44:$F$44,$I$2,0)))))</f>
        <v>4050</v>
      </c>
      <c r="AC17" s="23" cm="1">
        <f t="array" ref="AC17">IF(ref!BK20=10,SUMPRODUCT(ref!$G$43:$I$43,ABS(ref!BK20-ref!$C$43:$E$43)*IF(ref!BK20&lt;ref!$C$43:$E$43,$I$1,IF(ref!BK20&gt;ref!$C$43:$E$43,$I$2,0))),IF(ref!BK20=0,0,SUMPRODUCT(ref!$G$44:$J$44,ABS(ref!BK20-ref!$C$44:$F$44)*IF(ref!BK20&lt;ref!$C$44:$F$44,$I$1,IF(ref!BK20&gt;$C$44:$F$44,$I$2,0)))))</f>
        <v>4050</v>
      </c>
      <c r="AD17" s="23" cm="1">
        <f t="array" ref="AD17">IF(ref!BL20=10,SUMPRODUCT(ref!$G$43:$I$43,ABS(ref!BL20-ref!$C$43:$E$43)*IF(ref!BL20&lt;ref!$C$43:$E$43,$I$1,IF(ref!BL20&gt;ref!$C$43:$E$43,$I$2,0))),IF(ref!BL20=0,0,SUMPRODUCT(ref!$G$44:$J$44,ABS(ref!BL20-ref!$C$44:$F$44)*IF(ref!BL20&lt;ref!$C$44:$F$44,$I$1,IF(ref!BL20&gt;$C$44:$F$44,$I$2,0)))))</f>
        <v>4050</v>
      </c>
      <c r="AE17" s="23" cm="1">
        <f t="array" ref="AE17">IF(ref!BM20=10,SUMPRODUCT(ref!$G$43:$I$43,ABS(ref!BM20-ref!$C$43:$E$43)*IF(ref!BM20&lt;ref!$C$43:$E$43,$I$1,IF(ref!BM20&gt;ref!$C$43:$E$43,$I$2,0))),IF(ref!BM20=0,0,SUMPRODUCT(ref!$G$44:$J$44,ABS(ref!BM20-ref!$C$44:$F$44)*IF(ref!BM20&lt;ref!$C$44:$F$44,$I$1,IF(ref!BM20&gt;$C$44:$F$44,$I$2,0)))))</f>
        <v>5800</v>
      </c>
    </row>
    <row r="18" spans="1:31" x14ac:dyDescent="0.35">
      <c r="A18" s="23" cm="1">
        <f t="array" ref="A18">IF(ref!AI21=10,SUMPRODUCT(ref!$G$43:$I$43,ABS(ref!AI21-ref!$C$43:$E$43)*IF(ref!AI21&lt;ref!$C$43:$E$43,$I$1,IF(ref!AI21&gt;ref!$C$43:$E$43,$I$2,0))),IF(ref!AI21=0,0,SUMPRODUCT(ref!$G$44:$J$44,ABS(ref!AI21-ref!$C$44:$F$44)*IF(ref!AI21&lt;ref!$C$44:$F$44,$I$1,IF(ref!AI21&gt;$C$44:$F$44,$I$2,0)))))</f>
        <v>3500</v>
      </c>
      <c r="B18" s="23" cm="1">
        <f t="array" ref="B18">IF(ref!AJ21=10,SUMPRODUCT(ref!$G$43:$I$43,ABS(ref!AJ21-ref!$C$43:$E$43)*IF(ref!AJ21&lt;ref!$C$43:$E$43,$I$1,IF(ref!AJ21&gt;ref!$C$43:$E$43,$I$2,0))),IF(ref!AJ21=0,0,SUMPRODUCT(ref!$G$44:$J$44,ABS(ref!AJ21-ref!$C$44:$F$44)*IF(ref!AJ21&lt;ref!$C$44:$F$44,$I$1,IF(ref!AJ21&gt;$C$44:$F$44,$I$2,0)))))</f>
        <v>3500</v>
      </c>
      <c r="C18" s="23" cm="1">
        <f t="array" ref="C18">IF(ref!AK21=10,SUMPRODUCT(ref!$G$43:$I$43,ABS(ref!AK21-ref!$C$43:$E$43)*IF(ref!AK21&lt;ref!$C$43:$E$43,$I$1,IF(ref!AK21&gt;ref!$C$43:$E$43,$I$2,0))),IF(ref!AK21=0,0,SUMPRODUCT(ref!$G$44:$J$44,ABS(ref!AK21-ref!$C$44:$F$44)*IF(ref!AK21&lt;ref!$C$44:$F$44,$I$1,IF(ref!AK21&gt;$C$44:$F$44,$I$2,0)))))</f>
        <v>3500</v>
      </c>
      <c r="D18" s="23" cm="1">
        <f t="array" ref="D18">IF(ref!AL21=10,SUMPRODUCT(ref!$G$43:$I$43,ABS(ref!AL21-ref!$C$43:$E$43)*IF(ref!AL21&lt;ref!$C$43:$E$43,$I$1,IF(ref!AL21&gt;ref!$C$43:$E$43,$I$2,0))),IF(ref!AL21=0,0,SUMPRODUCT(ref!$G$44:$J$44,ABS(ref!AL21-ref!$C$44:$F$44)*IF(ref!AL21&lt;ref!$C$44:$F$44,$I$1,IF(ref!AL21&gt;$C$44:$F$44,$I$2,0)))))</f>
        <v>4100</v>
      </c>
      <c r="E18" s="23" cm="1">
        <f t="array" ref="E18">IF(ref!AM21=10,SUMPRODUCT(ref!$G$43:$I$43,ABS(ref!AM21-ref!$C$43:$E$43)*IF(ref!AM21&lt;ref!$C$43:$E$43,$I$1,IF(ref!AM21&gt;ref!$C$43:$E$43,$I$2,0))),IF(ref!AM21=0,0,SUMPRODUCT(ref!$G$44:$J$44,ABS(ref!AM21-ref!$C$44:$F$44)*IF(ref!AM21&lt;ref!$C$44:$F$44,$I$1,IF(ref!AM21&gt;$C$44:$F$44,$I$2,0)))))</f>
        <v>4100</v>
      </c>
      <c r="F18" s="23" cm="1">
        <f t="array" ref="F18">IF(ref!AN21=10,SUMPRODUCT(ref!$G$43:$I$43,ABS(ref!AN21-ref!$C$43:$E$43)*IF(ref!AN21&lt;ref!$C$43:$E$43,$I$1,IF(ref!AN21&gt;ref!$C$43:$E$43,$I$2,0))),IF(ref!AN21=0,0,SUMPRODUCT(ref!$G$44:$J$44,ABS(ref!AN21-ref!$C$44:$F$44)*IF(ref!AN21&lt;ref!$C$44:$F$44,$I$1,IF(ref!AN21&gt;$C$44:$F$44,$I$2,0)))))</f>
        <v>3500</v>
      </c>
      <c r="G18" s="23" cm="1">
        <f t="array" ref="G18">IF(ref!AO21=10,SUMPRODUCT(ref!$G$43:$I$43,ABS(ref!AO21-ref!$C$43:$E$43)*IF(ref!AO21&lt;ref!$C$43:$E$43,$I$1,IF(ref!AO21&gt;ref!$C$43:$E$43,$I$2,0))),IF(ref!AO21=0,0,SUMPRODUCT(ref!$G$44:$J$44,ABS(ref!AO21-ref!$C$44:$F$44)*IF(ref!AO21&lt;ref!$C$44:$F$44,$I$1,IF(ref!AO21&gt;$C$44:$F$44,$I$2,0)))))</f>
        <v>3500</v>
      </c>
      <c r="H18" s="23" cm="1">
        <f t="array" ref="H18">IF(ref!AP21=10,SUMPRODUCT(ref!$G$43:$I$43,ABS(ref!AP21-ref!$C$43:$E$43)*IF(ref!AP21&lt;ref!$C$43:$E$43,$I$1,IF(ref!AP21&gt;ref!$C$43:$E$43,$I$2,0))),IF(ref!AP21=0,0,SUMPRODUCT(ref!$G$44:$J$44,ABS(ref!AP21-ref!$C$44:$F$44)*IF(ref!AP21&lt;ref!$C$44:$F$44,$I$1,IF(ref!AP21&gt;$C$44:$F$44,$I$2,0)))))</f>
        <v>3500</v>
      </c>
      <c r="I18" s="23" cm="1">
        <f t="array" ref="I18">IF(ref!AQ21=10,SUMPRODUCT(ref!$G$43:$I$43,ABS(ref!AQ21-ref!$C$43:$E$43)*IF(ref!AQ21&lt;ref!$C$43:$E$43,$I$1,IF(ref!AQ21&gt;ref!$C$43:$E$43,$I$2,0))),IF(ref!AQ21=0,0,SUMPRODUCT(ref!$G$44:$J$44,ABS(ref!AQ21-ref!$C$44:$F$44)*IF(ref!AQ21&lt;ref!$C$44:$F$44,$I$1,IF(ref!AQ21&gt;$C$44:$F$44,$I$2,0)))))</f>
        <v>3500</v>
      </c>
      <c r="J18" s="23" cm="1">
        <f t="array" ref="J18">IF(ref!AR21=10,SUMPRODUCT(ref!$G$43:$I$43,ABS(ref!AR21-ref!$C$43:$E$43)*IF(ref!AR21&lt;ref!$C$43:$E$43,$I$1,IF(ref!AR21&gt;ref!$C$43:$E$43,$I$2,0))),IF(ref!AR21=0,0,SUMPRODUCT(ref!$G$44:$J$44,ABS(ref!AR21-ref!$C$44:$F$44)*IF(ref!AR21&lt;ref!$C$44:$F$44,$I$1,IF(ref!AR21&gt;$C$44:$F$44,$I$2,0)))))</f>
        <v>5800</v>
      </c>
      <c r="K18" s="23" cm="1">
        <f t="array" ref="K18">IF(ref!AS21=10,SUMPRODUCT(ref!$G$43:$I$43,ABS(ref!AS21-ref!$C$43:$E$43)*IF(ref!AS21&lt;ref!$C$43:$E$43,$I$1,IF(ref!AS21&gt;ref!$C$43:$E$43,$I$2,0))),IF(ref!AS21=0,0,SUMPRODUCT(ref!$G$44:$J$44,ABS(ref!AS21-ref!$C$44:$F$44)*IF(ref!AS21&lt;ref!$C$44:$F$44,$I$1,IF(ref!AS21&gt;$C$44:$F$44,$I$2,0)))))</f>
        <v>5800</v>
      </c>
      <c r="L18" s="23" cm="1">
        <f t="array" ref="L18">IF(ref!AT21=10,SUMPRODUCT(ref!$G$43:$I$43,ABS(ref!AT21-ref!$C$43:$E$43)*IF(ref!AT21&lt;ref!$C$43:$E$43,$I$1,IF(ref!AT21&gt;ref!$C$43:$E$43,$I$2,0))),IF(ref!AT21=0,0,SUMPRODUCT(ref!$G$44:$J$44,ABS(ref!AT21-ref!$C$44:$F$44)*IF(ref!AT21&lt;ref!$C$44:$F$44,$I$1,IF(ref!AT21&gt;$C$44:$F$44,$I$2,0)))))</f>
        <v>4050</v>
      </c>
      <c r="M18" s="23" cm="1">
        <f t="array" ref="M18">IF(ref!AU21=10,SUMPRODUCT(ref!$G$43:$I$43,ABS(ref!AU21-ref!$C$43:$E$43)*IF(ref!AU21&lt;ref!$C$43:$E$43,$I$1,IF(ref!AU21&gt;ref!$C$43:$E$43,$I$2,0))),IF(ref!AU21=0,0,SUMPRODUCT(ref!$G$44:$J$44,ABS(ref!AU21-ref!$C$44:$F$44)*IF(ref!AU21&lt;ref!$C$44:$F$44,$I$1,IF(ref!AU21&gt;$C$44:$F$44,$I$2,0)))))</f>
        <v>5800</v>
      </c>
      <c r="N18" s="23" cm="1">
        <f t="array" ref="N18">IF(ref!AV21=10,SUMPRODUCT(ref!$G$43:$I$43,ABS(ref!AV21-ref!$C$43:$E$43)*IF(ref!AV21&lt;ref!$C$43:$E$43,$I$1,IF(ref!AV21&gt;ref!$C$43:$E$43,$I$2,0))),IF(ref!AV21=0,0,SUMPRODUCT(ref!$G$44:$J$44,ABS(ref!AV21-ref!$C$44:$F$44)*IF(ref!AV21&lt;ref!$C$44:$F$44,$I$1,IF(ref!AV21&gt;$C$44:$F$44,$I$2,0)))))</f>
        <v>4050</v>
      </c>
      <c r="O18" s="23" cm="1">
        <f t="array" ref="O18">IF(ref!AW21=10,SUMPRODUCT(ref!$G$43:$I$43,ABS(ref!AW21-ref!$C$43:$E$43)*IF(ref!AW21&lt;ref!$C$43:$E$43,$I$1,IF(ref!AW21&gt;ref!$C$43:$E$43,$I$2,0))),IF(ref!AW21=0,0,SUMPRODUCT(ref!$G$44:$J$44,ABS(ref!AW21-ref!$C$44:$F$44)*IF(ref!AW21&lt;ref!$C$44:$F$44,$I$1,IF(ref!AW21&gt;$C$44:$F$44,$I$2,0)))))</f>
        <v>0</v>
      </c>
      <c r="P18" s="23" cm="1">
        <f t="array" ref="P18">IF(ref!AX21=10,SUMPRODUCT(ref!$G$43:$I$43,ABS(ref!AX21-ref!$C$43:$E$43)*IF(ref!AX21&lt;ref!$C$43:$E$43,$I$1,IF(ref!AX21&gt;ref!$C$43:$E$43,$I$2,0))),IF(ref!AX21=0,0,SUMPRODUCT(ref!$G$44:$J$44,ABS(ref!AX21-ref!$C$44:$F$44)*IF(ref!AX21&lt;ref!$C$44:$F$44,$I$1,IF(ref!AX21&gt;$C$44:$F$44,$I$2,0)))))</f>
        <v>4100</v>
      </c>
      <c r="Q18" s="23" cm="1">
        <f t="array" ref="Q18">IF(ref!AY21=10,SUMPRODUCT(ref!$G$43:$I$43,ABS(ref!AY21-ref!$C$43:$E$43)*IF(ref!AY21&lt;ref!$C$43:$E$43,$I$1,IF(ref!AY21&gt;ref!$C$43:$E$43,$I$2,0))),IF(ref!AY21=0,0,SUMPRODUCT(ref!$G$44:$J$44,ABS(ref!AY21-ref!$C$44:$F$44)*IF(ref!AY21&lt;ref!$C$44:$F$44,$I$1,IF(ref!AY21&gt;$C$44:$F$44,$I$2,0)))))</f>
        <v>3500</v>
      </c>
      <c r="R18" s="23" cm="1">
        <f t="array" ref="R18">IF(ref!AZ21=10,SUMPRODUCT(ref!$G$43:$I$43,ABS(ref!AZ21-ref!$C$43:$E$43)*IF(ref!AZ21&lt;ref!$C$43:$E$43,$I$1,IF(ref!AZ21&gt;ref!$C$43:$E$43,$I$2,0))),IF(ref!AZ21=0,0,SUMPRODUCT(ref!$G$44:$J$44,ABS(ref!AZ21-ref!$C$44:$F$44)*IF(ref!AZ21&lt;ref!$C$44:$F$44,$I$1,IF(ref!AZ21&gt;$C$44:$F$44,$I$2,0)))))</f>
        <v>3500</v>
      </c>
      <c r="S18" s="23" cm="1">
        <f t="array" ref="S18">IF(ref!BA21=10,SUMPRODUCT(ref!$G$43:$I$43,ABS(ref!BA21-ref!$C$43:$E$43)*IF(ref!BA21&lt;ref!$C$43:$E$43,$I$1,IF(ref!BA21&gt;ref!$C$43:$E$43,$I$2,0))),IF(ref!BA21=0,0,SUMPRODUCT(ref!$G$44:$J$44,ABS(ref!BA21-ref!$C$44:$F$44)*IF(ref!BA21&lt;ref!$C$44:$F$44,$I$1,IF(ref!BA21&gt;$C$44:$F$44,$I$2,0)))))</f>
        <v>3500</v>
      </c>
      <c r="T18" s="23" cm="1">
        <f t="array" ref="T18">IF(ref!BB21=10,SUMPRODUCT(ref!$G$43:$I$43,ABS(ref!BB21-ref!$C$43:$E$43)*IF(ref!BB21&lt;ref!$C$43:$E$43,$I$1,IF(ref!BB21&gt;ref!$C$43:$E$43,$I$2,0))),IF(ref!BB21=0,0,SUMPRODUCT(ref!$G$44:$J$44,ABS(ref!BB21-ref!$C$44:$F$44)*IF(ref!BB21&lt;ref!$C$44:$F$44,$I$1,IF(ref!BB21&gt;$C$44:$F$44,$I$2,0)))))</f>
        <v>3500</v>
      </c>
      <c r="U18" s="23" cm="1">
        <f t="array" ref="U18">IF(ref!BC21=10,SUMPRODUCT(ref!$G$43:$I$43,ABS(ref!BC21-ref!$C$43:$E$43)*IF(ref!BC21&lt;ref!$C$43:$E$43,$I$1,IF(ref!BC21&gt;ref!$C$43:$E$43,$I$2,0))),IF(ref!BC21=0,0,SUMPRODUCT(ref!$G$44:$J$44,ABS(ref!BC21-ref!$C$44:$F$44)*IF(ref!BC21&lt;ref!$C$44:$F$44,$I$1,IF(ref!BC21&gt;$C$44:$F$44,$I$2,0)))))</f>
        <v>3500</v>
      </c>
      <c r="V18" s="23" cm="1">
        <f t="array" ref="V18">IF(ref!BD21=10,SUMPRODUCT(ref!$G$43:$I$43,ABS(ref!BD21-ref!$C$43:$E$43)*IF(ref!BD21&lt;ref!$C$43:$E$43,$I$1,IF(ref!BD21&gt;ref!$C$43:$E$43,$I$2,0))),IF(ref!BD21=0,0,SUMPRODUCT(ref!$G$44:$J$44,ABS(ref!BD21-ref!$C$44:$F$44)*IF(ref!BD21&lt;ref!$C$44:$F$44,$I$1,IF(ref!BD21&gt;$C$44:$F$44,$I$2,0)))))</f>
        <v>3500</v>
      </c>
      <c r="W18" s="23" cm="1">
        <f t="array" ref="W18">IF(ref!BE21=10,SUMPRODUCT(ref!$G$43:$I$43,ABS(ref!BE21-ref!$C$43:$E$43)*IF(ref!BE21&lt;ref!$C$43:$E$43,$I$1,IF(ref!BE21&gt;ref!$C$43:$E$43,$I$2,0))),IF(ref!BE21=0,0,SUMPRODUCT(ref!$G$44:$J$44,ABS(ref!BE21-ref!$C$44:$F$44)*IF(ref!BE21&lt;ref!$C$44:$F$44,$I$1,IF(ref!BE21&gt;$C$44:$F$44,$I$2,0)))))</f>
        <v>3500</v>
      </c>
      <c r="X18" s="23" cm="1">
        <f t="array" ref="X18">IF(ref!BF21=10,SUMPRODUCT(ref!$G$43:$I$43,ABS(ref!BF21-ref!$C$43:$E$43)*IF(ref!BF21&lt;ref!$C$43:$E$43,$I$1,IF(ref!BF21&gt;ref!$C$43:$E$43,$I$2,0))),IF(ref!BF21=0,0,SUMPRODUCT(ref!$G$44:$J$44,ABS(ref!BF21-ref!$C$44:$F$44)*IF(ref!BF21&lt;ref!$C$44:$F$44,$I$1,IF(ref!BF21&gt;$C$44:$F$44,$I$2,0)))))</f>
        <v>4100</v>
      </c>
      <c r="Y18" s="23" cm="1">
        <f t="array" ref="Y18">IF(ref!BG21=10,SUMPRODUCT(ref!$G$43:$I$43,ABS(ref!BG21-ref!$C$43:$E$43)*IF(ref!BG21&lt;ref!$C$43:$E$43,$I$1,IF(ref!BG21&gt;ref!$C$43:$E$43,$I$2,0))),IF(ref!BG21=0,0,SUMPRODUCT(ref!$G$44:$J$44,ABS(ref!BG21-ref!$C$44:$F$44)*IF(ref!BG21&lt;ref!$C$44:$F$44,$I$1,IF(ref!BG21&gt;$C$44:$F$44,$I$2,0)))))</f>
        <v>4050</v>
      </c>
      <c r="Z18" s="23" cm="1">
        <f t="array" ref="Z18">IF(ref!BH21=10,SUMPRODUCT(ref!$G$43:$I$43,ABS(ref!BH21-ref!$C$43:$E$43)*IF(ref!BH21&lt;ref!$C$43:$E$43,$I$1,IF(ref!BH21&gt;ref!$C$43:$E$43,$I$2,0))),IF(ref!BH21=0,0,SUMPRODUCT(ref!$G$44:$J$44,ABS(ref!BH21-ref!$C$44:$F$44)*IF(ref!BH21&lt;ref!$C$44:$F$44,$I$1,IF(ref!BH21&gt;$C$44:$F$44,$I$2,0)))))</f>
        <v>3500</v>
      </c>
      <c r="AA18" s="23" cm="1">
        <f t="array" ref="AA18">IF(ref!BI21=10,SUMPRODUCT(ref!$G$43:$I$43,ABS(ref!BI21-ref!$C$43:$E$43)*IF(ref!BI21&lt;ref!$C$43:$E$43,$I$1,IF(ref!BI21&gt;ref!$C$43:$E$43,$I$2,0))),IF(ref!BI21=0,0,SUMPRODUCT(ref!$G$44:$J$44,ABS(ref!BI21-ref!$C$44:$F$44)*IF(ref!BI21&lt;ref!$C$44:$F$44,$I$1,IF(ref!BI21&gt;$C$44:$F$44,$I$2,0)))))</f>
        <v>5800</v>
      </c>
      <c r="AB18" s="23" cm="1">
        <f t="array" ref="AB18">IF(ref!BJ21=10,SUMPRODUCT(ref!$G$43:$I$43,ABS(ref!BJ21-ref!$C$43:$E$43)*IF(ref!BJ21&lt;ref!$C$43:$E$43,$I$1,IF(ref!BJ21&gt;ref!$C$43:$E$43,$I$2,0))),IF(ref!BJ21=0,0,SUMPRODUCT(ref!$G$44:$J$44,ABS(ref!BJ21-ref!$C$44:$F$44)*IF(ref!BJ21&lt;ref!$C$44:$F$44,$I$1,IF(ref!BJ21&gt;$C$44:$F$44,$I$2,0)))))</f>
        <v>4100</v>
      </c>
      <c r="AC18" s="23" cm="1">
        <f t="array" ref="AC18">IF(ref!BK21=10,SUMPRODUCT(ref!$G$43:$I$43,ABS(ref!BK21-ref!$C$43:$E$43)*IF(ref!BK21&lt;ref!$C$43:$E$43,$I$1,IF(ref!BK21&gt;ref!$C$43:$E$43,$I$2,0))),IF(ref!BK21=0,0,SUMPRODUCT(ref!$G$44:$J$44,ABS(ref!BK21-ref!$C$44:$F$44)*IF(ref!BK21&lt;ref!$C$44:$F$44,$I$1,IF(ref!BK21&gt;$C$44:$F$44,$I$2,0)))))</f>
        <v>4100</v>
      </c>
      <c r="AD18" s="23" cm="1">
        <f t="array" ref="AD18">IF(ref!BL21=10,SUMPRODUCT(ref!$G$43:$I$43,ABS(ref!BL21-ref!$C$43:$E$43)*IF(ref!BL21&lt;ref!$C$43:$E$43,$I$1,IF(ref!BL21&gt;ref!$C$43:$E$43,$I$2,0))),IF(ref!BL21=0,0,SUMPRODUCT(ref!$G$44:$J$44,ABS(ref!BL21-ref!$C$44:$F$44)*IF(ref!BL21&lt;ref!$C$44:$F$44,$I$1,IF(ref!BL21&gt;$C$44:$F$44,$I$2,0)))))</f>
        <v>3500</v>
      </c>
      <c r="AE18" s="23" cm="1">
        <f t="array" ref="AE18">IF(ref!BM21=10,SUMPRODUCT(ref!$G$43:$I$43,ABS(ref!BM21-ref!$C$43:$E$43)*IF(ref!BM21&lt;ref!$C$43:$E$43,$I$1,IF(ref!BM21&gt;ref!$C$43:$E$43,$I$2,0))),IF(ref!BM21=0,0,SUMPRODUCT(ref!$G$44:$J$44,ABS(ref!BM21-ref!$C$44:$F$44)*IF(ref!BM21&lt;ref!$C$44:$F$44,$I$1,IF(ref!BM21&gt;$C$44:$F$44,$I$2,0)))))</f>
        <v>4050</v>
      </c>
    </row>
    <row r="19" spans="1:31" x14ac:dyDescent="0.35">
      <c r="A19" s="23" cm="1">
        <f t="array" ref="A19">IF(ref!AI22=10,SUMPRODUCT(ref!$G$43:$I$43,ABS(ref!AI22-ref!$C$43:$E$43)*IF(ref!AI22&lt;ref!$C$43:$E$43,$I$1,IF(ref!AI22&gt;ref!$C$43:$E$43,$I$2,0))),IF(ref!AI22=0,0,SUMPRODUCT(ref!$G$44:$J$44,ABS(ref!AI22-ref!$C$44:$F$44)*IF(ref!AI22&lt;ref!$C$44:$F$44,$I$1,IF(ref!AI22&gt;$C$44:$F$44,$I$2,0)))))</f>
        <v>4050</v>
      </c>
      <c r="B19" s="23" cm="1">
        <f t="array" ref="B19">IF(ref!AJ22=10,SUMPRODUCT(ref!$G$43:$I$43,ABS(ref!AJ22-ref!$C$43:$E$43)*IF(ref!AJ22&lt;ref!$C$43:$E$43,$I$1,IF(ref!AJ22&gt;ref!$C$43:$E$43,$I$2,0))),IF(ref!AJ22=0,0,SUMPRODUCT(ref!$G$44:$J$44,ABS(ref!AJ22-ref!$C$44:$F$44)*IF(ref!AJ22&lt;ref!$C$44:$F$44,$I$1,IF(ref!AJ22&gt;$C$44:$F$44,$I$2,0)))))</f>
        <v>4050</v>
      </c>
      <c r="C19" s="23" cm="1">
        <f t="array" ref="C19">IF(ref!AK22=10,SUMPRODUCT(ref!$G$43:$I$43,ABS(ref!AK22-ref!$C$43:$E$43)*IF(ref!AK22&lt;ref!$C$43:$E$43,$I$1,IF(ref!AK22&gt;ref!$C$43:$E$43,$I$2,0))),IF(ref!AK22=0,0,SUMPRODUCT(ref!$G$44:$J$44,ABS(ref!AK22-ref!$C$44:$F$44)*IF(ref!AK22&lt;ref!$C$44:$F$44,$I$1,IF(ref!AK22&gt;$C$44:$F$44,$I$2,0)))))</f>
        <v>4050</v>
      </c>
      <c r="D19" s="23" cm="1">
        <f t="array" ref="D19">IF(ref!AL22=10,SUMPRODUCT(ref!$G$43:$I$43,ABS(ref!AL22-ref!$C$43:$E$43)*IF(ref!AL22&lt;ref!$C$43:$E$43,$I$1,IF(ref!AL22&gt;ref!$C$43:$E$43,$I$2,0))),IF(ref!AL22=0,0,SUMPRODUCT(ref!$G$44:$J$44,ABS(ref!AL22-ref!$C$44:$F$44)*IF(ref!AL22&lt;ref!$C$44:$F$44,$I$1,IF(ref!AL22&gt;$C$44:$F$44,$I$2,0)))))</f>
        <v>5800</v>
      </c>
      <c r="E19" s="23" cm="1">
        <f t="array" ref="E19">IF(ref!AM22=10,SUMPRODUCT(ref!$G$43:$I$43,ABS(ref!AM22-ref!$C$43:$E$43)*IF(ref!AM22&lt;ref!$C$43:$E$43,$I$1,IF(ref!AM22&gt;ref!$C$43:$E$43,$I$2,0))),IF(ref!AM22=0,0,SUMPRODUCT(ref!$G$44:$J$44,ABS(ref!AM22-ref!$C$44:$F$44)*IF(ref!AM22&lt;ref!$C$44:$F$44,$I$1,IF(ref!AM22&gt;$C$44:$F$44,$I$2,0)))))</f>
        <v>4100</v>
      </c>
      <c r="F19" s="23" cm="1">
        <f t="array" ref="F19">IF(ref!AN22=10,SUMPRODUCT(ref!$G$43:$I$43,ABS(ref!AN22-ref!$C$43:$E$43)*IF(ref!AN22&lt;ref!$C$43:$E$43,$I$1,IF(ref!AN22&gt;ref!$C$43:$E$43,$I$2,0))),IF(ref!AN22=0,0,SUMPRODUCT(ref!$G$44:$J$44,ABS(ref!AN22-ref!$C$44:$F$44)*IF(ref!AN22&lt;ref!$C$44:$F$44,$I$1,IF(ref!AN22&gt;$C$44:$F$44,$I$2,0)))))</f>
        <v>4050</v>
      </c>
      <c r="G19" s="23" cm="1">
        <f t="array" ref="G19">IF(ref!AO22=10,SUMPRODUCT(ref!$G$43:$I$43,ABS(ref!AO22-ref!$C$43:$E$43)*IF(ref!AO22&lt;ref!$C$43:$E$43,$I$1,IF(ref!AO22&gt;ref!$C$43:$E$43,$I$2,0))),IF(ref!AO22=0,0,SUMPRODUCT(ref!$G$44:$J$44,ABS(ref!AO22-ref!$C$44:$F$44)*IF(ref!AO22&lt;ref!$C$44:$F$44,$I$1,IF(ref!AO22&gt;$C$44:$F$44,$I$2,0)))))</f>
        <v>4050</v>
      </c>
      <c r="H19" s="23" cm="1">
        <f t="array" ref="H19">IF(ref!AP22=10,SUMPRODUCT(ref!$G$43:$I$43,ABS(ref!AP22-ref!$C$43:$E$43)*IF(ref!AP22&lt;ref!$C$43:$E$43,$I$1,IF(ref!AP22&gt;ref!$C$43:$E$43,$I$2,0))),IF(ref!AP22=0,0,SUMPRODUCT(ref!$G$44:$J$44,ABS(ref!AP22-ref!$C$44:$F$44)*IF(ref!AP22&lt;ref!$C$44:$F$44,$I$1,IF(ref!AP22&gt;$C$44:$F$44,$I$2,0)))))</f>
        <v>4050</v>
      </c>
      <c r="I19" s="23" cm="1">
        <f t="array" ref="I19">IF(ref!AQ22=10,SUMPRODUCT(ref!$G$43:$I$43,ABS(ref!AQ22-ref!$C$43:$E$43)*IF(ref!AQ22&lt;ref!$C$43:$E$43,$I$1,IF(ref!AQ22&gt;ref!$C$43:$E$43,$I$2,0))),IF(ref!AQ22=0,0,SUMPRODUCT(ref!$G$44:$J$44,ABS(ref!AQ22-ref!$C$44:$F$44)*IF(ref!AQ22&lt;ref!$C$44:$F$44,$I$1,IF(ref!AQ22&gt;$C$44:$F$44,$I$2,0)))))</f>
        <v>4050</v>
      </c>
      <c r="J19" s="23" cm="1">
        <f t="array" ref="J19">IF(ref!AR22=10,SUMPRODUCT(ref!$G$43:$I$43,ABS(ref!AR22-ref!$C$43:$E$43)*IF(ref!AR22&lt;ref!$C$43:$E$43,$I$1,IF(ref!AR22&gt;ref!$C$43:$E$43,$I$2,0))),IF(ref!AR22=0,0,SUMPRODUCT(ref!$G$44:$J$44,ABS(ref!AR22-ref!$C$44:$F$44)*IF(ref!AR22&lt;ref!$C$44:$F$44,$I$1,IF(ref!AR22&gt;$C$44:$F$44,$I$2,0)))))</f>
        <v>4050</v>
      </c>
      <c r="K19" s="23" cm="1">
        <f t="array" ref="K19">IF(ref!AS22=10,SUMPRODUCT(ref!$G$43:$I$43,ABS(ref!AS22-ref!$C$43:$E$43)*IF(ref!AS22&lt;ref!$C$43:$E$43,$I$1,IF(ref!AS22&gt;ref!$C$43:$E$43,$I$2,0))),IF(ref!AS22=0,0,SUMPRODUCT(ref!$G$44:$J$44,ABS(ref!AS22-ref!$C$44:$F$44)*IF(ref!AS22&lt;ref!$C$44:$F$44,$I$1,IF(ref!AS22&gt;$C$44:$F$44,$I$2,0)))))</f>
        <v>4050</v>
      </c>
      <c r="L19" s="23" cm="1">
        <f t="array" ref="L19">IF(ref!AT22=10,SUMPRODUCT(ref!$G$43:$I$43,ABS(ref!AT22-ref!$C$43:$E$43)*IF(ref!AT22&lt;ref!$C$43:$E$43,$I$1,IF(ref!AT22&gt;ref!$C$43:$E$43,$I$2,0))),IF(ref!AT22=0,0,SUMPRODUCT(ref!$G$44:$J$44,ABS(ref!AT22-ref!$C$44:$F$44)*IF(ref!AT22&lt;ref!$C$44:$F$44,$I$1,IF(ref!AT22&gt;$C$44:$F$44,$I$2,0)))))</f>
        <v>4100</v>
      </c>
      <c r="M19" s="23" cm="1">
        <f t="array" ref="M19">IF(ref!AU22=10,SUMPRODUCT(ref!$G$43:$I$43,ABS(ref!AU22-ref!$C$43:$E$43)*IF(ref!AU22&lt;ref!$C$43:$E$43,$I$1,IF(ref!AU22&gt;ref!$C$43:$E$43,$I$2,0))),IF(ref!AU22=0,0,SUMPRODUCT(ref!$G$44:$J$44,ABS(ref!AU22-ref!$C$44:$F$44)*IF(ref!AU22&lt;ref!$C$44:$F$44,$I$1,IF(ref!AU22&gt;$C$44:$F$44,$I$2,0)))))</f>
        <v>4100</v>
      </c>
      <c r="N19" s="23" cm="1">
        <f t="array" ref="N19">IF(ref!AV22=10,SUMPRODUCT(ref!$G$43:$I$43,ABS(ref!AV22-ref!$C$43:$E$43)*IF(ref!AV22&lt;ref!$C$43:$E$43,$I$1,IF(ref!AV22&gt;ref!$C$43:$E$43,$I$2,0))),IF(ref!AV22=0,0,SUMPRODUCT(ref!$G$44:$J$44,ABS(ref!AV22-ref!$C$44:$F$44)*IF(ref!AV22&lt;ref!$C$44:$F$44,$I$1,IF(ref!AV22&gt;$C$44:$F$44,$I$2,0)))))</f>
        <v>4100</v>
      </c>
      <c r="O19" s="23" cm="1">
        <f t="array" ref="O19">IF(ref!AW22=10,SUMPRODUCT(ref!$G$43:$I$43,ABS(ref!AW22-ref!$C$43:$E$43)*IF(ref!AW22&lt;ref!$C$43:$E$43,$I$1,IF(ref!AW22&gt;ref!$C$43:$E$43,$I$2,0))),IF(ref!AW22=0,0,SUMPRODUCT(ref!$G$44:$J$44,ABS(ref!AW22-ref!$C$44:$F$44)*IF(ref!AW22&lt;ref!$C$44:$F$44,$I$1,IF(ref!AW22&gt;$C$44:$F$44,$I$2,0)))))</f>
        <v>4100</v>
      </c>
      <c r="P19" s="23" cm="1">
        <f t="array" ref="P19">IF(ref!AX22=10,SUMPRODUCT(ref!$G$43:$I$43,ABS(ref!AX22-ref!$C$43:$E$43)*IF(ref!AX22&lt;ref!$C$43:$E$43,$I$1,IF(ref!AX22&gt;ref!$C$43:$E$43,$I$2,0))),IF(ref!AX22=0,0,SUMPRODUCT(ref!$G$44:$J$44,ABS(ref!AX22-ref!$C$44:$F$44)*IF(ref!AX22&lt;ref!$C$44:$F$44,$I$1,IF(ref!AX22&gt;$C$44:$F$44,$I$2,0)))))</f>
        <v>0</v>
      </c>
      <c r="Q19" s="23" cm="1">
        <f t="array" ref="Q19">IF(ref!AY22=10,SUMPRODUCT(ref!$G$43:$I$43,ABS(ref!AY22-ref!$C$43:$E$43)*IF(ref!AY22&lt;ref!$C$43:$E$43,$I$1,IF(ref!AY22&gt;ref!$C$43:$E$43,$I$2,0))),IF(ref!AY22=0,0,SUMPRODUCT(ref!$G$44:$J$44,ABS(ref!AY22-ref!$C$44:$F$44)*IF(ref!AY22&lt;ref!$C$44:$F$44,$I$1,IF(ref!AY22&gt;$C$44:$F$44,$I$2,0)))))</f>
        <v>3500</v>
      </c>
      <c r="R19" s="23" cm="1">
        <f t="array" ref="R19">IF(ref!AZ22=10,SUMPRODUCT(ref!$G$43:$I$43,ABS(ref!AZ22-ref!$C$43:$E$43)*IF(ref!AZ22&lt;ref!$C$43:$E$43,$I$1,IF(ref!AZ22&gt;ref!$C$43:$E$43,$I$2,0))),IF(ref!AZ22=0,0,SUMPRODUCT(ref!$G$44:$J$44,ABS(ref!AZ22-ref!$C$44:$F$44)*IF(ref!AZ22&lt;ref!$C$44:$F$44,$I$1,IF(ref!AZ22&gt;$C$44:$F$44,$I$2,0)))))</f>
        <v>3500</v>
      </c>
      <c r="S19" s="23" cm="1">
        <f t="array" ref="S19">IF(ref!BA22=10,SUMPRODUCT(ref!$G$43:$I$43,ABS(ref!BA22-ref!$C$43:$E$43)*IF(ref!BA22&lt;ref!$C$43:$E$43,$I$1,IF(ref!BA22&gt;ref!$C$43:$E$43,$I$2,0))),IF(ref!BA22=0,0,SUMPRODUCT(ref!$G$44:$J$44,ABS(ref!BA22-ref!$C$44:$F$44)*IF(ref!BA22&lt;ref!$C$44:$F$44,$I$1,IF(ref!BA22&gt;$C$44:$F$44,$I$2,0)))))</f>
        <v>3500</v>
      </c>
      <c r="T19" s="23" cm="1">
        <f t="array" ref="T19">IF(ref!BB22=10,SUMPRODUCT(ref!$G$43:$I$43,ABS(ref!BB22-ref!$C$43:$E$43)*IF(ref!BB22&lt;ref!$C$43:$E$43,$I$1,IF(ref!BB22&gt;ref!$C$43:$E$43,$I$2,0))),IF(ref!BB22=0,0,SUMPRODUCT(ref!$G$44:$J$44,ABS(ref!BB22-ref!$C$44:$F$44)*IF(ref!BB22&lt;ref!$C$44:$F$44,$I$1,IF(ref!BB22&gt;$C$44:$F$44,$I$2,0)))))</f>
        <v>4050</v>
      </c>
      <c r="U19" s="23" cm="1">
        <f t="array" ref="U19">IF(ref!BC22=10,SUMPRODUCT(ref!$G$43:$I$43,ABS(ref!BC22-ref!$C$43:$E$43)*IF(ref!BC22&lt;ref!$C$43:$E$43,$I$1,IF(ref!BC22&gt;ref!$C$43:$E$43,$I$2,0))),IF(ref!BC22=0,0,SUMPRODUCT(ref!$G$44:$J$44,ABS(ref!BC22-ref!$C$44:$F$44)*IF(ref!BC22&lt;ref!$C$44:$F$44,$I$1,IF(ref!BC22&gt;$C$44:$F$44,$I$2,0)))))</f>
        <v>4050</v>
      </c>
      <c r="V19" s="23" cm="1">
        <f t="array" ref="V19">IF(ref!BD22=10,SUMPRODUCT(ref!$G$43:$I$43,ABS(ref!BD22-ref!$C$43:$E$43)*IF(ref!BD22&lt;ref!$C$43:$E$43,$I$1,IF(ref!BD22&gt;ref!$C$43:$E$43,$I$2,0))),IF(ref!BD22=0,0,SUMPRODUCT(ref!$G$44:$J$44,ABS(ref!BD22-ref!$C$44:$F$44)*IF(ref!BD22&lt;ref!$C$44:$F$44,$I$1,IF(ref!BD22&gt;$C$44:$F$44,$I$2,0)))))</f>
        <v>4050</v>
      </c>
      <c r="W19" s="23" cm="1">
        <f t="array" ref="W19">IF(ref!BE22=10,SUMPRODUCT(ref!$G$43:$I$43,ABS(ref!BE22-ref!$C$43:$E$43)*IF(ref!BE22&lt;ref!$C$43:$E$43,$I$1,IF(ref!BE22&gt;ref!$C$43:$E$43,$I$2,0))),IF(ref!BE22=0,0,SUMPRODUCT(ref!$G$44:$J$44,ABS(ref!BE22-ref!$C$44:$F$44)*IF(ref!BE22&lt;ref!$C$44:$F$44,$I$1,IF(ref!BE22&gt;$C$44:$F$44,$I$2,0)))))</f>
        <v>4100</v>
      </c>
      <c r="X19" s="23" cm="1">
        <f t="array" ref="X19">IF(ref!BF22=10,SUMPRODUCT(ref!$G$43:$I$43,ABS(ref!BF22-ref!$C$43:$E$43)*IF(ref!BF22&lt;ref!$C$43:$E$43,$I$1,IF(ref!BF22&gt;ref!$C$43:$E$43,$I$2,0))),IF(ref!BF22=0,0,SUMPRODUCT(ref!$G$44:$J$44,ABS(ref!BF22-ref!$C$44:$F$44)*IF(ref!BF22&lt;ref!$C$44:$F$44,$I$1,IF(ref!BF22&gt;$C$44:$F$44,$I$2,0)))))</f>
        <v>3500</v>
      </c>
      <c r="Y19" s="23" cm="1">
        <f t="array" ref="Y19">IF(ref!BG22=10,SUMPRODUCT(ref!$G$43:$I$43,ABS(ref!BG22-ref!$C$43:$E$43)*IF(ref!BG22&lt;ref!$C$43:$E$43,$I$1,IF(ref!BG22&gt;ref!$C$43:$E$43,$I$2,0))),IF(ref!BG22=0,0,SUMPRODUCT(ref!$G$44:$J$44,ABS(ref!BG22-ref!$C$44:$F$44)*IF(ref!BG22&lt;ref!$C$44:$F$44,$I$1,IF(ref!BG22&gt;$C$44:$F$44,$I$2,0)))))</f>
        <v>5800</v>
      </c>
      <c r="Z19" s="23" cm="1">
        <f t="array" ref="Z19">IF(ref!BH22=10,SUMPRODUCT(ref!$G$43:$I$43,ABS(ref!BH22-ref!$C$43:$E$43)*IF(ref!BH22&lt;ref!$C$43:$E$43,$I$1,IF(ref!BH22&gt;ref!$C$43:$E$43,$I$2,0))),IF(ref!BH22=0,0,SUMPRODUCT(ref!$G$44:$J$44,ABS(ref!BH22-ref!$C$44:$F$44)*IF(ref!BH22&lt;ref!$C$44:$F$44,$I$1,IF(ref!BH22&gt;$C$44:$F$44,$I$2,0)))))</f>
        <v>4050</v>
      </c>
      <c r="AA19" s="23" cm="1">
        <f t="array" ref="AA19">IF(ref!BI22=10,SUMPRODUCT(ref!$G$43:$I$43,ABS(ref!BI22-ref!$C$43:$E$43)*IF(ref!BI22&lt;ref!$C$43:$E$43,$I$1,IF(ref!BI22&gt;ref!$C$43:$E$43,$I$2,0))),IF(ref!BI22=0,0,SUMPRODUCT(ref!$G$44:$J$44,ABS(ref!BI22-ref!$C$44:$F$44)*IF(ref!BI22&lt;ref!$C$44:$F$44,$I$1,IF(ref!BI22&gt;$C$44:$F$44,$I$2,0)))))</f>
        <v>5800</v>
      </c>
      <c r="AB19" s="23" cm="1">
        <f t="array" ref="AB19">IF(ref!BJ22=10,SUMPRODUCT(ref!$G$43:$I$43,ABS(ref!BJ22-ref!$C$43:$E$43)*IF(ref!BJ22&lt;ref!$C$43:$E$43,$I$1,IF(ref!BJ22&gt;ref!$C$43:$E$43,$I$2,0))),IF(ref!BJ22=0,0,SUMPRODUCT(ref!$G$44:$J$44,ABS(ref!BJ22-ref!$C$44:$F$44)*IF(ref!BJ22&lt;ref!$C$44:$F$44,$I$1,IF(ref!BJ22&gt;$C$44:$F$44,$I$2,0)))))</f>
        <v>3500</v>
      </c>
      <c r="AC19" s="23" cm="1">
        <f t="array" ref="AC19">IF(ref!BK22=10,SUMPRODUCT(ref!$G$43:$I$43,ABS(ref!BK22-ref!$C$43:$E$43)*IF(ref!BK22&lt;ref!$C$43:$E$43,$I$1,IF(ref!BK22&gt;ref!$C$43:$E$43,$I$2,0))),IF(ref!BK22=0,0,SUMPRODUCT(ref!$G$44:$J$44,ABS(ref!BK22-ref!$C$44:$F$44)*IF(ref!BK22&lt;ref!$C$44:$F$44,$I$1,IF(ref!BK22&gt;$C$44:$F$44,$I$2,0)))))</f>
        <v>3500</v>
      </c>
      <c r="AD19" s="23" cm="1">
        <f t="array" ref="AD19">IF(ref!BL22=10,SUMPRODUCT(ref!$G$43:$I$43,ABS(ref!BL22-ref!$C$43:$E$43)*IF(ref!BL22&lt;ref!$C$43:$E$43,$I$1,IF(ref!BL22&gt;ref!$C$43:$E$43,$I$2,0))),IF(ref!BL22=0,0,SUMPRODUCT(ref!$G$44:$J$44,ABS(ref!BL22-ref!$C$44:$F$44)*IF(ref!BL22&lt;ref!$C$44:$F$44,$I$1,IF(ref!BL22&gt;$C$44:$F$44,$I$2,0)))))</f>
        <v>4100</v>
      </c>
      <c r="AE19" s="23" cm="1">
        <f t="array" ref="AE19">IF(ref!BM22=10,SUMPRODUCT(ref!$G$43:$I$43,ABS(ref!BM22-ref!$C$43:$E$43)*IF(ref!BM22&lt;ref!$C$43:$E$43,$I$1,IF(ref!BM22&gt;ref!$C$43:$E$43,$I$2,0))),IF(ref!BM22=0,0,SUMPRODUCT(ref!$G$44:$J$44,ABS(ref!BM22-ref!$C$44:$F$44)*IF(ref!BM22&lt;ref!$C$44:$F$44,$I$1,IF(ref!BM22&gt;$C$44:$F$44,$I$2,0)))))</f>
        <v>5800</v>
      </c>
    </row>
    <row r="20" spans="1:31" x14ac:dyDescent="0.35">
      <c r="A20" s="23" cm="1">
        <f t="array" ref="A20">IF(ref!AI23=10,SUMPRODUCT(ref!$G$43:$I$43,ABS(ref!AI23-ref!$C$43:$E$43)*IF(ref!AI23&lt;ref!$C$43:$E$43,$I$1,IF(ref!AI23&gt;ref!$C$43:$E$43,$I$2,0))),IF(ref!AI23=0,0,SUMPRODUCT(ref!$G$44:$J$44,ABS(ref!AI23-ref!$C$44:$F$44)*IF(ref!AI23&lt;ref!$C$44:$F$44,$I$1,IF(ref!AI23&gt;$C$44:$F$44,$I$2,0)))))</f>
        <v>4050</v>
      </c>
      <c r="B20" s="23" cm="1">
        <f t="array" ref="B20">IF(ref!AJ23=10,SUMPRODUCT(ref!$G$43:$I$43,ABS(ref!AJ23-ref!$C$43:$E$43)*IF(ref!AJ23&lt;ref!$C$43:$E$43,$I$1,IF(ref!AJ23&gt;ref!$C$43:$E$43,$I$2,0))),IF(ref!AJ23=0,0,SUMPRODUCT(ref!$G$44:$J$44,ABS(ref!AJ23-ref!$C$44:$F$44)*IF(ref!AJ23&lt;ref!$C$44:$F$44,$I$1,IF(ref!AJ23&gt;$C$44:$F$44,$I$2,0)))))</f>
        <v>4050</v>
      </c>
      <c r="C20" s="23" cm="1">
        <f t="array" ref="C20">IF(ref!AK23=10,SUMPRODUCT(ref!$G$43:$I$43,ABS(ref!AK23-ref!$C$43:$E$43)*IF(ref!AK23&lt;ref!$C$43:$E$43,$I$1,IF(ref!AK23&gt;ref!$C$43:$E$43,$I$2,0))),IF(ref!AK23=0,0,SUMPRODUCT(ref!$G$44:$J$44,ABS(ref!AK23-ref!$C$44:$F$44)*IF(ref!AK23&lt;ref!$C$44:$F$44,$I$1,IF(ref!AK23&gt;$C$44:$F$44,$I$2,0)))))</f>
        <v>4050</v>
      </c>
      <c r="D20" s="23" cm="1">
        <f t="array" ref="D20">IF(ref!AL23=10,SUMPRODUCT(ref!$G$43:$I$43,ABS(ref!AL23-ref!$C$43:$E$43)*IF(ref!AL23&lt;ref!$C$43:$E$43,$I$1,IF(ref!AL23&gt;ref!$C$43:$E$43,$I$2,0))),IF(ref!AL23=0,0,SUMPRODUCT(ref!$G$44:$J$44,ABS(ref!AL23-ref!$C$44:$F$44)*IF(ref!AL23&lt;ref!$C$44:$F$44,$I$1,IF(ref!AL23&gt;$C$44:$F$44,$I$2,0)))))</f>
        <v>5800</v>
      </c>
      <c r="E20" s="23" cm="1">
        <f t="array" ref="E20">IF(ref!AM23=10,SUMPRODUCT(ref!$G$43:$I$43,ABS(ref!AM23-ref!$C$43:$E$43)*IF(ref!AM23&lt;ref!$C$43:$E$43,$I$1,IF(ref!AM23&gt;ref!$C$43:$E$43,$I$2,0))),IF(ref!AM23=0,0,SUMPRODUCT(ref!$G$44:$J$44,ABS(ref!AM23-ref!$C$44:$F$44)*IF(ref!AM23&lt;ref!$C$44:$F$44,$I$1,IF(ref!AM23&gt;$C$44:$F$44,$I$2,0)))))</f>
        <v>4050</v>
      </c>
      <c r="F20" s="23" cm="1">
        <f t="array" ref="F20">IF(ref!AN23=10,SUMPRODUCT(ref!$G$43:$I$43,ABS(ref!AN23-ref!$C$43:$E$43)*IF(ref!AN23&lt;ref!$C$43:$E$43,$I$1,IF(ref!AN23&gt;ref!$C$43:$E$43,$I$2,0))),IF(ref!AN23=0,0,SUMPRODUCT(ref!$G$44:$J$44,ABS(ref!AN23-ref!$C$44:$F$44)*IF(ref!AN23&lt;ref!$C$44:$F$44,$I$1,IF(ref!AN23&gt;$C$44:$F$44,$I$2,0)))))</f>
        <v>4050</v>
      </c>
      <c r="G20" s="23" cm="1">
        <f t="array" ref="G20">IF(ref!AO23=10,SUMPRODUCT(ref!$G$43:$I$43,ABS(ref!AO23-ref!$C$43:$E$43)*IF(ref!AO23&lt;ref!$C$43:$E$43,$I$1,IF(ref!AO23&gt;ref!$C$43:$E$43,$I$2,0))),IF(ref!AO23=0,0,SUMPRODUCT(ref!$G$44:$J$44,ABS(ref!AO23-ref!$C$44:$F$44)*IF(ref!AO23&lt;ref!$C$44:$F$44,$I$1,IF(ref!AO23&gt;$C$44:$F$44,$I$2,0)))))</f>
        <v>4050</v>
      </c>
      <c r="H20" s="23" cm="1">
        <f t="array" ref="H20">IF(ref!AP23=10,SUMPRODUCT(ref!$G$43:$I$43,ABS(ref!AP23-ref!$C$43:$E$43)*IF(ref!AP23&lt;ref!$C$43:$E$43,$I$1,IF(ref!AP23&gt;ref!$C$43:$E$43,$I$2,0))),IF(ref!AP23=0,0,SUMPRODUCT(ref!$G$44:$J$44,ABS(ref!AP23-ref!$C$44:$F$44)*IF(ref!AP23&lt;ref!$C$44:$F$44,$I$1,IF(ref!AP23&gt;$C$44:$F$44,$I$2,0)))))</f>
        <v>4050</v>
      </c>
      <c r="I20" s="23" cm="1">
        <f t="array" ref="I20">IF(ref!AQ23=10,SUMPRODUCT(ref!$G$43:$I$43,ABS(ref!AQ23-ref!$C$43:$E$43)*IF(ref!AQ23&lt;ref!$C$43:$E$43,$I$1,IF(ref!AQ23&gt;ref!$C$43:$E$43,$I$2,0))),IF(ref!AQ23=0,0,SUMPRODUCT(ref!$G$44:$J$44,ABS(ref!AQ23-ref!$C$44:$F$44)*IF(ref!AQ23&lt;ref!$C$44:$F$44,$I$1,IF(ref!AQ23&gt;$C$44:$F$44,$I$2,0)))))</f>
        <v>4050</v>
      </c>
      <c r="J20" s="23" cm="1">
        <f t="array" ref="J20">IF(ref!AR23=10,SUMPRODUCT(ref!$G$43:$I$43,ABS(ref!AR23-ref!$C$43:$E$43)*IF(ref!AR23&lt;ref!$C$43:$E$43,$I$1,IF(ref!AR23&gt;ref!$C$43:$E$43,$I$2,0))),IF(ref!AR23=0,0,SUMPRODUCT(ref!$G$44:$J$44,ABS(ref!AR23-ref!$C$44:$F$44)*IF(ref!AR23&lt;ref!$C$44:$F$44,$I$1,IF(ref!AR23&gt;$C$44:$F$44,$I$2,0)))))</f>
        <v>4050</v>
      </c>
      <c r="K20" s="23" cm="1">
        <f t="array" ref="K20">IF(ref!AS23=10,SUMPRODUCT(ref!$G$43:$I$43,ABS(ref!AS23-ref!$C$43:$E$43)*IF(ref!AS23&lt;ref!$C$43:$E$43,$I$1,IF(ref!AS23&gt;ref!$C$43:$E$43,$I$2,0))),IF(ref!AS23=0,0,SUMPRODUCT(ref!$G$44:$J$44,ABS(ref!AS23-ref!$C$44:$F$44)*IF(ref!AS23&lt;ref!$C$44:$F$44,$I$1,IF(ref!AS23&gt;$C$44:$F$44,$I$2,0)))))</f>
        <v>4050</v>
      </c>
      <c r="L20" s="23" cm="1">
        <f t="array" ref="L20">IF(ref!AT23=10,SUMPRODUCT(ref!$G$43:$I$43,ABS(ref!AT23-ref!$C$43:$E$43)*IF(ref!AT23&lt;ref!$C$43:$E$43,$I$1,IF(ref!AT23&gt;ref!$C$43:$E$43,$I$2,0))),IF(ref!AT23=0,0,SUMPRODUCT(ref!$G$44:$J$44,ABS(ref!AT23-ref!$C$44:$F$44)*IF(ref!AT23&lt;ref!$C$44:$F$44,$I$1,IF(ref!AT23&gt;$C$44:$F$44,$I$2,0)))))</f>
        <v>4100</v>
      </c>
      <c r="M20" s="23" cm="1">
        <f t="array" ref="M20">IF(ref!AU23=10,SUMPRODUCT(ref!$G$43:$I$43,ABS(ref!AU23-ref!$C$43:$E$43)*IF(ref!AU23&lt;ref!$C$43:$E$43,$I$1,IF(ref!AU23&gt;ref!$C$43:$E$43,$I$2,0))),IF(ref!AU23=0,0,SUMPRODUCT(ref!$G$44:$J$44,ABS(ref!AU23-ref!$C$44:$F$44)*IF(ref!AU23&lt;ref!$C$44:$F$44,$I$1,IF(ref!AU23&gt;$C$44:$F$44,$I$2,0)))))</f>
        <v>4050</v>
      </c>
      <c r="N20" s="23" cm="1">
        <f t="array" ref="N20">IF(ref!AV23=10,SUMPRODUCT(ref!$G$43:$I$43,ABS(ref!AV23-ref!$C$43:$E$43)*IF(ref!AV23&lt;ref!$C$43:$E$43,$I$1,IF(ref!AV23&gt;ref!$C$43:$E$43,$I$2,0))),IF(ref!AV23=0,0,SUMPRODUCT(ref!$G$44:$J$44,ABS(ref!AV23-ref!$C$44:$F$44)*IF(ref!AV23&lt;ref!$C$44:$F$44,$I$1,IF(ref!AV23&gt;$C$44:$F$44,$I$2,0)))))</f>
        <v>4100</v>
      </c>
      <c r="O20" s="23" cm="1">
        <f t="array" ref="O20">IF(ref!AW23=10,SUMPRODUCT(ref!$G$43:$I$43,ABS(ref!AW23-ref!$C$43:$E$43)*IF(ref!AW23&lt;ref!$C$43:$E$43,$I$1,IF(ref!AW23&gt;ref!$C$43:$E$43,$I$2,0))),IF(ref!AW23=0,0,SUMPRODUCT(ref!$G$44:$J$44,ABS(ref!AW23-ref!$C$44:$F$44)*IF(ref!AW23&lt;ref!$C$44:$F$44,$I$1,IF(ref!AW23&gt;$C$44:$F$44,$I$2,0)))))</f>
        <v>4100</v>
      </c>
      <c r="P20" s="23" cm="1">
        <f t="array" ref="P20">IF(ref!AX23=10,SUMPRODUCT(ref!$G$43:$I$43,ABS(ref!AX23-ref!$C$43:$E$43)*IF(ref!AX23&lt;ref!$C$43:$E$43,$I$1,IF(ref!AX23&gt;ref!$C$43:$E$43,$I$2,0))),IF(ref!AX23=0,0,SUMPRODUCT(ref!$G$44:$J$44,ABS(ref!AX23-ref!$C$44:$F$44)*IF(ref!AX23&lt;ref!$C$44:$F$44,$I$1,IF(ref!AX23&gt;$C$44:$F$44,$I$2,0)))))</f>
        <v>3500</v>
      </c>
      <c r="Q20" s="23" cm="1">
        <f t="array" ref="Q20">IF(ref!AY23=10,SUMPRODUCT(ref!$G$43:$I$43,ABS(ref!AY23-ref!$C$43:$E$43)*IF(ref!AY23&lt;ref!$C$43:$E$43,$I$1,IF(ref!AY23&gt;ref!$C$43:$E$43,$I$2,0))),IF(ref!AY23=0,0,SUMPRODUCT(ref!$G$44:$J$44,ABS(ref!AY23-ref!$C$44:$F$44)*IF(ref!AY23&lt;ref!$C$44:$F$44,$I$1,IF(ref!AY23&gt;$C$44:$F$44,$I$2,0)))))</f>
        <v>0</v>
      </c>
      <c r="R20" s="23" cm="1">
        <f t="array" ref="R20">IF(ref!AZ23=10,SUMPRODUCT(ref!$G$43:$I$43,ABS(ref!AZ23-ref!$C$43:$E$43)*IF(ref!AZ23&lt;ref!$C$43:$E$43,$I$1,IF(ref!AZ23&gt;ref!$C$43:$E$43,$I$2,0))),IF(ref!AZ23=0,0,SUMPRODUCT(ref!$G$44:$J$44,ABS(ref!AZ23-ref!$C$44:$F$44)*IF(ref!AZ23&lt;ref!$C$44:$F$44,$I$1,IF(ref!AZ23&gt;$C$44:$F$44,$I$2,0)))))</f>
        <v>0</v>
      </c>
      <c r="S20" s="23" cm="1">
        <f t="array" ref="S20">IF(ref!BA23=10,SUMPRODUCT(ref!$G$43:$I$43,ABS(ref!BA23-ref!$C$43:$E$43)*IF(ref!BA23&lt;ref!$C$43:$E$43,$I$1,IF(ref!BA23&gt;ref!$C$43:$E$43,$I$2,0))),IF(ref!BA23=0,0,SUMPRODUCT(ref!$G$44:$J$44,ABS(ref!BA23-ref!$C$44:$F$44)*IF(ref!BA23&lt;ref!$C$44:$F$44,$I$1,IF(ref!BA23&gt;$C$44:$F$44,$I$2,0)))))</f>
        <v>0</v>
      </c>
      <c r="T20" s="23" cm="1">
        <f t="array" ref="T20">IF(ref!BB23=10,SUMPRODUCT(ref!$G$43:$I$43,ABS(ref!BB23-ref!$C$43:$E$43)*IF(ref!BB23&lt;ref!$C$43:$E$43,$I$1,IF(ref!BB23&gt;ref!$C$43:$E$43,$I$2,0))),IF(ref!BB23=0,0,SUMPRODUCT(ref!$G$44:$J$44,ABS(ref!BB23-ref!$C$44:$F$44)*IF(ref!BB23&lt;ref!$C$44:$F$44,$I$1,IF(ref!BB23&gt;$C$44:$F$44,$I$2,0)))))</f>
        <v>4050</v>
      </c>
      <c r="U20" s="23" cm="1">
        <f t="array" ref="U20">IF(ref!BC23=10,SUMPRODUCT(ref!$G$43:$I$43,ABS(ref!BC23-ref!$C$43:$E$43)*IF(ref!BC23&lt;ref!$C$43:$E$43,$I$1,IF(ref!BC23&gt;ref!$C$43:$E$43,$I$2,0))),IF(ref!BC23=0,0,SUMPRODUCT(ref!$G$44:$J$44,ABS(ref!BC23-ref!$C$44:$F$44)*IF(ref!BC23&lt;ref!$C$44:$F$44,$I$1,IF(ref!BC23&gt;$C$44:$F$44,$I$2,0)))))</f>
        <v>4050</v>
      </c>
      <c r="V20" s="23" cm="1">
        <f t="array" ref="V20">IF(ref!BD23=10,SUMPRODUCT(ref!$G$43:$I$43,ABS(ref!BD23-ref!$C$43:$E$43)*IF(ref!BD23&lt;ref!$C$43:$E$43,$I$1,IF(ref!BD23&gt;ref!$C$43:$E$43,$I$2,0))),IF(ref!BD23=0,0,SUMPRODUCT(ref!$G$44:$J$44,ABS(ref!BD23-ref!$C$44:$F$44)*IF(ref!BD23&lt;ref!$C$44:$F$44,$I$1,IF(ref!BD23&gt;$C$44:$F$44,$I$2,0)))))</f>
        <v>4050</v>
      </c>
      <c r="W20" s="23" cm="1">
        <f t="array" ref="W20">IF(ref!BE23=10,SUMPRODUCT(ref!$G$43:$I$43,ABS(ref!BE23-ref!$C$43:$E$43)*IF(ref!BE23&lt;ref!$C$43:$E$43,$I$1,IF(ref!BE23&gt;ref!$C$43:$E$43,$I$2,0))),IF(ref!BE23=0,0,SUMPRODUCT(ref!$G$44:$J$44,ABS(ref!BE23-ref!$C$44:$F$44)*IF(ref!BE23&lt;ref!$C$44:$F$44,$I$1,IF(ref!BE23&gt;$C$44:$F$44,$I$2,0)))))</f>
        <v>4100</v>
      </c>
      <c r="X20" s="23" cm="1">
        <f t="array" ref="X20">IF(ref!BF23=10,SUMPRODUCT(ref!$G$43:$I$43,ABS(ref!BF23-ref!$C$43:$E$43)*IF(ref!BF23&lt;ref!$C$43:$E$43,$I$1,IF(ref!BF23&gt;ref!$C$43:$E$43,$I$2,0))),IF(ref!BF23=0,0,SUMPRODUCT(ref!$G$44:$J$44,ABS(ref!BF23-ref!$C$44:$F$44)*IF(ref!BF23&lt;ref!$C$44:$F$44,$I$1,IF(ref!BF23&gt;$C$44:$F$44,$I$2,0)))))</f>
        <v>4100</v>
      </c>
      <c r="Y20" s="23" cm="1">
        <f t="array" ref="Y20">IF(ref!BG23=10,SUMPRODUCT(ref!$G$43:$I$43,ABS(ref!BG23-ref!$C$43:$E$43)*IF(ref!BG23&lt;ref!$C$43:$E$43,$I$1,IF(ref!BG23&gt;ref!$C$43:$E$43,$I$2,0))),IF(ref!BG23=0,0,SUMPRODUCT(ref!$G$44:$J$44,ABS(ref!BG23-ref!$C$44:$F$44)*IF(ref!BG23&lt;ref!$C$44:$F$44,$I$1,IF(ref!BG23&gt;$C$44:$F$44,$I$2,0)))))</f>
        <v>5800</v>
      </c>
      <c r="Z20" s="23" cm="1">
        <f t="array" ref="Z20">IF(ref!BH23=10,SUMPRODUCT(ref!$G$43:$I$43,ABS(ref!BH23-ref!$C$43:$E$43)*IF(ref!BH23&lt;ref!$C$43:$E$43,$I$1,IF(ref!BH23&gt;ref!$C$43:$E$43,$I$2,0))),IF(ref!BH23=0,0,SUMPRODUCT(ref!$G$44:$J$44,ABS(ref!BH23-ref!$C$44:$F$44)*IF(ref!BH23&lt;ref!$C$44:$F$44,$I$1,IF(ref!BH23&gt;$C$44:$F$44,$I$2,0)))))</f>
        <v>4100</v>
      </c>
      <c r="AA20" s="23" cm="1">
        <f t="array" ref="AA20">IF(ref!BI23=10,SUMPRODUCT(ref!$G$43:$I$43,ABS(ref!BI23-ref!$C$43:$E$43)*IF(ref!BI23&lt;ref!$C$43:$E$43,$I$1,IF(ref!BI23&gt;ref!$C$43:$E$43,$I$2,0))),IF(ref!BI23=0,0,SUMPRODUCT(ref!$G$44:$J$44,ABS(ref!BI23-ref!$C$44:$F$44)*IF(ref!BI23&lt;ref!$C$44:$F$44,$I$1,IF(ref!BI23&gt;$C$44:$F$44,$I$2,0)))))</f>
        <v>5800</v>
      </c>
      <c r="AB20" s="23" cm="1">
        <f t="array" ref="AB20">IF(ref!BJ23=10,SUMPRODUCT(ref!$G$43:$I$43,ABS(ref!BJ23-ref!$C$43:$E$43)*IF(ref!BJ23&lt;ref!$C$43:$E$43,$I$1,IF(ref!BJ23&gt;ref!$C$43:$E$43,$I$2,0))),IF(ref!BJ23=0,0,SUMPRODUCT(ref!$G$44:$J$44,ABS(ref!BJ23-ref!$C$44:$F$44)*IF(ref!BJ23&lt;ref!$C$44:$F$44,$I$1,IF(ref!BJ23&gt;$C$44:$F$44,$I$2,0)))))</f>
        <v>3500</v>
      </c>
      <c r="AC20" s="23" cm="1">
        <f t="array" ref="AC20">IF(ref!BK23=10,SUMPRODUCT(ref!$G$43:$I$43,ABS(ref!BK23-ref!$C$43:$E$43)*IF(ref!BK23&lt;ref!$C$43:$E$43,$I$1,IF(ref!BK23&gt;ref!$C$43:$E$43,$I$2,0))),IF(ref!BK23=0,0,SUMPRODUCT(ref!$G$44:$J$44,ABS(ref!BK23-ref!$C$44:$F$44)*IF(ref!BK23&lt;ref!$C$44:$F$44,$I$1,IF(ref!BK23&gt;$C$44:$F$44,$I$2,0)))))</f>
        <v>3500</v>
      </c>
      <c r="AD20" s="23" cm="1">
        <f t="array" ref="AD20">IF(ref!BL23=10,SUMPRODUCT(ref!$G$43:$I$43,ABS(ref!BL23-ref!$C$43:$E$43)*IF(ref!BL23&lt;ref!$C$43:$E$43,$I$1,IF(ref!BL23&gt;ref!$C$43:$E$43,$I$2,0))),IF(ref!BL23=0,0,SUMPRODUCT(ref!$G$44:$J$44,ABS(ref!BL23-ref!$C$44:$F$44)*IF(ref!BL23&lt;ref!$C$44:$F$44,$I$1,IF(ref!BL23&gt;$C$44:$F$44,$I$2,0)))))</f>
        <v>4100</v>
      </c>
      <c r="AE20" s="23" cm="1">
        <f t="array" ref="AE20">IF(ref!BM23=10,SUMPRODUCT(ref!$G$43:$I$43,ABS(ref!BM23-ref!$C$43:$E$43)*IF(ref!BM23&lt;ref!$C$43:$E$43,$I$1,IF(ref!BM23&gt;ref!$C$43:$E$43,$I$2,0))),IF(ref!BM23=0,0,SUMPRODUCT(ref!$G$44:$J$44,ABS(ref!BM23-ref!$C$44:$F$44)*IF(ref!BM23&lt;ref!$C$44:$F$44,$I$1,IF(ref!BM23&gt;$C$44:$F$44,$I$2,0)))))</f>
        <v>5800</v>
      </c>
    </row>
    <row r="21" spans="1:31" x14ac:dyDescent="0.35">
      <c r="A21" s="23" cm="1">
        <f t="array" ref="A21">IF(ref!AI24=10,SUMPRODUCT(ref!$G$43:$I$43,ABS(ref!AI24-ref!$C$43:$E$43)*IF(ref!AI24&lt;ref!$C$43:$E$43,$I$1,IF(ref!AI24&gt;ref!$C$43:$E$43,$I$2,0))),IF(ref!AI24=0,0,SUMPRODUCT(ref!$G$44:$J$44,ABS(ref!AI24-ref!$C$44:$F$44)*IF(ref!AI24&lt;ref!$C$44:$F$44,$I$1,IF(ref!AI24&gt;$C$44:$F$44,$I$2,0)))))</f>
        <v>4050</v>
      </c>
      <c r="B21" s="23" cm="1">
        <f t="array" ref="B21">IF(ref!AJ24=10,SUMPRODUCT(ref!$G$43:$I$43,ABS(ref!AJ24-ref!$C$43:$E$43)*IF(ref!AJ24&lt;ref!$C$43:$E$43,$I$1,IF(ref!AJ24&gt;ref!$C$43:$E$43,$I$2,0))),IF(ref!AJ24=0,0,SUMPRODUCT(ref!$G$44:$J$44,ABS(ref!AJ24-ref!$C$44:$F$44)*IF(ref!AJ24&lt;ref!$C$44:$F$44,$I$1,IF(ref!AJ24&gt;$C$44:$F$44,$I$2,0)))))</f>
        <v>4050</v>
      </c>
      <c r="C21" s="23" cm="1">
        <f t="array" ref="C21">IF(ref!AK24=10,SUMPRODUCT(ref!$G$43:$I$43,ABS(ref!AK24-ref!$C$43:$E$43)*IF(ref!AK24&lt;ref!$C$43:$E$43,$I$1,IF(ref!AK24&gt;ref!$C$43:$E$43,$I$2,0))),IF(ref!AK24=0,0,SUMPRODUCT(ref!$G$44:$J$44,ABS(ref!AK24-ref!$C$44:$F$44)*IF(ref!AK24&lt;ref!$C$44:$F$44,$I$1,IF(ref!AK24&gt;$C$44:$F$44,$I$2,0)))))</f>
        <v>4050</v>
      </c>
      <c r="D21" s="23" cm="1">
        <f t="array" ref="D21">IF(ref!AL24=10,SUMPRODUCT(ref!$G$43:$I$43,ABS(ref!AL24-ref!$C$43:$E$43)*IF(ref!AL24&lt;ref!$C$43:$E$43,$I$1,IF(ref!AL24&gt;ref!$C$43:$E$43,$I$2,0))),IF(ref!AL24=0,0,SUMPRODUCT(ref!$G$44:$J$44,ABS(ref!AL24-ref!$C$44:$F$44)*IF(ref!AL24&lt;ref!$C$44:$F$44,$I$1,IF(ref!AL24&gt;$C$44:$F$44,$I$2,0)))))</f>
        <v>5800</v>
      </c>
      <c r="E21" s="23" cm="1">
        <f t="array" ref="E21">IF(ref!AM24=10,SUMPRODUCT(ref!$G$43:$I$43,ABS(ref!AM24-ref!$C$43:$E$43)*IF(ref!AM24&lt;ref!$C$43:$E$43,$I$1,IF(ref!AM24&gt;ref!$C$43:$E$43,$I$2,0))),IF(ref!AM24=0,0,SUMPRODUCT(ref!$G$44:$J$44,ABS(ref!AM24-ref!$C$44:$F$44)*IF(ref!AM24&lt;ref!$C$44:$F$44,$I$1,IF(ref!AM24&gt;$C$44:$F$44,$I$2,0)))))</f>
        <v>4050</v>
      </c>
      <c r="F21" s="23" cm="1">
        <f t="array" ref="F21">IF(ref!AN24=10,SUMPRODUCT(ref!$G$43:$I$43,ABS(ref!AN24-ref!$C$43:$E$43)*IF(ref!AN24&lt;ref!$C$43:$E$43,$I$1,IF(ref!AN24&gt;ref!$C$43:$E$43,$I$2,0))),IF(ref!AN24=0,0,SUMPRODUCT(ref!$G$44:$J$44,ABS(ref!AN24-ref!$C$44:$F$44)*IF(ref!AN24&lt;ref!$C$44:$F$44,$I$1,IF(ref!AN24&gt;$C$44:$F$44,$I$2,0)))))</f>
        <v>4050</v>
      </c>
      <c r="G21" s="23" cm="1">
        <f t="array" ref="G21">IF(ref!AO24=10,SUMPRODUCT(ref!$G$43:$I$43,ABS(ref!AO24-ref!$C$43:$E$43)*IF(ref!AO24&lt;ref!$C$43:$E$43,$I$1,IF(ref!AO24&gt;ref!$C$43:$E$43,$I$2,0))),IF(ref!AO24=0,0,SUMPRODUCT(ref!$G$44:$J$44,ABS(ref!AO24-ref!$C$44:$F$44)*IF(ref!AO24&lt;ref!$C$44:$F$44,$I$1,IF(ref!AO24&gt;$C$44:$F$44,$I$2,0)))))</f>
        <v>4050</v>
      </c>
      <c r="H21" s="23" cm="1">
        <f t="array" ref="H21">IF(ref!AP24=10,SUMPRODUCT(ref!$G$43:$I$43,ABS(ref!AP24-ref!$C$43:$E$43)*IF(ref!AP24&lt;ref!$C$43:$E$43,$I$1,IF(ref!AP24&gt;ref!$C$43:$E$43,$I$2,0))),IF(ref!AP24=0,0,SUMPRODUCT(ref!$G$44:$J$44,ABS(ref!AP24-ref!$C$44:$F$44)*IF(ref!AP24&lt;ref!$C$44:$F$44,$I$1,IF(ref!AP24&gt;$C$44:$F$44,$I$2,0)))))</f>
        <v>4050</v>
      </c>
      <c r="I21" s="23" cm="1">
        <f t="array" ref="I21">IF(ref!AQ24=10,SUMPRODUCT(ref!$G$43:$I$43,ABS(ref!AQ24-ref!$C$43:$E$43)*IF(ref!AQ24&lt;ref!$C$43:$E$43,$I$1,IF(ref!AQ24&gt;ref!$C$43:$E$43,$I$2,0))),IF(ref!AQ24=0,0,SUMPRODUCT(ref!$G$44:$J$44,ABS(ref!AQ24-ref!$C$44:$F$44)*IF(ref!AQ24&lt;ref!$C$44:$F$44,$I$1,IF(ref!AQ24&gt;$C$44:$F$44,$I$2,0)))))</f>
        <v>4050</v>
      </c>
      <c r="J21" s="23" cm="1">
        <f t="array" ref="J21">IF(ref!AR24=10,SUMPRODUCT(ref!$G$43:$I$43,ABS(ref!AR24-ref!$C$43:$E$43)*IF(ref!AR24&lt;ref!$C$43:$E$43,$I$1,IF(ref!AR24&gt;ref!$C$43:$E$43,$I$2,0))),IF(ref!AR24=0,0,SUMPRODUCT(ref!$G$44:$J$44,ABS(ref!AR24-ref!$C$44:$F$44)*IF(ref!AR24&lt;ref!$C$44:$F$44,$I$1,IF(ref!AR24&gt;$C$44:$F$44,$I$2,0)))))</f>
        <v>4050</v>
      </c>
      <c r="K21" s="23" cm="1">
        <f t="array" ref="K21">IF(ref!AS24=10,SUMPRODUCT(ref!$G$43:$I$43,ABS(ref!AS24-ref!$C$43:$E$43)*IF(ref!AS24&lt;ref!$C$43:$E$43,$I$1,IF(ref!AS24&gt;ref!$C$43:$E$43,$I$2,0))),IF(ref!AS24=0,0,SUMPRODUCT(ref!$G$44:$J$44,ABS(ref!AS24-ref!$C$44:$F$44)*IF(ref!AS24&lt;ref!$C$44:$F$44,$I$1,IF(ref!AS24&gt;$C$44:$F$44,$I$2,0)))))</f>
        <v>4050</v>
      </c>
      <c r="L21" s="23" cm="1">
        <f t="array" ref="L21">IF(ref!AT24=10,SUMPRODUCT(ref!$G$43:$I$43,ABS(ref!AT24-ref!$C$43:$E$43)*IF(ref!AT24&lt;ref!$C$43:$E$43,$I$1,IF(ref!AT24&gt;ref!$C$43:$E$43,$I$2,0))),IF(ref!AT24=0,0,SUMPRODUCT(ref!$G$44:$J$44,ABS(ref!AT24-ref!$C$44:$F$44)*IF(ref!AT24&lt;ref!$C$44:$F$44,$I$1,IF(ref!AT24&gt;$C$44:$F$44,$I$2,0)))))</f>
        <v>4100</v>
      </c>
      <c r="M21" s="23" cm="1">
        <f t="array" ref="M21">IF(ref!AU24=10,SUMPRODUCT(ref!$G$43:$I$43,ABS(ref!AU24-ref!$C$43:$E$43)*IF(ref!AU24&lt;ref!$C$43:$E$43,$I$1,IF(ref!AU24&gt;ref!$C$43:$E$43,$I$2,0))),IF(ref!AU24=0,0,SUMPRODUCT(ref!$G$44:$J$44,ABS(ref!AU24-ref!$C$44:$F$44)*IF(ref!AU24&lt;ref!$C$44:$F$44,$I$1,IF(ref!AU24&gt;$C$44:$F$44,$I$2,0)))))</f>
        <v>4050</v>
      </c>
      <c r="N21" s="23" cm="1">
        <f t="array" ref="N21">IF(ref!AV24=10,SUMPRODUCT(ref!$G$43:$I$43,ABS(ref!AV24-ref!$C$43:$E$43)*IF(ref!AV24&lt;ref!$C$43:$E$43,$I$1,IF(ref!AV24&gt;ref!$C$43:$E$43,$I$2,0))),IF(ref!AV24=0,0,SUMPRODUCT(ref!$G$44:$J$44,ABS(ref!AV24-ref!$C$44:$F$44)*IF(ref!AV24&lt;ref!$C$44:$F$44,$I$1,IF(ref!AV24&gt;$C$44:$F$44,$I$2,0)))))</f>
        <v>4100</v>
      </c>
      <c r="O21" s="23" cm="1">
        <f t="array" ref="O21">IF(ref!AW24=10,SUMPRODUCT(ref!$G$43:$I$43,ABS(ref!AW24-ref!$C$43:$E$43)*IF(ref!AW24&lt;ref!$C$43:$E$43,$I$1,IF(ref!AW24&gt;ref!$C$43:$E$43,$I$2,0))),IF(ref!AW24=0,0,SUMPRODUCT(ref!$G$44:$J$44,ABS(ref!AW24-ref!$C$44:$F$44)*IF(ref!AW24&lt;ref!$C$44:$F$44,$I$1,IF(ref!AW24&gt;$C$44:$F$44,$I$2,0)))))</f>
        <v>4100</v>
      </c>
      <c r="P21" s="23" cm="1">
        <f t="array" ref="P21">IF(ref!AX24=10,SUMPRODUCT(ref!$G$43:$I$43,ABS(ref!AX24-ref!$C$43:$E$43)*IF(ref!AX24&lt;ref!$C$43:$E$43,$I$1,IF(ref!AX24&gt;ref!$C$43:$E$43,$I$2,0))),IF(ref!AX24=0,0,SUMPRODUCT(ref!$G$44:$J$44,ABS(ref!AX24-ref!$C$44:$F$44)*IF(ref!AX24&lt;ref!$C$44:$F$44,$I$1,IF(ref!AX24&gt;$C$44:$F$44,$I$2,0)))))</f>
        <v>3500</v>
      </c>
      <c r="Q21" s="23" cm="1">
        <f t="array" ref="Q21">IF(ref!AY24=10,SUMPRODUCT(ref!$G$43:$I$43,ABS(ref!AY24-ref!$C$43:$E$43)*IF(ref!AY24&lt;ref!$C$43:$E$43,$I$1,IF(ref!AY24&gt;ref!$C$43:$E$43,$I$2,0))),IF(ref!AY24=0,0,SUMPRODUCT(ref!$G$44:$J$44,ABS(ref!AY24-ref!$C$44:$F$44)*IF(ref!AY24&lt;ref!$C$44:$F$44,$I$1,IF(ref!AY24&gt;$C$44:$F$44,$I$2,0)))))</f>
        <v>0</v>
      </c>
      <c r="R21" s="23" cm="1">
        <f t="array" ref="R21">IF(ref!AZ24=10,SUMPRODUCT(ref!$G$43:$I$43,ABS(ref!AZ24-ref!$C$43:$E$43)*IF(ref!AZ24&lt;ref!$C$43:$E$43,$I$1,IF(ref!AZ24&gt;ref!$C$43:$E$43,$I$2,0))),IF(ref!AZ24=0,0,SUMPRODUCT(ref!$G$44:$J$44,ABS(ref!AZ24-ref!$C$44:$F$44)*IF(ref!AZ24&lt;ref!$C$44:$F$44,$I$1,IF(ref!AZ24&gt;$C$44:$F$44,$I$2,0)))))</f>
        <v>0</v>
      </c>
      <c r="S21" s="23" cm="1">
        <f t="array" ref="S21">IF(ref!BA24=10,SUMPRODUCT(ref!$G$43:$I$43,ABS(ref!BA24-ref!$C$43:$E$43)*IF(ref!BA24&lt;ref!$C$43:$E$43,$I$1,IF(ref!BA24&gt;ref!$C$43:$E$43,$I$2,0))),IF(ref!BA24=0,0,SUMPRODUCT(ref!$G$44:$J$44,ABS(ref!BA24-ref!$C$44:$F$44)*IF(ref!BA24&lt;ref!$C$44:$F$44,$I$1,IF(ref!BA24&gt;$C$44:$F$44,$I$2,0)))))</f>
        <v>0</v>
      </c>
      <c r="T21" s="23" cm="1">
        <f t="array" ref="T21">IF(ref!BB24=10,SUMPRODUCT(ref!$G$43:$I$43,ABS(ref!BB24-ref!$C$43:$E$43)*IF(ref!BB24&lt;ref!$C$43:$E$43,$I$1,IF(ref!BB24&gt;ref!$C$43:$E$43,$I$2,0))),IF(ref!BB24=0,0,SUMPRODUCT(ref!$G$44:$J$44,ABS(ref!BB24-ref!$C$44:$F$44)*IF(ref!BB24&lt;ref!$C$44:$F$44,$I$1,IF(ref!BB24&gt;$C$44:$F$44,$I$2,0)))))</f>
        <v>4050</v>
      </c>
      <c r="U21" s="23" cm="1">
        <f t="array" ref="U21">IF(ref!BC24=10,SUMPRODUCT(ref!$G$43:$I$43,ABS(ref!BC24-ref!$C$43:$E$43)*IF(ref!BC24&lt;ref!$C$43:$E$43,$I$1,IF(ref!BC24&gt;ref!$C$43:$E$43,$I$2,0))),IF(ref!BC24=0,0,SUMPRODUCT(ref!$G$44:$J$44,ABS(ref!BC24-ref!$C$44:$F$44)*IF(ref!BC24&lt;ref!$C$44:$F$44,$I$1,IF(ref!BC24&gt;$C$44:$F$44,$I$2,0)))))</f>
        <v>4050</v>
      </c>
      <c r="V21" s="23" cm="1">
        <f t="array" ref="V21">IF(ref!BD24=10,SUMPRODUCT(ref!$G$43:$I$43,ABS(ref!BD24-ref!$C$43:$E$43)*IF(ref!BD24&lt;ref!$C$43:$E$43,$I$1,IF(ref!BD24&gt;ref!$C$43:$E$43,$I$2,0))),IF(ref!BD24=0,0,SUMPRODUCT(ref!$G$44:$J$44,ABS(ref!BD24-ref!$C$44:$F$44)*IF(ref!BD24&lt;ref!$C$44:$F$44,$I$1,IF(ref!BD24&gt;$C$44:$F$44,$I$2,0)))))</f>
        <v>4050</v>
      </c>
      <c r="W21" s="23" cm="1">
        <f t="array" ref="W21">IF(ref!BE24=10,SUMPRODUCT(ref!$G$43:$I$43,ABS(ref!BE24-ref!$C$43:$E$43)*IF(ref!BE24&lt;ref!$C$43:$E$43,$I$1,IF(ref!BE24&gt;ref!$C$43:$E$43,$I$2,0))),IF(ref!BE24=0,0,SUMPRODUCT(ref!$G$44:$J$44,ABS(ref!BE24-ref!$C$44:$F$44)*IF(ref!BE24&lt;ref!$C$44:$F$44,$I$1,IF(ref!BE24&gt;$C$44:$F$44,$I$2,0)))))</f>
        <v>4100</v>
      </c>
      <c r="X21" s="23" cm="1">
        <f t="array" ref="X21">IF(ref!BF24=10,SUMPRODUCT(ref!$G$43:$I$43,ABS(ref!BF24-ref!$C$43:$E$43)*IF(ref!BF24&lt;ref!$C$43:$E$43,$I$1,IF(ref!BF24&gt;ref!$C$43:$E$43,$I$2,0))),IF(ref!BF24=0,0,SUMPRODUCT(ref!$G$44:$J$44,ABS(ref!BF24-ref!$C$44:$F$44)*IF(ref!BF24&lt;ref!$C$44:$F$44,$I$1,IF(ref!BF24&gt;$C$44:$F$44,$I$2,0)))))</f>
        <v>4100</v>
      </c>
      <c r="Y21" s="23" cm="1">
        <f t="array" ref="Y21">IF(ref!BG24=10,SUMPRODUCT(ref!$G$43:$I$43,ABS(ref!BG24-ref!$C$43:$E$43)*IF(ref!BG24&lt;ref!$C$43:$E$43,$I$1,IF(ref!BG24&gt;ref!$C$43:$E$43,$I$2,0))),IF(ref!BG24=0,0,SUMPRODUCT(ref!$G$44:$J$44,ABS(ref!BG24-ref!$C$44:$F$44)*IF(ref!BG24&lt;ref!$C$44:$F$44,$I$1,IF(ref!BG24&gt;$C$44:$F$44,$I$2,0)))))</f>
        <v>5800</v>
      </c>
      <c r="Z21" s="23" cm="1">
        <f t="array" ref="Z21">IF(ref!BH24=10,SUMPRODUCT(ref!$G$43:$I$43,ABS(ref!BH24-ref!$C$43:$E$43)*IF(ref!BH24&lt;ref!$C$43:$E$43,$I$1,IF(ref!BH24&gt;ref!$C$43:$E$43,$I$2,0))),IF(ref!BH24=0,0,SUMPRODUCT(ref!$G$44:$J$44,ABS(ref!BH24-ref!$C$44:$F$44)*IF(ref!BH24&lt;ref!$C$44:$F$44,$I$1,IF(ref!BH24&gt;$C$44:$F$44,$I$2,0)))))</f>
        <v>4100</v>
      </c>
      <c r="AA21" s="23" cm="1">
        <f t="array" ref="AA21">IF(ref!BI24=10,SUMPRODUCT(ref!$G$43:$I$43,ABS(ref!BI24-ref!$C$43:$E$43)*IF(ref!BI24&lt;ref!$C$43:$E$43,$I$1,IF(ref!BI24&gt;ref!$C$43:$E$43,$I$2,0))),IF(ref!BI24=0,0,SUMPRODUCT(ref!$G$44:$J$44,ABS(ref!BI24-ref!$C$44:$F$44)*IF(ref!BI24&lt;ref!$C$44:$F$44,$I$1,IF(ref!BI24&gt;$C$44:$F$44,$I$2,0)))))</f>
        <v>5800</v>
      </c>
      <c r="AB21" s="23" cm="1">
        <f t="array" ref="AB21">IF(ref!BJ24=10,SUMPRODUCT(ref!$G$43:$I$43,ABS(ref!BJ24-ref!$C$43:$E$43)*IF(ref!BJ24&lt;ref!$C$43:$E$43,$I$1,IF(ref!BJ24&gt;ref!$C$43:$E$43,$I$2,0))),IF(ref!BJ24=0,0,SUMPRODUCT(ref!$G$44:$J$44,ABS(ref!BJ24-ref!$C$44:$F$44)*IF(ref!BJ24&lt;ref!$C$44:$F$44,$I$1,IF(ref!BJ24&gt;$C$44:$F$44,$I$2,0)))))</f>
        <v>3500</v>
      </c>
      <c r="AC21" s="23" cm="1">
        <f t="array" ref="AC21">IF(ref!BK24=10,SUMPRODUCT(ref!$G$43:$I$43,ABS(ref!BK24-ref!$C$43:$E$43)*IF(ref!BK24&lt;ref!$C$43:$E$43,$I$1,IF(ref!BK24&gt;ref!$C$43:$E$43,$I$2,0))),IF(ref!BK24=0,0,SUMPRODUCT(ref!$G$44:$J$44,ABS(ref!BK24-ref!$C$44:$F$44)*IF(ref!BK24&lt;ref!$C$44:$F$44,$I$1,IF(ref!BK24&gt;$C$44:$F$44,$I$2,0)))))</f>
        <v>3500</v>
      </c>
      <c r="AD21" s="23" cm="1">
        <f t="array" ref="AD21">IF(ref!BL24=10,SUMPRODUCT(ref!$G$43:$I$43,ABS(ref!BL24-ref!$C$43:$E$43)*IF(ref!BL24&lt;ref!$C$43:$E$43,$I$1,IF(ref!BL24&gt;ref!$C$43:$E$43,$I$2,0))),IF(ref!BL24=0,0,SUMPRODUCT(ref!$G$44:$J$44,ABS(ref!BL24-ref!$C$44:$F$44)*IF(ref!BL24&lt;ref!$C$44:$F$44,$I$1,IF(ref!BL24&gt;$C$44:$F$44,$I$2,0)))))</f>
        <v>4100</v>
      </c>
      <c r="AE21" s="23" cm="1">
        <f t="array" ref="AE21">IF(ref!BM24=10,SUMPRODUCT(ref!$G$43:$I$43,ABS(ref!BM24-ref!$C$43:$E$43)*IF(ref!BM24&lt;ref!$C$43:$E$43,$I$1,IF(ref!BM24&gt;ref!$C$43:$E$43,$I$2,0))),IF(ref!BM24=0,0,SUMPRODUCT(ref!$G$44:$J$44,ABS(ref!BM24-ref!$C$44:$F$44)*IF(ref!BM24&lt;ref!$C$44:$F$44,$I$1,IF(ref!BM24&gt;$C$44:$F$44,$I$2,0)))))</f>
        <v>5800</v>
      </c>
    </row>
    <row r="22" spans="1:31" x14ac:dyDescent="0.35">
      <c r="A22" s="23" cm="1">
        <f t="array" ref="A22">IF(ref!AI25=10,SUMPRODUCT(ref!$G$43:$I$43,ABS(ref!AI25-ref!$C$43:$E$43)*IF(ref!AI25&lt;ref!$C$43:$E$43,$I$1,IF(ref!AI25&gt;ref!$C$43:$E$43,$I$2,0))),IF(ref!AI25=0,0,SUMPRODUCT(ref!$G$44:$J$44,ABS(ref!AI25-ref!$C$44:$F$44)*IF(ref!AI25&lt;ref!$C$44:$F$44,$I$1,IF(ref!AI25&gt;$C$44:$F$44,$I$2,0)))))</f>
        <v>4050</v>
      </c>
      <c r="B22" s="23" cm="1">
        <f t="array" ref="B22">IF(ref!AJ25=10,SUMPRODUCT(ref!$G$43:$I$43,ABS(ref!AJ25-ref!$C$43:$E$43)*IF(ref!AJ25&lt;ref!$C$43:$E$43,$I$1,IF(ref!AJ25&gt;ref!$C$43:$E$43,$I$2,0))),IF(ref!AJ25=0,0,SUMPRODUCT(ref!$G$44:$J$44,ABS(ref!AJ25-ref!$C$44:$F$44)*IF(ref!AJ25&lt;ref!$C$44:$F$44,$I$1,IF(ref!AJ25&gt;$C$44:$F$44,$I$2,0)))))</f>
        <v>4050</v>
      </c>
      <c r="C22" s="23" cm="1">
        <f t="array" ref="C22">IF(ref!AK25=10,SUMPRODUCT(ref!$G$43:$I$43,ABS(ref!AK25-ref!$C$43:$E$43)*IF(ref!AK25&lt;ref!$C$43:$E$43,$I$1,IF(ref!AK25&gt;ref!$C$43:$E$43,$I$2,0))),IF(ref!AK25=0,0,SUMPRODUCT(ref!$G$44:$J$44,ABS(ref!AK25-ref!$C$44:$F$44)*IF(ref!AK25&lt;ref!$C$44:$F$44,$I$1,IF(ref!AK25&gt;$C$44:$F$44,$I$2,0)))))</f>
        <v>4050</v>
      </c>
      <c r="D22" s="23" cm="1">
        <f t="array" ref="D22">IF(ref!AL25=10,SUMPRODUCT(ref!$G$43:$I$43,ABS(ref!AL25-ref!$C$43:$E$43)*IF(ref!AL25&lt;ref!$C$43:$E$43,$I$1,IF(ref!AL25&gt;ref!$C$43:$E$43,$I$2,0))),IF(ref!AL25=0,0,SUMPRODUCT(ref!$G$44:$J$44,ABS(ref!AL25-ref!$C$44:$F$44)*IF(ref!AL25&lt;ref!$C$44:$F$44,$I$1,IF(ref!AL25&gt;$C$44:$F$44,$I$2,0)))))</f>
        <v>5800</v>
      </c>
      <c r="E22" s="23" cm="1">
        <f t="array" ref="E22">IF(ref!AM25=10,SUMPRODUCT(ref!$G$43:$I$43,ABS(ref!AM25-ref!$C$43:$E$43)*IF(ref!AM25&lt;ref!$C$43:$E$43,$I$1,IF(ref!AM25&gt;ref!$C$43:$E$43,$I$2,0))),IF(ref!AM25=0,0,SUMPRODUCT(ref!$G$44:$J$44,ABS(ref!AM25-ref!$C$44:$F$44)*IF(ref!AM25&lt;ref!$C$44:$F$44,$I$1,IF(ref!AM25&gt;$C$44:$F$44,$I$2,0)))))</f>
        <v>4050</v>
      </c>
      <c r="F22" s="23" cm="1">
        <f t="array" ref="F22">IF(ref!AN25=10,SUMPRODUCT(ref!$G$43:$I$43,ABS(ref!AN25-ref!$C$43:$E$43)*IF(ref!AN25&lt;ref!$C$43:$E$43,$I$1,IF(ref!AN25&gt;ref!$C$43:$E$43,$I$2,0))),IF(ref!AN25=0,0,SUMPRODUCT(ref!$G$44:$J$44,ABS(ref!AN25-ref!$C$44:$F$44)*IF(ref!AN25&lt;ref!$C$44:$F$44,$I$1,IF(ref!AN25&gt;$C$44:$F$44,$I$2,0)))))</f>
        <v>4050</v>
      </c>
      <c r="G22" s="23" cm="1">
        <f t="array" ref="G22">IF(ref!AO25=10,SUMPRODUCT(ref!$G$43:$I$43,ABS(ref!AO25-ref!$C$43:$E$43)*IF(ref!AO25&lt;ref!$C$43:$E$43,$I$1,IF(ref!AO25&gt;ref!$C$43:$E$43,$I$2,0))),IF(ref!AO25=0,0,SUMPRODUCT(ref!$G$44:$J$44,ABS(ref!AO25-ref!$C$44:$F$44)*IF(ref!AO25&lt;ref!$C$44:$F$44,$I$1,IF(ref!AO25&gt;$C$44:$F$44,$I$2,0)))))</f>
        <v>4050</v>
      </c>
      <c r="H22" s="23" cm="1">
        <f t="array" ref="H22">IF(ref!AP25=10,SUMPRODUCT(ref!$G$43:$I$43,ABS(ref!AP25-ref!$C$43:$E$43)*IF(ref!AP25&lt;ref!$C$43:$E$43,$I$1,IF(ref!AP25&gt;ref!$C$43:$E$43,$I$2,0))),IF(ref!AP25=0,0,SUMPRODUCT(ref!$G$44:$J$44,ABS(ref!AP25-ref!$C$44:$F$44)*IF(ref!AP25&lt;ref!$C$44:$F$44,$I$1,IF(ref!AP25&gt;$C$44:$F$44,$I$2,0)))))</f>
        <v>4050</v>
      </c>
      <c r="I22" s="23" cm="1">
        <f t="array" ref="I22">IF(ref!AQ25=10,SUMPRODUCT(ref!$G$43:$I$43,ABS(ref!AQ25-ref!$C$43:$E$43)*IF(ref!AQ25&lt;ref!$C$43:$E$43,$I$1,IF(ref!AQ25&gt;ref!$C$43:$E$43,$I$2,0))),IF(ref!AQ25=0,0,SUMPRODUCT(ref!$G$44:$J$44,ABS(ref!AQ25-ref!$C$44:$F$44)*IF(ref!AQ25&lt;ref!$C$44:$F$44,$I$1,IF(ref!AQ25&gt;$C$44:$F$44,$I$2,0)))))</f>
        <v>4050</v>
      </c>
      <c r="J22" s="23" cm="1">
        <f t="array" ref="J22">IF(ref!AR25=10,SUMPRODUCT(ref!$G$43:$I$43,ABS(ref!AR25-ref!$C$43:$E$43)*IF(ref!AR25&lt;ref!$C$43:$E$43,$I$1,IF(ref!AR25&gt;ref!$C$43:$E$43,$I$2,0))),IF(ref!AR25=0,0,SUMPRODUCT(ref!$G$44:$J$44,ABS(ref!AR25-ref!$C$44:$F$44)*IF(ref!AR25&lt;ref!$C$44:$F$44,$I$1,IF(ref!AR25&gt;$C$44:$F$44,$I$2,0)))))</f>
        <v>4050</v>
      </c>
      <c r="K22" s="23" cm="1">
        <f t="array" ref="K22">IF(ref!AS25=10,SUMPRODUCT(ref!$G$43:$I$43,ABS(ref!AS25-ref!$C$43:$E$43)*IF(ref!AS25&lt;ref!$C$43:$E$43,$I$1,IF(ref!AS25&gt;ref!$C$43:$E$43,$I$2,0))),IF(ref!AS25=0,0,SUMPRODUCT(ref!$G$44:$J$44,ABS(ref!AS25-ref!$C$44:$F$44)*IF(ref!AS25&lt;ref!$C$44:$F$44,$I$1,IF(ref!AS25&gt;$C$44:$F$44,$I$2,0)))))</f>
        <v>4050</v>
      </c>
      <c r="L22" s="23" cm="1">
        <f t="array" ref="L22">IF(ref!AT25=10,SUMPRODUCT(ref!$G$43:$I$43,ABS(ref!AT25-ref!$C$43:$E$43)*IF(ref!AT25&lt;ref!$C$43:$E$43,$I$1,IF(ref!AT25&gt;ref!$C$43:$E$43,$I$2,0))),IF(ref!AT25=0,0,SUMPRODUCT(ref!$G$44:$J$44,ABS(ref!AT25-ref!$C$44:$F$44)*IF(ref!AT25&lt;ref!$C$44:$F$44,$I$1,IF(ref!AT25&gt;$C$44:$F$44,$I$2,0)))))</f>
        <v>4100</v>
      </c>
      <c r="M22" s="23" cm="1">
        <f t="array" ref="M22">IF(ref!AU25=10,SUMPRODUCT(ref!$G$43:$I$43,ABS(ref!AU25-ref!$C$43:$E$43)*IF(ref!AU25&lt;ref!$C$43:$E$43,$I$1,IF(ref!AU25&gt;ref!$C$43:$E$43,$I$2,0))),IF(ref!AU25=0,0,SUMPRODUCT(ref!$G$44:$J$44,ABS(ref!AU25-ref!$C$44:$F$44)*IF(ref!AU25&lt;ref!$C$44:$F$44,$I$1,IF(ref!AU25&gt;$C$44:$F$44,$I$2,0)))))</f>
        <v>4050</v>
      </c>
      <c r="N22" s="23" cm="1">
        <f t="array" ref="N22">IF(ref!AV25=10,SUMPRODUCT(ref!$G$43:$I$43,ABS(ref!AV25-ref!$C$43:$E$43)*IF(ref!AV25&lt;ref!$C$43:$E$43,$I$1,IF(ref!AV25&gt;ref!$C$43:$E$43,$I$2,0))),IF(ref!AV25=0,0,SUMPRODUCT(ref!$G$44:$J$44,ABS(ref!AV25-ref!$C$44:$F$44)*IF(ref!AV25&lt;ref!$C$44:$F$44,$I$1,IF(ref!AV25&gt;$C$44:$F$44,$I$2,0)))))</f>
        <v>4100</v>
      </c>
      <c r="O22" s="23" cm="1">
        <f t="array" ref="O22">IF(ref!AW25=10,SUMPRODUCT(ref!$G$43:$I$43,ABS(ref!AW25-ref!$C$43:$E$43)*IF(ref!AW25&lt;ref!$C$43:$E$43,$I$1,IF(ref!AW25&gt;ref!$C$43:$E$43,$I$2,0))),IF(ref!AW25=0,0,SUMPRODUCT(ref!$G$44:$J$44,ABS(ref!AW25-ref!$C$44:$F$44)*IF(ref!AW25&lt;ref!$C$44:$F$44,$I$1,IF(ref!AW25&gt;$C$44:$F$44,$I$2,0)))))</f>
        <v>4100</v>
      </c>
      <c r="P22" s="23" cm="1">
        <f t="array" ref="P22">IF(ref!AX25=10,SUMPRODUCT(ref!$G$43:$I$43,ABS(ref!AX25-ref!$C$43:$E$43)*IF(ref!AX25&lt;ref!$C$43:$E$43,$I$1,IF(ref!AX25&gt;ref!$C$43:$E$43,$I$2,0))),IF(ref!AX25=0,0,SUMPRODUCT(ref!$G$44:$J$44,ABS(ref!AX25-ref!$C$44:$F$44)*IF(ref!AX25&lt;ref!$C$44:$F$44,$I$1,IF(ref!AX25&gt;$C$44:$F$44,$I$2,0)))))</f>
        <v>3500</v>
      </c>
      <c r="Q22" s="23" cm="1">
        <f t="array" ref="Q22">IF(ref!AY25=10,SUMPRODUCT(ref!$G$43:$I$43,ABS(ref!AY25-ref!$C$43:$E$43)*IF(ref!AY25&lt;ref!$C$43:$E$43,$I$1,IF(ref!AY25&gt;ref!$C$43:$E$43,$I$2,0))),IF(ref!AY25=0,0,SUMPRODUCT(ref!$G$44:$J$44,ABS(ref!AY25-ref!$C$44:$F$44)*IF(ref!AY25&lt;ref!$C$44:$F$44,$I$1,IF(ref!AY25&gt;$C$44:$F$44,$I$2,0)))))</f>
        <v>0</v>
      </c>
      <c r="R22" s="23" cm="1">
        <f t="array" ref="R22">IF(ref!AZ25=10,SUMPRODUCT(ref!$G$43:$I$43,ABS(ref!AZ25-ref!$C$43:$E$43)*IF(ref!AZ25&lt;ref!$C$43:$E$43,$I$1,IF(ref!AZ25&gt;ref!$C$43:$E$43,$I$2,0))),IF(ref!AZ25=0,0,SUMPRODUCT(ref!$G$44:$J$44,ABS(ref!AZ25-ref!$C$44:$F$44)*IF(ref!AZ25&lt;ref!$C$44:$F$44,$I$1,IF(ref!AZ25&gt;$C$44:$F$44,$I$2,0)))))</f>
        <v>0</v>
      </c>
      <c r="S22" s="23" cm="1">
        <f t="array" ref="S22">IF(ref!BA25=10,SUMPRODUCT(ref!$G$43:$I$43,ABS(ref!BA25-ref!$C$43:$E$43)*IF(ref!BA25&lt;ref!$C$43:$E$43,$I$1,IF(ref!BA25&gt;ref!$C$43:$E$43,$I$2,0))),IF(ref!BA25=0,0,SUMPRODUCT(ref!$G$44:$J$44,ABS(ref!BA25-ref!$C$44:$F$44)*IF(ref!BA25&lt;ref!$C$44:$F$44,$I$1,IF(ref!BA25&gt;$C$44:$F$44,$I$2,0)))))</f>
        <v>0</v>
      </c>
      <c r="T22" s="23" cm="1">
        <f t="array" ref="T22">IF(ref!BB25=10,SUMPRODUCT(ref!$G$43:$I$43,ABS(ref!BB25-ref!$C$43:$E$43)*IF(ref!BB25&lt;ref!$C$43:$E$43,$I$1,IF(ref!BB25&gt;ref!$C$43:$E$43,$I$2,0))),IF(ref!BB25=0,0,SUMPRODUCT(ref!$G$44:$J$44,ABS(ref!BB25-ref!$C$44:$F$44)*IF(ref!BB25&lt;ref!$C$44:$F$44,$I$1,IF(ref!BB25&gt;$C$44:$F$44,$I$2,0)))))</f>
        <v>4050</v>
      </c>
      <c r="U22" s="23" cm="1">
        <f t="array" ref="U22">IF(ref!BC25=10,SUMPRODUCT(ref!$G$43:$I$43,ABS(ref!BC25-ref!$C$43:$E$43)*IF(ref!BC25&lt;ref!$C$43:$E$43,$I$1,IF(ref!BC25&gt;ref!$C$43:$E$43,$I$2,0))),IF(ref!BC25=0,0,SUMPRODUCT(ref!$G$44:$J$44,ABS(ref!BC25-ref!$C$44:$F$44)*IF(ref!BC25&lt;ref!$C$44:$F$44,$I$1,IF(ref!BC25&gt;$C$44:$F$44,$I$2,0)))))</f>
        <v>4050</v>
      </c>
      <c r="V22" s="23" cm="1">
        <f t="array" ref="V22">IF(ref!BD25=10,SUMPRODUCT(ref!$G$43:$I$43,ABS(ref!BD25-ref!$C$43:$E$43)*IF(ref!BD25&lt;ref!$C$43:$E$43,$I$1,IF(ref!BD25&gt;ref!$C$43:$E$43,$I$2,0))),IF(ref!BD25=0,0,SUMPRODUCT(ref!$G$44:$J$44,ABS(ref!BD25-ref!$C$44:$F$44)*IF(ref!BD25&lt;ref!$C$44:$F$44,$I$1,IF(ref!BD25&gt;$C$44:$F$44,$I$2,0)))))</f>
        <v>4050</v>
      </c>
      <c r="W22" s="23" cm="1">
        <f t="array" ref="W22">IF(ref!BE25=10,SUMPRODUCT(ref!$G$43:$I$43,ABS(ref!BE25-ref!$C$43:$E$43)*IF(ref!BE25&lt;ref!$C$43:$E$43,$I$1,IF(ref!BE25&gt;ref!$C$43:$E$43,$I$2,0))),IF(ref!BE25=0,0,SUMPRODUCT(ref!$G$44:$J$44,ABS(ref!BE25-ref!$C$44:$F$44)*IF(ref!BE25&lt;ref!$C$44:$F$44,$I$1,IF(ref!BE25&gt;$C$44:$F$44,$I$2,0)))))</f>
        <v>4100</v>
      </c>
      <c r="X22" s="23" cm="1">
        <f t="array" ref="X22">IF(ref!BF25=10,SUMPRODUCT(ref!$G$43:$I$43,ABS(ref!BF25-ref!$C$43:$E$43)*IF(ref!BF25&lt;ref!$C$43:$E$43,$I$1,IF(ref!BF25&gt;ref!$C$43:$E$43,$I$2,0))),IF(ref!BF25=0,0,SUMPRODUCT(ref!$G$44:$J$44,ABS(ref!BF25-ref!$C$44:$F$44)*IF(ref!BF25&lt;ref!$C$44:$F$44,$I$1,IF(ref!BF25&gt;$C$44:$F$44,$I$2,0)))))</f>
        <v>4100</v>
      </c>
      <c r="Y22" s="23" cm="1">
        <f t="array" ref="Y22">IF(ref!BG25=10,SUMPRODUCT(ref!$G$43:$I$43,ABS(ref!BG25-ref!$C$43:$E$43)*IF(ref!BG25&lt;ref!$C$43:$E$43,$I$1,IF(ref!BG25&gt;ref!$C$43:$E$43,$I$2,0))),IF(ref!BG25=0,0,SUMPRODUCT(ref!$G$44:$J$44,ABS(ref!BG25-ref!$C$44:$F$44)*IF(ref!BG25&lt;ref!$C$44:$F$44,$I$1,IF(ref!BG25&gt;$C$44:$F$44,$I$2,0)))))</f>
        <v>5800</v>
      </c>
      <c r="Z22" s="23" cm="1">
        <f t="array" ref="Z22">IF(ref!BH25=10,SUMPRODUCT(ref!$G$43:$I$43,ABS(ref!BH25-ref!$C$43:$E$43)*IF(ref!BH25&lt;ref!$C$43:$E$43,$I$1,IF(ref!BH25&gt;ref!$C$43:$E$43,$I$2,0))),IF(ref!BH25=0,0,SUMPRODUCT(ref!$G$44:$J$44,ABS(ref!BH25-ref!$C$44:$F$44)*IF(ref!BH25&lt;ref!$C$44:$F$44,$I$1,IF(ref!BH25&gt;$C$44:$F$44,$I$2,0)))))</f>
        <v>4100</v>
      </c>
      <c r="AA22" s="23" cm="1">
        <f t="array" ref="AA22">IF(ref!BI25=10,SUMPRODUCT(ref!$G$43:$I$43,ABS(ref!BI25-ref!$C$43:$E$43)*IF(ref!BI25&lt;ref!$C$43:$E$43,$I$1,IF(ref!BI25&gt;ref!$C$43:$E$43,$I$2,0))),IF(ref!BI25=0,0,SUMPRODUCT(ref!$G$44:$J$44,ABS(ref!BI25-ref!$C$44:$F$44)*IF(ref!BI25&lt;ref!$C$44:$F$44,$I$1,IF(ref!BI25&gt;$C$44:$F$44,$I$2,0)))))</f>
        <v>5800</v>
      </c>
      <c r="AB22" s="23" cm="1">
        <f t="array" ref="AB22">IF(ref!BJ25=10,SUMPRODUCT(ref!$G$43:$I$43,ABS(ref!BJ25-ref!$C$43:$E$43)*IF(ref!BJ25&lt;ref!$C$43:$E$43,$I$1,IF(ref!BJ25&gt;ref!$C$43:$E$43,$I$2,0))),IF(ref!BJ25=0,0,SUMPRODUCT(ref!$G$44:$J$44,ABS(ref!BJ25-ref!$C$44:$F$44)*IF(ref!BJ25&lt;ref!$C$44:$F$44,$I$1,IF(ref!BJ25&gt;$C$44:$F$44,$I$2,0)))))</f>
        <v>3500</v>
      </c>
      <c r="AC22" s="23" cm="1">
        <f t="array" ref="AC22">IF(ref!BK25=10,SUMPRODUCT(ref!$G$43:$I$43,ABS(ref!BK25-ref!$C$43:$E$43)*IF(ref!BK25&lt;ref!$C$43:$E$43,$I$1,IF(ref!BK25&gt;ref!$C$43:$E$43,$I$2,0))),IF(ref!BK25=0,0,SUMPRODUCT(ref!$G$44:$J$44,ABS(ref!BK25-ref!$C$44:$F$44)*IF(ref!BK25&lt;ref!$C$44:$F$44,$I$1,IF(ref!BK25&gt;$C$44:$F$44,$I$2,0)))))</f>
        <v>3500</v>
      </c>
      <c r="AD22" s="23" cm="1">
        <f t="array" ref="AD22">IF(ref!BL25=10,SUMPRODUCT(ref!$G$43:$I$43,ABS(ref!BL25-ref!$C$43:$E$43)*IF(ref!BL25&lt;ref!$C$43:$E$43,$I$1,IF(ref!BL25&gt;ref!$C$43:$E$43,$I$2,0))),IF(ref!BL25=0,0,SUMPRODUCT(ref!$G$44:$J$44,ABS(ref!BL25-ref!$C$44:$F$44)*IF(ref!BL25&lt;ref!$C$44:$F$44,$I$1,IF(ref!BL25&gt;$C$44:$F$44,$I$2,0)))))</f>
        <v>4100</v>
      </c>
      <c r="AE22" s="23" cm="1">
        <f t="array" ref="AE22">IF(ref!BM25=10,SUMPRODUCT(ref!$G$43:$I$43,ABS(ref!BM25-ref!$C$43:$E$43)*IF(ref!BM25&lt;ref!$C$43:$E$43,$I$1,IF(ref!BM25&gt;ref!$C$43:$E$43,$I$2,0))),IF(ref!BM25=0,0,SUMPRODUCT(ref!$G$44:$J$44,ABS(ref!BM25-ref!$C$44:$F$44)*IF(ref!BM25&lt;ref!$C$44:$F$44,$I$1,IF(ref!BM25&gt;$C$44:$F$44,$I$2,0)))))</f>
        <v>5800</v>
      </c>
    </row>
    <row r="23" spans="1:31" x14ac:dyDescent="0.35">
      <c r="A23" s="23" cm="1">
        <f t="array" ref="A23">IF(ref!AI26=10,SUMPRODUCT(ref!$G$43:$I$43,ABS(ref!AI26-ref!$C$43:$E$43)*IF(ref!AI26&lt;ref!$C$43:$E$43,$I$1,IF(ref!AI26&gt;ref!$C$43:$E$43,$I$2,0))),IF(ref!AI26=0,0,SUMPRODUCT(ref!$G$44:$J$44,ABS(ref!AI26-ref!$C$44:$F$44)*IF(ref!AI26&lt;ref!$C$44:$F$44,$I$1,IF(ref!AI26&gt;$C$44:$F$44,$I$2,0)))))</f>
        <v>4100</v>
      </c>
      <c r="B23" s="23" cm="1">
        <f t="array" ref="B23">IF(ref!AJ26=10,SUMPRODUCT(ref!$G$43:$I$43,ABS(ref!AJ26-ref!$C$43:$E$43)*IF(ref!AJ26&lt;ref!$C$43:$E$43,$I$1,IF(ref!AJ26&gt;ref!$C$43:$E$43,$I$2,0))),IF(ref!AJ26=0,0,SUMPRODUCT(ref!$G$44:$J$44,ABS(ref!AJ26-ref!$C$44:$F$44)*IF(ref!AJ26&lt;ref!$C$44:$F$44,$I$1,IF(ref!AJ26&gt;$C$44:$F$44,$I$2,0)))))</f>
        <v>3500</v>
      </c>
      <c r="C23" s="23" cm="1">
        <f t="array" ref="C23">IF(ref!AK26=10,SUMPRODUCT(ref!$G$43:$I$43,ABS(ref!AK26-ref!$C$43:$E$43)*IF(ref!AK26&lt;ref!$C$43:$E$43,$I$1,IF(ref!AK26&gt;ref!$C$43:$E$43,$I$2,0))),IF(ref!AK26=0,0,SUMPRODUCT(ref!$G$44:$J$44,ABS(ref!AK26-ref!$C$44:$F$44)*IF(ref!AK26&lt;ref!$C$44:$F$44,$I$1,IF(ref!AK26&gt;$C$44:$F$44,$I$2,0)))))</f>
        <v>3500</v>
      </c>
      <c r="D23" s="23" cm="1">
        <f t="array" ref="D23">IF(ref!AL26=10,SUMPRODUCT(ref!$G$43:$I$43,ABS(ref!AL26-ref!$C$43:$E$43)*IF(ref!AL26&lt;ref!$C$43:$E$43,$I$1,IF(ref!AL26&gt;ref!$C$43:$E$43,$I$2,0))),IF(ref!AL26=0,0,SUMPRODUCT(ref!$G$44:$J$44,ABS(ref!AL26-ref!$C$44:$F$44)*IF(ref!AL26&lt;ref!$C$44:$F$44,$I$1,IF(ref!AL26&gt;$C$44:$F$44,$I$2,0)))))</f>
        <v>3500</v>
      </c>
      <c r="E23" s="23" cm="1">
        <f t="array" ref="E23">IF(ref!AM26=10,SUMPRODUCT(ref!$G$43:$I$43,ABS(ref!AM26-ref!$C$43:$E$43)*IF(ref!AM26&lt;ref!$C$43:$E$43,$I$1,IF(ref!AM26&gt;ref!$C$43:$E$43,$I$2,0))),IF(ref!AM26=0,0,SUMPRODUCT(ref!$G$44:$J$44,ABS(ref!AM26-ref!$C$44:$F$44)*IF(ref!AM26&lt;ref!$C$44:$F$44,$I$1,IF(ref!AM26&gt;$C$44:$F$44,$I$2,0)))))</f>
        <v>3500</v>
      </c>
      <c r="F23" s="23" cm="1">
        <f t="array" ref="F23">IF(ref!AN26=10,SUMPRODUCT(ref!$G$43:$I$43,ABS(ref!AN26-ref!$C$43:$E$43)*IF(ref!AN26&lt;ref!$C$43:$E$43,$I$1,IF(ref!AN26&gt;ref!$C$43:$E$43,$I$2,0))),IF(ref!AN26=0,0,SUMPRODUCT(ref!$G$44:$J$44,ABS(ref!AN26-ref!$C$44:$F$44)*IF(ref!AN26&lt;ref!$C$44:$F$44,$I$1,IF(ref!AN26&gt;$C$44:$F$44,$I$2,0)))))</f>
        <v>3500</v>
      </c>
      <c r="G23" s="23" cm="1">
        <f t="array" ref="G23">IF(ref!AO26=10,SUMPRODUCT(ref!$G$43:$I$43,ABS(ref!AO26-ref!$C$43:$E$43)*IF(ref!AO26&lt;ref!$C$43:$E$43,$I$1,IF(ref!AO26&gt;ref!$C$43:$E$43,$I$2,0))),IF(ref!AO26=0,0,SUMPRODUCT(ref!$G$44:$J$44,ABS(ref!AO26-ref!$C$44:$F$44)*IF(ref!AO26&lt;ref!$C$44:$F$44,$I$1,IF(ref!AO26&gt;$C$44:$F$44,$I$2,0)))))</f>
        <v>3500</v>
      </c>
      <c r="H23" s="23" cm="1">
        <f t="array" ref="H23">IF(ref!AP26=10,SUMPRODUCT(ref!$G$43:$I$43,ABS(ref!AP26-ref!$C$43:$E$43)*IF(ref!AP26&lt;ref!$C$43:$E$43,$I$1,IF(ref!AP26&gt;ref!$C$43:$E$43,$I$2,0))),IF(ref!AP26=0,0,SUMPRODUCT(ref!$G$44:$J$44,ABS(ref!AP26-ref!$C$44:$F$44)*IF(ref!AP26&lt;ref!$C$44:$F$44,$I$1,IF(ref!AP26&gt;$C$44:$F$44,$I$2,0)))))</f>
        <v>3500</v>
      </c>
      <c r="I23" s="23" cm="1">
        <f t="array" ref="I23">IF(ref!AQ26=10,SUMPRODUCT(ref!$G$43:$I$43,ABS(ref!AQ26-ref!$C$43:$E$43)*IF(ref!AQ26&lt;ref!$C$43:$E$43,$I$1,IF(ref!AQ26&gt;ref!$C$43:$E$43,$I$2,0))),IF(ref!AQ26=0,0,SUMPRODUCT(ref!$G$44:$J$44,ABS(ref!AQ26-ref!$C$44:$F$44)*IF(ref!AQ26&lt;ref!$C$44:$F$44,$I$1,IF(ref!AQ26&gt;$C$44:$F$44,$I$2,0)))))</f>
        <v>3500</v>
      </c>
      <c r="J23" s="23" cm="1">
        <f t="array" ref="J23">IF(ref!AR26=10,SUMPRODUCT(ref!$G$43:$I$43,ABS(ref!AR26-ref!$C$43:$E$43)*IF(ref!AR26&lt;ref!$C$43:$E$43,$I$1,IF(ref!AR26&gt;ref!$C$43:$E$43,$I$2,0))),IF(ref!AR26=0,0,SUMPRODUCT(ref!$G$44:$J$44,ABS(ref!AR26-ref!$C$44:$F$44)*IF(ref!AR26&lt;ref!$C$44:$F$44,$I$1,IF(ref!AR26&gt;$C$44:$F$44,$I$2,0)))))</f>
        <v>4050</v>
      </c>
      <c r="K23" s="23" cm="1">
        <f t="array" ref="K23">IF(ref!AS26=10,SUMPRODUCT(ref!$G$43:$I$43,ABS(ref!AS26-ref!$C$43:$E$43)*IF(ref!AS26&lt;ref!$C$43:$E$43,$I$1,IF(ref!AS26&gt;ref!$C$43:$E$43,$I$2,0))),IF(ref!AS26=0,0,SUMPRODUCT(ref!$G$44:$J$44,ABS(ref!AS26-ref!$C$44:$F$44)*IF(ref!AS26&lt;ref!$C$44:$F$44,$I$1,IF(ref!AS26&gt;$C$44:$F$44,$I$2,0)))))</f>
        <v>4050</v>
      </c>
      <c r="L23" s="23" cm="1">
        <f t="array" ref="L23">IF(ref!AT26=10,SUMPRODUCT(ref!$G$43:$I$43,ABS(ref!AT26-ref!$C$43:$E$43)*IF(ref!AT26&lt;ref!$C$43:$E$43,$I$1,IF(ref!AT26&gt;ref!$C$43:$E$43,$I$2,0))),IF(ref!AT26=0,0,SUMPRODUCT(ref!$G$44:$J$44,ABS(ref!AT26-ref!$C$44:$F$44)*IF(ref!AT26&lt;ref!$C$44:$F$44,$I$1,IF(ref!AT26&gt;$C$44:$F$44,$I$2,0)))))</f>
        <v>4050</v>
      </c>
      <c r="M23" s="23" cm="1">
        <f t="array" ref="M23">IF(ref!AU26=10,SUMPRODUCT(ref!$G$43:$I$43,ABS(ref!AU26-ref!$C$43:$E$43)*IF(ref!AU26&lt;ref!$C$43:$E$43,$I$1,IF(ref!AU26&gt;ref!$C$43:$E$43,$I$2,0))),IF(ref!AU26=0,0,SUMPRODUCT(ref!$G$44:$J$44,ABS(ref!AU26-ref!$C$44:$F$44)*IF(ref!AU26&lt;ref!$C$44:$F$44,$I$1,IF(ref!AU26&gt;$C$44:$F$44,$I$2,0)))))</f>
        <v>4050</v>
      </c>
      <c r="N23" s="23" cm="1">
        <f t="array" ref="N23">IF(ref!AV26=10,SUMPRODUCT(ref!$G$43:$I$43,ABS(ref!AV26-ref!$C$43:$E$43)*IF(ref!AV26&lt;ref!$C$43:$E$43,$I$1,IF(ref!AV26&gt;ref!$C$43:$E$43,$I$2,0))),IF(ref!AV26=0,0,SUMPRODUCT(ref!$G$44:$J$44,ABS(ref!AV26-ref!$C$44:$F$44)*IF(ref!AV26&lt;ref!$C$44:$F$44,$I$1,IF(ref!AV26&gt;$C$44:$F$44,$I$2,0)))))</f>
        <v>4100</v>
      </c>
      <c r="O23" s="23" cm="1">
        <f t="array" ref="O23">IF(ref!AW26=10,SUMPRODUCT(ref!$G$43:$I$43,ABS(ref!AW26-ref!$C$43:$E$43)*IF(ref!AW26&lt;ref!$C$43:$E$43,$I$1,IF(ref!AW26&gt;ref!$C$43:$E$43,$I$2,0))),IF(ref!AW26=0,0,SUMPRODUCT(ref!$G$44:$J$44,ABS(ref!AW26-ref!$C$44:$F$44)*IF(ref!AW26&lt;ref!$C$44:$F$44,$I$1,IF(ref!AW26&gt;$C$44:$F$44,$I$2,0)))))</f>
        <v>3500</v>
      </c>
      <c r="P23" s="23" cm="1">
        <f t="array" ref="P23">IF(ref!AX26=10,SUMPRODUCT(ref!$G$43:$I$43,ABS(ref!AX26-ref!$C$43:$E$43)*IF(ref!AX26&lt;ref!$C$43:$E$43,$I$1,IF(ref!AX26&gt;ref!$C$43:$E$43,$I$2,0))),IF(ref!AX26=0,0,SUMPRODUCT(ref!$G$44:$J$44,ABS(ref!AX26-ref!$C$44:$F$44)*IF(ref!AX26&lt;ref!$C$44:$F$44,$I$1,IF(ref!AX26&gt;$C$44:$F$44,$I$2,0)))))</f>
        <v>4100</v>
      </c>
      <c r="Q23" s="23" cm="1">
        <f t="array" ref="Q23">IF(ref!AY26=10,SUMPRODUCT(ref!$G$43:$I$43,ABS(ref!AY26-ref!$C$43:$E$43)*IF(ref!AY26&lt;ref!$C$43:$E$43,$I$1,IF(ref!AY26&gt;ref!$C$43:$E$43,$I$2,0))),IF(ref!AY26=0,0,SUMPRODUCT(ref!$G$44:$J$44,ABS(ref!AY26-ref!$C$44:$F$44)*IF(ref!AY26&lt;ref!$C$44:$F$44,$I$1,IF(ref!AY26&gt;$C$44:$F$44,$I$2,0)))))</f>
        <v>4100</v>
      </c>
      <c r="R23" s="23" cm="1">
        <f t="array" ref="R23">IF(ref!AZ26=10,SUMPRODUCT(ref!$G$43:$I$43,ABS(ref!AZ26-ref!$C$43:$E$43)*IF(ref!AZ26&lt;ref!$C$43:$E$43,$I$1,IF(ref!AZ26&gt;ref!$C$43:$E$43,$I$2,0))),IF(ref!AZ26=0,0,SUMPRODUCT(ref!$G$44:$J$44,ABS(ref!AZ26-ref!$C$44:$F$44)*IF(ref!AZ26&lt;ref!$C$44:$F$44,$I$1,IF(ref!AZ26&gt;$C$44:$F$44,$I$2,0)))))</f>
        <v>4100</v>
      </c>
      <c r="S23" s="23" cm="1">
        <f t="array" ref="S23">IF(ref!BA26=10,SUMPRODUCT(ref!$G$43:$I$43,ABS(ref!BA26-ref!$C$43:$E$43)*IF(ref!BA26&lt;ref!$C$43:$E$43,$I$1,IF(ref!BA26&gt;ref!$C$43:$E$43,$I$2,0))),IF(ref!BA26=0,0,SUMPRODUCT(ref!$G$44:$J$44,ABS(ref!BA26-ref!$C$44:$F$44)*IF(ref!BA26&lt;ref!$C$44:$F$44,$I$1,IF(ref!BA26&gt;$C$44:$F$44,$I$2,0)))))</f>
        <v>4100</v>
      </c>
      <c r="T23" s="23" cm="1">
        <f t="array" ref="T23">IF(ref!BB26=10,SUMPRODUCT(ref!$G$43:$I$43,ABS(ref!BB26-ref!$C$43:$E$43)*IF(ref!BB26&lt;ref!$C$43:$E$43,$I$1,IF(ref!BB26&gt;ref!$C$43:$E$43,$I$2,0))),IF(ref!BB26=0,0,SUMPRODUCT(ref!$G$44:$J$44,ABS(ref!BB26-ref!$C$44:$F$44)*IF(ref!BB26&lt;ref!$C$44:$F$44,$I$1,IF(ref!BB26&gt;$C$44:$F$44,$I$2,0)))))</f>
        <v>0</v>
      </c>
      <c r="U23" s="23" cm="1">
        <f t="array" ref="U23">IF(ref!BC26=10,SUMPRODUCT(ref!$G$43:$I$43,ABS(ref!BC26-ref!$C$43:$E$43)*IF(ref!BC26&lt;ref!$C$43:$E$43,$I$1,IF(ref!BC26&gt;ref!$C$43:$E$43,$I$2,0))),IF(ref!BC26=0,0,SUMPRODUCT(ref!$G$44:$J$44,ABS(ref!BC26-ref!$C$44:$F$44)*IF(ref!BC26&lt;ref!$C$44:$F$44,$I$1,IF(ref!BC26&gt;$C$44:$F$44,$I$2,0)))))</f>
        <v>3500</v>
      </c>
      <c r="V23" s="23" cm="1">
        <f t="array" ref="V23">IF(ref!BD26=10,SUMPRODUCT(ref!$G$43:$I$43,ABS(ref!BD26-ref!$C$43:$E$43)*IF(ref!BD26&lt;ref!$C$43:$E$43,$I$1,IF(ref!BD26&gt;ref!$C$43:$E$43,$I$2,0))),IF(ref!BD26=0,0,SUMPRODUCT(ref!$G$44:$J$44,ABS(ref!BD26-ref!$C$44:$F$44)*IF(ref!BD26&lt;ref!$C$44:$F$44,$I$1,IF(ref!BD26&gt;$C$44:$F$44,$I$2,0)))))</f>
        <v>3500</v>
      </c>
      <c r="W23" s="23" cm="1">
        <f t="array" ref="W23">IF(ref!BE26=10,SUMPRODUCT(ref!$G$43:$I$43,ABS(ref!BE26-ref!$C$43:$E$43)*IF(ref!BE26&lt;ref!$C$43:$E$43,$I$1,IF(ref!BE26&gt;ref!$C$43:$E$43,$I$2,0))),IF(ref!BE26=0,0,SUMPRODUCT(ref!$G$44:$J$44,ABS(ref!BE26-ref!$C$44:$F$44)*IF(ref!BE26&lt;ref!$C$44:$F$44,$I$1,IF(ref!BE26&gt;$C$44:$F$44,$I$2,0)))))</f>
        <v>3500</v>
      </c>
      <c r="X23" s="23" cm="1">
        <f t="array" ref="X23">IF(ref!BF26=10,SUMPRODUCT(ref!$G$43:$I$43,ABS(ref!BF26-ref!$C$43:$E$43)*IF(ref!BF26&lt;ref!$C$43:$E$43,$I$1,IF(ref!BF26&gt;ref!$C$43:$E$43,$I$2,0))),IF(ref!BF26=0,0,SUMPRODUCT(ref!$G$44:$J$44,ABS(ref!BF26-ref!$C$44:$F$44)*IF(ref!BF26&lt;ref!$C$44:$F$44,$I$1,IF(ref!BF26&gt;$C$44:$F$44,$I$2,0)))))</f>
        <v>4100</v>
      </c>
      <c r="Y23" s="23" cm="1">
        <f t="array" ref="Y23">IF(ref!BG26=10,SUMPRODUCT(ref!$G$43:$I$43,ABS(ref!BG26-ref!$C$43:$E$43)*IF(ref!BG26&lt;ref!$C$43:$E$43,$I$1,IF(ref!BG26&gt;ref!$C$43:$E$43,$I$2,0))),IF(ref!BG26=0,0,SUMPRODUCT(ref!$G$44:$J$44,ABS(ref!BG26-ref!$C$44:$F$44)*IF(ref!BG26&lt;ref!$C$44:$F$44,$I$1,IF(ref!BG26&gt;$C$44:$F$44,$I$2,0)))))</f>
        <v>4100</v>
      </c>
      <c r="Z23" s="23" cm="1">
        <f t="array" ref="Z23">IF(ref!BH26=10,SUMPRODUCT(ref!$G$43:$I$43,ABS(ref!BH26-ref!$C$43:$E$43)*IF(ref!BH26&lt;ref!$C$43:$E$43,$I$1,IF(ref!BH26&gt;ref!$C$43:$E$43,$I$2,0))),IF(ref!BH26=0,0,SUMPRODUCT(ref!$G$44:$J$44,ABS(ref!BH26-ref!$C$44:$F$44)*IF(ref!BH26&lt;ref!$C$44:$F$44,$I$1,IF(ref!BH26&gt;$C$44:$F$44,$I$2,0)))))</f>
        <v>3500</v>
      </c>
      <c r="AA23" s="23" cm="1">
        <f t="array" ref="AA23">IF(ref!BI26=10,SUMPRODUCT(ref!$G$43:$I$43,ABS(ref!BI26-ref!$C$43:$E$43)*IF(ref!BI26&lt;ref!$C$43:$E$43,$I$1,IF(ref!BI26&gt;ref!$C$43:$E$43,$I$2,0))),IF(ref!BI26=0,0,SUMPRODUCT(ref!$G$44:$J$44,ABS(ref!BI26-ref!$C$44:$F$44)*IF(ref!BI26&lt;ref!$C$44:$F$44,$I$1,IF(ref!BI26&gt;$C$44:$F$44,$I$2,0)))))</f>
        <v>4050</v>
      </c>
      <c r="AB23" s="23" cm="1">
        <f t="array" ref="AB23">IF(ref!BJ26=10,SUMPRODUCT(ref!$G$43:$I$43,ABS(ref!BJ26-ref!$C$43:$E$43)*IF(ref!BJ26&lt;ref!$C$43:$E$43,$I$1,IF(ref!BJ26&gt;ref!$C$43:$E$43,$I$2,0))),IF(ref!BJ26=0,0,SUMPRODUCT(ref!$G$44:$J$44,ABS(ref!BJ26-ref!$C$44:$F$44)*IF(ref!BJ26&lt;ref!$C$44:$F$44,$I$1,IF(ref!BJ26&gt;$C$44:$F$44,$I$2,0)))))</f>
        <v>4100</v>
      </c>
      <c r="AC23" s="23" cm="1">
        <f t="array" ref="AC23">IF(ref!BK26=10,SUMPRODUCT(ref!$G$43:$I$43,ABS(ref!BK26-ref!$C$43:$E$43)*IF(ref!BK26&lt;ref!$C$43:$E$43,$I$1,IF(ref!BK26&gt;ref!$C$43:$E$43,$I$2,0))),IF(ref!BK26=0,0,SUMPRODUCT(ref!$G$44:$J$44,ABS(ref!BK26-ref!$C$44:$F$44)*IF(ref!BK26&lt;ref!$C$44:$F$44,$I$1,IF(ref!BK26&gt;$C$44:$F$44,$I$2,0)))))</f>
        <v>4100</v>
      </c>
      <c r="AD23" s="23" cm="1">
        <f t="array" ref="AD23">IF(ref!BL26=10,SUMPRODUCT(ref!$G$43:$I$43,ABS(ref!BL26-ref!$C$43:$E$43)*IF(ref!BL26&lt;ref!$C$43:$E$43,$I$1,IF(ref!BL26&gt;ref!$C$43:$E$43,$I$2,0))),IF(ref!BL26=0,0,SUMPRODUCT(ref!$G$44:$J$44,ABS(ref!BL26-ref!$C$44:$F$44)*IF(ref!BL26&lt;ref!$C$44:$F$44,$I$1,IF(ref!BL26&gt;$C$44:$F$44,$I$2,0)))))</f>
        <v>3500</v>
      </c>
      <c r="AE23" s="23" cm="1">
        <f t="array" ref="AE23">IF(ref!BM26=10,SUMPRODUCT(ref!$G$43:$I$43,ABS(ref!BM26-ref!$C$43:$E$43)*IF(ref!BM26&lt;ref!$C$43:$E$43,$I$1,IF(ref!BM26&gt;ref!$C$43:$E$43,$I$2,0))),IF(ref!BM26=0,0,SUMPRODUCT(ref!$G$44:$J$44,ABS(ref!BM26-ref!$C$44:$F$44)*IF(ref!BM26&lt;ref!$C$44:$F$44,$I$1,IF(ref!BM26&gt;$C$44:$F$44,$I$2,0)))))</f>
        <v>4050</v>
      </c>
    </row>
    <row r="24" spans="1:31" x14ac:dyDescent="0.35">
      <c r="A24" s="23" cm="1">
        <f t="array" ref="A24">IF(ref!AI27=10,SUMPRODUCT(ref!$G$43:$I$43,ABS(ref!AI27-ref!$C$43:$E$43)*IF(ref!AI27&lt;ref!$C$43:$E$43,$I$1,IF(ref!AI27&gt;ref!$C$43:$E$43,$I$2,0))),IF(ref!AI27=0,0,SUMPRODUCT(ref!$G$44:$J$44,ABS(ref!AI27-ref!$C$44:$F$44)*IF(ref!AI27&lt;ref!$C$44:$F$44,$I$1,IF(ref!AI27&gt;$C$44:$F$44,$I$2,0)))))</f>
        <v>4100</v>
      </c>
      <c r="B24" s="23" cm="1">
        <f t="array" ref="B24">IF(ref!AJ27=10,SUMPRODUCT(ref!$G$43:$I$43,ABS(ref!AJ27-ref!$C$43:$E$43)*IF(ref!AJ27&lt;ref!$C$43:$E$43,$I$1,IF(ref!AJ27&gt;ref!$C$43:$E$43,$I$2,0))),IF(ref!AJ27=0,0,SUMPRODUCT(ref!$G$44:$J$44,ABS(ref!AJ27-ref!$C$44:$F$44)*IF(ref!AJ27&lt;ref!$C$44:$F$44,$I$1,IF(ref!AJ27&gt;$C$44:$F$44,$I$2,0)))))</f>
        <v>3500</v>
      </c>
      <c r="C24" s="23" cm="1">
        <f t="array" ref="C24">IF(ref!AK27=10,SUMPRODUCT(ref!$G$43:$I$43,ABS(ref!AK27-ref!$C$43:$E$43)*IF(ref!AK27&lt;ref!$C$43:$E$43,$I$1,IF(ref!AK27&gt;ref!$C$43:$E$43,$I$2,0))),IF(ref!AK27=0,0,SUMPRODUCT(ref!$G$44:$J$44,ABS(ref!AK27-ref!$C$44:$F$44)*IF(ref!AK27&lt;ref!$C$44:$F$44,$I$1,IF(ref!AK27&gt;$C$44:$F$44,$I$2,0)))))</f>
        <v>3500</v>
      </c>
      <c r="D24" s="23" cm="1">
        <f t="array" ref="D24">IF(ref!AL27=10,SUMPRODUCT(ref!$G$43:$I$43,ABS(ref!AL27-ref!$C$43:$E$43)*IF(ref!AL27&lt;ref!$C$43:$E$43,$I$1,IF(ref!AL27&gt;ref!$C$43:$E$43,$I$2,0))),IF(ref!AL27=0,0,SUMPRODUCT(ref!$G$44:$J$44,ABS(ref!AL27-ref!$C$44:$F$44)*IF(ref!AL27&lt;ref!$C$44:$F$44,$I$1,IF(ref!AL27&gt;$C$44:$F$44,$I$2,0)))))</f>
        <v>3500</v>
      </c>
      <c r="E24" s="23" cm="1">
        <f t="array" ref="E24">IF(ref!AM27=10,SUMPRODUCT(ref!$G$43:$I$43,ABS(ref!AM27-ref!$C$43:$E$43)*IF(ref!AM27&lt;ref!$C$43:$E$43,$I$1,IF(ref!AM27&gt;ref!$C$43:$E$43,$I$2,0))),IF(ref!AM27=0,0,SUMPRODUCT(ref!$G$44:$J$44,ABS(ref!AM27-ref!$C$44:$F$44)*IF(ref!AM27&lt;ref!$C$44:$F$44,$I$1,IF(ref!AM27&gt;$C$44:$F$44,$I$2,0)))))</f>
        <v>3500</v>
      </c>
      <c r="F24" s="23" cm="1">
        <f t="array" ref="F24">IF(ref!AN27=10,SUMPRODUCT(ref!$G$43:$I$43,ABS(ref!AN27-ref!$C$43:$E$43)*IF(ref!AN27&lt;ref!$C$43:$E$43,$I$1,IF(ref!AN27&gt;ref!$C$43:$E$43,$I$2,0))),IF(ref!AN27=0,0,SUMPRODUCT(ref!$G$44:$J$44,ABS(ref!AN27-ref!$C$44:$F$44)*IF(ref!AN27&lt;ref!$C$44:$F$44,$I$1,IF(ref!AN27&gt;$C$44:$F$44,$I$2,0)))))</f>
        <v>3500</v>
      </c>
      <c r="G24" s="23" cm="1">
        <f t="array" ref="G24">IF(ref!AO27=10,SUMPRODUCT(ref!$G$43:$I$43,ABS(ref!AO27-ref!$C$43:$E$43)*IF(ref!AO27&lt;ref!$C$43:$E$43,$I$1,IF(ref!AO27&gt;ref!$C$43:$E$43,$I$2,0))),IF(ref!AO27=0,0,SUMPRODUCT(ref!$G$44:$J$44,ABS(ref!AO27-ref!$C$44:$F$44)*IF(ref!AO27&lt;ref!$C$44:$F$44,$I$1,IF(ref!AO27&gt;$C$44:$F$44,$I$2,0)))))</f>
        <v>3500</v>
      </c>
      <c r="H24" s="23" cm="1">
        <f t="array" ref="H24">IF(ref!AP27=10,SUMPRODUCT(ref!$G$43:$I$43,ABS(ref!AP27-ref!$C$43:$E$43)*IF(ref!AP27&lt;ref!$C$43:$E$43,$I$1,IF(ref!AP27&gt;ref!$C$43:$E$43,$I$2,0))),IF(ref!AP27=0,0,SUMPRODUCT(ref!$G$44:$J$44,ABS(ref!AP27-ref!$C$44:$F$44)*IF(ref!AP27&lt;ref!$C$44:$F$44,$I$1,IF(ref!AP27&gt;$C$44:$F$44,$I$2,0)))))</f>
        <v>3500</v>
      </c>
      <c r="I24" s="23" cm="1">
        <f t="array" ref="I24">IF(ref!AQ27=10,SUMPRODUCT(ref!$G$43:$I$43,ABS(ref!AQ27-ref!$C$43:$E$43)*IF(ref!AQ27&lt;ref!$C$43:$E$43,$I$1,IF(ref!AQ27&gt;ref!$C$43:$E$43,$I$2,0))),IF(ref!AQ27=0,0,SUMPRODUCT(ref!$G$44:$J$44,ABS(ref!AQ27-ref!$C$44:$F$44)*IF(ref!AQ27&lt;ref!$C$44:$F$44,$I$1,IF(ref!AQ27&gt;$C$44:$F$44,$I$2,0)))))</f>
        <v>3500</v>
      </c>
      <c r="J24" s="23" cm="1">
        <f t="array" ref="J24">IF(ref!AR27=10,SUMPRODUCT(ref!$G$43:$I$43,ABS(ref!AR27-ref!$C$43:$E$43)*IF(ref!AR27&lt;ref!$C$43:$E$43,$I$1,IF(ref!AR27&gt;ref!$C$43:$E$43,$I$2,0))),IF(ref!AR27=0,0,SUMPRODUCT(ref!$G$44:$J$44,ABS(ref!AR27-ref!$C$44:$F$44)*IF(ref!AR27&lt;ref!$C$44:$F$44,$I$1,IF(ref!AR27&gt;$C$44:$F$44,$I$2,0)))))</f>
        <v>4050</v>
      </c>
      <c r="K24" s="23" cm="1">
        <f t="array" ref="K24">IF(ref!AS27=10,SUMPRODUCT(ref!$G$43:$I$43,ABS(ref!AS27-ref!$C$43:$E$43)*IF(ref!AS27&lt;ref!$C$43:$E$43,$I$1,IF(ref!AS27&gt;ref!$C$43:$E$43,$I$2,0))),IF(ref!AS27=0,0,SUMPRODUCT(ref!$G$44:$J$44,ABS(ref!AS27-ref!$C$44:$F$44)*IF(ref!AS27&lt;ref!$C$44:$F$44,$I$1,IF(ref!AS27&gt;$C$44:$F$44,$I$2,0)))))</f>
        <v>4050</v>
      </c>
      <c r="L24" s="23" cm="1">
        <f t="array" ref="L24">IF(ref!AT27=10,SUMPRODUCT(ref!$G$43:$I$43,ABS(ref!AT27-ref!$C$43:$E$43)*IF(ref!AT27&lt;ref!$C$43:$E$43,$I$1,IF(ref!AT27&gt;ref!$C$43:$E$43,$I$2,0))),IF(ref!AT27=0,0,SUMPRODUCT(ref!$G$44:$J$44,ABS(ref!AT27-ref!$C$44:$F$44)*IF(ref!AT27&lt;ref!$C$44:$F$44,$I$1,IF(ref!AT27&gt;$C$44:$F$44,$I$2,0)))))</f>
        <v>4050</v>
      </c>
      <c r="M24" s="23" cm="1">
        <f t="array" ref="M24">IF(ref!AU27=10,SUMPRODUCT(ref!$G$43:$I$43,ABS(ref!AU27-ref!$C$43:$E$43)*IF(ref!AU27&lt;ref!$C$43:$E$43,$I$1,IF(ref!AU27&gt;ref!$C$43:$E$43,$I$2,0))),IF(ref!AU27=0,0,SUMPRODUCT(ref!$G$44:$J$44,ABS(ref!AU27-ref!$C$44:$F$44)*IF(ref!AU27&lt;ref!$C$44:$F$44,$I$1,IF(ref!AU27&gt;$C$44:$F$44,$I$2,0)))))</f>
        <v>4050</v>
      </c>
      <c r="N24" s="23" cm="1">
        <f t="array" ref="N24">IF(ref!AV27=10,SUMPRODUCT(ref!$G$43:$I$43,ABS(ref!AV27-ref!$C$43:$E$43)*IF(ref!AV27&lt;ref!$C$43:$E$43,$I$1,IF(ref!AV27&gt;ref!$C$43:$E$43,$I$2,0))),IF(ref!AV27=0,0,SUMPRODUCT(ref!$G$44:$J$44,ABS(ref!AV27-ref!$C$44:$F$44)*IF(ref!AV27&lt;ref!$C$44:$F$44,$I$1,IF(ref!AV27&gt;$C$44:$F$44,$I$2,0)))))</f>
        <v>4050</v>
      </c>
      <c r="O24" s="23" cm="1">
        <f t="array" ref="O24">IF(ref!AW27=10,SUMPRODUCT(ref!$G$43:$I$43,ABS(ref!AW27-ref!$C$43:$E$43)*IF(ref!AW27&lt;ref!$C$43:$E$43,$I$1,IF(ref!AW27&gt;ref!$C$43:$E$43,$I$2,0))),IF(ref!AW27=0,0,SUMPRODUCT(ref!$G$44:$J$44,ABS(ref!AW27-ref!$C$44:$F$44)*IF(ref!AW27&lt;ref!$C$44:$F$44,$I$1,IF(ref!AW27&gt;$C$44:$F$44,$I$2,0)))))</f>
        <v>3500</v>
      </c>
      <c r="P24" s="23" cm="1">
        <f t="array" ref="P24">IF(ref!AX27=10,SUMPRODUCT(ref!$G$43:$I$43,ABS(ref!AX27-ref!$C$43:$E$43)*IF(ref!AX27&lt;ref!$C$43:$E$43,$I$1,IF(ref!AX27&gt;ref!$C$43:$E$43,$I$2,0))),IF(ref!AX27=0,0,SUMPRODUCT(ref!$G$44:$J$44,ABS(ref!AX27-ref!$C$44:$F$44)*IF(ref!AX27&lt;ref!$C$44:$F$44,$I$1,IF(ref!AX27&gt;$C$44:$F$44,$I$2,0)))))</f>
        <v>4100</v>
      </c>
      <c r="Q24" s="23" cm="1">
        <f t="array" ref="Q24">IF(ref!AY27=10,SUMPRODUCT(ref!$G$43:$I$43,ABS(ref!AY27-ref!$C$43:$E$43)*IF(ref!AY27&lt;ref!$C$43:$E$43,$I$1,IF(ref!AY27&gt;ref!$C$43:$E$43,$I$2,0))),IF(ref!AY27=0,0,SUMPRODUCT(ref!$G$44:$J$44,ABS(ref!AY27-ref!$C$44:$F$44)*IF(ref!AY27&lt;ref!$C$44:$F$44,$I$1,IF(ref!AY27&gt;$C$44:$F$44,$I$2,0)))))</f>
        <v>4100</v>
      </c>
      <c r="R24" s="23" cm="1">
        <f t="array" ref="R24">IF(ref!AZ27=10,SUMPRODUCT(ref!$G$43:$I$43,ABS(ref!AZ27-ref!$C$43:$E$43)*IF(ref!AZ27&lt;ref!$C$43:$E$43,$I$1,IF(ref!AZ27&gt;ref!$C$43:$E$43,$I$2,0))),IF(ref!AZ27=0,0,SUMPRODUCT(ref!$G$44:$J$44,ABS(ref!AZ27-ref!$C$44:$F$44)*IF(ref!AZ27&lt;ref!$C$44:$F$44,$I$1,IF(ref!AZ27&gt;$C$44:$F$44,$I$2,0)))))</f>
        <v>4100</v>
      </c>
      <c r="S24" s="23" cm="1">
        <f t="array" ref="S24">IF(ref!BA27=10,SUMPRODUCT(ref!$G$43:$I$43,ABS(ref!BA27-ref!$C$43:$E$43)*IF(ref!BA27&lt;ref!$C$43:$E$43,$I$1,IF(ref!BA27&gt;ref!$C$43:$E$43,$I$2,0))),IF(ref!BA27=0,0,SUMPRODUCT(ref!$G$44:$J$44,ABS(ref!BA27-ref!$C$44:$F$44)*IF(ref!BA27&lt;ref!$C$44:$F$44,$I$1,IF(ref!BA27&gt;$C$44:$F$44,$I$2,0)))))</f>
        <v>4100</v>
      </c>
      <c r="T24" s="23" cm="1">
        <f t="array" ref="T24">IF(ref!BB27=10,SUMPRODUCT(ref!$G$43:$I$43,ABS(ref!BB27-ref!$C$43:$E$43)*IF(ref!BB27&lt;ref!$C$43:$E$43,$I$1,IF(ref!BB27&gt;ref!$C$43:$E$43,$I$2,0))),IF(ref!BB27=0,0,SUMPRODUCT(ref!$G$44:$J$44,ABS(ref!BB27-ref!$C$44:$F$44)*IF(ref!BB27&lt;ref!$C$44:$F$44,$I$1,IF(ref!BB27&gt;$C$44:$F$44,$I$2,0)))))</f>
        <v>3500</v>
      </c>
      <c r="U24" s="23" cm="1">
        <f t="array" ref="U24">IF(ref!BC27=10,SUMPRODUCT(ref!$G$43:$I$43,ABS(ref!BC27-ref!$C$43:$E$43)*IF(ref!BC27&lt;ref!$C$43:$E$43,$I$1,IF(ref!BC27&gt;ref!$C$43:$E$43,$I$2,0))),IF(ref!BC27=0,0,SUMPRODUCT(ref!$G$44:$J$44,ABS(ref!BC27-ref!$C$44:$F$44)*IF(ref!BC27&lt;ref!$C$44:$F$44,$I$1,IF(ref!BC27&gt;$C$44:$F$44,$I$2,0)))))</f>
        <v>0</v>
      </c>
      <c r="V24" s="23" cm="1">
        <f t="array" ref="V24">IF(ref!BD27=10,SUMPRODUCT(ref!$G$43:$I$43,ABS(ref!BD27-ref!$C$43:$E$43)*IF(ref!BD27&lt;ref!$C$43:$E$43,$I$1,IF(ref!BD27&gt;ref!$C$43:$E$43,$I$2,0))),IF(ref!BD27=0,0,SUMPRODUCT(ref!$G$44:$J$44,ABS(ref!BD27-ref!$C$44:$F$44)*IF(ref!BD27&lt;ref!$C$44:$F$44,$I$1,IF(ref!BD27&gt;$C$44:$F$44,$I$2,0)))))</f>
        <v>3500</v>
      </c>
      <c r="W24" s="23" cm="1">
        <f t="array" ref="W24">IF(ref!BE27=10,SUMPRODUCT(ref!$G$43:$I$43,ABS(ref!BE27-ref!$C$43:$E$43)*IF(ref!BE27&lt;ref!$C$43:$E$43,$I$1,IF(ref!BE27&gt;ref!$C$43:$E$43,$I$2,0))),IF(ref!BE27=0,0,SUMPRODUCT(ref!$G$44:$J$44,ABS(ref!BE27-ref!$C$44:$F$44)*IF(ref!BE27&lt;ref!$C$44:$F$44,$I$1,IF(ref!BE27&gt;$C$44:$F$44,$I$2,0)))))</f>
        <v>3500</v>
      </c>
      <c r="X24" s="23" cm="1">
        <f t="array" ref="X24">IF(ref!BF27=10,SUMPRODUCT(ref!$G$43:$I$43,ABS(ref!BF27-ref!$C$43:$E$43)*IF(ref!BF27&lt;ref!$C$43:$E$43,$I$1,IF(ref!BF27&gt;ref!$C$43:$E$43,$I$2,0))),IF(ref!BF27=0,0,SUMPRODUCT(ref!$G$44:$J$44,ABS(ref!BF27-ref!$C$44:$F$44)*IF(ref!BF27&lt;ref!$C$44:$F$44,$I$1,IF(ref!BF27&gt;$C$44:$F$44,$I$2,0)))))</f>
        <v>4100</v>
      </c>
      <c r="Y24" s="23" cm="1">
        <f t="array" ref="Y24">IF(ref!BG27=10,SUMPRODUCT(ref!$G$43:$I$43,ABS(ref!BG27-ref!$C$43:$E$43)*IF(ref!BG27&lt;ref!$C$43:$E$43,$I$1,IF(ref!BG27&gt;ref!$C$43:$E$43,$I$2,0))),IF(ref!BG27=0,0,SUMPRODUCT(ref!$G$44:$J$44,ABS(ref!BG27-ref!$C$44:$F$44)*IF(ref!BG27&lt;ref!$C$44:$F$44,$I$1,IF(ref!BG27&gt;$C$44:$F$44,$I$2,0)))))</f>
        <v>4100</v>
      </c>
      <c r="Z24" s="23" cm="1">
        <f t="array" ref="Z24">IF(ref!BH27=10,SUMPRODUCT(ref!$G$43:$I$43,ABS(ref!BH27-ref!$C$43:$E$43)*IF(ref!BH27&lt;ref!$C$43:$E$43,$I$1,IF(ref!BH27&gt;ref!$C$43:$E$43,$I$2,0))),IF(ref!BH27=0,0,SUMPRODUCT(ref!$G$44:$J$44,ABS(ref!BH27-ref!$C$44:$F$44)*IF(ref!BH27&lt;ref!$C$44:$F$44,$I$1,IF(ref!BH27&gt;$C$44:$F$44,$I$2,0)))))</f>
        <v>3500</v>
      </c>
      <c r="AA24" s="23" cm="1">
        <f t="array" ref="AA24">IF(ref!BI27=10,SUMPRODUCT(ref!$G$43:$I$43,ABS(ref!BI27-ref!$C$43:$E$43)*IF(ref!BI27&lt;ref!$C$43:$E$43,$I$1,IF(ref!BI27&gt;ref!$C$43:$E$43,$I$2,0))),IF(ref!BI27=0,0,SUMPRODUCT(ref!$G$44:$J$44,ABS(ref!BI27-ref!$C$44:$F$44)*IF(ref!BI27&lt;ref!$C$44:$F$44,$I$1,IF(ref!BI27&gt;$C$44:$F$44,$I$2,0)))))</f>
        <v>4050</v>
      </c>
      <c r="AB24" s="23" cm="1">
        <f t="array" ref="AB24">IF(ref!BJ27=10,SUMPRODUCT(ref!$G$43:$I$43,ABS(ref!BJ27-ref!$C$43:$E$43)*IF(ref!BJ27&lt;ref!$C$43:$E$43,$I$1,IF(ref!BJ27&gt;ref!$C$43:$E$43,$I$2,0))),IF(ref!BJ27=0,0,SUMPRODUCT(ref!$G$44:$J$44,ABS(ref!BJ27-ref!$C$44:$F$44)*IF(ref!BJ27&lt;ref!$C$44:$F$44,$I$1,IF(ref!BJ27&gt;$C$44:$F$44,$I$2,0)))))</f>
        <v>4100</v>
      </c>
      <c r="AC24" s="23" cm="1">
        <f t="array" ref="AC24">IF(ref!BK27=10,SUMPRODUCT(ref!$G$43:$I$43,ABS(ref!BK27-ref!$C$43:$E$43)*IF(ref!BK27&lt;ref!$C$43:$E$43,$I$1,IF(ref!BK27&gt;ref!$C$43:$E$43,$I$2,0))),IF(ref!BK27=0,0,SUMPRODUCT(ref!$G$44:$J$44,ABS(ref!BK27-ref!$C$44:$F$44)*IF(ref!BK27&lt;ref!$C$44:$F$44,$I$1,IF(ref!BK27&gt;$C$44:$F$44,$I$2,0)))))</f>
        <v>4100</v>
      </c>
      <c r="AD24" s="23" cm="1">
        <f t="array" ref="AD24">IF(ref!BL27=10,SUMPRODUCT(ref!$G$43:$I$43,ABS(ref!BL27-ref!$C$43:$E$43)*IF(ref!BL27&lt;ref!$C$43:$E$43,$I$1,IF(ref!BL27&gt;ref!$C$43:$E$43,$I$2,0))),IF(ref!BL27=0,0,SUMPRODUCT(ref!$G$44:$J$44,ABS(ref!BL27-ref!$C$44:$F$44)*IF(ref!BL27&lt;ref!$C$44:$F$44,$I$1,IF(ref!BL27&gt;$C$44:$F$44,$I$2,0)))))</f>
        <v>3500</v>
      </c>
      <c r="AE24" s="23" cm="1">
        <f t="array" ref="AE24">IF(ref!BM27=10,SUMPRODUCT(ref!$G$43:$I$43,ABS(ref!BM27-ref!$C$43:$E$43)*IF(ref!BM27&lt;ref!$C$43:$E$43,$I$1,IF(ref!BM27&gt;ref!$C$43:$E$43,$I$2,0))),IF(ref!BM27=0,0,SUMPRODUCT(ref!$G$44:$J$44,ABS(ref!BM27-ref!$C$44:$F$44)*IF(ref!BM27&lt;ref!$C$44:$F$44,$I$1,IF(ref!BM27&gt;$C$44:$F$44,$I$2,0)))))</f>
        <v>4100</v>
      </c>
    </row>
    <row r="25" spans="1:31" x14ac:dyDescent="0.35">
      <c r="A25" s="23" cm="1">
        <f t="array" ref="A25">IF(ref!AI28=10,SUMPRODUCT(ref!$G$43:$I$43,ABS(ref!AI28-ref!$C$43:$E$43)*IF(ref!AI28&lt;ref!$C$43:$E$43,$I$1,IF(ref!AI28&gt;ref!$C$43:$E$43,$I$2,0))),IF(ref!AI28=0,0,SUMPRODUCT(ref!$G$44:$J$44,ABS(ref!AI28-ref!$C$44:$F$44)*IF(ref!AI28&lt;ref!$C$44:$F$44,$I$1,IF(ref!AI28&gt;$C$44:$F$44,$I$2,0)))))</f>
        <v>4100</v>
      </c>
      <c r="B25" s="23" cm="1">
        <f t="array" ref="B25">IF(ref!AJ28=10,SUMPRODUCT(ref!$G$43:$I$43,ABS(ref!AJ28-ref!$C$43:$E$43)*IF(ref!AJ28&lt;ref!$C$43:$E$43,$I$1,IF(ref!AJ28&gt;ref!$C$43:$E$43,$I$2,0))),IF(ref!AJ28=0,0,SUMPRODUCT(ref!$G$44:$J$44,ABS(ref!AJ28-ref!$C$44:$F$44)*IF(ref!AJ28&lt;ref!$C$44:$F$44,$I$1,IF(ref!AJ28&gt;$C$44:$F$44,$I$2,0)))))</f>
        <v>3500</v>
      </c>
      <c r="C25" s="23" cm="1">
        <f t="array" ref="C25">IF(ref!AK28=10,SUMPRODUCT(ref!$G$43:$I$43,ABS(ref!AK28-ref!$C$43:$E$43)*IF(ref!AK28&lt;ref!$C$43:$E$43,$I$1,IF(ref!AK28&gt;ref!$C$43:$E$43,$I$2,0))),IF(ref!AK28=0,0,SUMPRODUCT(ref!$G$44:$J$44,ABS(ref!AK28-ref!$C$44:$F$44)*IF(ref!AK28&lt;ref!$C$44:$F$44,$I$1,IF(ref!AK28&gt;$C$44:$F$44,$I$2,0)))))</f>
        <v>3500</v>
      </c>
      <c r="D25" s="23" cm="1">
        <f t="array" ref="D25">IF(ref!AL28=10,SUMPRODUCT(ref!$G$43:$I$43,ABS(ref!AL28-ref!$C$43:$E$43)*IF(ref!AL28&lt;ref!$C$43:$E$43,$I$1,IF(ref!AL28&gt;ref!$C$43:$E$43,$I$2,0))),IF(ref!AL28=0,0,SUMPRODUCT(ref!$G$44:$J$44,ABS(ref!AL28-ref!$C$44:$F$44)*IF(ref!AL28&lt;ref!$C$44:$F$44,$I$1,IF(ref!AL28&gt;$C$44:$F$44,$I$2,0)))))</f>
        <v>3500</v>
      </c>
      <c r="E25" s="23" cm="1">
        <f t="array" ref="E25">IF(ref!AM28=10,SUMPRODUCT(ref!$G$43:$I$43,ABS(ref!AM28-ref!$C$43:$E$43)*IF(ref!AM28&lt;ref!$C$43:$E$43,$I$1,IF(ref!AM28&gt;ref!$C$43:$E$43,$I$2,0))),IF(ref!AM28=0,0,SUMPRODUCT(ref!$G$44:$J$44,ABS(ref!AM28-ref!$C$44:$F$44)*IF(ref!AM28&lt;ref!$C$44:$F$44,$I$1,IF(ref!AM28&gt;$C$44:$F$44,$I$2,0)))))</f>
        <v>3500</v>
      </c>
      <c r="F25" s="23" cm="1">
        <f t="array" ref="F25">IF(ref!AN28=10,SUMPRODUCT(ref!$G$43:$I$43,ABS(ref!AN28-ref!$C$43:$E$43)*IF(ref!AN28&lt;ref!$C$43:$E$43,$I$1,IF(ref!AN28&gt;ref!$C$43:$E$43,$I$2,0))),IF(ref!AN28=0,0,SUMPRODUCT(ref!$G$44:$J$44,ABS(ref!AN28-ref!$C$44:$F$44)*IF(ref!AN28&lt;ref!$C$44:$F$44,$I$1,IF(ref!AN28&gt;$C$44:$F$44,$I$2,0)))))</f>
        <v>3500</v>
      </c>
      <c r="G25" s="23" cm="1">
        <f t="array" ref="G25">IF(ref!AO28=10,SUMPRODUCT(ref!$G$43:$I$43,ABS(ref!AO28-ref!$C$43:$E$43)*IF(ref!AO28&lt;ref!$C$43:$E$43,$I$1,IF(ref!AO28&gt;ref!$C$43:$E$43,$I$2,0))),IF(ref!AO28=0,0,SUMPRODUCT(ref!$G$44:$J$44,ABS(ref!AO28-ref!$C$44:$F$44)*IF(ref!AO28&lt;ref!$C$44:$F$44,$I$1,IF(ref!AO28&gt;$C$44:$F$44,$I$2,0)))))</f>
        <v>3500</v>
      </c>
      <c r="H25" s="23" cm="1">
        <f t="array" ref="H25">IF(ref!AP28=10,SUMPRODUCT(ref!$G$43:$I$43,ABS(ref!AP28-ref!$C$43:$E$43)*IF(ref!AP28&lt;ref!$C$43:$E$43,$I$1,IF(ref!AP28&gt;ref!$C$43:$E$43,$I$2,0))),IF(ref!AP28=0,0,SUMPRODUCT(ref!$G$44:$J$44,ABS(ref!AP28-ref!$C$44:$F$44)*IF(ref!AP28&lt;ref!$C$44:$F$44,$I$1,IF(ref!AP28&gt;$C$44:$F$44,$I$2,0)))))</f>
        <v>3500</v>
      </c>
      <c r="I25" s="23" cm="1">
        <f t="array" ref="I25">IF(ref!AQ28=10,SUMPRODUCT(ref!$G$43:$I$43,ABS(ref!AQ28-ref!$C$43:$E$43)*IF(ref!AQ28&lt;ref!$C$43:$E$43,$I$1,IF(ref!AQ28&gt;ref!$C$43:$E$43,$I$2,0))),IF(ref!AQ28=0,0,SUMPRODUCT(ref!$G$44:$J$44,ABS(ref!AQ28-ref!$C$44:$F$44)*IF(ref!AQ28&lt;ref!$C$44:$F$44,$I$1,IF(ref!AQ28&gt;$C$44:$F$44,$I$2,0)))))</f>
        <v>3500</v>
      </c>
      <c r="J25" s="23" cm="1">
        <f t="array" ref="J25">IF(ref!AR28=10,SUMPRODUCT(ref!$G$43:$I$43,ABS(ref!AR28-ref!$C$43:$E$43)*IF(ref!AR28&lt;ref!$C$43:$E$43,$I$1,IF(ref!AR28&gt;ref!$C$43:$E$43,$I$2,0))),IF(ref!AR28=0,0,SUMPRODUCT(ref!$G$44:$J$44,ABS(ref!AR28-ref!$C$44:$F$44)*IF(ref!AR28&lt;ref!$C$44:$F$44,$I$1,IF(ref!AR28&gt;$C$44:$F$44,$I$2,0)))))</f>
        <v>4050</v>
      </c>
      <c r="K25" s="23" cm="1">
        <f t="array" ref="K25">IF(ref!AS28=10,SUMPRODUCT(ref!$G$43:$I$43,ABS(ref!AS28-ref!$C$43:$E$43)*IF(ref!AS28&lt;ref!$C$43:$E$43,$I$1,IF(ref!AS28&gt;ref!$C$43:$E$43,$I$2,0))),IF(ref!AS28=0,0,SUMPRODUCT(ref!$G$44:$J$44,ABS(ref!AS28-ref!$C$44:$F$44)*IF(ref!AS28&lt;ref!$C$44:$F$44,$I$1,IF(ref!AS28&gt;$C$44:$F$44,$I$2,0)))))</f>
        <v>4050</v>
      </c>
      <c r="L25" s="23" cm="1">
        <f t="array" ref="L25">IF(ref!AT28=10,SUMPRODUCT(ref!$G$43:$I$43,ABS(ref!AT28-ref!$C$43:$E$43)*IF(ref!AT28&lt;ref!$C$43:$E$43,$I$1,IF(ref!AT28&gt;ref!$C$43:$E$43,$I$2,0))),IF(ref!AT28=0,0,SUMPRODUCT(ref!$G$44:$J$44,ABS(ref!AT28-ref!$C$44:$F$44)*IF(ref!AT28&lt;ref!$C$44:$F$44,$I$1,IF(ref!AT28&gt;$C$44:$F$44,$I$2,0)))))</f>
        <v>4050</v>
      </c>
      <c r="M25" s="23" cm="1">
        <f t="array" ref="M25">IF(ref!AU28=10,SUMPRODUCT(ref!$G$43:$I$43,ABS(ref!AU28-ref!$C$43:$E$43)*IF(ref!AU28&lt;ref!$C$43:$E$43,$I$1,IF(ref!AU28&gt;ref!$C$43:$E$43,$I$2,0))),IF(ref!AU28=0,0,SUMPRODUCT(ref!$G$44:$J$44,ABS(ref!AU28-ref!$C$44:$F$44)*IF(ref!AU28&lt;ref!$C$44:$F$44,$I$1,IF(ref!AU28&gt;$C$44:$F$44,$I$2,0)))))</f>
        <v>4050</v>
      </c>
      <c r="N25" s="23" cm="1">
        <f t="array" ref="N25">IF(ref!AV28=10,SUMPRODUCT(ref!$G$43:$I$43,ABS(ref!AV28-ref!$C$43:$E$43)*IF(ref!AV28&lt;ref!$C$43:$E$43,$I$1,IF(ref!AV28&gt;ref!$C$43:$E$43,$I$2,0))),IF(ref!AV28=0,0,SUMPRODUCT(ref!$G$44:$J$44,ABS(ref!AV28-ref!$C$44:$F$44)*IF(ref!AV28&lt;ref!$C$44:$F$44,$I$1,IF(ref!AV28&gt;$C$44:$F$44,$I$2,0)))))</f>
        <v>4050</v>
      </c>
      <c r="O25" s="23" cm="1">
        <f t="array" ref="O25">IF(ref!AW28=10,SUMPRODUCT(ref!$G$43:$I$43,ABS(ref!AW28-ref!$C$43:$E$43)*IF(ref!AW28&lt;ref!$C$43:$E$43,$I$1,IF(ref!AW28&gt;ref!$C$43:$E$43,$I$2,0))),IF(ref!AW28=0,0,SUMPRODUCT(ref!$G$44:$J$44,ABS(ref!AW28-ref!$C$44:$F$44)*IF(ref!AW28&lt;ref!$C$44:$F$44,$I$1,IF(ref!AW28&gt;$C$44:$F$44,$I$2,0)))))</f>
        <v>3500</v>
      </c>
      <c r="P25" s="23" cm="1">
        <f t="array" ref="P25">IF(ref!AX28=10,SUMPRODUCT(ref!$G$43:$I$43,ABS(ref!AX28-ref!$C$43:$E$43)*IF(ref!AX28&lt;ref!$C$43:$E$43,$I$1,IF(ref!AX28&gt;ref!$C$43:$E$43,$I$2,0))),IF(ref!AX28=0,0,SUMPRODUCT(ref!$G$44:$J$44,ABS(ref!AX28-ref!$C$44:$F$44)*IF(ref!AX28&lt;ref!$C$44:$F$44,$I$1,IF(ref!AX28&gt;$C$44:$F$44,$I$2,0)))))</f>
        <v>4100</v>
      </c>
      <c r="Q25" s="23" cm="1">
        <f t="array" ref="Q25">IF(ref!AY28=10,SUMPRODUCT(ref!$G$43:$I$43,ABS(ref!AY28-ref!$C$43:$E$43)*IF(ref!AY28&lt;ref!$C$43:$E$43,$I$1,IF(ref!AY28&gt;ref!$C$43:$E$43,$I$2,0))),IF(ref!AY28=0,0,SUMPRODUCT(ref!$G$44:$J$44,ABS(ref!AY28-ref!$C$44:$F$44)*IF(ref!AY28&lt;ref!$C$44:$F$44,$I$1,IF(ref!AY28&gt;$C$44:$F$44,$I$2,0)))))</f>
        <v>4100</v>
      </c>
      <c r="R25" s="23" cm="1">
        <f t="array" ref="R25">IF(ref!AZ28=10,SUMPRODUCT(ref!$G$43:$I$43,ABS(ref!AZ28-ref!$C$43:$E$43)*IF(ref!AZ28&lt;ref!$C$43:$E$43,$I$1,IF(ref!AZ28&gt;ref!$C$43:$E$43,$I$2,0))),IF(ref!AZ28=0,0,SUMPRODUCT(ref!$G$44:$J$44,ABS(ref!AZ28-ref!$C$44:$F$44)*IF(ref!AZ28&lt;ref!$C$44:$F$44,$I$1,IF(ref!AZ28&gt;$C$44:$F$44,$I$2,0)))))</f>
        <v>4100</v>
      </c>
      <c r="S25" s="23" cm="1">
        <f t="array" ref="S25">IF(ref!BA28=10,SUMPRODUCT(ref!$G$43:$I$43,ABS(ref!BA28-ref!$C$43:$E$43)*IF(ref!BA28&lt;ref!$C$43:$E$43,$I$1,IF(ref!BA28&gt;ref!$C$43:$E$43,$I$2,0))),IF(ref!BA28=0,0,SUMPRODUCT(ref!$G$44:$J$44,ABS(ref!BA28-ref!$C$44:$F$44)*IF(ref!BA28&lt;ref!$C$44:$F$44,$I$1,IF(ref!BA28&gt;$C$44:$F$44,$I$2,0)))))</f>
        <v>4100</v>
      </c>
      <c r="T25" s="23" cm="1">
        <f t="array" ref="T25">IF(ref!BB28=10,SUMPRODUCT(ref!$G$43:$I$43,ABS(ref!BB28-ref!$C$43:$E$43)*IF(ref!BB28&lt;ref!$C$43:$E$43,$I$1,IF(ref!BB28&gt;ref!$C$43:$E$43,$I$2,0))),IF(ref!BB28=0,0,SUMPRODUCT(ref!$G$44:$J$44,ABS(ref!BB28-ref!$C$44:$F$44)*IF(ref!BB28&lt;ref!$C$44:$F$44,$I$1,IF(ref!BB28&gt;$C$44:$F$44,$I$2,0)))))</f>
        <v>3500</v>
      </c>
      <c r="U25" s="23" cm="1">
        <f t="array" ref="U25">IF(ref!BC28=10,SUMPRODUCT(ref!$G$43:$I$43,ABS(ref!BC28-ref!$C$43:$E$43)*IF(ref!BC28&lt;ref!$C$43:$E$43,$I$1,IF(ref!BC28&gt;ref!$C$43:$E$43,$I$2,0))),IF(ref!BC28=0,0,SUMPRODUCT(ref!$G$44:$J$44,ABS(ref!BC28-ref!$C$44:$F$44)*IF(ref!BC28&lt;ref!$C$44:$F$44,$I$1,IF(ref!BC28&gt;$C$44:$F$44,$I$2,0)))))</f>
        <v>3500</v>
      </c>
      <c r="V25" s="23" cm="1">
        <f t="array" ref="V25">IF(ref!BD28=10,SUMPRODUCT(ref!$G$43:$I$43,ABS(ref!BD28-ref!$C$43:$E$43)*IF(ref!BD28&lt;ref!$C$43:$E$43,$I$1,IF(ref!BD28&gt;ref!$C$43:$E$43,$I$2,0))),IF(ref!BD28=0,0,SUMPRODUCT(ref!$G$44:$J$44,ABS(ref!BD28-ref!$C$44:$F$44)*IF(ref!BD28&lt;ref!$C$44:$F$44,$I$1,IF(ref!BD28&gt;$C$44:$F$44,$I$2,0)))))</f>
        <v>0</v>
      </c>
      <c r="W25" s="23" cm="1">
        <f t="array" ref="W25">IF(ref!BE28=10,SUMPRODUCT(ref!$G$43:$I$43,ABS(ref!BE28-ref!$C$43:$E$43)*IF(ref!BE28&lt;ref!$C$43:$E$43,$I$1,IF(ref!BE28&gt;ref!$C$43:$E$43,$I$2,0))),IF(ref!BE28=0,0,SUMPRODUCT(ref!$G$44:$J$44,ABS(ref!BE28-ref!$C$44:$F$44)*IF(ref!BE28&lt;ref!$C$44:$F$44,$I$1,IF(ref!BE28&gt;$C$44:$F$44,$I$2,0)))))</f>
        <v>3500</v>
      </c>
      <c r="X25" s="23" cm="1">
        <f t="array" ref="X25">IF(ref!BF28=10,SUMPRODUCT(ref!$G$43:$I$43,ABS(ref!BF28-ref!$C$43:$E$43)*IF(ref!BF28&lt;ref!$C$43:$E$43,$I$1,IF(ref!BF28&gt;ref!$C$43:$E$43,$I$2,0))),IF(ref!BF28=0,0,SUMPRODUCT(ref!$G$44:$J$44,ABS(ref!BF28-ref!$C$44:$F$44)*IF(ref!BF28&lt;ref!$C$44:$F$44,$I$1,IF(ref!BF28&gt;$C$44:$F$44,$I$2,0)))))</f>
        <v>4100</v>
      </c>
      <c r="Y25" s="23" cm="1">
        <f t="array" ref="Y25">IF(ref!BG28=10,SUMPRODUCT(ref!$G$43:$I$43,ABS(ref!BG28-ref!$C$43:$E$43)*IF(ref!BG28&lt;ref!$C$43:$E$43,$I$1,IF(ref!BG28&gt;ref!$C$43:$E$43,$I$2,0))),IF(ref!BG28=0,0,SUMPRODUCT(ref!$G$44:$J$44,ABS(ref!BG28-ref!$C$44:$F$44)*IF(ref!BG28&lt;ref!$C$44:$F$44,$I$1,IF(ref!BG28&gt;$C$44:$F$44,$I$2,0)))))</f>
        <v>4100</v>
      </c>
      <c r="Z25" s="23" cm="1">
        <f t="array" ref="Z25">IF(ref!BH28=10,SUMPRODUCT(ref!$G$43:$I$43,ABS(ref!BH28-ref!$C$43:$E$43)*IF(ref!BH28&lt;ref!$C$43:$E$43,$I$1,IF(ref!BH28&gt;ref!$C$43:$E$43,$I$2,0))),IF(ref!BH28=0,0,SUMPRODUCT(ref!$G$44:$J$44,ABS(ref!BH28-ref!$C$44:$F$44)*IF(ref!BH28&lt;ref!$C$44:$F$44,$I$1,IF(ref!BH28&gt;$C$44:$F$44,$I$2,0)))))</f>
        <v>3500</v>
      </c>
      <c r="AA25" s="23" cm="1">
        <f t="array" ref="AA25">IF(ref!BI28=10,SUMPRODUCT(ref!$G$43:$I$43,ABS(ref!BI28-ref!$C$43:$E$43)*IF(ref!BI28&lt;ref!$C$43:$E$43,$I$1,IF(ref!BI28&gt;ref!$C$43:$E$43,$I$2,0))),IF(ref!BI28=0,0,SUMPRODUCT(ref!$G$44:$J$44,ABS(ref!BI28-ref!$C$44:$F$44)*IF(ref!BI28&lt;ref!$C$44:$F$44,$I$1,IF(ref!BI28&gt;$C$44:$F$44,$I$2,0)))))</f>
        <v>4050</v>
      </c>
      <c r="AB25" s="23" cm="1">
        <f t="array" ref="AB25">IF(ref!BJ28=10,SUMPRODUCT(ref!$G$43:$I$43,ABS(ref!BJ28-ref!$C$43:$E$43)*IF(ref!BJ28&lt;ref!$C$43:$E$43,$I$1,IF(ref!BJ28&gt;ref!$C$43:$E$43,$I$2,0))),IF(ref!BJ28=0,0,SUMPRODUCT(ref!$G$44:$J$44,ABS(ref!BJ28-ref!$C$44:$F$44)*IF(ref!BJ28&lt;ref!$C$44:$F$44,$I$1,IF(ref!BJ28&gt;$C$44:$F$44,$I$2,0)))))</f>
        <v>4100</v>
      </c>
      <c r="AC25" s="23" cm="1">
        <f t="array" ref="AC25">IF(ref!BK28=10,SUMPRODUCT(ref!$G$43:$I$43,ABS(ref!BK28-ref!$C$43:$E$43)*IF(ref!BK28&lt;ref!$C$43:$E$43,$I$1,IF(ref!BK28&gt;ref!$C$43:$E$43,$I$2,0))),IF(ref!BK28=0,0,SUMPRODUCT(ref!$G$44:$J$44,ABS(ref!BK28-ref!$C$44:$F$44)*IF(ref!BK28&lt;ref!$C$44:$F$44,$I$1,IF(ref!BK28&gt;$C$44:$F$44,$I$2,0)))))</f>
        <v>4100</v>
      </c>
      <c r="AD25" s="23" cm="1">
        <f t="array" ref="AD25">IF(ref!BL28=10,SUMPRODUCT(ref!$G$43:$I$43,ABS(ref!BL28-ref!$C$43:$E$43)*IF(ref!BL28&lt;ref!$C$43:$E$43,$I$1,IF(ref!BL28&gt;ref!$C$43:$E$43,$I$2,0))),IF(ref!BL28=0,0,SUMPRODUCT(ref!$G$44:$J$44,ABS(ref!BL28-ref!$C$44:$F$44)*IF(ref!BL28&lt;ref!$C$44:$F$44,$I$1,IF(ref!BL28&gt;$C$44:$F$44,$I$2,0)))))</f>
        <v>3500</v>
      </c>
      <c r="AE25" s="23" cm="1">
        <f t="array" ref="AE25">IF(ref!BM28=10,SUMPRODUCT(ref!$G$43:$I$43,ABS(ref!BM28-ref!$C$43:$E$43)*IF(ref!BM28&lt;ref!$C$43:$E$43,$I$1,IF(ref!BM28&gt;ref!$C$43:$E$43,$I$2,0))),IF(ref!BM28=0,0,SUMPRODUCT(ref!$G$44:$J$44,ABS(ref!BM28-ref!$C$44:$F$44)*IF(ref!BM28&lt;ref!$C$44:$F$44,$I$1,IF(ref!BM28&gt;$C$44:$F$44,$I$2,0)))))</f>
        <v>4050</v>
      </c>
    </row>
    <row r="26" spans="1:31" x14ac:dyDescent="0.35">
      <c r="A26" s="23" cm="1">
        <f t="array" ref="A26">IF(ref!AI29=10,SUMPRODUCT(ref!$G$43:$I$43,ABS(ref!AI29-ref!$C$43:$E$43)*IF(ref!AI29&lt;ref!$C$43:$E$43,$I$1,IF(ref!AI29&gt;ref!$C$43:$E$43,$I$2,0))),IF(ref!AI29=0,0,SUMPRODUCT(ref!$G$44:$J$44,ABS(ref!AI29-ref!$C$44:$F$44)*IF(ref!AI29&lt;ref!$C$44:$F$44,$I$1,IF(ref!AI29&gt;$C$44:$F$44,$I$2,0)))))</f>
        <v>3500</v>
      </c>
      <c r="B26" s="23" cm="1">
        <f t="array" ref="B26">IF(ref!AJ29=10,SUMPRODUCT(ref!$G$43:$I$43,ABS(ref!AJ29-ref!$C$43:$E$43)*IF(ref!AJ29&lt;ref!$C$43:$E$43,$I$1,IF(ref!AJ29&gt;ref!$C$43:$E$43,$I$2,0))),IF(ref!AJ29=0,0,SUMPRODUCT(ref!$G$44:$J$44,ABS(ref!AJ29-ref!$C$44:$F$44)*IF(ref!AJ29&lt;ref!$C$44:$F$44,$I$1,IF(ref!AJ29&gt;$C$44:$F$44,$I$2,0)))))</f>
        <v>3500</v>
      </c>
      <c r="C26" s="23" cm="1">
        <f t="array" ref="C26">IF(ref!AK29=10,SUMPRODUCT(ref!$G$43:$I$43,ABS(ref!AK29-ref!$C$43:$E$43)*IF(ref!AK29&lt;ref!$C$43:$E$43,$I$1,IF(ref!AK29&gt;ref!$C$43:$E$43,$I$2,0))),IF(ref!AK29=0,0,SUMPRODUCT(ref!$G$44:$J$44,ABS(ref!AK29-ref!$C$44:$F$44)*IF(ref!AK29&lt;ref!$C$44:$F$44,$I$1,IF(ref!AK29&gt;$C$44:$F$44,$I$2,0)))))</f>
        <v>3500</v>
      </c>
      <c r="D26" s="23" cm="1">
        <f t="array" ref="D26">IF(ref!AL29=10,SUMPRODUCT(ref!$G$43:$I$43,ABS(ref!AL29-ref!$C$43:$E$43)*IF(ref!AL29&lt;ref!$C$43:$E$43,$I$1,IF(ref!AL29&gt;ref!$C$43:$E$43,$I$2,0))),IF(ref!AL29=0,0,SUMPRODUCT(ref!$G$44:$J$44,ABS(ref!AL29-ref!$C$44:$F$44)*IF(ref!AL29&lt;ref!$C$44:$F$44,$I$1,IF(ref!AL29&gt;$C$44:$F$44,$I$2,0)))))</f>
        <v>4100</v>
      </c>
      <c r="E26" s="23" cm="1">
        <f t="array" ref="E26">IF(ref!AM29=10,SUMPRODUCT(ref!$G$43:$I$43,ABS(ref!AM29-ref!$C$43:$E$43)*IF(ref!AM29&lt;ref!$C$43:$E$43,$I$1,IF(ref!AM29&gt;ref!$C$43:$E$43,$I$2,0))),IF(ref!AM29=0,0,SUMPRODUCT(ref!$G$44:$J$44,ABS(ref!AM29-ref!$C$44:$F$44)*IF(ref!AM29&lt;ref!$C$44:$F$44,$I$1,IF(ref!AM29&gt;$C$44:$F$44,$I$2,0)))))</f>
        <v>4100</v>
      </c>
      <c r="F26" s="23" cm="1">
        <f t="array" ref="F26">IF(ref!AN29=10,SUMPRODUCT(ref!$G$43:$I$43,ABS(ref!AN29-ref!$C$43:$E$43)*IF(ref!AN29&lt;ref!$C$43:$E$43,$I$1,IF(ref!AN29&gt;ref!$C$43:$E$43,$I$2,0))),IF(ref!AN29=0,0,SUMPRODUCT(ref!$G$44:$J$44,ABS(ref!AN29-ref!$C$44:$F$44)*IF(ref!AN29&lt;ref!$C$44:$F$44,$I$1,IF(ref!AN29&gt;$C$44:$F$44,$I$2,0)))))</f>
        <v>3500</v>
      </c>
      <c r="G26" s="23" cm="1">
        <f t="array" ref="G26">IF(ref!AO29=10,SUMPRODUCT(ref!$G$43:$I$43,ABS(ref!AO29-ref!$C$43:$E$43)*IF(ref!AO29&lt;ref!$C$43:$E$43,$I$1,IF(ref!AO29&gt;ref!$C$43:$E$43,$I$2,0))),IF(ref!AO29=0,0,SUMPRODUCT(ref!$G$44:$J$44,ABS(ref!AO29-ref!$C$44:$F$44)*IF(ref!AO29&lt;ref!$C$44:$F$44,$I$1,IF(ref!AO29&gt;$C$44:$F$44,$I$2,0)))))</f>
        <v>3500</v>
      </c>
      <c r="H26" s="23" cm="1">
        <f t="array" ref="H26">IF(ref!AP29=10,SUMPRODUCT(ref!$G$43:$I$43,ABS(ref!AP29-ref!$C$43:$E$43)*IF(ref!AP29&lt;ref!$C$43:$E$43,$I$1,IF(ref!AP29&gt;ref!$C$43:$E$43,$I$2,0))),IF(ref!AP29=0,0,SUMPRODUCT(ref!$G$44:$J$44,ABS(ref!AP29-ref!$C$44:$F$44)*IF(ref!AP29&lt;ref!$C$44:$F$44,$I$1,IF(ref!AP29&gt;$C$44:$F$44,$I$2,0)))))</f>
        <v>3500</v>
      </c>
      <c r="I26" s="23" cm="1">
        <f t="array" ref="I26">IF(ref!AQ29=10,SUMPRODUCT(ref!$G$43:$I$43,ABS(ref!AQ29-ref!$C$43:$E$43)*IF(ref!AQ29&lt;ref!$C$43:$E$43,$I$1,IF(ref!AQ29&gt;ref!$C$43:$E$43,$I$2,0))),IF(ref!AQ29=0,0,SUMPRODUCT(ref!$G$44:$J$44,ABS(ref!AQ29-ref!$C$44:$F$44)*IF(ref!AQ29&lt;ref!$C$44:$F$44,$I$1,IF(ref!AQ29&gt;$C$44:$F$44,$I$2,0)))))</f>
        <v>3500</v>
      </c>
      <c r="J26" s="23" cm="1">
        <f t="array" ref="J26">IF(ref!AR29=10,SUMPRODUCT(ref!$G$43:$I$43,ABS(ref!AR29-ref!$C$43:$E$43)*IF(ref!AR29&lt;ref!$C$43:$E$43,$I$1,IF(ref!AR29&gt;ref!$C$43:$E$43,$I$2,0))),IF(ref!AR29=0,0,SUMPRODUCT(ref!$G$44:$J$44,ABS(ref!AR29-ref!$C$44:$F$44)*IF(ref!AR29&lt;ref!$C$44:$F$44,$I$1,IF(ref!AR29&gt;$C$44:$F$44,$I$2,0)))))</f>
        <v>5800</v>
      </c>
      <c r="K26" s="23" cm="1">
        <f t="array" ref="K26">IF(ref!AS29=10,SUMPRODUCT(ref!$G$43:$I$43,ABS(ref!AS29-ref!$C$43:$E$43)*IF(ref!AS29&lt;ref!$C$43:$E$43,$I$1,IF(ref!AS29&gt;ref!$C$43:$E$43,$I$2,0))),IF(ref!AS29=0,0,SUMPRODUCT(ref!$G$44:$J$44,ABS(ref!AS29-ref!$C$44:$F$44)*IF(ref!AS29&lt;ref!$C$44:$F$44,$I$1,IF(ref!AS29&gt;$C$44:$F$44,$I$2,0)))))</f>
        <v>5800</v>
      </c>
      <c r="L26" s="23" cm="1">
        <f t="array" ref="L26">IF(ref!AT29=10,SUMPRODUCT(ref!$G$43:$I$43,ABS(ref!AT29-ref!$C$43:$E$43)*IF(ref!AT29&lt;ref!$C$43:$E$43,$I$1,IF(ref!AT29&gt;ref!$C$43:$E$43,$I$2,0))),IF(ref!AT29=0,0,SUMPRODUCT(ref!$G$44:$J$44,ABS(ref!AT29-ref!$C$44:$F$44)*IF(ref!AT29&lt;ref!$C$44:$F$44,$I$1,IF(ref!AT29&gt;$C$44:$F$44,$I$2,0)))))</f>
        <v>4050</v>
      </c>
      <c r="M26" s="23" cm="1">
        <f t="array" ref="M26">IF(ref!AU29=10,SUMPRODUCT(ref!$G$43:$I$43,ABS(ref!AU29-ref!$C$43:$E$43)*IF(ref!AU29&lt;ref!$C$43:$E$43,$I$1,IF(ref!AU29&gt;ref!$C$43:$E$43,$I$2,0))),IF(ref!AU29=0,0,SUMPRODUCT(ref!$G$44:$J$44,ABS(ref!AU29-ref!$C$44:$F$44)*IF(ref!AU29&lt;ref!$C$44:$F$44,$I$1,IF(ref!AU29&gt;$C$44:$F$44,$I$2,0)))))</f>
        <v>5800</v>
      </c>
      <c r="N26" s="23" cm="1">
        <f t="array" ref="N26">IF(ref!AV29=10,SUMPRODUCT(ref!$G$43:$I$43,ABS(ref!AV29-ref!$C$43:$E$43)*IF(ref!AV29&lt;ref!$C$43:$E$43,$I$1,IF(ref!AV29&gt;ref!$C$43:$E$43,$I$2,0))),IF(ref!AV29=0,0,SUMPRODUCT(ref!$G$44:$J$44,ABS(ref!AV29-ref!$C$44:$F$44)*IF(ref!AV29&lt;ref!$C$44:$F$44,$I$1,IF(ref!AV29&gt;$C$44:$F$44,$I$2,0)))))</f>
        <v>4050</v>
      </c>
      <c r="O26" s="23" cm="1">
        <f t="array" ref="O26">IF(ref!AW29=10,SUMPRODUCT(ref!$G$43:$I$43,ABS(ref!AW29-ref!$C$43:$E$43)*IF(ref!AW29&lt;ref!$C$43:$E$43,$I$1,IF(ref!AW29&gt;ref!$C$43:$E$43,$I$2,0))),IF(ref!AW29=0,0,SUMPRODUCT(ref!$G$44:$J$44,ABS(ref!AW29-ref!$C$44:$F$44)*IF(ref!AW29&lt;ref!$C$44:$F$44,$I$1,IF(ref!AW29&gt;$C$44:$F$44,$I$2,0)))))</f>
        <v>3500</v>
      </c>
      <c r="P26" s="23" cm="1">
        <f t="array" ref="P26">IF(ref!AX29=10,SUMPRODUCT(ref!$G$43:$I$43,ABS(ref!AX29-ref!$C$43:$E$43)*IF(ref!AX29&lt;ref!$C$43:$E$43,$I$1,IF(ref!AX29&gt;ref!$C$43:$E$43,$I$2,0))),IF(ref!AX29=0,0,SUMPRODUCT(ref!$G$44:$J$44,ABS(ref!AX29-ref!$C$44:$F$44)*IF(ref!AX29&lt;ref!$C$44:$F$44,$I$1,IF(ref!AX29&gt;$C$44:$F$44,$I$2,0)))))</f>
        <v>4100</v>
      </c>
      <c r="Q26" s="23" cm="1">
        <f t="array" ref="Q26">IF(ref!AY29=10,SUMPRODUCT(ref!$G$43:$I$43,ABS(ref!AY29-ref!$C$43:$E$43)*IF(ref!AY29&lt;ref!$C$43:$E$43,$I$1,IF(ref!AY29&gt;ref!$C$43:$E$43,$I$2,0))),IF(ref!AY29=0,0,SUMPRODUCT(ref!$G$44:$J$44,ABS(ref!AY29-ref!$C$44:$F$44)*IF(ref!AY29&lt;ref!$C$44:$F$44,$I$1,IF(ref!AY29&gt;$C$44:$F$44,$I$2,0)))))</f>
        <v>4100</v>
      </c>
      <c r="R26" s="23" cm="1">
        <f t="array" ref="R26">IF(ref!AZ29=10,SUMPRODUCT(ref!$G$43:$I$43,ABS(ref!AZ29-ref!$C$43:$E$43)*IF(ref!AZ29&lt;ref!$C$43:$E$43,$I$1,IF(ref!AZ29&gt;ref!$C$43:$E$43,$I$2,0))),IF(ref!AZ29=0,0,SUMPRODUCT(ref!$G$44:$J$44,ABS(ref!AZ29-ref!$C$44:$F$44)*IF(ref!AZ29&lt;ref!$C$44:$F$44,$I$1,IF(ref!AZ29&gt;$C$44:$F$44,$I$2,0)))))</f>
        <v>4100</v>
      </c>
      <c r="S26" s="23" cm="1">
        <f t="array" ref="S26">IF(ref!BA29=10,SUMPRODUCT(ref!$G$43:$I$43,ABS(ref!BA29-ref!$C$43:$E$43)*IF(ref!BA29&lt;ref!$C$43:$E$43,$I$1,IF(ref!BA29&gt;ref!$C$43:$E$43,$I$2,0))),IF(ref!BA29=0,0,SUMPRODUCT(ref!$G$44:$J$44,ABS(ref!BA29-ref!$C$44:$F$44)*IF(ref!BA29&lt;ref!$C$44:$F$44,$I$1,IF(ref!BA29&gt;$C$44:$F$44,$I$2,0)))))</f>
        <v>4100</v>
      </c>
      <c r="T26" s="23" cm="1">
        <f t="array" ref="T26">IF(ref!BB29=10,SUMPRODUCT(ref!$G$43:$I$43,ABS(ref!BB29-ref!$C$43:$E$43)*IF(ref!BB29&lt;ref!$C$43:$E$43,$I$1,IF(ref!BB29&gt;ref!$C$43:$E$43,$I$2,0))),IF(ref!BB29=0,0,SUMPRODUCT(ref!$G$44:$J$44,ABS(ref!BB29-ref!$C$44:$F$44)*IF(ref!BB29&lt;ref!$C$44:$F$44,$I$1,IF(ref!BB29&gt;$C$44:$F$44,$I$2,0)))))</f>
        <v>3500</v>
      </c>
      <c r="U26" s="23" cm="1">
        <f t="array" ref="U26">IF(ref!BC29=10,SUMPRODUCT(ref!$G$43:$I$43,ABS(ref!BC29-ref!$C$43:$E$43)*IF(ref!BC29&lt;ref!$C$43:$E$43,$I$1,IF(ref!BC29&gt;ref!$C$43:$E$43,$I$2,0))),IF(ref!BC29=0,0,SUMPRODUCT(ref!$G$44:$J$44,ABS(ref!BC29-ref!$C$44:$F$44)*IF(ref!BC29&lt;ref!$C$44:$F$44,$I$1,IF(ref!BC29&gt;$C$44:$F$44,$I$2,0)))))</f>
        <v>3500</v>
      </c>
      <c r="V26" s="23" cm="1">
        <f t="array" ref="V26">IF(ref!BD29=10,SUMPRODUCT(ref!$G$43:$I$43,ABS(ref!BD29-ref!$C$43:$E$43)*IF(ref!BD29&lt;ref!$C$43:$E$43,$I$1,IF(ref!BD29&gt;ref!$C$43:$E$43,$I$2,0))),IF(ref!BD29=0,0,SUMPRODUCT(ref!$G$44:$J$44,ABS(ref!BD29-ref!$C$44:$F$44)*IF(ref!BD29&lt;ref!$C$44:$F$44,$I$1,IF(ref!BD29&gt;$C$44:$F$44,$I$2,0)))))</f>
        <v>3500</v>
      </c>
      <c r="W26" s="23" cm="1">
        <f t="array" ref="W26">IF(ref!BE29=10,SUMPRODUCT(ref!$G$43:$I$43,ABS(ref!BE29-ref!$C$43:$E$43)*IF(ref!BE29&lt;ref!$C$43:$E$43,$I$1,IF(ref!BE29&gt;ref!$C$43:$E$43,$I$2,0))),IF(ref!BE29=0,0,SUMPRODUCT(ref!$G$44:$J$44,ABS(ref!BE29-ref!$C$44:$F$44)*IF(ref!BE29&lt;ref!$C$44:$F$44,$I$1,IF(ref!BE29&gt;$C$44:$F$44,$I$2,0)))))</f>
        <v>0</v>
      </c>
      <c r="X26" s="23" cm="1">
        <f t="array" ref="X26">IF(ref!BF29=10,SUMPRODUCT(ref!$G$43:$I$43,ABS(ref!BF29-ref!$C$43:$E$43)*IF(ref!BF29&lt;ref!$C$43:$E$43,$I$1,IF(ref!BF29&gt;ref!$C$43:$E$43,$I$2,0))),IF(ref!BF29=0,0,SUMPRODUCT(ref!$G$44:$J$44,ABS(ref!BF29-ref!$C$44:$F$44)*IF(ref!BF29&lt;ref!$C$44:$F$44,$I$1,IF(ref!BF29&gt;$C$44:$F$44,$I$2,0)))))</f>
        <v>4100</v>
      </c>
      <c r="Y26" s="23" cm="1">
        <f t="array" ref="Y26">IF(ref!BG29=10,SUMPRODUCT(ref!$G$43:$I$43,ABS(ref!BG29-ref!$C$43:$E$43)*IF(ref!BG29&lt;ref!$C$43:$E$43,$I$1,IF(ref!BG29&gt;ref!$C$43:$E$43,$I$2,0))),IF(ref!BG29=0,0,SUMPRODUCT(ref!$G$44:$J$44,ABS(ref!BG29-ref!$C$44:$F$44)*IF(ref!BG29&lt;ref!$C$44:$F$44,$I$1,IF(ref!BG29&gt;$C$44:$F$44,$I$2,0)))))</f>
        <v>4050</v>
      </c>
      <c r="Z26" s="23" cm="1">
        <f t="array" ref="Z26">IF(ref!BH29=10,SUMPRODUCT(ref!$G$43:$I$43,ABS(ref!BH29-ref!$C$43:$E$43)*IF(ref!BH29&lt;ref!$C$43:$E$43,$I$1,IF(ref!BH29&gt;ref!$C$43:$E$43,$I$2,0))),IF(ref!BH29=0,0,SUMPRODUCT(ref!$G$44:$J$44,ABS(ref!BH29-ref!$C$44:$F$44)*IF(ref!BH29&lt;ref!$C$44:$F$44,$I$1,IF(ref!BH29&gt;$C$44:$F$44,$I$2,0)))))</f>
        <v>3500</v>
      </c>
      <c r="AA26" s="23" cm="1">
        <f t="array" ref="AA26">IF(ref!BI29=10,SUMPRODUCT(ref!$G$43:$I$43,ABS(ref!BI29-ref!$C$43:$E$43)*IF(ref!BI29&lt;ref!$C$43:$E$43,$I$1,IF(ref!BI29&gt;ref!$C$43:$E$43,$I$2,0))),IF(ref!BI29=0,0,SUMPRODUCT(ref!$G$44:$J$44,ABS(ref!BI29-ref!$C$44:$F$44)*IF(ref!BI29&lt;ref!$C$44:$F$44,$I$1,IF(ref!BI29&gt;$C$44:$F$44,$I$2,0)))))</f>
        <v>5800</v>
      </c>
      <c r="AB26" s="23" cm="1">
        <f t="array" ref="AB26">IF(ref!BJ29=10,SUMPRODUCT(ref!$G$43:$I$43,ABS(ref!BJ29-ref!$C$43:$E$43)*IF(ref!BJ29&lt;ref!$C$43:$E$43,$I$1,IF(ref!BJ29&gt;ref!$C$43:$E$43,$I$2,0))),IF(ref!BJ29=0,0,SUMPRODUCT(ref!$G$44:$J$44,ABS(ref!BJ29-ref!$C$44:$F$44)*IF(ref!BJ29&lt;ref!$C$44:$F$44,$I$1,IF(ref!BJ29&gt;$C$44:$F$44,$I$2,0)))))</f>
        <v>4100</v>
      </c>
      <c r="AC26" s="23" cm="1">
        <f t="array" ref="AC26">IF(ref!BK29=10,SUMPRODUCT(ref!$G$43:$I$43,ABS(ref!BK29-ref!$C$43:$E$43)*IF(ref!BK29&lt;ref!$C$43:$E$43,$I$1,IF(ref!BK29&gt;ref!$C$43:$E$43,$I$2,0))),IF(ref!BK29=0,0,SUMPRODUCT(ref!$G$44:$J$44,ABS(ref!BK29-ref!$C$44:$F$44)*IF(ref!BK29&lt;ref!$C$44:$F$44,$I$1,IF(ref!BK29&gt;$C$44:$F$44,$I$2,0)))))</f>
        <v>4100</v>
      </c>
      <c r="AD26" s="23" cm="1">
        <f t="array" ref="AD26">IF(ref!BL29=10,SUMPRODUCT(ref!$G$43:$I$43,ABS(ref!BL29-ref!$C$43:$E$43)*IF(ref!BL29&lt;ref!$C$43:$E$43,$I$1,IF(ref!BL29&gt;ref!$C$43:$E$43,$I$2,0))),IF(ref!BL29=0,0,SUMPRODUCT(ref!$G$44:$J$44,ABS(ref!BL29-ref!$C$44:$F$44)*IF(ref!BL29&lt;ref!$C$44:$F$44,$I$1,IF(ref!BL29&gt;$C$44:$F$44,$I$2,0)))))</f>
        <v>3500</v>
      </c>
      <c r="AE26" s="23" cm="1">
        <f t="array" ref="AE26">IF(ref!BM29=10,SUMPRODUCT(ref!$G$43:$I$43,ABS(ref!BM29-ref!$C$43:$E$43)*IF(ref!BM29&lt;ref!$C$43:$E$43,$I$1,IF(ref!BM29&gt;ref!$C$43:$E$43,$I$2,0))),IF(ref!BM29=0,0,SUMPRODUCT(ref!$G$44:$J$44,ABS(ref!BM29-ref!$C$44:$F$44)*IF(ref!BM29&lt;ref!$C$44:$F$44,$I$1,IF(ref!BM29&gt;$C$44:$F$44,$I$2,0)))))</f>
        <v>4050</v>
      </c>
    </row>
    <row r="27" spans="1:31" x14ac:dyDescent="0.35">
      <c r="A27" s="23" cm="1">
        <f t="array" ref="A27">IF(ref!AI30=10,SUMPRODUCT(ref!$G$43:$I$43,ABS(ref!AI30-ref!$C$43:$E$43)*IF(ref!AI30&lt;ref!$C$43:$E$43,$I$1,IF(ref!AI30&gt;ref!$C$43:$E$43,$I$2,0))),IF(ref!AI30=0,0,SUMPRODUCT(ref!$G$44:$J$44,ABS(ref!AI30-ref!$C$44:$F$44)*IF(ref!AI30&lt;ref!$C$44:$F$44,$I$1,IF(ref!AI30&gt;$C$44:$F$44,$I$2,0)))))</f>
        <v>4050</v>
      </c>
      <c r="B27" s="23" cm="1">
        <f t="array" ref="B27">IF(ref!AJ30=10,SUMPRODUCT(ref!$G$43:$I$43,ABS(ref!AJ30-ref!$C$43:$E$43)*IF(ref!AJ30&lt;ref!$C$43:$E$43,$I$1,IF(ref!AJ30&gt;ref!$C$43:$E$43,$I$2,0))),IF(ref!AJ30=0,0,SUMPRODUCT(ref!$G$44:$J$44,ABS(ref!AJ30-ref!$C$44:$F$44)*IF(ref!AJ30&lt;ref!$C$44:$F$44,$I$1,IF(ref!AJ30&gt;$C$44:$F$44,$I$2,0)))))</f>
        <v>4100</v>
      </c>
      <c r="C27" s="23" cm="1">
        <f t="array" ref="C27">IF(ref!AK30=10,SUMPRODUCT(ref!$G$43:$I$43,ABS(ref!AK30-ref!$C$43:$E$43)*IF(ref!AK30&lt;ref!$C$43:$E$43,$I$1,IF(ref!AK30&gt;ref!$C$43:$E$43,$I$2,0))),IF(ref!AK30=0,0,SUMPRODUCT(ref!$G$44:$J$44,ABS(ref!AK30-ref!$C$44:$F$44)*IF(ref!AK30&lt;ref!$C$44:$F$44,$I$1,IF(ref!AK30&gt;$C$44:$F$44,$I$2,0)))))</f>
        <v>4100</v>
      </c>
      <c r="D27" s="23" cm="1">
        <f t="array" ref="D27">IF(ref!AL30=10,SUMPRODUCT(ref!$G$43:$I$43,ABS(ref!AL30-ref!$C$43:$E$43)*IF(ref!AL30&lt;ref!$C$43:$E$43,$I$1,IF(ref!AL30&gt;ref!$C$43:$E$43,$I$2,0))),IF(ref!AL30=0,0,SUMPRODUCT(ref!$G$44:$J$44,ABS(ref!AL30-ref!$C$44:$F$44)*IF(ref!AL30&lt;ref!$C$44:$F$44,$I$1,IF(ref!AL30&gt;$C$44:$F$44,$I$2,0)))))</f>
        <v>4050</v>
      </c>
      <c r="E27" s="23" cm="1">
        <f t="array" ref="E27">IF(ref!AM30=10,SUMPRODUCT(ref!$G$43:$I$43,ABS(ref!AM30-ref!$C$43:$E$43)*IF(ref!AM30&lt;ref!$C$43:$E$43,$I$1,IF(ref!AM30&gt;ref!$C$43:$E$43,$I$2,0))),IF(ref!AM30=0,0,SUMPRODUCT(ref!$G$44:$J$44,ABS(ref!AM30-ref!$C$44:$F$44)*IF(ref!AM30&lt;ref!$C$44:$F$44,$I$1,IF(ref!AM30&gt;$C$44:$F$44,$I$2,0)))))</f>
        <v>3500</v>
      </c>
      <c r="F27" s="23" cm="1">
        <f t="array" ref="F27">IF(ref!AN30=10,SUMPRODUCT(ref!$G$43:$I$43,ABS(ref!AN30-ref!$C$43:$E$43)*IF(ref!AN30&lt;ref!$C$43:$E$43,$I$1,IF(ref!AN30&gt;ref!$C$43:$E$43,$I$2,0))),IF(ref!AN30=0,0,SUMPRODUCT(ref!$G$44:$J$44,ABS(ref!AN30-ref!$C$44:$F$44)*IF(ref!AN30&lt;ref!$C$44:$F$44,$I$1,IF(ref!AN30&gt;$C$44:$F$44,$I$2,0)))))</f>
        <v>4100</v>
      </c>
      <c r="G27" s="23" cm="1">
        <f t="array" ref="G27">IF(ref!AO30=10,SUMPRODUCT(ref!$G$43:$I$43,ABS(ref!AO30-ref!$C$43:$E$43)*IF(ref!AO30&lt;ref!$C$43:$E$43,$I$1,IF(ref!AO30&gt;ref!$C$43:$E$43,$I$2,0))),IF(ref!AO30=0,0,SUMPRODUCT(ref!$G$44:$J$44,ABS(ref!AO30-ref!$C$44:$F$44)*IF(ref!AO30&lt;ref!$C$44:$F$44,$I$1,IF(ref!AO30&gt;$C$44:$F$44,$I$2,0)))))</f>
        <v>4100</v>
      </c>
      <c r="H27" s="23" cm="1">
        <f t="array" ref="H27">IF(ref!AP30=10,SUMPRODUCT(ref!$G$43:$I$43,ABS(ref!AP30-ref!$C$43:$E$43)*IF(ref!AP30&lt;ref!$C$43:$E$43,$I$1,IF(ref!AP30&gt;ref!$C$43:$E$43,$I$2,0))),IF(ref!AP30=0,0,SUMPRODUCT(ref!$G$44:$J$44,ABS(ref!AP30-ref!$C$44:$F$44)*IF(ref!AP30&lt;ref!$C$44:$F$44,$I$1,IF(ref!AP30&gt;$C$44:$F$44,$I$2,0)))))</f>
        <v>4050</v>
      </c>
      <c r="I27" s="23" cm="1">
        <f t="array" ref="I27">IF(ref!AQ30=10,SUMPRODUCT(ref!$G$43:$I$43,ABS(ref!AQ30-ref!$C$43:$E$43)*IF(ref!AQ30&lt;ref!$C$43:$E$43,$I$1,IF(ref!AQ30&gt;ref!$C$43:$E$43,$I$2,0))),IF(ref!AQ30=0,0,SUMPRODUCT(ref!$G$44:$J$44,ABS(ref!AQ30-ref!$C$44:$F$44)*IF(ref!AQ30&lt;ref!$C$44:$F$44,$I$1,IF(ref!AQ30&gt;$C$44:$F$44,$I$2,0)))))</f>
        <v>4100</v>
      </c>
      <c r="J27" s="23" cm="1">
        <f t="array" ref="J27">IF(ref!AR30=10,SUMPRODUCT(ref!$G$43:$I$43,ABS(ref!AR30-ref!$C$43:$E$43)*IF(ref!AR30&lt;ref!$C$43:$E$43,$I$1,IF(ref!AR30&gt;ref!$C$43:$E$43,$I$2,0))),IF(ref!AR30=0,0,SUMPRODUCT(ref!$G$44:$J$44,ABS(ref!AR30-ref!$C$44:$F$44)*IF(ref!AR30&lt;ref!$C$44:$F$44,$I$1,IF(ref!AR30&gt;$C$44:$F$44,$I$2,0)))))</f>
        <v>4100</v>
      </c>
      <c r="K27" s="23" cm="1">
        <f t="array" ref="K27">IF(ref!AS30=10,SUMPRODUCT(ref!$G$43:$I$43,ABS(ref!AS30-ref!$C$43:$E$43)*IF(ref!AS30&lt;ref!$C$43:$E$43,$I$1,IF(ref!AS30&gt;ref!$C$43:$E$43,$I$2,0))),IF(ref!AS30=0,0,SUMPRODUCT(ref!$G$44:$J$44,ABS(ref!AS30-ref!$C$44:$F$44)*IF(ref!AS30&lt;ref!$C$44:$F$44,$I$1,IF(ref!AS30&gt;$C$44:$F$44,$I$2,0)))))</f>
        <v>4100</v>
      </c>
      <c r="L27" s="23" cm="1">
        <f t="array" ref="L27">IF(ref!AT30=10,SUMPRODUCT(ref!$G$43:$I$43,ABS(ref!AT30-ref!$C$43:$E$43)*IF(ref!AT30&lt;ref!$C$43:$E$43,$I$1,IF(ref!AT30&gt;ref!$C$43:$E$43,$I$2,0))),IF(ref!AT30=0,0,SUMPRODUCT(ref!$G$44:$J$44,ABS(ref!AT30-ref!$C$44:$F$44)*IF(ref!AT30&lt;ref!$C$44:$F$44,$I$1,IF(ref!AT30&gt;$C$44:$F$44,$I$2,0)))))</f>
        <v>4100</v>
      </c>
      <c r="M27" s="23" cm="1">
        <f t="array" ref="M27">IF(ref!AU30=10,SUMPRODUCT(ref!$G$43:$I$43,ABS(ref!AU30-ref!$C$43:$E$43)*IF(ref!AU30&lt;ref!$C$43:$E$43,$I$1,IF(ref!AU30&gt;ref!$C$43:$E$43,$I$2,0))),IF(ref!AU30=0,0,SUMPRODUCT(ref!$G$44:$J$44,ABS(ref!AU30-ref!$C$44:$F$44)*IF(ref!AU30&lt;ref!$C$44:$F$44,$I$1,IF(ref!AU30&gt;$C$44:$F$44,$I$2,0)))))</f>
        <v>4100</v>
      </c>
      <c r="N27" s="23" cm="1">
        <f t="array" ref="N27">IF(ref!AV30=10,SUMPRODUCT(ref!$G$43:$I$43,ABS(ref!AV30-ref!$C$43:$E$43)*IF(ref!AV30&lt;ref!$C$43:$E$43,$I$1,IF(ref!AV30&gt;ref!$C$43:$E$43,$I$2,0))),IF(ref!AV30=0,0,SUMPRODUCT(ref!$G$44:$J$44,ABS(ref!AV30-ref!$C$44:$F$44)*IF(ref!AV30&lt;ref!$C$44:$F$44,$I$1,IF(ref!AV30&gt;$C$44:$F$44,$I$2,0)))))</f>
        <v>3500</v>
      </c>
      <c r="O27" s="23" cm="1">
        <f t="array" ref="O27">IF(ref!AW30=10,SUMPRODUCT(ref!$G$43:$I$43,ABS(ref!AW30-ref!$C$43:$E$43)*IF(ref!AW30&lt;ref!$C$43:$E$43,$I$1,IF(ref!AW30&gt;ref!$C$43:$E$43,$I$2,0))),IF(ref!AW30=0,0,SUMPRODUCT(ref!$G$44:$J$44,ABS(ref!AW30-ref!$C$44:$F$44)*IF(ref!AW30&lt;ref!$C$44:$F$44,$I$1,IF(ref!AW30&gt;$C$44:$F$44,$I$2,0)))))</f>
        <v>4050</v>
      </c>
      <c r="P27" s="23" cm="1">
        <f t="array" ref="P27">IF(ref!AX30=10,SUMPRODUCT(ref!$G$43:$I$43,ABS(ref!AX30-ref!$C$43:$E$43)*IF(ref!AX30&lt;ref!$C$43:$E$43,$I$1,IF(ref!AX30&gt;ref!$C$43:$E$43,$I$2,0))),IF(ref!AX30=0,0,SUMPRODUCT(ref!$G$44:$J$44,ABS(ref!AX30-ref!$C$44:$F$44)*IF(ref!AX30&lt;ref!$C$44:$F$44,$I$1,IF(ref!AX30&gt;$C$44:$F$44,$I$2,0)))))</f>
        <v>4100</v>
      </c>
      <c r="Q27" s="23" cm="1">
        <f t="array" ref="Q27">IF(ref!AY30=10,SUMPRODUCT(ref!$G$43:$I$43,ABS(ref!AY30-ref!$C$43:$E$43)*IF(ref!AY30&lt;ref!$C$43:$E$43,$I$1,IF(ref!AY30&gt;ref!$C$43:$E$43,$I$2,0))),IF(ref!AY30=0,0,SUMPRODUCT(ref!$G$44:$J$44,ABS(ref!AY30-ref!$C$44:$F$44)*IF(ref!AY30&lt;ref!$C$44:$F$44,$I$1,IF(ref!AY30&gt;$C$44:$F$44,$I$2,0)))))</f>
        <v>4100</v>
      </c>
      <c r="R27" s="23" cm="1">
        <f t="array" ref="R27">IF(ref!AZ30=10,SUMPRODUCT(ref!$G$43:$I$43,ABS(ref!AZ30-ref!$C$43:$E$43)*IF(ref!AZ30&lt;ref!$C$43:$E$43,$I$1,IF(ref!AZ30&gt;ref!$C$43:$E$43,$I$2,0))),IF(ref!AZ30=0,0,SUMPRODUCT(ref!$G$44:$J$44,ABS(ref!AZ30-ref!$C$44:$F$44)*IF(ref!AZ30&lt;ref!$C$44:$F$44,$I$1,IF(ref!AZ30&gt;$C$44:$F$44,$I$2,0)))))</f>
        <v>4100</v>
      </c>
      <c r="S27" s="23" cm="1">
        <f t="array" ref="S27">IF(ref!BA30=10,SUMPRODUCT(ref!$G$43:$I$43,ABS(ref!BA30-ref!$C$43:$E$43)*IF(ref!BA30&lt;ref!$C$43:$E$43,$I$1,IF(ref!BA30&gt;ref!$C$43:$E$43,$I$2,0))),IF(ref!BA30=0,0,SUMPRODUCT(ref!$G$44:$J$44,ABS(ref!BA30-ref!$C$44:$F$44)*IF(ref!BA30&lt;ref!$C$44:$F$44,$I$1,IF(ref!BA30&gt;$C$44:$F$44,$I$2,0)))))</f>
        <v>4100</v>
      </c>
      <c r="T27" s="23" cm="1">
        <f t="array" ref="T27">IF(ref!BB30=10,SUMPRODUCT(ref!$G$43:$I$43,ABS(ref!BB30-ref!$C$43:$E$43)*IF(ref!BB30&lt;ref!$C$43:$E$43,$I$1,IF(ref!BB30&gt;ref!$C$43:$E$43,$I$2,0))),IF(ref!BB30=0,0,SUMPRODUCT(ref!$G$44:$J$44,ABS(ref!BB30-ref!$C$44:$F$44)*IF(ref!BB30&lt;ref!$C$44:$F$44,$I$1,IF(ref!BB30&gt;$C$44:$F$44,$I$2,0)))))</f>
        <v>4100</v>
      </c>
      <c r="U27" s="23" cm="1">
        <f t="array" ref="U27">IF(ref!BC30=10,SUMPRODUCT(ref!$G$43:$I$43,ABS(ref!BC30-ref!$C$43:$E$43)*IF(ref!BC30&lt;ref!$C$43:$E$43,$I$1,IF(ref!BC30&gt;ref!$C$43:$E$43,$I$2,0))),IF(ref!BC30=0,0,SUMPRODUCT(ref!$G$44:$J$44,ABS(ref!BC30-ref!$C$44:$F$44)*IF(ref!BC30&lt;ref!$C$44:$F$44,$I$1,IF(ref!BC30&gt;$C$44:$F$44,$I$2,0)))))</f>
        <v>4100</v>
      </c>
      <c r="V27" s="23" cm="1">
        <f t="array" ref="V27">IF(ref!BD30=10,SUMPRODUCT(ref!$G$43:$I$43,ABS(ref!BD30-ref!$C$43:$E$43)*IF(ref!BD30&lt;ref!$C$43:$E$43,$I$1,IF(ref!BD30&gt;ref!$C$43:$E$43,$I$2,0))),IF(ref!BD30=0,0,SUMPRODUCT(ref!$G$44:$J$44,ABS(ref!BD30-ref!$C$44:$F$44)*IF(ref!BD30&lt;ref!$C$44:$F$44,$I$1,IF(ref!BD30&gt;$C$44:$F$44,$I$2,0)))))</f>
        <v>4100</v>
      </c>
      <c r="W27" s="23" cm="1">
        <f t="array" ref="W27">IF(ref!BE30=10,SUMPRODUCT(ref!$G$43:$I$43,ABS(ref!BE30-ref!$C$43:$E$43)*IF(ref!BE30&lt;ref!$C$43:$E$43,$I$1,IF(ref!BE30&gt;ref!$C$43:$E$43,$I$2,0))),IF(ref!BE30=0,0,SUMPRODUCT(ref!$G$44:$J$44,ABS(ref!BE30-ref!$C$44:$F$44)*IF(ref!BE30&lt;ref!$C$44:$F$44,$I$1,IF(ref!BE30&gt;$C$44:$F$44,$I$2,0)))))</f>
        <v>4050</v>
      </c>
      <c r="X27" s="23" cm="1">
        <f t="array" ref="X27">IF(ref!BF30=10,SUMPRODUCT(ref!$G$43:$I$43,ABS(ref!BF30-ref!$C$43:$E$43)*IF(ref!BF30&lt;ref!$C$43:$E$43,$I$1,IF(ref!BF30&gt;ref!$C$43:$E$43,$I$2,0))),IF(ref!BF30=0,0,SUMPRODUCT(ref!$G$44:$J$44,ABS(ref!BF30-ref!$C$44:$F$44)*IF(ref!BF30&lt;ref!$C$44:$F$44,$I$1,IF(ref!BF30&gt;$C$44:$F$44,$I$2,0)))))</f>
        <v>0</v>
      </c>
      <c r="Y27" s="23" cm="1">
        <f t="array" ref="Y27">IF(ref!BG30=10,SUMPRODUCT(ref!$G$43:$I$43,ABS(ref!BG30-ref!$C$43:$E$43)*IF(ref!BG30&lt;ref!$C$43:$E$43,$I$1,IF(ref!BG30&gt;ref!$C$43:$E$43,$I$2,0))),IF(ref!BG30=0,0,SUMPRODUCT(ref!$G$44:$J$44,ABS(ref!BG30-ref!$C$44:$F$44)*IF(ref!BG30&lt;ref!$C$44:$F$44,$I$1,IF(ref!BG30&gt;$C$44:$F$44,$I$2,0)))))</f>
        <v>5800</v>
      </c>
      <c r="Z27" s="23" cm="1">
        <f t="array" ref="Z27">IF(ref!BH30=10,SUMPRODUCT(ref!$G$43:$I$43,ABS(ref!BH30-ref!$C$43:$E$43)*IF(ref!BH30&lt;ref!$C$43:$E$43,$I$1,IF(ref!BH30&gt;ref!$C$43:$E$43,$I$2,0))),IF(ref!BH30=0,0,SUMPRODUCT(ref!$G$44:$J$44,ABS(ref!BH30-ref!$C$44:$F$44)*IF(ref!BH30&lt;ref!$C$44:$F$44,$I$1,IF(ref!BH30&gt;$C$44:$F$44,$I$2,0)))))</f>
        <v>4050</v>
      </c>
      <c r="AA27" s="23" cm="1">
        <f t="array" ref="AA27">IF(ref!BI30=10,SUMPRODUCT(ref!$G$43:$I$43,ABS(ref!BI30-ref!$C$43:$E$43)*IF(ref!BI30&lt;ref!$C$43:$E$43,$I$1,IF(ref!BI30&gt;ref!$C$43:$E$43,$I$2,0))),IF(ref!BI30=0,0,SUMPRODUCT(ref!$G$44:$J$44,ABS(ref!BI30-ref!$C$44:$F$44)*IF(ref!BI30&lt;ref!$C$44:$F$44,$I$1,IF(ref!BI30&gt;$C$44:$F$44,$I$2,0)))))</f>
        <v>5800</v>
      </c>
      <c r="AB27" s="23" cm="1">
        <f t="array" ref="AB27">IF(ref!BJ30=10,SUMPRODUCT(ref!$G$43:$I$43,ABS(ref!BJ30-ref!$C$43:$E$43)*IF(ref!BJ30&lt;ref!$C$43:$E$43,$I$1,IF(ref!BJ30&gt;ref!$C$43:$E$43,$I$2,0))),IF(ref!BJ30=0,0,SUMPRODUCT(ref!$G$44:$J$44,ABS(ref!BJ30-ref!$C$44:$F$44)*IF(ref!BJ30&lt;ref!$C$44:$F$44,$I$1,IF(ref!BJ30&gt;$C$44:$F$44,$I$2,0)))))</f>
        <v>4100</v>
      </c>
      <c r="AC27" s="23" cm="1">
        <f t="array" ref="AC27">IF(ref!BK30=10,SUMPRODUCT(ref!$G$43:$I$43,ABS(ref!BK30-ref!$C$43:$E$43)*IF(ref!BK30&lt;ref!$C$43:$E$43,$I$1,IF(ref!BK30&gt;ref!$C$43:$E$43,$I$2,0))),IF(ref!BK30=0,0,SUMPRODUCT(ref!$G$44:$J$44,ABS(ref!BK30-ref!$C$44:$F$44)*IF(ref!BK30&lt;ref!$C$44:$F$44,$I$1,IF(ref!BK30&gt;$C$44:$F$44,$I$2,0)))))</f>
        <v>4100</v>
      </c>
      <c r="AD27" s="23" cm="1">
        <f t="array" ref="AD27">IF(ref!BL30=10,SUMPRODUCT(ref!$G$43:$I$43,ABS(ref!BL30-ref!$C$43:$E$43)*IF(ref!BL30&lt;ref!$C$43:$E$43,$I$1,IF(ref!BL30&gt;ref!$C$43:$E$43,$I$2,0))),IF(ref!BL30=0,0,SUMPRODUCT(ref!$G$44:$J$44,ABS(ref!BL30-ref!$C$44:$F$44)*IF(ref!BL30&lt;ref!$C$44:$F$44,$I$1,IF(ref!BL30&gt;$C$44:$F$44,$I$2,0)))))</f>
        <v>4100</v>
      </c>
      <c r="AE27" s="23" cm="1">
        <f t="array" ref="AE27">IF(ref!BM30=10,SUMPRODUCT(ref!$G$43:$I$43,ABS(ref!BM30-ref!$C$43:$E$43)*IF(ref!BM30&lt;ref!$C$43:$E$43,$I$1,IF(ref!BM30&gt;ref!$C$43:$E$43,$I$2,0))),IF(ref!BM30=0,0,SUMPRODUCT(ref!$G$44:$J$44,ABS(ref!BM30-ref!$C$44:$F$44)*IF(ref!BM30&lt;ref!$C$44:$F$44,$I$1,IF(ref!BM30&gt;$C$44:$F$44,$I$2,0)))))</f>
        <v>5800</v>
      </c>
    </row>
    <row r="28" spans="1:31" x14ac:dyDescent="0.35">
      <c r="A28" s="23" cm="1">
        <f t="array" ref="A28">IF(ref!AI31=10,SUMPRODUCT(ref!$G$43:$I$43,ABS(ref!AI31-ref!$C$43:$E$43)*IF(ref!AI31&lt;ref!$C$43:$E$43,$I$1,IF(ref!AI31&gt;ref!$C$43:$E$43,$I$2,0))),IF(ref!AI31=0,0,SUMPRODUCT(ref!$G$44:$J$44,ABS(ref!AI31-ref!$C$44:$F$44)*IF(ref!AI31&lt;ref!$C$44:$F$44,$I$1,IF(ref!AI31&gt;$C$44:$F$44,$I$2,0)))))</f>
        <v>5800</v>
      </c>
      <c r="B28" s="23" cm="1">
        <f t="array" ref="B28">IF(ref!AJ31=10,SUMPRODUCT(ref!$G$43:$I$43,ABS(ref!AJ31-ref!$C$43:$E$43)*IF(ref!AJ31&lt;ref!$C$43:$E$43,$I$1,IF(ref!AJ31&gt;ref!$C$43:$E$43,$I$2,0))),IF(ref!AJ31=0,0,SUMPRODUCT(ref!$G$44:$J$44,ABS(ref!AJ31-ref!$C$44:$F$44)*IF(ref!AJ31&lt;ref!$C$44:$F$44,$I$1,IF(ref!AJ31&gt;$C$44:$F$44,$I$2,0)))))</f>
        <v>4100</v>
      </c>
      <c r="C28" s="23" cm="1">
        <f t="array" ref="C28">IF(ref!AK31=10,SUMPRODUCT(ref!$G$43:$I$43,ABS(ref!AK31-ref!$C$43:$E$43)*IF(ref!AK31&lt;ref!$C$43:$E$43,$I$1,IF(ref!AK31&gt;ref!$C$43:$E$43,$I$2,0))),IF(ref!AK31=0,0,SUMPRODUCT(ref!$G$44:$J$44,ABS(ref!AK31-ref!$C$44:$F$44)*IF(ref!AK31&lt;ref!$C$44:$F$44,$I$1,IF(ref!AK31&gt;$C$44:$F$44,$I$2,0)))))</f>
        <v>4100</v>
      </c>
      <c r="D28" s="23" cm="1">
        <f t="array" ref="D28">IF(ref!AL31=10,SUMPRODUCT(ref!$G$43:$I$43,ABS(ref!AL31-ref!$C$43:$E$43)*IF(ref!AL31&lt;ref!$C$43:$E$43,$I$1,IF(ref!AL31&gt;ref!$C$43:$E$43,$I$2,0))),IF(ref!AL31=0,0,SUMPRODUCT(ref!$G$44:$J$44,ABS(ref!AL31-ref!$C$44:$F$44)*IF(ref!AL31&lt;ref!$C$44:$F$44,$I$1,IF(ref!AL31&gt;$C$44:$F$44,$I$2,0)))))</f>
        <v>4100</v>
      </c>
      <c r="E28" s="23" cm="1">
        <f t="array" ref="E28">IF(ref!AM31=10,SUMPRODUCT(ref!$G$43:$I$43,ABS(ref!AM31-ref!$C$43:$E$43)*IF(ref!AM31&lt;ref!$C$43:$E$43,$I$1,IF(ref!AM31&gt;ref!$C$43:$E$43,$I$2,0))),IF(ref!AM31=0,0,SUMPRODUCT(ref!$G$44:$J$44,ABS(ref!AM31-ref!$C$44:$F$44)*IF(ref!AM31&lt;ref!$C$44:$F$44,$I$1,IF(ref!AM31&gt;$C$44:$F$44,$I$2,0)))))</f>
        <v>4100</v>
      </c>
      <c r="F28" s="23" cm="1">
        <f t="array" ref="F28">IF(ref!AN31=10,SUMPRODUCT(ref!$G$43:$I$43,ABS(ref!AN31-ref!$C$43:$E$43)*IF(ref!AN31&lt;ref!$C$43:$E$43,$I$1,IF(ref!AN31&gt;ref!$C$43:$E$43,$I$2,0))),IF(ref!AN31=0,0,SUMPRODUCT(ref!$G$44:$J$44,ABS(ref!AN31-ref!$C$44:$F$44)*IF(ref!AN31&lt;ref!$C$44:$F$44,$I$1,IF(ref!AN31&gt;$C$44:$F$44,$I$2,0)))))</f>
        <v>4100</v>
      </c>
      <c r="G28" s="23" cm="1">
        <f t="array" ref="G28">IF(ref!AO31=10,SUMPRODUCT(ref!$G$43:$I$43,ABS(ref!AO31-ref!$C$43:$E$43)*IF(ref!AO31&lt;ref!$C$43:$E$43,$I$1,IF(ref!AO31&gt;ref!$C$43:$E$43,$I$2,0))),IF(ref!AO31=0,0,SUMPRODUCT(ref!$G$44:$J$44,ABS(ref!AO31-ref!$C$44:$F$44)*IF(ref!AO31&lt;ref!$C$44:$F$44,$I$1,IF(ref!AO31&gt;$C$44:$F$44,$I$2,0)))))</f>
        <v>4100</v>
      </c>
      <c r="H28" s="23" cm="1">
        <f t="array" ref="H28">IF(ref!AP31=10,SUMPRODUCT(ref!$G$43:$I$43,ABS(ref!AP31-ref!$C$43:$E$43)*IF(ref!AP31&lt;ref!$C$43:$E$43,$I$1,IF(ref!AP31&gt;ref!$C$43:$E$43,$I$2,0))),IF(ref!AP31=0,0,SUMPRODUCT(ref!$G$44:$J$44,ABS(ref!AP31-ref!$C$44:$F$44)*IF(ref!AP31&lt;ref!$C$44:$F$44,$I$1,IF(ref!AP31&gt;$C$44:$F$44,$I$2,0)))))</f>
        <v>4050</v>
      </c>
      <c r="I28" s="23" cm="1">
        <f t="array" ref="I28">IF(ref!AQ31=10,SUMPRODUCT(ref!$G$43:$I$43,ABS(ref!AQ31-ref!$C$43:$E$43)*IF(ref!AQ31&lt;ref!$C$43:$E$43,$I$1,IF(ref!AQ31&gt;ref!$C$43:$E$43,$I$2,0))),IF(ref!AQ31=0,0,SUMPRODUCT(ref!$G$44:$J$44,ABS(ref!AQ31-ref!$C$44:$F$44)*IF(ref!AQ31&lt;ref!$C$44:$F$44,$I$1,IF(ref!AQ31&gt;$C$44:$F$44,$I$2,0)))))</f>
        <v>4050</v>
      </c>
      <c r="J28" s="23" cm="1">
        <f t="array" ref="J28">IF(ref!AR31=10,SUMPRODUCT(ref!$G$43:$I$43,ABS(ref!AR31-ref!$C$43:$E$43)*IF(ref!AR31&lt;ref!$C$43:$E$43,$I$1,IF(ref!AR31&gt;ref!$C$43:$E$43,$I$2,0))),IF(ref!AR31=0,0,SUMPRODUCT(ref!$G$44:$J$44,ABS(ref!AR31-ref!$C$44:$F$44)*IF(ref!AR31&lt;ref!$C$44:$F$44,$I$1,IF(ref!AR31&gt;$C$44:$F$44,$I$2,0)))))</f>
        <v>5800</v>
      </c>
      <c r="K28" s="23" cm="1">
        <f t="array" ref="K28">IF(ref!AS31=10,SUMPRODUCT(ref!$G$43:$I$43,ABS(ref!AS31-ref!$C$43:$E$43)*IF(ref!AS31&lt;ref!$C$43:$E$43,$I$1,IF(ref!AS31&gt;ref!$C$43:$E$43,$I$2,0))),IF(ref!AS31=0,0,SUMPRODUCT(ref!$G$44:$J$44,ABS(ref!AS31-ref!$C$44:$F$44)*IF(ref!AS31&lt;ref!$C$44:$F$44,$I$1,IF(ref!AS31&gt;$C$44:$F$44,$I$2,0)))))</f>
        <v>5800</v>
      </c>
      <c r="L28" s="23" cm="1">
        <f t="array" ref="L28">IF(ref!AT31=10,SUMPRODUCT(ref!$G$43:$I$43,ABS(ref!AT31-ref!$C$43:$E$43)*IF(ref!AT31&lt;ref!$C$43:$E$43,$I$1,IF(ref!AT31&gt;ref!$C$43:$E$43,$I$2,0))),IF(ref!AT31=0,0,SUMPRODUCT(ref!$G$44:$J$44,ABS(ref!AT31-ref!$C$44:$F$44)*IF(ref!AT31&lt;ref!$C$44:$F$44,$I$1,IF(ref!AT31&gt;$C$44:$F$44,$I$2,0)))))</f>
        <v>5800</v>
      </c>
      <c r="M28" s="23" cm="1">
        <f t="array" ref="M28">IF(ref!AU31=10,SUMPRODUCT(ref!$G$43:$I$43,ABS(ref!AU31-ref!$C$43:$E$43)*IF(ref!AU31&lt;ref!$C$43:$E$43,$I$1,IF(ref!AU31&gt;ref!$C$43:$E$43,$I$2,0))),IF(ref!AU31=0,0,SUMPRODUCT(ref!$G$44:$J$44,ABS(ref!AU31-ref!$C$44:$F$44)*IF(ref!AU31&lt;ref!$C$44:$F$44,$I$1,IF(ref!AU31&gt;$C$44:$F$44,$I$2,0)))))</f>
        <v>5800</v>
      </c>
      <c r="N28" s="23" cm="1">
        <f t="array" ref="N28">IF(ref!AV31=10,SUMPRODUCT(ref!$G$43:$I$43,ABS(ref!AV31-ref!$C$43:$E$43)*IF(ref!AV31&lt;ref!$C$43:$E$43,$I$1,IF(ref!AV31&gt;ref!$C$43:$E$43,$I$2,0))),IF(ref!AV31=0,0,SUMPRODUCT(ref!$G$44:$J$44,ABS(ref!AV31-ref!$C$44:$F$44)*IF(ref!AV31&lt;ref!$C$44:$F$44,$I$1,IF(ref!AV31&gt;$C$44:$F$44,$I$2,0)))))</f>
        <v>5800</v>
      </c>
      <c r="O28" s="23" cm="1">
        <f t="array" ref="O28">IF(ref!AW31=10,SUMPRODUCT(ref!$G$43:$I$43,ABS(ref!AW31-ref!$C$43:$E$43)*IF(ref!AW31&lt;ref!$C$43:$E$43,$I$1,IF(ref!AW31&gt;ref!$C$43:$E$43,$I$2,0))),IF(ref!AW31=0,0,SUMPRODUCT(ref!$G$44:$J$44,ABS(ref!AW31-ref!$C$44:$F$44)*IF(ref!AW31&lt;ref!$C$44:$F$44,$I$1,IF(ref!AW31&gt;$C$44:$F$44,$I$2,0)))))</f>
        <v>4050</v>
      </c>
      <c r="P28" s="23" cm="1">
        <f t="array" ref="P28">IF(ref!AX31=10,SUMPRODUCT(ref!$G$43:$I$43,ABS(ref!AX31-ref!$C$43:$E$43)*IF(ref!AX31&lt;ref!$C$43:$E$43,$I$1,IF(ref!AX31&gt;ref!$C$43:$E$43,$I$2,0))),IF(ref!AX31=0,0,SUMPRODUCT(ref!$G$44:$J$44,ABS(ref!AX31-ref!$C$44:$F$44)*IF(ref!AX31&lt;ref!$C$44:$F$44,$I$1,IF(ref!AX31&gt;$C$44:$F$44,$I$2,0)))))</f>
        <v>5800</v>
      </c>
      <c r="Q28" s="23" cm="1">
        <f t="array" ref="Q28">IF(ref!AY31=10,SUMPRODUCT(ref!$G$43:$I$43,ABS(ref!AY31-ref!$C$43:$E$43)*IF(ref!AY31&lt;ref!$C$43:$E$43,$I$1,IF(ref!AY31&gt;ref!$C$43:$E$43,$I$2,0))),IF(ref!AY31=0,0,SUMPRODUCT(ref!$G$44:$J$44,ABS(ref!AY31-ref!$C$44:$F$44)*IF(ref!AY31&lt;ref!$C$44:$F$44,$I$1,IF(ref!AY31&gt;$C$44:$F$44,$I$2,0)))))</f>
        <v>5800</v>
      </c>
      <c r="R28" s="23" cm="1">
        <f t="array" ref="R28">IF(ref!AZ31=10,SUMPRODUCT(ref!$G$43:$I$43,ABS(ref!AZ31-ref!$C$43:$E$43)*IF(ref!AZ31&lt;ref!$C$43:$E$43,$I$1,IF(ref!AZ31&gt;ref!$C$43:$E$43,$I$2,0))),IF(ref!AZ31=0,0,SUMPRODUCT(ref!$G$44:$J$44,ABS(ref!AZ31-ref!$C$44:$F$44)*IF(ref!AZ31&lt;ref!$C$44:$F$44,$I$1,IF(ref!AZ31&gt;$C$44:$F$44,$I$2,0)))))</f>
        <v>5800</v>
      </c>
      <c r="S28" s="23" cm="1">
        <f t="array" ref="S28">IF(ref!BA31=10,SUMPRODUCT(ref!$G$43:$I$43,ABS(ref!BA31-ref!$C$43:$E$43)*IF(ref!BA31&lt;ref!$C$43:$E$43,$I$1,IF(ref!BA31&gt;ref!$C$43:$E$43,$I$2,0))),IF(ref!BA31=0,0,SUMPRODUCT(ref!$G$44:$J$44,ABS(ref!BA31-ref!$C$44:$F$44)*IF(ref!BA31&lt;ref!$C$44:$F$44,$I$1,IF(ref!BA31&gt;$C$44:$F$44,$I$2,0)))))</f>
        <v>5800</v>
      </c>
      <c r="T28" s="23" cm="1">
        <f t="array" ref="T28">IF(ref!BB31=10,SUMPRODUCT(ref!$G$43:$I$43,ABS(ref!BB31-ref!$C$43:$E$43)*IF(ref!BB31&lt;ref!$C$43:$E$43,$I$1,IF(ref!BB31&gt;ref!$C$43:$E$43,$I$2,0))),IF(ref!BB31=0,0,SUMPRODUCT(ref!$G$44:$J$44,ABS(ref!BB31-ref!$C$44:$F$44)*IF(ref!BB31&lt;ref!$C$44:$F$44,$I$1,IF(ref!BB31&gt;$C$44:$F$44,$I$2,0)))))</f>
        <v>4100</v>
      </c>
      <c r="U28" s="23" cm="1">
        <f t="array" ref="U28">IF(ref!BC31=10,SUMPRODUCT(ref!$G$43:$I$43,ABS(ref!BC31-ref!$C$43:$E$43)*IF(ref!BC31&lt;ref!$C$43:$E$43,$I$1,IF(ref!BC31&gt;ref!$C$43:$E$43,$I$2,0))),IF(ref!BC31=0,0,SUMPRODUCT(ref!$G$44:$J$44,ABS(ref!BC31-ref!$C$44:$F$44)*IF(ref!BC31&lt;ref!$C$44:$F$44,$I$1,IF(ref!BC31&gt;$C$44:$F$44,$I$2,0)))))</f>
        <v>4100</v>
      </c>
      <c r="V28" s="23" cm="1">
        <f t="array" ref="V28">IF(ref!BD31=10,SUMPRODUCT(ref!$G$43:$I$43,ABS(ref!BD31-ref!$C$43:$E$43)*IF(ref!BD31&lt;ref!$C$43:$E$43,$I$1,IF(ref!BD31&gt;ref!$C$43:$E$43,$I$2,0))),IF(ref!BD31=0,0,SUMPRODUCT(ref!$G$44:$J$44,ABS(ref!BD31-ref!$C$44:$F$44)*IF(ref!BD31&lt;ref!$C$44:$F$44,$I$1,IF(ref!BD31&gt;$C$44:$F$44,$I$2,0)))))</f>
        <v>4100</v>
      </c>
      <c r="W28" s="23" cm="1">
        <f t="array" ref="W28">IF(ref!BE31=10,SUMPRODUCT(ref!$G$43:$I$43,ABS(ref!BE31-ref!$C$43:$E$43)*IF(ref!BE31&lt;ref!$C$43:$E$43,$I$1,IF(ref!BE31&gt;ref!$C$43:$E$43,$I$2,0))),IF(ref!BE31=0,0,SUMPRODUCT(ref!$G$44:$J$44,ABS(ref!BE31-ref!$C$44:$F$44)*IF(ref!BE31&lt;ref!$C$44:$F$44,$I$1,IF(ref!BE31&gt;$C$44:$F$44,$I$2,0)))))</f>
        <v>4050</v>
      </c>
      <c r="X28" s="23" cm="1">
        <f t="array" ref="X28">IF(ref!BF31=10,SUMPRODUCT(ref!$G$43:$I$43,ABS(ref!BF31-ref!$C$43:$E$43)*IF(ref!BF31&lt;ref!$C$43:$E$43,$I$1,IF(ref!BF31&gt;ref!$C$43:$E$43,$I$2,0))),IF(ref!BF31=0,0,SUMPRODUCT(ref!$G$44:$J$44,ABS(ref!BF31-ref!$C$44:$F$44)*IF(ref!BF31&lt;ref!$C$44:$F$44,$I$1,IF(ref!BF31&gt;$C$44:$F$44,$I$2,0)))))</f>
        <v>5800</v>
      </c>
      <c r="Y28" s="23" cm="1">
        <f t="array" ref="Y28">IF(ref!BG31=10,SUMPRODUCT(ref!$G$43:$I$43,ABS(ref!BG31-ref!$C$43:$E$43)*IF(ref!BG31&lt;ref!$C$43:$E$43,$I$1,IF(ref!BG31&gt;ref!$C$43:$E$43,$I$2,0))),IF(ref!BG31=0,0,SUMPRODUCT(ref!$G$44:$J$44,ABS(ref!BG31-ref!$C$44:$F$44)*IF(ref!BG31&lt;ref!$C$44:$F$44,$I$1,IF(ref!BG31&gt;$C$44:$F$44,$I$2,0)))))</f>
        <v>0</v>
      </c>
      <c r="Z28" s="23" cm="1">
        <f t="array" ref="Z28">IF(ref!BH31=10,SUMPRODUCT(ref!$G$43:$I$43,ABS(ref!BH31-ref!$C$43:$E$43)*IF(ref!BH31&lt;ref!$C$43:$E$43,$I$1,IF(ref!BH31&gt;ref!$C$43:$E$43,$I$2,0))),IF(ref!BH31=0,0,SUMPRODUCT(ref!$G$44:$J$44,ABS(ref!BH31-ref!$C$44:$F$44)*IF(ref!BH31&lt;ref!$C$44:$F$44,$I$1,IF(ref!BH31&gt;$C$44:$F$44,$I$2,0)))))</f>
        <v>4050</v>
      </c>
      <c r="AA28" s="23" cm="1">
        <f t="array" ref="AA28">IF(ref!BI31=10,SUMPRODUCT(ref!$G$43:$I$43,ABS(ref!BI31-ref!$C$43:$E$43)*IF(ref!BI31&lt;ref!$C$43:$E$43,$I$1,IF(ref!BI31&gt;ref!$C$43:$E$43,$I$2,0))),IF(ref!BI31=0,0,SUMPRODUCT(ref!$G$44:$J$44,ABS(ref!BI31-ref!$C$44:$F$44)*IF(ref!BI31&lt;ref!$C$44:$F$44,$I$1,IF(ref!BI31&gt;$C$44:$F$44,$I$2,0)))))</f>
        <v>3500</v>
      </c>
      <c r="AB28" s="23" cm="1">
        <f t="array" ref="AB28">IF(ref!BJ31=10,SUMPRODUCT(ref!$G$43:$I$43,ABS(ref!BJ31-ref!$C$43:$E$43)*IF(ref!BJ31&lt;ref!$C$43:$E$43,$I$1,IF(ref!BJ31&gt;ref!$C$43:$E$43,$I$2,0))),IF(ref!BJ31=0,0,SUMPRODUCT(ref!$G$44:$J$44,ABS(ref!BJ31-ref!$C$44:$F$44)*IF(ref!BJ31&lt;ref!$C$44:$F$44,$I$1,IF(ref!BJ31&gt;$C$44:$F$44,$I$2,0)))))</f>
        <v>5800</v>
      </c>
      <c r="AC28" s="23" cm="1">
        <f t="array" ref="AC28">IF(ref!BK31=10,SUMPRODUCT(ref!$G$43:$I$43,ABS(ref!BK31-ref!$C$43:$E$43)*IF(ref!BK31&lt;ref!$C$43:$E$43,$I$1,IF(ref!BK31&gt;ref!$C$43:$E$43,$I$2,0))),IF(ref!BK31=0,0,SUMPRODUCT(ref!$G$44:$J$44,ABS(ref!BK31-ref!$C$44:$F$44)*IF(ref!BK31&lt;ref!$C$44:$F$44,$I$1,IF(ref!BK31&gt;$C$44:$F$44,$I$2,0)))))</f>
        <v>5800</v>
      </c>
      <c r="AD28" s="23" cm="1">
        <f t="array" ref="AD28">IF(ref!BL31=10,SUMPRODUCT(ref!$G$43:$I$43,ABS(ref!BL31-ref!$C$43:$E$43)*IF(ref!BL31&lt;ref!$C$43:$E$43,$I$1,IF(ref!BL31&gt;ref!$C$43:$E$43,$I$2,0))),IF(ref!BL31=0,0,SUMPRODUCT(ref!$G$44:$J$44,ABS(ref!BL31-ref!$C$44:$F$44)*IF(ref!BL31&lt;ref!$C$44:$F$44,$I$1,IF(ref!BL31&gt;$C$44:$F$44,$I$2,0)))))</f>
        <v>4050</v>
      </c>
      <c r="AE28" s="23" cm="1">
        <f t="array" ref="AE28">IF(ref!BM31=10,SUMPRODUCT(ref!$G$43:$I$43,ABS(ref!BM31-ref!$C$43:$E$43)*IF(ref!BM31&lt;ref!$C$43:$E$43,$I$1,IF(ref!BM31&gt;ref!$C$43:$E$43,$I$2,0))),IF(ref!BM31=0,0,SUMPRODUCT(ref!$G$44:$J$44,ABS(ref!BM31-ref!$C$44:$F$44)*IF(ref!BM31&lt;ref!$C$44:$F$44,$I$1,IF(ref!BM31&gt;$C$44:$F$44,$I$2,0)))))</f>
        <v>3500</v>
      </c>
    </row>
    <row r="29" spans="1:31" x14ac:dyDescent="0.35">
      <c r="A29" s="23" cm="1">
        <f t="array" ref="A29">IF(ref!AI32=10,SUMPRODUCT(ref!$G$43:$I$43,ABS(ref!AI32-ref!$C$43:$E$43)*IF(ref!AI32&lt;ref!$C$43:$E$43,$I$1,IF(ref!AI32&gt;ref!$C$43:$E$43,$I$2,0))),IF(ref!AI32=0,0,SUMPRODUCT(ref!$G$44:$J$44,ABS(ref!AI32-ref!$C$44:$F$44)*IF(ref!AI32&lt;ref!$C$44:$F$44,$I$1,IF(ref!AI32&gt;$C$44:$F$44,$I$2,0)))))</f>
        <v>3500</v>
      </c>
      <c r="B29" s="23" cm="1">
        <f t="array" ref="B29">IF(ref!AJ32=10,SUMPRODUCT(ref!$G$43:$I$43,ABS(ref!AJ32-ref!$C$43:$E$43)*IF(ref!AJ32&lt;ref!$C$43:$E$43,$I$1,IF(ref!AJ32&gt;ref!$C$43:$E$43,$I$2,0))),IF(ref!AJ32=0,0,SUMPRODUCT(ref!$G$44:$J$44,ABS(ref!AJ32-ref!$C$44:$F$44)*IF(ref!AJ32&lt;ref!$C$44:$F$44,$I$1,IF(ref!AJ32&gt;$C$44:$F$44,$I$2,0)))))</f>
        <v>3500</v>
      </c>
      <c r="C29" s="23" cm="1">
        <f t="array" ref="C29">IF(ref!AK32=10,SUMPRODUCT(ref!$G$43:$I$43,ABS(ref!AK32-ref!$C$43:$E$43)*IF(ref!AK32&lt;ref!$C$43:$E$43,$I$1,IF(ref!AK32&gt;ref!$C$43:$E$43,$I$2,0))),IF(ref!AK32=0,0,SUMPRODUCT(ref!$G$44:$J$44,ABS(ref!AK32-ref!$C$44:$F$44)*IF(ref!AK32&lt;ref!$C$44:$F$44,$I$1,IF(ref!AK32&gt;$C$44:$F$44,$I$2,0)))))</f>
        <v>4100</v>
      </c>
      <c r="D29" s="23" cm="1">
        <f t="array" ref="D29">IF(ref!AL32=10,SUMPRODUCT(ref!$G$43:$I$43,ABS(ref!AL32-ref!$C$43:$E$43)*IF(ref!AL32&lt;ref!$C$43:$E$43,$I$1,IF(ref!AL32&gt;ref!$C$43:$E$43,$I$2,0))),IF(ref!AL32=0,0,SUMPRODUCT(ref!$G$44:$J$44,ABS(ref!AL32-ref!$C$44:$F$44)*IF(ref!AL32&lt;ref!$C$44:$F$44,$I$1,IF(ref!AL32&gt;$C$44:$F$44,$I$2,0)))))</f>
        <v>4100</v>
      </c>
      <c r="E29" s="23" cm="1">
        <f t="array" ref="E29">IF(ref!AM32=10,SUMPRODUCT(ref!$G$43:$I$43,ABS(ref!AM32-ref!$C$43:$E$43)*IF(ref!AM32&lt;ref!$C$43:$E$43,$I$1,IF(ref!AM32&gt;ref!$C$43:$E$43,$I$2,0))),IF(ref!AM32=0,0,SUMPRODUCT(ref!$G$44:$J$44,ABS(ref!AM32-ref!$C$44:$F$44)*IF(ref!AM32&lt;ref!$C$44:$F$44,$I$1,IF(ref!AM32&gt;$C$44:$F$44,$I$2,0)))))</f>
        <v>4100</v>
      </c>
      <c r="F29" s="23" cm="1">
        <f t="array" ref="F29">IF(ref!AN32=10,SUMPRODUCT(ref!$G$43:$I$43,ABS(ref!AN32-ref!$C$43:$E$43)*IF(ref!AN32&lt;ref!$C$43:$E$43,$I$1,IF(ref!AN32&gt;ref!$C$43:$E$43,$I$2,0))),IF(ref!AN32=0,0,SUMPRODUCT(ref!$G$44:$J$44,ABS(ref!AN32-ref!$C$44:$F$44)*IF(ref!AN32&lt;ref!$C$44:$F$44,$I$1,IF(ref!AN32&gt;$C$44:$F$44,$I$2,0)))))</f>
        <v>3500</v>
      </c>
      <c r="G29" s="23" cm="1">
        <f t="array" ref="G29">IF(ref!AO32=10,SUMPRODUCT(ref!$G$43:$I$43,ABS(ref!AO32-ref!$C$43:$E$43)*IF(ref!AO32&lt;ref!$C$43:$E$43,$I$1,IF(ref!AO32&gt;ref!$C$43:$E$43,$I$2,0))),IF(ref!AO32=0,0,SUMPRODUCT(ref!$G$44:$J$44,ABS(ref!AO32-ref!$C$44:$F$44)*IF(ref!AO32&lt;ref!$C$44:$F$44,$I$1,IF(ref!AO32&gt;$C$44:$F$44,$I$2,0)))))</f>
        <v>3500</v>
      </c>
      <c r="H29" s="23" cm="1">
        <f t="array" ref="H29">IF(ref!AP32=10,SUMPRODUCT(ref!$G$43:$I$43,ABS(ref!AP32-ref!$C$43:$E$43)*IF(ref!AP32&lt;ref!$C$43:$E$43,$I$1,IF(ref!AP32&gt;ref!$C$43:$E$43,$I$2,0))),IF(ref!AP32=0,0,SUMPRODUCT(ref!$G$44:$J$44,ABS(ref!AP32-ref!$C$44:$F$44)*IF(ref!AP32&lt;ref!$C$44:$F$44,$I$1,IF(ref!AP32&gt;$C$44:$F$44,$I$2,0)))))</f>
        <v>3500</v>
      </c>
      <c r="I29" s="23" cm="1">
        <f t="array" ref="I29">IF(ref!AQ32=10,SUMPRODUCT(ref!$G$43:$I$43,ABS(ref!AQ32-ref!$C$43:$E$43)*IF(ref!AQ32&lt;ref!$C$43:$E$43,$I$1,IF(ref!AQ32&gt;ref!$C$43:$E$43,$I$2,0))),IF(ref!AQ32=0,0,SUMPRODUCT(ref!$G$44:$J$44,ABS(ref!AQ32-ref!$C$44:$F$44)*IF(ref!AQ32&lt;ref!$C$44:$F$44,$I$1,IF(ref!AQ32&gt;$C$44:$F$44,$I$2,0)))))</f>
        <v>3500</v>
      </c>
      <c r="J29" s="23" cm="1">
        <f t="array" ref="J29">IF(ref!AR32=10,SUMPRODUCT(ref!$G$43:$I$43,ABS(ref!AR32-ref!$C$43:$E$43)*IF(ref!AR32&lt;ref!$C$43:$E$43,$I$1,IF(ref!AR32&gt;ref!$C$43:$E$43,$I$2,0))),IF(ref!AR32=0,0,SUMPRODUCT(ref!$G$44:$J$44,ABS(ref!AR32-ref!$C$44:$F$44)*IF(ref!AR32&lt;ref!$C$44:$F$44,$I$1,IF(ref!AR32&gt;$C$44:$F$44,$I$2,0)))))</f>
        <v>5800</v>
      </c>
      <c r="K29" s="23" cm="1">
        <f t="array" ref="K29">IF(ref!AS32=10,SUMPRODUCT(ref!$G$43:$I$43,ABS(ref!AS32-ref!$C$43:$E$43)*IF(ref!AS32&lt;ref!$C$43:$E$43,$I$1,IF(ref!AS32&gt;ref!$C$43:$E$43,$I$2,0))),IF(ref!AS32=0,0,SUMPRODUCT(ref!$G$44:$J$44,ABS(ref!AS32-ref!$C$44:$F$44)*IF(ref!AS32&lt;ref!$C$44:$F$44,$I$1,IF(ref!AS32&gt;$C$44:$F$44,$I$2,0)))))</f>
        <v>5800</v>
      </c>
      <c r="L29" s="23" cm="1">
        <f t="array" ref="L29">IF(ref!AT32=10,SUMPRODUCT(ref!$G$43:$I$43,ABS(ref!AT32-ref!$C$43:$E$43)*IF(ref!AT32&lt;ref!$C$43:$E$43,$I$1,IF(ref!AT32&gt;ref!$C$43:$E$43,$I$2,0))),IF(ref!AT32=0,0,SUMPRODUCT(ref!$G$44:$J$44,ABS(ref!AT32-ref!$C$44:$F$44)*IF(ref!AT32&lt;ref!$C$44:$F$44,$I$1,IF(ref!AT32&gt;$C$44:$F$44,$I$2,0)))))</f>
        <v>5800</v>
      </c>
      <c r="M29" s="23" cm="1">
        <f t="array" ref="M29">IF(ref!AU32=10,SUMPRODUCT(ref!$G$43:$I$43,ABS(ref!AU32-ref!$C$43:$E$43)*IF(ref!AU32&lt;ref!$C$43:$E$43,$I$1,IF(ref!AU32&gt;ref!$C$43:$E$43,$I$2,0))),IF(ref!AU32=0,0,SUMPRODUCT(ref!$G$44:$J$44,ABS(ref!AU32-ref!$C$44:$F$44)*IF(ref!AU32&lt;ref!$C$44:$F$44,$I$1,IF(ref!AU32&gt;$C$44:$F$44,$I$2,0)))))</f>
        <v>5800</v>
      </c>
      <c r="N29" s="23" cm="1">
        <f t="array" ref="N29">IF(ref!AV32=10,SUMPRODUCT(ref!$G$43:$I$43,ABS(ref!AV32-ref!$C$43:$E$43)*IF(ref!AV32&lt;ref!$C$43:$E$43,$I$1,IF(ref!AV32&gt;ref!$C$43:$E$43,$I$2,0))),IF(ref!AV32=0,0,SUMPRODUCT(ref!$G$44:$J$44,ABS(ref!AV32-ref!$C$44:$F$44)*IF(ref!AV32&lt;ref!$C$44:$F$44,$I$1,IF(ref!AV32&gt;$C$44:$F$44,$I$2,0)))))</f>
        <v>4050</v>
      </c>
      <c r="O29" s="23" cm="1">
        <f t="array" ref="O29">IF(ref!AW32=10,SUMPRODUCT(ref!$G$43:$I$43,ABS(ref!AW32-ref!$C$43:$E$43)*IF(ref!AW32&lt;ref!$C$43:$E$43,$I$1,IF(ref!AW32&gt;ref!$C$43:$E$43,$I$2,0))),IF(ref!AW32=0,0,SUMPRODUCT(ref!$G$44:$J$44,ABS(ref!AW32-ref!$C$44:$F$44)*IF(ref!AW32&lt;ref!$C$44:$F$44,$I$1,IF(ref!AW32&gt;$C$44:$F$44,$I$2,0)))))</f>
        <v>3500</v>
      </c>
      <c r="P29" s="23" cm="1">
        <f t="array" ref="P29">IF(ref!AX32=10,SUMPRODUCT(ref!$G$43:$I$43,ABS(ref!AX32-ref!$C$43:$E$43)*IF(ref!AX32&lt;ref!$C$43:$E$43,$I$1,IF(ref!AX32&gt;ref!$C$43:$E$43,$I$2,0))),IF(ref!AX32=0,0,SUMPRODUCT(ref!$G$44:$J$44,ABS(ref!AX32-ref!$C$44:$F$44)*IF(ref!AX32&lt;ref!$C$44:$F$44,$I$1,IF(ref!AX32&gt;$C$44:$F$44,$I$2,0)))))</f>
        <v>4100</v>
      </c>
      <c r="Q29" s="23" cm="1">
        <f t="array" ref="Q29">IF(ref!AY32=10,SUMPRODUCT(ref!$G$43:$I$43,ABS(ref!AY32-ref!$C$43:$E$43)*IF(ref!AY32&lt;ref!$C$43:$E$43,$I$1,IF(ref!AY32&gt;ref!$C$43:$E$43,$I$2,0))),IF(ref!AY32=0,0,SUMPRODUCT(ref!$G$44:$J$44,ABS(ref!AY32-ref!$C$44:$F$44)*IF(ref!AY32&lt;ref!$C$44:$F$44,$I$1,IF(ref!AY32&gt;$C$44:$F$44,$I$2,0)))))</f>
        <v>4100</v>
      </c>
      <c r="R29" s="23" cm="1">
        <f t="array" ref="R29">IF(ref!AZ32=10,SUMPRODUCT(ref!$G$43:$I$43,ABS(ref!AZ32-ref!$C$43:$E$43)*IF(ref!AZ32&lt;ref!$C$43:$E$43,$I$1,IF(ref!AZ32&gt;ref!$C$43:$E$43,$I$2,0))),IF(ref!AZ32=0,0,SUMPRODUCT(ref!$G$44:$J$44,ABS(ref!AZ32-ref!$C$44:$F$44)*IF(ref!AZ32&lt;ref!$C$44:$F$44,$I$1,IF(ref!AZ32&gt;$C$44:$F$44,$I$2,0)))))</f>
        <v>4100</v>
      </c>
      <c r="S29" s="23" cm="1">
        <f t="array" ref="S29">IF(ref!BA32=10,SUMPRODUCT(ref!$G$43:$I$43,ABS(ref!BA32-ref!$C$43:$E$43)*IF(ref!BA32&lt;ref!$C$43:$E$43,$I$1,IF(ref!BA32&gt;ref!$C$43:$E$43,$I$2,0))),IF(ref!BA32=0,0,SUMPRODUCT(ref!$G$44:$J$44,ABS(ref!BA32-ref!$C$44:$F$44)*IF(ref!BA32&lt;ref!$C$44:$F$44,$I$1,IF(ref!BA32&gt;$C$44:$F$44,$I$2,0)))))</f>
        <v>4100</v>
      </c>
      <c r="T29" s="23" cm="1">
        <f t="array" ref="T29">IF(ref!BB32=10,SUMPRODUCT(ref!$G$43:$I$43,ABS(ref!BB32-ref!$C$43:$E$43)*IF(ref!BB32&lt;ref!$C$43:$E$43,$I$1,IF(ref!BB32&gt;ref!$C$43:$E$43,$I$2,0))),IF(ref!BB32=0,0,SUMPRODUCT(ref!$G$44:$J$44,ABS(ref!BB32-ref!$C$44:$F$44)*IF(ref!BB32&lt;ref!$C$44:$F$44,$I$1,IF(ref!BB32&gt;$C$44:$F$44,$I$2,0)))))</f>
        <v>3500</v>
      </c>
      <c r="U29" s="23" cm="1">
        <f t="array" ref="U29">IF(ref!BC32=10,SUMPRODUCT(ref!$G$43:$I$43,ABS(ref!BC32-ref!$C$43:$E$43)*IF(ref!BC32&lt;ref!$C$43:$E$43,$I$1,IF(ref!BC32&gt;ref!$C$43:$E$43,$I$2,0))),IF(ref!BC32=0,0,SUMPRODUCT(ref!$G$44:$J$44,ABS(ref!BC32-ref!$C$44:$F$44)*IF(ref!BC32&lt;ref!$C$44:$F$44,$I$1,IF(ref!BC32&gt;$C$44:$F$44,$I$2,0)))))</f>
        <v>3500</v>
      </c>
      <c r="V29" s="23" cm="1">
        <f t="array" ref="V29">IF(ref!BD32=10,SUMPRODUCT(ref!$G$43:$I$43,ABS(ref!BD32-ref!$C$43:$E$43)*IF(ref!BD32&lt;ref!$C$43:$E$43,$I$1,IF(ref!BD32&gt;ref!$C$43:$E$43,$I$2,0))),IF(ref!BD32=0,0,SUMPRODUCT(ref!$G$44:$J$44,ABS(ref!BD32-ref!$C$44:$F$44)*IF(ref!BD32&lt;ref!$C$44:$F$44,$I$1,IF(ref!BD32&gt;$C$44:$F$44,$I$2,0)))))</f>
        <v>3500</v>
      </c>
      <c r="W29" s="23" cm="1">
        <f t="array" ref="W29">IF(ref!BE32=10,SUMPRODUCT(ref!$G$43:$I$43,ABS(ref!BE32-ref!$C$43:$E$43)*IF(ref!BE32&lt;ref!$C$43:$E$43,$I$1,IF(ref!BE32&gt;ref!$C$43:$E$43,$I$2,0))),IF(ref!BE32=0,0,SUMPRODUCT(ref!$G$44:$J$44,ABS(ref!BE32-ref!$C$44:$F$44)*IF(ref!BE32&lt;ref!$C$44:$F$44,$I$1,IF(ref!BE32&gt;$C$44:$F$44,$I$2,0)))))</f>
        <v>3500</v>
      </c>
      <c r="X29" s="23" cm="1">
        <f t="array" ref="X29">IF(ref!BF32=10,SUMPRODUCT(ref!$G$43:$I$43,ABS(ref!BF32-ref!$C$43:$E$43)*IF(ref!BF32&lt;ref!$C$43:$E$43,$I$1,IF(ref!BF32&gt;ref!$C$43:$E$43,$I$2,0))),IF(ref!BF32=0,0,SUMPRODUCT(ref!$G$44:$J$44,ABS(ref!BF32-ref!$C$44:$F$44)*IF(ref!BF32&lt;ref!$C$44:$F$44,$I$1,IF(ref!BF32&gt;$C$44:$F$44,$I$2,0)))))</f>
        <v>4050</v>
      </c>
      <c r="Y29" s="23" cm="1">
        <f t="array" ref="Y29">IF(ref!BG32=10,SUMPRODUCT(ref!$G$43:$I$43,ABS(ref!BG32-ref!$C$43:$E$43)*IF(ref!BG32&lt;ref!$C$43:$E$43,$I$1,IF(ref!BG32&gt;ref!$C$43:$E$43,$I$2,0))),IF(ref!BG32=0,0,SUMPRODUCT(ref!$G$44:$J$44,ABS(ref!BG32-ref!$C$44:$F$44)*IF(ref!BG32&lt;ref!$C$44:$F$44,$I$1,IF(ref!BG32&gt;$C$44:$F$44,$I$2,0)))))</f>
        <v>4050</v>
      </c>
      <c r="Z29" s="23" cm="1">
        <f t="array" ref="Z29">IF(ref!BH32=10,SUMPRODUCT(ref!$G$43:$I$43,ABS(ref!BH32-ref!$C$43:$E$43)*IF(ref!BH32&lt;ref!$C$43:$E$43,$I$1,IF(ref!BH32&gt;ref!$C$43:$E$43,$I$2,0))),IF(ref!BH32=0,0,SUMPRODUCT(ref!$G$44:$J$44,ABS(ref!BH32-ref!$C$44:$F$44)*IF(ref!BH32&lt;ref!$C$44:$F$44,$I$1,IF(ref!BH32&gt;$C$44:$F$44,$I$2,0)))))</f>
        <v>0</v>
      </c>
      <c r="AA29" s="23" cm="1">
        <f t="array" ref="AA29">IF(ref!BI32=10,SUMPRODUCT(ref!$G$43:$I$43,ABS(ref!BI32-ref!$C$43:$E$43)*IF(ref!BI32&lt;ref!$C$43:$E$43,$I$1,IF(ref!BI32&gt;ref!$C$43:$E$43,$I$2,0))),IF(ref!BI32=0,0,SUMPRODUCT(ref!$G$44:$J$44,ABS(ref!BI32-ref!$C$44:$F$44)*IF(ref!BI32&lt;ref!$C$44:$F$44,$I$1,IF(ref!BI32&gt;$C$44:$F$44,$I$2,0)))))</f>
        <v>5800</v>
      </c>
      <c r="AB29" s="23" cm="1">
        <f t="array" ref="AB29">IF(ref!BJ32=10,SUMPRODUCT(ref!$G$43:$I$43,ABS(ref!BJ32-ref!$C$43:$E$43)*IF(ref!BJ32&lt;ref!$C$43:$E$43,$I$1,IF(ref!BJ32&gt;ref!$C$43:$E$43,$I$2,0))),IF(ref!BJ32=0,0,SUMPRODUCT(ref!$G$44:$J$44,ABS(ref!BJ32-ref!$C$44:$F$44)*IF(ref!BJ32&lt;ref!$C$44:$F$44,$I$1,IF(ref!BJ32&gt;$C$44:$F$44,$I$2,0)))))</f>
        <v>4100</v>
      </c>
      <c r="AC29" s="23" cm="1">
        <f t="array" ref="AC29">IF(ref!BK32=10,SUMPRODUCT(ref!$G$43:$I$43,ABS(ref!BK32-ref!$C$43:$E$43)*IF(ref!BK32&lt;ref!$C$43:$E$43,$I$1,IF(ref!BK32&gt;ref!$C$43:$E$43,$I$2,0))),IF(ref!BK32=0,0,SUMPRODUCT(ref!$G$44:$J$44,ABS(ref!BK32-ref!$C$44:$F$44)*IF(ref!BK32&lt;ref!$C$44:$F$44,$I$1,IF(ref!BK32&gt;$C$44:$F$44,$I$2,0)))))</f>
        <v>4100</v>
      </c>
      <c r="AD29" s="23" cm="1">
        <f t="array" ref="AD29">IF(ref!BL32=10,SUMPRODUCT(ref!$G$43:$I$43,ABS(ref!BL32-ref!$C$43:$E$43)*IF(ref!BL32&lt;ref!$C$43:$E$43,$I$1,IF(ref!BL32&gt;ref!$C$43:$E$43,$I$2,0))),IF(ref!BL32=0,0,SUMPRODUCT(ref!$G$44:$J$44,ABS(ref!BL32-ref!$C$44:$F$44)*IF(ref!BL32&lt;ref!$C$44:$F$44,$I$1,IF(ref!BL32&gt;$C$44:$F$44,$I$2,0)))))</f>
        <v>3500</v>
      </c>
      <c r="AE29" s="23" cm="1">
        <f t="array" ref="AE29">IF(ref!BM32=10,SUMPRODUCT(ref!$G$43:$I$43,ABS(ref!BM32-ref!$C$43:$E$43)*IF(ref!BM32&lt;ref!$C$43:$E$43,$I$1,IF(ref!BM32&gt;ref!$C$43:$E$43,$I$2,0))),IF(ref!BM32=0,0,SUMPRODUCT(ref!$G$44:$J$44,ABS(ref!BM32-ref!$C$44:$F$44)*IF(ref!BM32&lt;ref!$C$44:$F$44,$I$1,IF(ref!BM32&gt;$C$44:$F$44,$I$2,0)))))</f>
        <v>4050</v>
      </c>
    </row>
    <row r="30" spans="1:31" x14ac:dyDescent="0.35">
      <c r="A30" s="23" cm="1">
        <f t="array" ref="A30">IF(ref!AI33=10,SUMPRODUCT(ref!$G$43:$I$43,ABS(ref!AI33-ref!$C$43:$E$43)*IF(ref!AI33&lt;ref!$C$43:$E$43,$I$1,IF(ref!AI33&gt;ref!$C$43:$E$43,$I$2,0))),IF(ref!AI33=0,0,SUMPRODUCT(ref!$G$44:$J$44,ABS(ref!AI33-ref!$C$44:$F$44)*IF(ref!AI33&lt;ref!$C$44:$F$44,$I$1,IF(ref!AI33&gt;$C$44:$F$44,$I$2,0)))))</f>
        <v>5800</v>
      </c>
      <c r="B30" s="23" cm="1">
        <f t="array" ref="B30">IF(ref!AJ33=10,SUMPRODUCT(ref!$G$43:$I$43,ABS(ref!AJ33-ref!$C$43:$E$43)*IF(ref!AJ33&lt;ref!$C$43:$E$43,$I$1,IF(ref!AJ33&gt;ref!$C$43:$E$43,$I$2,0))),IF(ref!AJ33=0,0,SUMPRODUCT(ref!$G$44:$J$44,ABS(ref!AJ33-ref!$C$44:$F$44)*IF(ref!AJ33&lt;ref!$C$44:$F$44,$I$1,IF(ref!AJ33&gt;$C$44:$F$44,$I$2,0)))))</f>
        <v>4100</v>
      </c>
      <c r="C30" s="23" cm="1">
        <f t="array" ref="C30">IF(ref!AK33=10,SUMPRODUCT(ref!$G$43:$I$43,ABS(ref!AK33-ref!$C$43:$E$43)*IF(ref!AK33&lt;ref!$C$43:$E$43,$I$1,IF(ref!AK33&gt;ref!$C$43:$E$43,$I$2,0))),IF(ref!AK33=0,0,SUMPRODUCT(ref!$G$44:$J$44,ABS(ref!AK33-ref!$C$44:$F$44)*IF(ref!AK33&lt;ref!$C$44:$F$44,$I$1,IF(ref!AK33&gt;$C$44:$F$44,$I$2,0)))))</f>
        <v>4100</v>
      </c>
      <c r="D30" s="23" cm="1">
        <f t="array" ref="D30">IF(ref!AL33=10,SUMPRODUCT(ref!$G$43:$I$43,ABS(ref!AL33-ref!$C$43:$E$43)*IF(ref!AL33&lt;ref!$C$43:$E$43,$I$1,IF(ref!AL33&gt;ref!$C$43:$E$43,$I$2,0))),IF(ref!AL33=0,0,SUMPRODUCT(ref!$G$44:$J$44,ABS(ref!AL33-ref!$C$44:$F$44)*IF(ref!AL33&lt;ref!$C$44:$F$44,$I$1,IF(ref!AL33&gt;$C$44:$F$44,$I$2,0)))))</f>
        <v>4100</v>
      </c>
      <c r="E30" s="23" cm="1">
        <f t="array" ref="E30">IF(ref!AM33=10,SUMPRODUCT(ref!$G$43:$I$43,ABS(ref!AM33-ref!$C$43:$E$43)*IF(ref!AM33&lt;ref!$C$43:$E$43,$I$1,IF(ref!AM33&gt;ref!$C$43:$E$43,$I$2,0))),IF(ref!AM33=0,0,SUMPRODUCT(ref!$G$44:$J$44,ABS(ref!AM33-ref!$C$44:$F$44)*IF(ref!AM33&lt;ref!$C$44:$F$44,$I$1,IF(ref!AM33&gt;$C$44:$F$44,$I$2,0)))))</f>
        <v>4050</v>
      </c>
      <c r="F30" s="23" cm="1">
        <f t="array" ref="F30">IF(ref!AN33=10,SUMPRODUCT(ref!$G$43:$I$43,ABS(ref!AN33-ref!$C$43:$E$43)*IF(ref!AN33&lt;ref!$C$43:$E$43,$I$1,IF(ref!AN33&gt;ref!$C$43:$E$43,$I$2,0))),IF(ref!AN33=0,0,SUMPRODUCT(ref!$G$44:$J$44,ABS(ref!AN33-ref!$C$44:$F$44)*IF(ref!AN33&lt;ref!$C$44:$F$44,$I$1,IF(ref!AN33&gt;$C$44:$F$44,$I$2,0)))))</f>
        <v>4050</v>
      </c>
      <c r="G30" s="23" cm="1">
        <f t="array" ref="G30">IF(ref!AO33=10,SUMPRODUCT(ref!$G$43:$I$43,ABS(ref!AO33-ref!$C$43:$E$43)*IF(ref!AO33&lt;ref!$C$43:$E$43,$I$1,IF(ref!AO33&gt;ref!$C$43:$E$43,$I$2,0))),IF(ref!AO33=0,0,SUMPRODUCT(ref!$G$44:$J$44,ABS(ref!AO33-ref!$C$44:$F$44)*IF(ref!AO33&lt;ref!$C$44:$F$44,$I$1,IF(ref!AO33&gt;$C$44:$F$44,$I$2,0)))))</f>
        <v>4050</v>
      </c>
      <c r="H30" s="23" cm="1">
        <f t="array" ref="H30">IF(ref!AP33=10,SUMPRODUCT(ref!$G$43:$I$43,ABS(ref!AP33-ref!$C$43:$E$43)*IF(ref!AP33&lt;ref!$C$43:$E$43,$I$1,IF(ref!AP33&gt;ref!$C$43:$E$43,$I$2,0))),IF(ref!AP33=0,0,SUMPRODUCT(ref!$G$44:$J$44,ABS(ref!AP33-ref!$C$44:$F$44)*IF(ref!AP33&lt;ref!$C$44:$F$44,$I$1,IF(ref!AP33&gt;$C$44:$F$44,$I$2,0)))))</f>
        <v>5800</v>
      </c>
      <c r="I30" s="23" cm="1">
        <f t="array" ref="I30">IF(ref!AQ33=10,SUMPRODUCT(ref!$G$43:$I$43,ABS(ref!AQ33-ref!$C$43:$E$43)*IF(ref!AQ33&lt;ref!$C$43:$E$43,$I$1,IF(ref!AQ33&gt;ref!$C$43:$E$43,$I$2,0))),IF(ref!AQ33=0,0,SUMPRODUCT(ref!$G$44:$J$44,ABS(ref!AQ33-ref!$C$44:$F$44)*IF(ref!AQ33&lt;ref!$C$44:$F$44,$I$1,IF(ref!AQ33&gt;$C$44:$F$44,$I$2,0)))))</f>
        <v>4050</v>
      </c>
      <c r="J30" s="23" cm="1">
        <f t="array" ref="J30">IF(ref!AR33=10,SUMPRODUCT(ref!$G$43:$I$43,ABS(ref!AR33-ref!$C$43:$E$43)*IF(ref!AR33&lt;ref!$C$43:$E$43,$I$1,IF(ref!AR33&gt;ref!$C$43:$E$43,$I$2,0))),IF(ref!AR33=0,0,SUMPRODUCT(ref!$G$44:$J$44,ABS(ref!AR33-ref!$C$44:$F$44)*IF(ref!AR33&lt;ref!$C$44:$F$44,$I$1,IF(ref!AR33&gt;$C$44:$F$44,$I$2,0)))))</f>
        <v>5800</v>
      </c>
      <c r="K30" s="23" cm="1">
        <f t="array" ref="K30">IF(ref!AS33=10,SUMPRODUCT(ref!$G$43:$I$43,ABS(ref!AS33-ref!$C$43:$E$43)*IF(ref!AS33&lt;ref!$C$43:$E$43,$I$1,IF(ref!AS33&gt;ref!$C$43:$E$43,$I$2,0))),IF(ref!AS33=0,0,SUMPRODUCT(ref!$G$44:$J$44,ABS(ref!AS33-ref!$C$44:$F$44)*IF(ref!AS33&lt;ref!$C$44:$F$44,$I$1,IF(ref!AS33&gt;$C$44:$F$44,$I$2,0)))))</f>
        <v>5800</v>
      </c>
      <c r="L30" s="23" cm="1">
        <f t="array" ref="L30">IF(ref!AT33=10,SUMPRODUCT(ref!$G$43:$I$43,ABS(ref!AT33-ref!$C$43:$E$43)*IF(ref!AT33&lt;ref!$C$43:$E$43,$I$1,IF(ref!AT33&gt;ref!$C$43:$E$43,$I$2,0))),IF(ref!AT33=0,0,SUMPRODUCT(ref!$G$44:$J$44,ABS(ref!AT33-ref!$C$44:$F$44)*IF(ref!AT33&lt;ref!$C$44:$F$44,$I$1,IF(ref!AT33&gt;$C$44:$F$44,$I$2,0)))))</f>
        <v>5800</v>
      </c>
      <c r="M30" s="23" cm="1">
        <f t="array" ref="M30">IF(ref!AU33=10,SUMPRODUCT(ref!$G$43:$I$43,ABS(ref!AU33-ref!$C$43:$E$43)*IF(ref!AU33&lt;ref!$C$43:$E$43,$I$1,IF(ref!AU33&gt;ref!$C$43:$E$43,$I$2,0))),IF(ref!AU33=0,0,SUMPRODUCT(ref!$G$44:$J$44,ABS(ref!AU33-ref!$C$44:$F$44)*IF(ref!AU33&lt;ref!$C$44:$F$44,$I$1,IF(ref!AU33&gt;$C$44:$F$44,$I$2,0)))))</f>
        <v>5800</v>
      </c>
      <c r="N30" s="23" cm="1">
        <f t="array" ref="N30">IF(ref!AV33=10,SUMPRODUCT(ref!$G$43:$I$43,ABS(ref!AV33-ref!$C$43:$E$43)*IF(ref!AV33&lt;ref!$C$43:$E$43,$I$1,IF(ref!AV33&gt;ref!$C$43:$E$43,$I$2,0))),IF(ref!AV33=0,0,SUMPRODUCT(ref!$G$44:$J$44,ABS(ref!AV33-ref!$C$44:$F$44)*IF(ref!AV33&lt;ref!$C$44:$F$44,$I$1,IF(ref!AV33&gt;$C$44:$F$44,$I$2,0)))))</f>
        <v>5800</v>
      </c>
      <c r="O30" s="23" cm="1">
        <f t="array" ref="O30">IF(ref!AW33=10,SUMPRODUCT(ref!$G$43:$I$43,ABS(ref!AW33-ref!$C$43:$E$43)*IF(ref!AW33&lt;ref!$C$43:$E$43,$I$1,IF(ref!AW33&gt;ref!$C$43:$E$43,$I$2,0))),IF(ref!AW33=0,0,SUMPRODUCT(ref!$G$44:$J$44,ABS(ref!AW33-ref!$C$44:$F$44)*IF(ref!AW33&lt;ref!$C$44:$F$44,$I$1,IF(ref!AW33&gt;$C$44:$F$44,$I$2,0)))))</f>
        <v>4050</v>
      </c>
      <c r="P30" s="23" cm="1">
        <f t="array" ref="P30">IF(ref!AX33=10,SUMPRODUCT(ref!$G$43:$I$43,ABS(ref!AX33-ref!$C$43:$E$43)*IF(ref!AX33&lt;ref!$C$43:$E$43,$I$1,IF(ref!AX33&gt;ref!$C$43:$E$43,$I$2,0))),IF(ref!AX33=0,0,SUMPRODUCT(ref!$G$44:$J$44,ABS(ref!AX33-ref!$C$44:$F$44)*IF(ref!AX33&lt;ref!$C$44:$F$44,$I$1,IF(ref!AX33&gt;$C$44:$F$44,$I$2,0)))))</f>
        <v>5800</v>
      </c>
      <c r="Q30" s="23" cm="1">
        <f t="array" ref="Q30">IF(ref!AY33=10,SUMPRODUCT(ref!$G$43:$I$43,ABS(ref!AY33-ref!$C$43:$E$43)*IF(ref!AY33&lt;ref!$C$43:$E$43,$I$1,IF(ref!AY33&gt;ref!$C$43:$E$43,$I$2,0))),IF(ref!AY33=0,0,SUMPRODUCT(ref!$G$44:$J$44,ABS(ref!AY33-ref!$C$44:$F$44)*IF(ref!AY33&lt;ref!$C$44:$F$44,$I$1,IF(ref!AY33&gt;$C$44:$F$44,$I$2,0)))))</f>
        <v>5800</v>
      </c>
      <c r="R30" s="23" cm="1">
        <f t="array" ref="R30">IF(ref!AZ33=10,SUMPRODUCT(ref!$G$43:$I$43,ABS(ref!AZ33-ref!$C$43:$E$43)*IF(ref!AZ33&lt;ref!$C$43:$E$43,$I$1,IF(ref!AZ33&gt;ref!$C$43:$E$43,$I$2,0))),IF(ref!AZ33=0,0,SUMPRODUCT(ref!$G$44:$J$44,ABS(ref!AZ33-ref!$C$44:$F$44)*IF(ref!AZ33&lt;ref!$C$44:$F$44,$I$1,IF(ref!AZ33&gt;$C$44:$F$44,$I$2,0)))))</f>
        <v>5800</v>
      </c>
      <c r="S30" s="23" cm="1">
        <f t="array" ref="S30">IF(ref!BA33=10,SUMPRODUCT(ref!$G$43:$I$43,ABS(ref!BA33-ref!$C$43:$E$43)*IF(ref!BA33&lt;ref!$C$43:$E$43,$I$1,IF(ref!BA33&gt;ref!$C$43:$E$43,$I$2,0))),IF(ref!BA33=0,0,SUMPRODUCT(ref!$G$44:$J$44,ABS(ref!BA33-ref!$C$44:$F$44)*IF(ref!BA33&lt;ref!$C$44:$F$44,$I$1,IF(ref!BA33&gt;$C$44:$F$44,$I$2,0)))))</f>
        <v>5800</v>
      </c>
      <c r="T30" s="23" cm="1">
        <f t="array" ref="T30">IF(ref!BB33=10,SUMPRODUCT(ref!$G$43:$I$43,ABS(ref!BB33-ref!$C$43:$E$43)*IF(ref!BB33&lt;ref!$C$43:$E$43,$I$1,IF(ref!BB33&gt;ref!$C$43:$E$43,$I$2,0))),IF(ref!BB33=0,0,SUMPRODUCT(ref!$G$44:$J$44,ABS(ref!BB33-ref!$C$44:$F$44)*IF(ref!BB33&lt;ref!$C$44:$F$44,$I$1,IF(ref!BB33&gt;$C$44:$F$44,$I$2,0)))))</f>
        <v>4050</v>
      </c>
      <c r="U30" s="23" cm="1">
        <f t="array" ref="U30">IF(ref!BC33=10,SUMPRODUCT(ref!$G$43:$I$43,ABS(ref!BC33-ref!$C$43:$E$43)*IF(ref!BC33&lt;ref!$C$43:$E$43,$I$1,IF(ref!BC33&gt;ref!$C$43:$E$43,$I$2,0))),IF(ref!BC33=0,0,SUMPRODUCT(ref!$G$44:$J$44,ABS(ref!BC33-ref!$C$44:$F$44)*IF(ref!BC33&lt;ref!$C$44:$F$44,$I$1,IF(ref!BC33&gt;$C$44:$F$44,$I$2,0)))))</f>
        <v>4050</v>
      </c>
      <c r="V30" s="23" cm="1">
        <f t="array" ref="V30">IF(ref!BD33=10,SUMPRODUCT(ref!$G$43:$I$43,ABS(ref!BD33-ref!$C$43:$E$43)*IF(ref!BD33&lt;ref!$C$43:$E$43,$I$1,IF(ref!BD33&gt;ref!$C$43:$E$43,$I$2,0))),IF(ref!BD33=0,0,SUMPRODUCT(ref!$G$44:$J$44,ABS(ref!BD33-ref!$C$44:$F$44)*IF(ref!BD33&lt;ref!$C$44:$F$44,$I$1,IF(ref!BD33&gt;$C$44:$F$44,$I$2,0)))))</f>
        <v>4050</v>
      </c>
      <c r="W30" s="23" cm="1">
        <f t="array" ref="W30">IF(ref!BE33=10,SUMPRODUCT(ref!$G$43:$I$43,ABS(ref!BE33-ref!$C$43:$E$43)*IF(ref!BE33&lt;ref!$C$43:$E$43,$I$1,IF(ref!BE33&gt;ref!$C$43:$E$43,$I$2,0))),IF(ref!BE33=0,0,SUMPRODUCT(ref!$G$44:$J$44,ABS(ref!BE33-ref!$C$44:$F$44)*IF(ref!BE33&lt;ref!$C$44:$F$44,$I$1,IF(ref!BE33&gt;$C$44:$F$44,$I$2,0)))))</f>
        <v>4050</v>
      </c>
      <c r="X30" s="23" cm="1">
        <f t="array" ref="X30">IF(ref!BF33=10,SUMPRODUCT(ref!$G$43:$I$43,ABS(ref!BF33-ref!$C$43:$E$43)*IF(ref!BF33&lt;ref!$C$43:$E$43,$I$1,IF(ref!BF33&gt;ref!$C$43:$E$43,$I$2,0))),IF(ref!BF33=0,0,SUMPRODUCT(ref!$G$44:$J$44,ABS(ref!BF33-ref!$C$44:$F$44)*IF(ref!BF33&lt;ref!$C$44:$F$44,$I$1,IF(ref!BF33&gt;$C$44:$F$44,$I$2,0)))))</f>
        <v>5800</v>
      </c>
      <c r="Y30" s="23" cm="1">
        <f t="array" ref="Y30">IF(ref!BG33=10,SUMPRODUCT(ref!$G$43:$I$43,ABS(ref!BG33-ref!$C$43:$E$43)*IF(ref!BG33&lt;ref!$C$43:$E$43,$I$1,IF(ref!BG33&gt;ref!$C$43:$E$43,$I$2,0))),IF(ref!BG33=0,0,SUMPRODUCT(ref!$G$44:$J$44,ABS(ref!BG33-ref!$C$44:$F$44)*IF(ref!BG33&lt;ref!$C$44:$F$44,$I$1,IF(ref!BG33&gt;$C$44:$F$44,$I$2,0)))))</f>
        <v>3500</v>
      </c>
      <c r="Z30" s="23" cm="1">
        <f t="array" ref="Z30">IF(ref!BH33=10,SUMPRODUCT(ref!$G$43:$I$43,ABS(ref!BH33-ref!$C$43:$E$43)*IF(ref!BH33&lt;ref!$C$43:$E$43,$I$1,IF(ref!BH33&gt;ref!$C$43:$E$43,$I$2,0))),IF(ref!BH33=0,0,SUMPRODUCT(ref!$G$44:$J$44,ABS(ref!BH33-ref!$C$44:$F$44)*IF(ref!BH33&lt;ref!$C$44:$F$44,$I$1,IF(ref!BH33&gt;$C$44:$F$44,$I$2,0)))))</f>
        <v>4050</v>
      </c>
      <c r="AA30" s="23" cm="1">
        <f t="array" ref="AA30">IF(ref!BI33=10,SUMPRODUCT(ref!$G$43:$I$43,ABS(ref!BI33-ref!$C$43:$E$43)*IF(ref!BI33&lt;ref!$C$43:$E$43,$I$1,IF(ref!BI33&gt;ref!$C$43:$E$43,$I$2,0))),IF(ref!BI33=0,0,SUMPRODUCT(ref!$G$44:$J$44,ABS(ref!BI33-ref!$C$44:$F$44)*IF(ref!BI33&lt;ref!$C$44:$F$44,$I$1,IF(ref!BI33&gt;$C$44:$F$44,$I$2,0)))))</f>
        <v>0</v>
      </c>
      <c r="AB30" s="23" cm="1">
        <f t="array" ref="AB30">IF(ref!BJ33=10,SUMPRODUCT(ref!$G$43:$I$43,ABS(ref!BJ33-ref!$C$43:$E$43)*IF(ref!BJ33&lt;ref!$C$43:$E$43,$I$1,IF(ref!BJ33&gt;ref!$C$43:$E$43,$I$2,0))),IF(ref!BJ33=0,0,SUMPRODUCT(ref!$G$44:$J$44,ABS(ref!BJ33-ref!$C$44:$F$44)*IF(ref!BJ33&lt;ref!$C$44:$F$44,$I$1,IF(ref!BJ33&gt;$C$44:$F$44,$I$2,0)))))</f>
        <v>5800</v>
      </c>
      <c r="AC30" s="23" cm="1">
        <f t="array" ref="AC30">IF(ref!BK33=10,SUMPRODUCT(ref!$G$43:$I$43,ABS(ref!BK33-ref!$C$43:$E$43)*IF(ref!BK33&lt;ref!$C$43:$E$43,$I$1,IF(ref!BK33&gt;ref!$C$43:$E$43,$I$2,0))),IF(ref!BK33=0,0,SUMPRODUCT(ref!$G$44:$J$44,ABS(ref!BK33-ref!$C$44:$F$44)*IF(ref!BK33&lt;ref!$C$44:$F$44,$I$1,IF(ref!BK33&gt;$C$44:$F$44,$I$2,0)))))</f>
        <v>5800</v>
      </c>
      <c r="AD30" s="23" cm="1">
        <f t="array" ref="AD30">IF(ref!BL33=10,SUMPRODUCT(ref!$G$43:$I$43,ABS(ref!BL33-ref!$C$43:$E$43)*IF(ref!BL33&lt;ref!$C$43:$E$43,$I$1,IF(ref!BL33&gt;ref!$C$43:$E$43,$I$2,0))),IF(ref!BL33=0,0,SUMPRODUCT(ref!$G$44:$J$44,ABS(ref!BL33-ref!$C$44:$F$44)*IF(ref!BL33&lt;ref!$C$44:$F$44,$I$1,IF(ref!BL33&gt;$C$44:$F$44,$I$2,0)))))</f>
        <v>4050</v>
      </c>
      <c r="AE30" s="23" cm="1">
        <f t="array" ref="AE30">IF(ref!BM33=10,SUMPRODUCT(ref!$G$43:$I$43,ABS(ref!BM33-ref!$C$43:$E$43)*IF(ref!BM33&lt;ref!$C$43:$E$43,$I$1,IF(ref!BM33&gt;ref!$C$43:$E$43,$I$2,0))),IF(ref!BM33=0,0,SUMPRODUCT(ref!$G$44:$J$44,ABS(ref!BM33-ref!$C$44:$F$44)*IF(ref!BM33&lt;ref!$C$44:$F$44,$I$1,IF(ref!BM33&gt;$C$44:$F$44,$I$2,0)))))</f>
        <v>3500</v>
      </c>
    </row>
    <row r="31" spans="1:31" x14ac:dyDescent="0.35">
      <c r="A31" s="23" cm="1">
        <f t="array" ref="A31">IF(ref!AI34=10,SUMPRODUCT(ref!$G$43:$I$43,ABS(ref!AI34-ref!$C$43:$E$43)*IF(ref!AI34&lt;ref!$C$43:$E$43,$I$1,IF(ref!AI34&gt;ref!$C$43:$E$43,$I$2,0))),IF(ref!AI34=0,0,SUMPRODUCT(ref!$G$44:$J$44,ABS(ref!AI34-ref!$C$44:$F$44)*IF(ref!AI34&lt;ref!$C$44:$F$44,$I$1,IF(ref!AI34&gt;$C$44:$F$44,$I$2,0)))))</f>
        <v>4100</v>
      </c>
      <c r="B31" s="23" cm="1">
        <f t="array" ref="B31">IF(ref!AJ34=10,SUMPRODUCT(ref!$G$43:$I$43,ABS(ref!AJ34-ref!$C$43:$E$43)*IF(ref!AJ34&lt;ref!$C$43:$E$43,$I$1,IF(ref!AJ34&gt;ref!$C$43:$E$43,$I$2,0))),IF(ref!AJ34=0,0,SUMPRODUCT(ref!$G$44:$J$44,ABS(ref!AJ34-ref!$C$44:$F$44)*IF(ref!AJ34&lt;ref!$C$44:$F$44,$I$1,IF(ref!AJ34&gt;$C$44:$F$44,$I$2,0)))))</f>
        <v>4050</v>
      </c>
      <c r="C31" s="23" cm="1">
        <f t="array" ref="C31">IF(ref!AK34=10,SUMPRODUCT(ref!$G$43:$I$43,ABS(ref!AK34-ref!$C$43:$E$43)*IF(ref!AK34&lt;ref!$C$43:$E$43,$I$1,IF(ref!AK34&gt;ref!$C$43:$E$43,$I$2,0))),IF(ref!AK34=0,0,SUMPRODUCT(ref!$G$44:$J$44,ABS(ref!AK34-ref!$C$44:$F$44)*IF(ref!AK34&lt;ref!$C$44:$F$44,$I$1,IF(ref!AK34&gt;$C$44:$F$44,$I$2,0)))))</f>
        <v>4050</v>
      </c>
      <c r="D31" s="23" cm="1">
        <f t="array" ref="D31">IF(ref!AL34=10,SUMPRODUCT(ref!$G$43:$I$43,ABS(ref!AL34-ref!$C$43:$E$43)*IF(ref!AL34&lt;ref!$C$43:$E$43,$I$1,IF(ref!AL34&gt;ref!$C$43:$E$43,$I$2,0))),IF(ref!AL34=0,0,SUMPRODUCT(ref!$G$44:$J$44,ABS(ref!AL34-ref!$C$44:$F$44)*IF(ref!AL34&lt;ref!$C$44:$F$44,$I$1,IF(ref!AL34&gt;$C$44:$F$44,$I$2,0)))))</f>
        <v>5800</v>
      </c>
      <c r="E31" s="23" cm="1">
        <f t="array" ref="E31">IF(ref!AM34=10,SUMPRODUCT(ref!$G$43:$I$43,ABS(ref!AM34-ref!$C$43:$E$43)*IF(ref!AM34&lt;ref!$C$43:$E$43,$I$1,IF(ref!AM34&gt;ref!$C$43:$E$43,$I$2,0))),IF(ref!AM34=0,0,SUMPRODUCT(ref!$G$44:$J$44,ABS(ref!AM34-ref!$C$44:$F$44)*IF(ref!AM34&lt;ref!$C$44:$F$44,$I$1,IF(ref!AM34&gt;$C$44:$F$44,$I$2,0)))))</f>
        <v>4050</v>
      </c>
      <c r="F31" s="23" cm="1">
        <f t="array" ref="F31">IF(ref!AN34=10,SUMPRODUCT(ref!$G$43:$I$43,ABS(ref!AN34-ref!$C$43:$E$43)*IF(ref!AN34&lt;ref!$C$43:$E$43,$I$1,IF(ref!AN34&gt;ref!$C$43:$E$43,$I$2,0))),IF(ref!AN34=0,0,SUMPRODUCT(ref!$G$44:$J$44,ABS(ref!AN34-ref!$C$44:$F$44)*IF(ref!AN34&lt;ref!$C$44:$F$44,$I$1,IF(ref!AN34&gt;$C$44:$F$44,$I$2,0)))))</f>
        <v>4050</v>
      </c>
      <c r="G31" s="23" cm="1">
        <f t="array" ref="G31">IF(ref!AO34=10,SUMPRODUCT(ref!$G$43:$I$43,ABS(ref!AO34-ref!$C$43:$E$43)*IF(ref!AO34&lt;ref!$C$43:$E$43,$I$1,IF(ref!AO34&gt;ref!$C$43:$E$43,$I$2,0))),IF(ref!AO34=0,0,SUMPRODUCT(ref!$G$44:$J$44,ABS(ref!AO34-ref!$C$44:$F$44)*IF(ref!AO34&lt;ref!$C$44:$F$44,$I$1,IF(ref!AO34&gt;$C$44:$F$44,$I$2,0)))))</f>
        <v>4050</v>
      </c>
      <c r="H31" s="23" cm="1">
        <f t="array" ref="H31">IF(ref!AP34=10,SUMPRODUCT(ref!$G$43:$I$43,ABS(ref!AP34-ref!$C$43:$E$43)*IF(ref!AP34&lt;ref!$C$43:$E$43,$I$1,IF(ref!AP34&gt;ref!$C$43:$E$43,$I$2,0))),IF(ref!AP34=0,0,SUMPRODUCT(ref!$G$44:$J$44,ABS(ref!AP34-ref!$C$44:$F$44)*IF(ref!AP34&lt;ref!$C$44:$F$44,$I$1,IF(ref!AP34&gt;$C$44:$F$44,$I$2,0)))))</f>
        <v>4050</v>
      </c>
      <c r="I31" s="23" cm="1">
        <f t="array" ref="I31">IF(ref!AQ34=10,SUMPRODUCT(ref!$G$43:$I$43,ABS(ref!AQ34-ref!$C$43:$E$43)*IF(ref!AQ34&lt;ref!$C$43:$E$43,$I$1,IF(ref!AQ34&gt;ref!$C$43:$E$43,$I$2,0))),IF(ref!AQ34=0,0,SUMPRODUCT(ref!$G$44:$J$44,ABS(ref!AQ34-ref!$C$44:$F$44)*IF(ref!AQ34&lt;ref!$C$44:$F$44,$I$1,IF(ref!AQ34&gt;$C$44:$F$44,$I$2,0)))))</f>
        <v>4050</v>
      </c>
      <c r="J31" s="23" cm="1">
        <f t="array" ref="J31">IF(ref!AR34=10,SUMPRODUCT(ref!$G$43:$I$43,ABS(ref!AR34-ref!$C$43:$E$43)*IF(ref!AR34&lt;ref!$C$43:$E$43,$I$1,IF(ref!AR34&gt;ref!$C$43:$E$43,$I$2,0))),IF(ref!AR34=0,0,SUMPRODUCT(ref!$G$44:$J$44,ABS(ref!AR34-ref!$C$44:$F$44)*IF(ref!AR34&lt;ref!$C$44:$F$44,$I$1,IF(ref!AR34&gt;$C$44:$F$44,$I$2,0)))))</f>
        <v>4050</v>
      </c>
      <c r="K31" s="23" cm="1">
        <f t="array" ref="K31">IF(ref!AS34=10,SUMPRODUCT(ref!$G$43:$I$43,ABS(ref!AS34-ref!$C$43:$E$43)*IF(ref!AS34&lt;ref!$C$43:$E$43,$I$1,IF(ref!AS34&gt;ref!$C$43:$E$43,$I$2,0))),IF(ref!AS34=0,0,SUMPRODUCT(ref!$G$44:$J$44,ABS(ref!AS34-ref!$C$44:$F$44)*IF(ref!AS34&lt;ref!$C$44:$F$44,$I$1,IF(ref!AS34&gt;$C$44:$F$44,$I$2,0)))))</f>
        <v>4050</v>
      </c>
      <c r="L31" s="23" cm="1">
        <f t="array" ref="L31">IF(ref!AT34=10,SUMPRODUCT(ref!$G$43:$I$43,ABS(ref!AT34-ref!$C$43:$E$43)*IF(ref!AT34&lt;ref!$C$43:$E$43,$I$1,IF(ref!AT34&gt;ref!$C$43:$E$43,$I$2,0))),IF(ref!AT34=0,0,SUMPRODUCT(ref!$G$44:$J$44,ABS(ref!AT34-ref!$C$44:$F$44)*IF(ref!AT34&lt;ref!$C$44:$F$44,$I$1,IF(ref!AT34&gt;$C$44:$F$44,$I$2,0)))))</f>
        <v>4100</v>
      </c>
      <c r="M31" s="23" cm="1">
        <f t="array" ref="M31">IF(ref!AU34=10,SUMPRODUCT(ref!$G$43:$I$43,ABS(ref!AU34-ref!$C$43:$E$43)*IF(ref!AU34&lt;ref!$C$43:$E$43,$I$1,IF(ref!AU34&gt;ref!$C$43:$E$43,$I$2,0))),IF(ref!AU34=0,0,SUMPRODUCT(ref!$G$44:$J$44,ABS(ref!AU34-ref!$C$44:$F$44)*IF(ref!AU34&lt;ref!$C$44:$F$44,$I$1,IF(ref!AU34&gt;$C$44:$F$44,$I$2,0)))))</f>
        <v>4100</v>
      </c>
      <c r="N31" s="23" cm="1">
        <f t="array" ref="N31">IF(ref!AV34=10,SUMPRODUCT(ref!$G$43:$I$43,ABS(ref!AV34-ref!$C$43:$E$43)*IF(ref!AV34&lt;ref!$C$43:$E$43,$I$1,IF(ref!AV34&gt;ref!$C$43:$E$43,$I$2,0))),IF(ref!AV34=0,0,SUMPRODUCT(ref!$G$44:$J$44,ABS(ref!AV34-ref!$C$44:$F$44)*IF(ref!AV34&lt;ref!$C$44:$F$44,$I$1,IF(ref!AV34&gt;$C$44:$F$44,$I$2,0)))))</f>
        <v>4100</v>
      </c>
      <c r="O31" s="23" cm="1">
        <f t="array" ref="O31">IF(ref!AW34=10,SUMPRODUCT(ref!$G$43:$I$43,ABS(ref!AW34-ref!$C$43:$E$43)*IF(ref!AW34&lt;ref!$C$43:$E$43,$I$1,IF(ref!AW34&gt;ref!$C$43:$E$43,$I$2,0))),IF(ref!AW34=0,0,SUMPRODUCT(ref!$G$44:$J$44,ABS(ref!AW34-ref!$C$44:$F$44)*IF(ref!AW34&lt;ref!$C$44:$F$44,$I$1,IF(ref!AW34&gt;$C$44:$F$44,$I$2,0)))))</f>
        <v>4100</v>
      </c>
      <c r="P31" s="23" cm="1">
        <f t="array" ref="P31">IF(ref!AX34=10,SUMPRODUCT(ref!$G$43:$I$43,ABS(ref!AX34-ref!$C$43:$E$43)*IF(ref!AX34&lt;ref!$C$43:$E$43,$I$1,IF(ref!AX34&gt;ref!$C$43:$E$43,$I$2,0))),IF(ref!AX34=0,0,SUMPRODUCT(ref!$G$44:$J$44,ABS(ref!AX34-ref!$C$44:$F$44)*IF(ref!AX34&lt;ref!$C$44:$F$44,$I$1,IF(ref!AX34&gt;$C$44:$F$44,$I$2,0)))))</f>
        <v>3500</v>
      </c>
      <c r="Q31" s="23" cm="1">
        <f t="array" ref="Q31">IF(ref!AY34=10,SUMPRODUCT(ref!$G$43:$I$43,ABS(ref!AY34-ref!$C$43:$E$43)*IF(ref!AY34&lt;ref!$C$43:$E$43,$I$1,IF(ref!AY34&gt;ref!$C$43:$E$43,$I$2,0))),IF(ref!AY34=0,0,SUMPRODUCT(ref!$G$44:$J$44,ABS(ref!AY34-ref!$C$44:$F$44)*IF(ref!AY34&lt;ref!$C$44:$F$44,$I$1,IF(ref!AY34&gt;$C$44:$F$44,$I$2,0)))))</f>
        <v>3500</v>
      </c>
      <c r="R31" s="23" cm="1">
        <f t="array" ref="R31">IF(ref!AZ34=10,SUMPRODUCT(ref!$G$43:$I$43,ABS(ref!AZ34-ref!$C$43:$E$43)*IF(ref!AZ34&lt;ref!$C$43:$E$43,$I$1,IF(ref!AZ34&gt;ref!$C$43:$E$43,$I$2,0))),IF(ref!AZ34=0,0,SUMPRODUCT(ref!$G$44:$J$44,ABS(ref!AZ34-ref!$C$44:$F$44)*IF(ref!AZ34&lt;ref!$C$44:$F$44,$I$1,IF(ref!AZ34&gt;$C$44:$F$44,$I$2,0)))))</f>
        <v>3500</v>
      </c>
      <c r="S31" s="23" cm="1">
        <f t="array" ref="S31">IF(ref!BA34=10,SUMPRODUCT(ref!$G$43:$I$43,ABS(ref!BA34-ref!$C$43:$E$43)*IF(ref!BA34&lt;ref!$C$43:$E$43,$I$1,IF(ref!BA34&gt;ref!$C$43:$E$43,$I$2,0))),IF(ref!BA34=0,0,SUMPRODUCT(ref!$G$44:$J$44,ABS(ref!BA34-ref!$C$44:$F$44)*IF(ref!BA34&lt;ref!$C$44:$F$44,$I$1,IF(ref!BA34&gt;$C$44:$F$44,$I$2,0)))))</f>
        <v>3500</v>
      </c>
      <c r="T31" s="23" cm="1">
        <f t="array" ref="T31">IF(ref!BB34=10,SUMPRODUCT(ref!$G$43:$I$43,ABS(ref!BB34-ref!$C$43:$E$43)*IF(ref!BB34&lt;ref!$C$43:$E$43,$I$1,IF(ref!BB34&gt;ref!$C$43:$E$43,$I$2,0))),IF(ref!BB34=0,0,SUMPRODUCT(ref!$G$44:$J$44,ABS(ref!BB34-ref!$C$44:$F$44)*IF(ref!BB34&lt;ref!$C$44:$F$44,$I$1,IF(ref!BB34&gt;$C$44:$F$44,$I$2,0)))))</f>
        <v>4050</v>
      </c>
      <c r="U31" s="23" cm="1">
        <f t="array" ref="U31">IF(ref!BC34=10,SUMPRODUCT(ref!$G$43:$I$43,ABS(ref!BC34-ref!$C$43:$E$43)*IF(ref!BC34&lt;ref!$C$43:$E$43,$I$1,IF(ref!BC34&gt;ref!$C$43:$E$43,$I$2,0))),IF(ref!BC34=0,0,SUMPRODUCT(ref!$G$44:$J$44,ABS(ref!BC34-ref!$C$44:$F$44)*IF(ref!BC34&lt;ref!$C$44:$F$44,$I$1,IF(ref!BC34&gt;$C$44:$F$44,$I$2,0)))))</f>
        <v>4050</v>
      </c>
      <c r="V31" s="23" cm="1">
        <f t="array" ref="V31">IF(ref!BD34=10,SUMPRODUCT(ref!$G$43:$I$43,ABS(ref!BD34-ref!$C$43:$E$43)*IF(ref!BD34&lt;ref!$C$43:$E$43,$I$1,IF(ref!BD34&gt;ref!$C$43:$E$43,$I$2,0))),IF(ref!BD34=0,0,SUMPRODUCT(ref!$G$44:$J$44,ABS(ref!BD34-ref!$C$44:$F$44)*IF(ref!BD34&lt;ref!$C$44:$F$44,$I$1,IF(ref!BD34&gt;$C$44:$F$44,$I$2,0)))))</f>
        <v>4050</v>
      </c>
      <c r="W31" s="23" cm="1">
        <f t="array" ref="W31">IF(ref!BE34=10,SUMPRODUCT(ref!$G$43:$I$43,ABS(ref!BE34-ref!$C$43:$E$43)*IF(ref!BE34&lt;ref!$C$43:$E$43,$I$1,IF(ref!BE34&gt;ref!$C$43:$E$43,$I$2,0))),IF(ref!BE34=0,0,SUMPRODUCT(ref!$G$44:$J$44,ABS(ref!BE34-ref!$C$44:$F$44)*IF(ref!BE34&lt;ref!$C$44:$F$44,$I$1,IF(ref!BE34&gt;$C$44:$F$44,$I$2,0)))))</f>
        <v>4100</v>
      </c>
      <c r="X31" s="23" cm="1">
        <f t="array" ref="X31">IF(ref!BF34=10,SUMPRODUCT(ref!$G$43:$I$43,ABS(ref!BF34-ref!$C$43:$E$43)*IF(ref!BF34&lt;ref!$C$43:$E$43,$I$1,IF(ref!BF34&gt;ref!$C$43:$E$43,$I$2,0))),IF(ref!BF34=0,0,SUMPRODUCT(ref!$G$44:$J$44,ABS(ref!BF34-ref!$C$44:$F$44)*IF(ref!BF34&lt;ref!$C$44:$F$44,$I$1,IF(ref!BF34&gt;$C$44:$F$44,$I$2,0)))))</f>
        <v>4100</v>
      </c>
      <c r="Y31" s="23" cm="1">
        <f t="array" ref="Y31">IF(ref!BG34=10,SUMPRODUCT(ref!$G$43:$I$43,ABS(ref!BG34-ref!$C$43:$E$43)*IF(ref!BG34&lt;ref!$C$43:$E$43,$I$1,IF(ref!BG34&gt;ref!$C$43:$E$43,$I$2,0))),IF(ref!BG34=0,0,SUMPRODUCT(ref!$G$44:$J$44,ABS(ref!BG34-ref!$C$44:$F$44)*IF(ref!BG34&lt;ref!$C$44:$F$44,$I$1,IF(ref!BG34&gt;$C$44:$F$44,$I$2,0)))))</f>
        <v>5800</v>
      </c>
      <c r="Z31" s="23" cm="1">
        <f t="array" ref="Z31">IF(ref!BH34=10,SUMPRODUCT(ref!$G$43:$I$43,ABS(ref!BH34-ref!$C$43:$E$43)*IF(ref!BH34&lt;ref!$C$43:$E$43,$I$1,IF(ref!BH34&gt;ref!$C$43:$E$43,$I$2,0))),IF(ref!BH34=0,0,SUMPRODUCT(ref!$G$44:$J$44,ABS(ref!BH34-ref!$C$44:$F$44)*IF(ref!BH34&lt;ref!$C$44:$F$44,$I$1,IF(ref!BH34&gt;$C$44:$F$44,$I$2,0)))))</f>
        <v>4100</v>
      </c>
      <c r="AA31" s="23" cm="1">
        <f t="array" ref="AA31">IF(ref!BI34=10,SUMPRODUCT(ref!$G$43:$I$43,ABS(ref!BI34-ref!$C$43:$E$43)*IF(ref!BI34&lt;ref!$C$43:$E$43,$I$1,IF(ref!BI34&gt;ref!$C$43:$E$43,$I$2,0))),IF(ref!BI34=0,0,SUMPRODUCT(ref!$G$44:$J$44,ABS(ref!BI34-ref!$C$44:$F$44)*IF(ref!BI34&lt;ref!$C$44:$F$44,$I$1,IF(ref!BI34&gt;$C$44:$F$44,$I$2,0)))))</f>
        <v>5800</v>
      </c>
      <c r="AB31" s="23" cm="1">
        <f t="array" ref="AB31">IF(ref!BJ34=10,SUMPRODUCT(ref!$G$43:$I$43,ABS(ref!BJ34-ref!$C$43:$E$43)*IF(ref!BJ34&lt;ref!$C$43:$E$43,$I$1,IF(ref!BJ34&gt;ref!$C$43:$E$43,$I$2,0))),IF(ref!BJ34=0,0,SUMPRODUCT(ref!$G$44:$J$44,ABS(ref!BJ34-ref!$C$44:$F$44)*IF(ref!BJ34&lt;ref!$C$44:$F$44,$I$1,IF(ref!BJ34&gt;$C$44:$F$44,$I$2,0)))))</f>
        <v>0</v>
      </c>
      <c r="AC31" s="23" cm="1">
        <f t="array" ref="AC31">IF(ref!BK34=10,SUMPRODUCT(ref!$G$43:$I$43,ABS(ref!BK34-ref!$C$43:$E$43)*IF(ref!BK34&lt;ref!$C$43:$E$43,$I$1,IF(ref!BK34&gt;ref!$C$43:$E$43,$I$2,0))),IF(ref!BK34=0,0,SUMPRODUCT(ref!$G$44:$J$44,ABS(ref!BK34-ref!$C$44:$F$44)*IF(ref!BK34&lt;ref!$C$44:$F$44,$I$1,IF(ref!BK34&gt;$C$44:$F$44,$I$2,0)))))</f>
        <v>3500</v>
      </c>
      <c r="AD31" s="23" cm="1">
        <f t="array" ref="AD31">IF(ref!BL34=10,SUMPRODUCT(ref!$G$43:$I$43,ABS(ref!BL34-ref!$C$43:$E$43)*IF(ref!BL34&lt;ref!$C$43:$E$43,$I$1,IF(ref!BL34&gt;ref!$C$43:$E$43,$I$2,0))),IF(ref!BL34=0,0,SUMPRODUCT(ref!$G$44:$J$44,ABS(ref!BL34-ref!$C$44:$F$44)*IF(ref!BL34&lt;ref!$C$44:$F$44,$I$1,IF(ref!BL34&gt;$C$44:$F$44,$I$2,0)))))</f>
        <v>4100</v>
      </c>
      <c r="AE31" s="23" cm="1">
        <f t="array" ref="AE31">IF(ref!BM34=10,SUMPRODUCT(ref!$G$43:$I$43,ABS(ref!BM34-ref!$C$43:$E$43)*IF(ref!BM34&lt;ref!$C$43:$E$43,$I$1,IF(ref!BM34&gt;ref!$C$43:$E$43,$I$2,0))),IF(ref!BM34=0,0,SUMPRODUCT(ref!$G$44:$J$44,ABS(ref!BM34-ref!$C$44:$F$44)*IF(ref!BM34&lt;ref!$C$44:$F$44,$I$1,IF(ref!BM34&gt;$C$44:$F$44,$I$2,0)))))</f>
        <v>5800</v>
      </c>
    </row>
    <row r="32" spans="1:31" x14ac:dyDescent="0.35">
      <c r="A32" s="23" cm="1">
        <f t="array" ref="A32">IF(ref!AI35=10,SUMPRODUCT(ref!$G$43:$I$43,ABS(ref!AI35-ref!$C$43:$E$43)*IF(ref!AI35&lt;ref!$C$43:$E$43,$I$1,IF(ref!AI35&gt;ref!$C$43:$E$43,$I$2,0))),IF(ref!AI35=0,0,SUMPRODUCT(ref!$G$44:$J$44,ABS(ref!AI35-ref!$C$44:$F$44)*IF(ref!AI35&lt;ref!$C$44:$F$44,$I$1,IF(ref!AI35&gt;$C$44:$F$44,$I$2,0)))))</f>
        <v>4100</v>
      </c>
      <c r="B32" s="23" cm="1">
        <f t="array" ref="B32">IF(ref!AJ35=10,SUMPRODUCT(ref!$G$43:$I$43,ABS(ref!AJ35-ref!$C$43:$E$43)*IF(ref!AJ35&lt;ref!$C$43:$E$43,$I$1,IF(ref!AJ35&gt;ref!$C$43:$E$43,$I$2,0))),IF(ref!AJ35=0,0,SUMPRODUCT(ref!$G$44:$J$44,ABS(ref!AJ35-ref!$C$44:$F$44)*IF(ref!AJ35&lt;ref!$C$44:$F$44,$I$1,IF(ref!AJ35&gt;$C$44:$F$44,$I$2,0)))))</f>
        <v>4050</v>
      </c>
      <c r="C32" s="23" cm="1">
        <f t="array" ref="C32">IF(ref!AK35=10,SUMPRODUCT(ref!$G$43:$I$43,ABS(ref!AK35-ref!$C$43:$E$43)*IF(ref!AK35&lt;ref!$C$43:$E$43,$I$1,IF(ref!AK35&gt;ref!$C$43:$E$43,$I$2,0))),IF(ref!AK35=0,0,SUMPRODUCT(ref!$G$44:$J$44,ABS(ref!AK35-ref!$C$44:$F$44)*IF(ref!AK35&lt;ref!$C$44:$F$44,$I$1,IF(ref!AK35&gt;$C$44:$F$44,$I$2,0)))))</f>
        <v>4050</v>
      </c>
      <c r="D32" s="23" cm="1">
        <f t="array" ref="D32">IF(ref!AL35=10,SUMPRODUCT(ref!$G$43:$I$43,ABS(ref!AL35-ref!$C$43:$E$43)*IF(ref!AL35&lt;ref!$C$43:$E$43,$I$1,IF(ref!AL35&gt;ref!$C$43:$E$43,$I$2,0))),IF(ref!AL35=0,0,SUMPRODUCT(ref!$G$44:$J$44,ABS(ref!AL35-ref!$C$44:$F$44)*IF(ref!AL35&lt;ref!$C$44:$F$44,$I$1,IF(ref!AL35&gt;$C$44:$F$44,$I$2,0)))))</f>
        <v>5800</v>
      </c>
      <c r="E32" s="23" cm="1">
        <f t="array" ref="E32">IF(ref!AM35=10,SUMPRODUCT(ref!$G$43:$I$43,ABS(ref!AM35-ref!$C$43:$E$43)*IF(ref!AM35&lt;ref!$C$43:$E$43,$I$1,IF(ref!AM35&gt;ref!$C$43:$E$43,$I$2,0))),IF(ref!AM35=0,0,SUMPRODUCT(ref!$G$44:$J$44,ABS(ref!AM35-ref!$C$44:$F$44)*IF(ref!AM35&lt;ref!$C$44:$F$44,$I$1,IF(ref!AM35&gt;$C$44:$F$44,$I$2,0)))))</f>
        <v>4050</v>
      </c>
      <c r="F32" s="23" cm="1">
        <f t="array" ref="F32">IF(ref!AN35=10,SUMPRODUCT(ref!$G$43:$I$43,ABS(ref!AN35-ref!$C$43:$E$43)*IF(ref!AN35&lt;ref!$C$43:$E$43,$I$1,IF(ref!AN35&gt;ref!$C$43:$E$43,$I$2,0))),IF(ref!AN35=0,0,SUMPRODUCT(ref!$G$44:$J$44,ABS(ref!AN35-ref!$C$44:$F$44)*IF(ref!AN35&lt;ref!$C$44:$F$44,$I$1,IF(ref!AN35&gt;$C$44:$F$44,$I$2,0)))))</f>
        <v>4050</v>
      </c>
      <c r="G32" s="23" cm="1">
        <f t="array" ref="G32">IF(ref!AO35=10,SUMPRODUCT(ref!$G$43:$I$43,ABS(ref!AO35-ref!$C$43:$E$43)*IF(ref!AO35&lt;ref!$C$43:$E$43,$I$1,IF(ref!AO35&gt;ref!$C$43:$E$43,$I$2,0))),IF(ref!AO35=0,0,SUMPRODUCT(ref!$G$44:$J$44,ABS(ref!AO35-ref!$C$44:$F$44)*IF(ref!AO35&lt;ref!$C$44:$F$44,$I$1,IF(ref!AO35&gt;$C$44:$F$44,$I$2,0)))))</f>
        <v>4050</v>
      </c>
      <c r="H32" s="23" cm="1">
        <f t="array" ref="H32">IF(ref!AP35=10,SUMPRODUCT(ref!$G$43:$I$43,ABS(ref!AP35-ref!$C$43:$E$43)*IF(ref!AP35&lt;ref!$C$43:$E$43,$I$1,IF(ref!AP35&gt;ref!$C$43:$E$43,$I$2,0))),IF(ref!AP35=0,0,SUMPRODUCT(ref!$G$44:$J$44,ABS(ref!AP35-ref!$C$44:$F$44)*IF(ref!AP35&lt;ref!$C$44:$F$44,$I$1,IF(ref!AP35&gt;$C$44:$F$44,$I$2,0)))))</f>
        <v>4050</v>
      </c>
      <c r="I32" s="23" cm="1">
        <f t="array" ref="I32">IF(ref!AQ35=10,SUMPRODUCT(ref!$G$43:$I$43,ABS(ref!AQ35-ref!$C$43:$E$43)*IF(ref!AQ35&lt;ref!$C$43:$E$43,$I$1,IF(ref!AQ35&gt;ref!$C$43:$E$43,$I$2,0))),IF(ref!AQ35=0,0,SUMPRODUCT(ref!$G$44:$J$44,ABS(ref!AQ35-ref!$C$44:$F$44)*IF(ref!AQ35&lt;ref!$C$44:$F$44,$I$1,IF(ref!AQ35&gt;$C$44:$F$44,$I$2,0)))))</f>
        <v>4050</v>
      </c>
      <c r="J32" s="23" cm="1">
        <f t="array" ref="J32">IF(ref!AR35=10,SUMPRODUCT(ref!$G$43:$I$43,ABS(ref!AR35-ref!$C$43:$E$43)*IF(ref!AR35&lt;ref!$C$43:$E$43,$I$1,IF(ref!AR35&gt;ref!$C$43:$E$43,$I$2,0))),IF(ref!AR35=0,0,SUMPRODUCT(ref!$G$44:$J$44,ABS(ref!AR35-ref!$C$44:$F$44)*IF(ref!AR35&lt;ref!$C$44:$F$44,$I$1,IF(ref!AR35&gt;$C$44:$F$44,$I$2,0)))))</f>
        <v>4050</v>
      </c>
      <c r="K32" s="23" cm="1">
        <f t="array" ref="K32">IF(ref!AS35=10,SUMPRODUCT(ref!$G$43:$I$43,ABS(ref!AS35-ref!$C$43:$E$43)*IF(ref!AS35&lt;ref!$C$43:$E$43,$I$1,IF(ref!AS35&gt;ref!$C$43:$E$43,$I$2,0))),IF(ref!AS35=0,0,SUMPRODUCT(ref!$G$44:$J$44,ABS(ref!AS35-ref!$C$44:$F$44)*IF(ref!AS35&lt;ref!$C$44:$F$44,$I$1,IF(ref!AS35&gt;$C$44:$F$44,$I$2,0)))))</f>
        <v>4050</v>
      </c>
      <c r="L32" s="23" cm="1">
        <f t="array" ref="L32">IF(ref!AT35=10,SUMPRODUCT(ref!$G$43:$I$43,ABS(ref!AT35-ref!$C$43:$E$43)*IF(ref!AT35&lt;ref!$C$43:$E$43,$I$1,IF(ref!AT35&gt;ref!$C$43:$E$43,$I$2,0))),IF(ref!AT35=0,0,SUMPRODUCT(ref!$G$44:$J$44,ABS(ref!AT35-ref!$C$44:$F$44)*IF(ref!AT35&lt;ref!$C$44:$F$44,$I$1,IF(ref!AT35&gt;$C$44:$F$44,$I$2,0)))))</f>
        <v>4100</v>
      </c>
      <c r="M32" s="23" cm="1">
        <f t="array" ref="M32">IF(ref!AU35=10,SUMPRODUCT(ref!$G$43:$I$43,ABS(ref!AU35-ref!$C$43:$E$43)*IF(ref!AU35&lt;ref!$C$43:$E$43,$I$1,IF(ref!AU35&gt;ref!$C$43:$E$43,$I$2,0))),IF(ref!AU35=0,0,SUMPRODUCT(ref!$G$44:$J$44,ABS(ref!AU35-ref!$C$44:$F$44)*IF(ref!AU35&lt;ref!$C$44:$F$44,$I$1,IF(ref!AU35&gt;$C$44:$F$44,$I$2,0)))))</f>
        <v>4100</v>
      </c>
      <c r="N32" s="23" cm="1">
        <f t="array" ref="N32">IF(ref!AV35=10,SUMPRODUCT(ref!$G$43:$I$43,ABS(ref!AV35-ref!$C$43:$E$43)*IF(ref!AV35&lt;ref!$C$43:$E$43,$I$1,IF(ref!AV35&gt;ref!$C$43:$E$43,$I$2,0))),IF(ref!AV35=0,0,SUMPRODUCT(ref!$G$44:$J$44,ABS(ref!AV35-ref!$C$44:$F$44)*IF(ref!AV35&lt;ref!$C$44:$F$44,$I$1,IF(ref!AV35&gt;$C$44:$F$44,$I$2,0)))))</f>
        <v>4100</v>
      </c>
      <c r="O32" s="23" cm="1">
        <f t="array" ref="O32">IF(ref!AW35=10,SUMPRODUCT(ref!$G$43:$I$43,ABS(ref!AW35-ref!$C$43:$E$43)*IF(ref!AW35&lt;ref!$C$43:$E$43,$I$1,IF(ref!AW35&gt;ref!$C$43:$E$43,$I$2,0))),IF(ref!AW35=0,0,SUMPRODUCT(ref!$G$44:$J$44,ABS(ref!AW35-ref!$C$44:$F$44)*IF(ref!AW35&lt;ref!$C$44:$F$44,$I$1,IF(ref!AW35&gt;$C$44:$F$44,$I$2,0)))))</f>
        <v>4100</v>
      </c>
      <c r="P32" s="23" cm="1">
        <f t="array" ref="P32">IF(ref!AX35=10,SUMPRODUCT(ref!$G$43:$I$43,ABS(ref!AX35-ref!$C$43:$E$43)*IF(ref!AX35&lt;ref!$C$43:$E$43,$I$1,IF(ref!AX35&gt;ref!$C$43:$E$43,$I$2,0))),IF(ref!AX35=0,0,SUMPRODUCT(ref!$G$44:$J$44,ABS(ref!AX35-ref!$C$44:$F$44)*IF(ref!AX35&lt;ref!$C$44:$F$44,$I$1,IF(ref!AX35&gt;$C$44:$F$44,$I$2,0)))))</f>
        <v>3500</v>
      </c>
      <c r="Q32" s="23" cm="1">
        <f t="array" ref="Q32">IF(ref!AY35=10,SUMPRODUCT(ref!$G$43:$I$43,ABS(ref!AY35-ref!$C$43:$E$43)*IF(ref!AY35&lt;ref!$C$43:$E$43,$I$1,IF(ref!AY35&gt;ref!$C$43:$E$43,$I$2,0))),IF(ref!AY35=0,0,SUMPRODUCT(ref!$G$44:$J$44,ABS(ref!AY35-ref!$C$44:$F$44)*IF(ref!AY35&lt;ref!$C$44:$F$44,$I$1,IF(ref!AY35&gt;$C$44:$F$44,$I$2,0)))))</f>
        <v>3500</v>
      </c>
      <c r="R32" s="23" cm="1">
        <f t="array" ref="R32">IF(ref!AZ35=10,SUMPRODUCT(ref!$G$43:$I$43,ABS(ref!AZ35-ref!$C$43:$E$43)*IF(ref!AZ35&lt;ref!$C$43:$E$43,$I$1,IF(ref!AZ35&gt;ref!$C$43:$E$43,$I$2,0))),IF(ref!AZ35=0,0,SUMPRODUCT(ref!$G$44:$J$44,ABS(ref!AZ35-ref!$C$44:$F$44)*IF(ref!AZ35&lt;ref!$C$44:$F$44,$I$1,IF(ref!AZ35&gt;$C$44:$F$44,$I$2,0)))))</f>
        <v>3500</v>
      </c>
      <c r="S32" s="23" cm="1">
        <f t="array" ref="S32">IF(ref!BA35=10,SUMPRODUCT(ref!$G$43:$I$43,ABS(ref!BA35-ref!$C$43:$E$43)*IF(ref!BA35&lt;ref!$C$43:$E$43,$I$1,IF(ref!BA35&gt;ref!$C$43:$E$43,$I$2,0))),IF(ref!BA35=0,0,SUMPRODUCT(ref!$G$44:$J$44,ABS(ref!BA35-ref!$C$44:$F$44)*IF(ref!BA35&lt;ref!$C$44:$F$44,$I$1,IF(ref!BA35&gt;$C$44:$F$44,$I$2,0)))))</f>
        <v>3500</v>
      </c>
      <c r="T32" s="23" cm="1">
        <f t="array" ref="T32">IF(ref!BB35=10,SUMPRODUCT(ref!$G$43:$I$43,ABS(ref!BB35-ref!$C$43:$E$43)*IF(ref!BB35&lt;ref!$C$43:$E$43,$I$1,IF(ref!BB35&gt;ref!$C$43:$E$43,$I$2,0))),IF(ref!BB35=0,0,SUMPRODUCT(ref!$G$44:$J$44,ABS(ref!BB35-ref!$C$44:$F$44)*IF(ref!BB35&lt;ref!$C$44:$F$44,$I$1,IF(ref!BB35&gt;$C$44:$F$44,$I$2,0)))))</f>
        <v>4050</v>
      </c>
      <c r="U32" s="23" cm="1">
        <f t="array" ref="U32">IF(ref!BC35=10,SUMPRODUCT(ref!$G$43:$I$43,ABS(ref!BC35-ref!$C$43:$E$43)*IF(ref!BC35&lt;ref!$C$43:$E$43,$I$1,IF(ref!BC35&gt;ref!$C$43:$E$43,$I$2,0))),IF(ref!BC35=0,0,SUMPRODUCT(ref!$G$44:$J$44,ABS(ref!BC35-ref!$C$44:$F$44)*IF(ref!BC35&lt;ref!$C$44:$F$44,$I$1,IF(ref!BC35&gt;$C$44:$F$44,$I$2,0)))))</f>
        <v>4050</v>
      </c>
      <c r="V32" s="23" cm="1">
        <f t="array" ref="V32">IF(ref!BD35=10,SUMPRODUCT(ref!$G$43:$I$43,ABS(ref!BD35-ref!$C$43:$E$43)*IF(ref!BD35&lt;ref!$C$43:$E$43,$I$1,IF(ref!BD35&gt;ref!$C$43:$E$43,$I$2,0))),IF(ref!BD35=0,0,SUMPRODUCT(ref!$G$44:$J$44,ABS(ref!BD35-ref!$C$44:$F$44)*IF(ref!BD35&lt;ref!$C$44:$F$44,$I$1,IF(ref!BD35&gt;$C$44:$F$44,$I$2,0)))))</f>
        <v>4050</v>
      </c>
      <c r="W32" s="23" cm="1">
        <f t="array" ref="W32">IF(ref!BE35=10,SUMPRODUCT(ref!$G$43:$I$43,ABS(ref!BE35-ref!$C$43:$E$43)*IF(ref!BE35&lt;ref!$C$43:$E$43,$I$1,IF(ref!BE35&gt;ref!$C$43:$E$43,$I$2,0))),IF(ref!BE35=0,0,SUMPRODUCT(ref!$G$44:$J$44,ABS(ref!BE35-ref!$C$44:$F$44)*IF(ref!BE35&lt;ref!$C$44:$F$44,$I$1,IF(ref!BE35&gt;$C$44:$F$44,$I$2,0)))))</f>
        <v>4100</v>
      </c>
      <c r="X32" s="23" cm="1">
        <f t="array" ref="X32">IF(ref!BF35=10,SUMPRODUCT(ref!$G$43:$I$43,ABS(ref!BF35-ref!$C$43:$E$43)*IF(ref!BF35&lt;ref!$C$43:$E$43,$I$1,IF(ref!BF35&gt;ref!$C$43:$E$43,$I$2,0))),IF(ref!BF35=0,0,SUMPRODUCT(ref!$G$44:$J$44,ABS(ref!BF35-ref!$C$44:$F$44)*IF(ref!BF35&lt;ref!$C$44:$F$44,$I$1,IF(ref!BF35&gt;$C$44:$F$44,$I$2,0)))))</f>
        <v>4100</v>
      </c>
      <c r="Y32" s="23" cm="1">
        <f t="array" ref="Y32">IF(ref!BG35=10,SUMPRODUCT(ref!$G$43:$I$43,ABS(ref!BG35-ref!$C$43:$E$43)*IF(ref!BG35&lt;ref!$C$43:$E$43,$I$1,IF(ref!BG35&gt;ref!$C$43:$E$43,$I$2,0))),IF(ref!BG35=0,0,SUMPRODUCT(ref!$G$44:$J$44,ABS(ref!BG35-ref!$C$44:$F$44)*IF(ref!BG35&lt;ref!$C$44:$F$44,$I$1,IF(ref!BG35&gt;$C$44:$F$44,$I$2,0)))))</f>
        <v>5800</v>
      </c>
      <c r="Z32" s="23" cm="1">
        <f t="array" ref="Z32">IF(ref!BH35=10,SUMPRODUCT(ref!$G$43:$I$43,ABS(ref!BH35-ref!$C$43:$E$43)*IF(ref!BH35&lt;ref!$C$43:$E$43,$I$1,IF(ref!BH35&gt;ref!$C$43:$E$43,$I$2,0))),IF(ref!BH35=0,0,SUMPRODUCT(ref!$G$44:$J$44,ABS(ref!BH35-ref!$C$44:$F$44)*IF(ref!BH35&lt;ref!$C$44:$F$44,$I$1,IF(ref!BH35&gt;$C$44:$F$44,$I$2,0)))))</f>
        <v>4100</v>
      </c>
      <c r="AA32" s="23" cm="1">
        <f t="array" ref="AA32">IF(ref!BI35=10,SUMPRODUCT(ref!$G$43:$I$43,ABS(ref!BI35-ref!$C$43:$E$43)*IF(ref!BI35&lt;ref!$C$43:$E$43,$I$1,IF(ref!BI35&gt;ref!$C$43:$E$43,$I$2,0))),IF(ref!BI35=0,0,SUMPRODUCT(ref!$G$44:$J$44,ABS(ref!BI35-ref!$C$44:$F$44)*IF(ref!BI35&lt;ref!$C$44:$F$44,$I$1,IF(ref!BI35&gt;$C$44:$F$44,$I$2,0)))))</f>
        <v>5800</v>
      </c>
      <c r="AB32" s="23" cm="1">
        <f t="array" ref="AB32">IF(ref!BJ35=10,SUMPRODUCT(ref!$G$43:$I$43,ABS(ref!BJ35-ref!$C$43:$E$43)*IF(ref!BJ35&lt;ref!$C$43:$E$43,$I$1,IF(ref!BJ35&gt;ref!$C$43:$E$43,$I$2,0))),IF(ref!BJ35=0,0,SUMPRODUCT(ref!$G$44:$J$44,ABS(ref!BJ35-ref!$C$44:$F$44)*IF(ref!BJ35&lt;ref!$C$44:$F$44,$I$1,IF(ref!BJ35&gt;$C$44:$F$44,$I$2,0)))))</f>
        <v>3500</v>
      </c>
      <c r="AC32" s="23" cm="1">
        <f t="array" ref="AC32">IF(ref!BK35=10,SUMPRODUCT(ref!$G$43:$I$43,ABS(ref!BK35-ref!$C$43:$E$43)*IF(ref!BK35&lt;ref!$C$43:$E$43,$I$1,IF(ref!BK35&gt;ref!$C$43:$E$43,$I$2,0))),IF(ref!BK35=0,0,SUMPRODUCT(ref!$G$44:$J$44,ABS(ref!BK35-ref!$C$44:$F$44)*IF(ref!BK35&lt;ref!$C$44:$F$44,$I$1,IF(ref!BK35&gt;$C$44:$F$44,$I$2,0)))))</f>
        <v>0</v>
      </c>
      <c r="AD32" s="23" cm="1">
        <f t="array" ref="AD32">IF(ref!BL35=10,SUMPRODUCT(ref!$G$43:$I$43,ABS(ref!BL35-ref!$C$43:$E$43)*IF(ref!BL35&lt;ref!$C$43:$E$43,$I$1,IF(ref!BL35&gt;ref!$C$43:$E$43,$I$2,0))),IF(ref!BL35=0,0,SUMPRODUCT(ref!$G$44:$J$44,ABS(ref!BL35-ref!$C$44:$F$44)*IF(ref!BL35&lt;ref!$C$44:$F$44,$I$1,IF(ref!BL35&gt;$C$44:$F$44,$I$2,0)))))</f>
        <v>4100</v>
      </c>
      <c r="AE32" s="23" cm="1">
        <f t="array" ref="AE32">IF(ref!BM35=10,SUMPRODUCT(ref!$G$43:$I$43,ABS(ref!BM35-ref!$C$43:$E$43)*IF(ref!BM35&lt;ref!$C$43:$E$43,$I$1,IF(ref!BM35&gt;ref!$C$43:$E$43,$I$2,0))),IF(ref!BM35=0,0,SUMPRODUCT(ref!$G$44:$J$44,ABS(ref!BM35-ref!$C$44:$F$44)*IF(ref!BM35&lt;ref!$C$44:$F$44,$I$1,IF(ref!BM35&gt;$C$44:$F$44,$I$2,0)))))</f>
        <v>5800</v>
      </c>
    </row>
    <row r="33" spans="1:31" x14ac:dyDescent="0.35">
      <c r="A33" s="23" cm="1">
        <f t="array" ref="A33">IF(ref!AI36=10,SUMPRODUCT(ref!$G$43:$I$43,ABS(ref!AI36-ref!$C$43:$E$43)*IF(ref!AI36&lt;ref!$C$43:$E$43,$I$1,IF(ref!AI36&gt;ref!$C$43:$E$43,$I$2,0))),IF(ref!AI36=0,0,SUMPRODUCT(ref!$G$44:$J$44,ABS(ref!AI36-ref!$C$44:$F$44)*IF(ref!AI36&lt;ref!$C$44:$F$44,$I$1,IF(ref!AI36&gt;$C$44:$F$44,$I$2,0)))))</f>
        <v>3500</v>
      </c>
      <c r="B33" s="23" cm="1">
        <f t="array" ref="B33">IF(ref!AJ36=10,SUMPRODUCT(ref!$G$43:$I$43,ABS(ref!AJ36-ref!$C$43:$E$43)*IF(ref!AJ36&lt;ref!$C$43:$E$43,$I$1,IF(ref!AJ36&gt;ref!$C$43:$E$43,$I$2,0))),IF(ref!AJ36=0,0,SUMPRODUCT(ref!$G$44:$J$44,ABS(ref!AJ36-ref!$C$44:$F$44)*IF(ref!AJ36&lt;ref!$C$44:$F$44,$I$1,IF(ref!AJ36&gt;$C$44:$F$44,$I$2,0)))))</f>
        <v>3500</v>
      </c>
      <c r="C33" s="23" cm="1">
        <f t="array" ref="C33">IF(ref!AK36=10,SUMPRODUCT(ref!$G$43:$I$43,ABS(ref!AK36-ref!$C$43:$E$43)*IF(ref!AK36&lt;ref!$C$43:$E$43,$I$1,IF(ref!AK36&gt;ref!$C$43:$E$43,$I$2,0))),IF(ref!AK36=0,0,SUMPRODUCT(ref!$G$44:$J$44,ABS(ref!AK36-ref!$C$44:$F$44)*IF(ref!AK36&lt;ref!$C$44:$F$44,$I$1,IF(ref!AK36&gt;$C$44:$F$44,$I$2,0)))))</f>
        <v>3500</v>
      </c>
      <c r="D33" s="23" cm="1">
        <f t="array" ref="D33">IF(ref!AL36=10,SUMPRODUCT(ref!$G$43:$I$43,ABS(ref!AL36-ref!$C$43:$E$43)*IF(ref!AL36&lt;ref!$C$43:$E$43,$I$1,IF(ref!AL36&gt;ref!$C$43:$E$43,$I$2,0))),IF(ref!AL36=0,0,SUMPRODUCT(ref!$G$44:$J$44,ABS(ref!AL36-ref!$C$44:$F$44)*IF(ref!AL36&lt;ref!$C$44:$F$44,$I$1,IF(ref!AL36&gt;$C$44:$F$44,$I$2,0)))))</f>
        <v>4100</v>
      </c>
      <c r="E33" s="23" cm="1">
        <f t="array" ref="E33">IF(ref!AM36=10,SUMPRODUCT(ref!$G$43:$I$43,ABS(ref!AM36-ref!$C$43:$E$43)*IF(ref!AM36&lt;ref!$C$43:$E$43,$I$1,IF(ref!AM36&gt;ref!$C$43:$E$43,$I$2,0))),IF(ref!AM36=0,0,SUMPRODUCT(ref!$G$44:$J$44,ABS(ref!AM36-ref!$C$44:$F$44)*IF(ref!AM36&lt;ref!$C$44:$F$44,$I$1,IF(ref!AM36&gt;$C$44:$F$44,$I$2,0)))))</f>
        <v>4100</v>
      </c>
      <c r="F33" s="23" cm="1">
        <f t="array" ref="F33">IF(ref!AN36=10,SUMPRODUCT(ref!$G$43:$I$43,ABS(ref!AN36-ref!$C$43:$E$43)*IF(ref!AN36&lt;ref!$C$43:$E$43,$I$1,IF(ref!AN36&gt;ref!$C$43:$E$43,$I$2,0))),IF(ref!AN36=0,0,SUMPRODUCT(ref!$G$44:$J$44,ABS(ref!AN36-ref!$C$44:$F$44)*IF(ref!AN36&lt;ref!$C$44:$F$44,$I$1,IF(ref!AN36&gt;$C$44:$F$44,$I$2,0)))))</f>
        <v>3500</v>
      </c>
      <c r="G33" s="23" cm="1">
        <f t="array" ref="G33">IF(ref!AO36=10,SUMPRODUCT(ref!$G$43:$I$43,ABS(ref!AO36-ref!$C$43:$E$43)*IF(ref!AO36&lt;ref!$C$43:$E$43,$I$1,IF(ref!AO36&gt;ref!$C$43:$E$43,$I$2,0))),IF(ref!AO36=0,0,SUMPRODUCT(ref!$G$44:$J$44,ABS(ref!AO36-ref!$C$44:$F$44)*IF(ref!AO36&lt;ref!$C$44:$F$44,$I$1,IF(ref!AO36&gt;$C$44:$F$44,$I$2,0)))))</f>
        <v>3500</v>
      </c>
      <c r="H33" s="23" cm="1">
        <f t="array" ref="H33">IF(ref!AP36=10,SUMPRODUCT(ref!$G$43:$I$43,ABS(ref!AP36-ref!$C$43:$E$43)*IF(ref!AP36&lt;ref!$C$43:$E$43,$I$1,IF(ref!AP36&gt;ref!$C$43:$E$43,$I$2,0))),IF(ref!AP36=0,0,SUMPRODUCT(ref!$G$44:$J$44,ABS(ref!AP36-ref!$C$44:$F$44)*IF(ref!AP36&lt;ref!$C$44:$F$44,$I$1,IF(ref!AP36&gt;$C$44:$F$44,$I$2,0)))))</f>
        <v>3500</v>
      </c>
      <c r="I33" s="23" cm="1">
        <f t="array" ref="I33">IF(ref!AQ36=10,SUMPRODUCT(ref!$G$43:$I$43,ABS(ref!AQ36-ref!$C$43:$E$43)*IF(ref!AQ36&lt;ref!$C$43:$E$43,$I$1,IF(ref!AQ36&gt;ref!$C$43:$E$43,$I$2,0))),IF(ref!AQ36=0,0,SUMPRODUCT(ref!$G$44:$J$44,ABS(ref!AQ36-ref!$C$44:$F$44)*IF(ref!AQ36&lt;ref!$C$44:$F$44,$I$1,IF(ref!AQ36&gt;$C$44:$F$44,$I$2,0)))))</f>
        <v>3500</v>
      </c>
      <c r="J33" s="23" cm="1">
        <f t="array" ref="J33">IF(ref!AR36=10,SUMPRODUCT(ref!$G$43:$I$43,ABS(ref!AR36-ref!$C$43:$E$43)*IF(ref!AR36&lt;ref!$C$43:$E$43,$I$1,IF(ref!AR36&gt;ref!$C$43:$E$43,$I$2,0))),IF(ref!AR36=0,0,SUMPRODUCT(ref!$G$44:$J$44,ABS(ref!AR36-ref!$C$44:$F$44)*IF(ref!AR36&lt;ref!$C$44:$F$44,$I$1,IF(ref!AR36&gt;$C$44:$F$44,$I$2,0)))))</f>
        <v>5800</v>
      </c>
      <c r="K33" s="23" cm="1">
        <f t="array" ref="K33">IF(ref!AS36=10,SUMPRODUCT(ref!$G$43:$I$43,ABS(ref!AS36-ref!$C$43:$E$43)*IF(ref!AS36&lt;ref!$C$43:$E$43,$I$1,IF(ref!AS36&gt;ref!$C$43:$E$43,$I$2,0))),IF(ref!AS36=0,0,SUMPRODUCT(ref!$G$44:$J$44,ABS(ref!AS36-ref!$C$44:$F$44)*IF(ref!AS36&lt;ref!$C$44:$F$44,$I$1,IF(ref!AS36&gt;$C$44:$F$44,$I$2,0)))))</f>
        <v>5800</v>
      </c>
      <c r="L33" s="23" cm="1">
        <f t="array" ref="L33">IF(ref!AT36=10,SUMPRODUCT(ref!$G$43:$I$43,ABS(ref!AT36-ref!$C$43:$E$43)*IF(ref!AT36&lt;ref!$C$43:$E$43,$I$1,IF(ref!AT36&gt;ref!$C$43:$E$43,$I$2,0))),IF(ref!AT36=0,0,SUMPRODUCT(ref!$G$44:$J$44,ABS(ref!AT36-ref!$C$44:$F$44)*IF(ref!AT36&lt;ref!$C$44:$F$44,$I$1,IF(ref!AT36&gt;$C$44:$F$44,$I$2,0)))))</f>
        <v>4050</v>
      </c>
      <c r="M33" s="23" cm="1">
        <f t="array" ref="M33">IF(ref!AU36=10,SUMPRODUCT(ref!$G$43:$I$43,ABS(ref!AU36-ref!$C$43:$E$43)*IF(ref!AU36&lt;ref!$C$43:$E$43,$I$1,IF(ref!AU36&gt;ref!$C$43:$E$43,$I$2,0))),IF(ref!AU36=0,0,SUMPRODUCT(ref!$G$44:$J$44,ABS(ref!AU36-ref!$C$44:$F$44)*IF(ref!AU36&lt;ref!$C$44:$F$44,$I$1,IF(ref!AU36&gt;$C$44:$F$44,$I$2,0)))))</f>
        <v>5800</v>
      </c>
      <c r="N33" s="23" cm="1">
        <f t="array" ref="N33">IF(ref!AV36=10,SUMPRODUCT(ref!$G$43:$I$43,ABS(ref!AV36-ref!$C$43:$E$43)*IF(ref!AV36&lt;ref!$C$43:$E$43,$I$1,IF(ref!AV36&gt;ref!$C$43:$E$43,$I$2,0))),IF(ref!AV36=0,0,SUMPRODUCT(ref!$G$44:$J$44,ABS(ref!AV36-ref!$C$44:$F$44)*IF(ref!AV36&lt;ref!$C$44:$F$44,$I$1,IF(ref!AV36&gt;$C$44:$F$44,$I$2,0)))))</f>
        <v>4050</v>
      </c>
      <c r="O33" s="23" cm="1">
        <f t="array" ref="O33">IF(ref!AW36=10,SUMPRODUCT(ref!$G$43:$I$43,ABS(ref!AW36-ref!$C$43:$E$43)*IF(ref!AW36&lt;ref!$C$43:$E$43,$I$1,IF(ref!AW36&gt;ref!$C$43:$E$43,$I$2,0))),IF(ref!AW36=0,0,SUMPRODUCT(ref!$G$44:$J$44,ABS(ref!AW36-ref!$C$44:$F$44)*IF(ref!AW36&lt;ref!$C$44:$F$44,$I$1,IF(ref!AW36&gt;$C$44:$F$44,$I$2,0)))))</f>
        <v>3500</v>
      </c>
      <c r="P33" s="23" cm="1">
        <f t="array" ref="P33">IF(ref!AX36=10,SUMPRODUCT(ref!$G$43:$I$43,ABS(ref!AX36-ref!$C$43:$E$43)*IF(ref!AX36&lt;ref!$C$43:$E$43,$I$1,IF(ref!AX36&gt;ref!$C$43:$E$43,$I$2,0))),IF(ref!AX36=0,0,SUMPRODUCT(ref!$G$44:$J$44,ABS(ref!AX36-ref!$C$44:$F$44)*IF(ref!AX36&lt;ref!$C$44:$F$44,$I$1,IF(ref!AX36&gt;$C$44:$F$44,$I$2,0)))))</f>
        <v>4100</v>
      </c>
      <c r="Q33" s="23" cm="1">
        <f t="array" ref="Q33">IF(ref!AY36=10,SUMPRODUCT(ref!$G$43:$I$43,ABS(ref!AY36-ref!$C$43:$E$43)*IF(ref!AY36&lt;ref!$C$43:$E$43,$I$1,IF(ref!AY36&gt;ref!$C$43:$E$43,$I$2,0))),IF(ref!AY36=0,0,SUMPRODUCT(ref!$G$44:$J$44,ABS(ref!AY36-ref!$C$44:$F$44)*IF(ref!AY36&lt;ref!$C$44:$F$44,$I$1,IF(ref!AY36&gt;$C$44:$F$44,$I$2,0)))))</f>
        <v>3500</v>
      </c>
      <c r="R33" s="23" cm="1">
        <f t="array" ref="R33">IF(ref!AZ36=10,SUMPRODUCT(ref!$G$43:$I$43,ABS(ref!AZ36-ref!$C$43:$E$43)*IF(ref!AZ36&lt;ref!$C$43:$E$43,$I$1,IF(ref!AZ36&gt;ref!$C$43:$E$43,$I$2,0))),IF(ref!AZ36=0,0,SUMPRODUCT(ref!$G$44:$J$44,ABS(ref!AZ36-ref!$C$44:$F$44)*IF(ref!AZ36&lt;ref!$C$44:$F$44,$I$1,IF(ref!AZ36&gt;$C$44:$F$44,$I$2,0)))))</f>
        <v>3500</v>
      </c>
      <c r="S33" s="23" cm="1">
        <f t="array" ref="S33">IF(ref!BA36=10,SUMPRODUCT(ref!$G$43:$I$43,ABS(ref!BA36-ref!$C$43:$E$43)*IF(ref!BA36&lt;ref!$C$43:$E$43,$I$1,IF(ref!BA36&gt;ref!$C$43:$E$43,$I$2,0))),IF(ref!BA36=0,0,SUMPRODUCT(ref!$G$44:$J$44,ABS(ref!BA36-ref!$C$44:$F$44)*IF(ref!BA36&lt;ref!$C$44:$F$44,$I$1,IF(ref!BA36&gt;$C$44:$F$44,$I$2,0)))))</f>
        <v>3500</v>
      </c>
      <c r="T33" s="23" cm="1">
        <f t="array" ref="T33">IF(ref!BB36=10,SUMPRODUCT(ref!$G$43:$I$43,ABS(ref!BB36-ref!$C$43:$E$43)*IF(ref!BB36&lt;ref!$C$43:$E$43,$I$1,IF(ref!BB36&gt;ref!$C$43:$E$43,$I$2,0))),IF(ref!BB36=0,0,SUMPRODUCT(ref!$G$44:$J$44,ABS(ref!BB36-ref!$C$44:$F$44)*IF(ref!BB36&lt;ref!$C$44:$F$44,$I$1,IF(ref!BB36&gt;$C$44:$F$44,$I$2,0)))))</f>
        <v>3500</v>
      </c>
      <c r="U33" s="23" cm="1">
        <f t="array" ref="U33">IF(ref!BC36=10,SUMPRODUCT(ref!$G$43:$I$43,ABS(ref!BC36-ref!$C$43:$E$43)*IF(ref!BC36&lt;ref!$C$43:$E$43,$I$1,IF(ref!BC36&gt;ref!$C$43:$E$43,$I$2,0))),IF(ref!BC36=0,0,SUMPRODUCT(ref!$G$44:$J$44,ABS(ref!BC36-ref!$C$44:$F$44)*IF(ref!BC36&lt;ref!$C$44:$F$44,$I$1,IF(ref!BC36&gt;$C$44:$F$44,$I$2,0)))))</f>
        <v>3500</v>
      </c>
      <c r="V33" s="23" cm="1">
        <f t="array" ref="V33">IF(ref!BD36=10,SUMPRODUCT(ref!$G$43:$I$43,ABS(ref!BD36-ref!$C$43:$E$43)*IF(ref!BD36&lt;ref!$C$43:$E$43,$I$1,IF(ref!BD36&gt;ref!$C$43:$E$43,$I$2,0))),IF(ref!BD36=0,0,SUMPRODUCT(ref!$G$44:$J$44,ABS(ref!BD36-ref!$C$44:$F$44)*IF(ref!BD36&lt;ref!$C$44:$F$44,$I$1,IF(ref!BD36&gt;$C$44:$F$44,$I$2,0)))))</f>
        <v>3500</v>
      </c>
      <c r="W33" s="23" cm="1">
        <f t="array" ref="W33">IF(ref!BE36=10,SUMPRODUCT(ref!$G$43:$I$43,ABS(ref!BE36-ref!$C$43:$E$43)*IF(ref!BE36&lt;ref!$C$43:$E$43,$I$1,IF(ref!BE36&gt;ref!$C$43:$E$43,$I$2,0))),IF(ref!BE36=0,0,SUMPRODUCT(ref!$G$44:$J$44,ABS(ref!BE36-ref!$C$44:$F$44)*IF(ref!BE36&lt;ref!$C$44:$F$44,$I$1,IF(ref!BE36&gt;$C$44:$F$44,$I$2,0)))))</f>
        <v>3500</v>
      </c>
      <c r="X33" s="23" cm="1">
        <f t="array" ref="X33">IF(ref!BF36=10,SUMPRODUCT(ref!$G$43:$I$43,ABS(ref!BF36-ref!$C$43:$E$43)*IF(ref!BF36&lt;ref!$C$43:$E$43,$I$1,IF(ref!BF36&gt;ref!$C$43:$E$43,$I$2,0))),IF(ref!BF36=0,0,SUMPRODUCT(ref!$G$44:$J$44,ABS(ref!BF36-ref!$C$44:$F$44)*IF(ref!BF36&lt;ref!$C$44:$F$44,$I$1,IF(ref!BF36&gt;$C$44:$F$44,$I$2,0)))))</f>
        <v>4100</v>
      </c>
      <c r="Y33" s="23" cm="1">
        <f t="array" ref="Y33">IF(ref!BG36=10,SUMPRODUCT(ref!$G$43:$I$43,ABS(ref!BG36-ref!$C$43:$E$43)*IF(ref!BG36&lt;ref!$C$43:$E$43,$I$1,IF(ref!BG36&gt;ref!$C$43:$E$43,$I$2,0))),IF(ref!BG36=0,0,SUMPRODUCT(ref!$G$44:$J$44,ABS(ref!BG36-ref!$C$44:$F$44)*IF(ref!BG36&lt;ref!$C$44:$F$44,$I$1,IF(ref!BG36&gt;$C$44:$F$44,$I$2,0)))))</f>
        <v>4050</v>
      </c>
      <c r="Z33" s="23" cm="1">
        <f t="array" ref="Z33">IF(ref!BH36=10,SUMPRODUCT(ref!$G$43:$I$43,ABS(ref!BH36-ref!$C$43:$E$43)*IF(ref!BH36&lt;ref!$C$43:$E$43,$I$1,IF(ref!BH36&gt;ref!$C$43:$E$43,$I$2,0))),IF(ref!BH36=0,0,SUMPRODUCT(ref!$G$44:$J$44,ABS(ref!BH36-ref!$C$44:$F$44)*IF(ref!BH36&lt;ref!$C$44:$F$44,$I$1,IF(ref!BH36&gt;$C$44:$F$44,$I$2,0)))))</f>
        <v>3500</v>
      </c>
      <c r="AA33" s="23" cm="1">
        <f t="array" ref="AA33">IF(ref!BI36=10,SUMPRODUCT(ref!$G$43:$I$43,ABS(ref!BI36-ref!$C$43:$E$43)*IF(ref!BI36&lt;ref!$C$43:$E$43,$I$1,IF(ref!BI36&gt;ref!$C$43:$E$43,$I$2,0))),IF(ref!BI36=0,0,SUMPRODUCT(ref!$G$44:$J$44,ABS(ref!BI36-ref!$C$44:$F$44)*IF(ref!BI36&lt;ref!$C$44:$F$44,$I$1,IF(ref!BI36&gt;$C$44:$F$44,$I$2,0)))))</f>
        <v>5800</v>
      </c>
      <c r="AB33" s="23" cm="1">
        <f t="array" ref="AB33">IF(ref!BJ36=10,SUMPRODUCT(ref!$G$43:$I$43,ABS(ref!BJ36-ref!$C$43:$E$43)*IF(ref!BJ36&lt;ref!$C$43:$E$43,$I$1,IF(ref!BJ36&gt;ref!$C$43:$E$43,$I$2,0))),IF(ref!BJ36=0,0,SUMPRODUCT(ref!$G$44:$J$44,ABS(ref!BJ36-ref!$C$44:$F$44)*IF(ref!BJ36&lt;ref!$C$44:$F$44,$I$1,IF(ref!BJ36&gt;$C$44:$F$44,$I$2,0)))))</f>
        <v>4100</v>
      </c>
      <c r="AC33" s="23" cm="1">
        <f t="array" ref="AC33">IF(ref!BK36=10,SUMPRODUCT(ref!$G$43:$I$43,ABS(ref!BK36-ref!$C$43:$E$43)*IF(ref!BK36&lt;ref!$C$43:$E$43,$I$1,IF(ref!BK36&gt;ref!$C$43:$E$43,$I$2,0))),IF(ref!BK36=0,0,SUMPRODUCT(ref!$G$44:$J$44,ABS(ref!BK36-ref!$C$44:$F$44)*IF(ref!BK36&lt;ref!$C$44:$F$44,$I$1,IF(ref!BK36&gt;$C$44:$F$44,$I$2,0)))))</f>
        <v>4100</v>
      </c>
      <c r="AD33" s="23" cm="1">
        <f t="array" ref="AD33">IF(ref!BL36=10,SUMPRODUCT(ref!$G$43:$I$43,ABS(ref!BL36-ref!$C$43:$E$43)*IF(ref!BL36&lt;ref!$C$43:$E$43,$I$1,IF(ref!BL36&gt;ref!$C$43:$E$43,$I$2,0))),IF(ref!BL36=0,0,SUMPRODUCT(ref!$G$44:$J$44,ABS(ref!BL36-ref!$C$44:$F$44)*IF(ref!BL36&lt;ref!$C$44:$F$44,$I$1,IF(ref!BL36&gt;$C$44:$F$44,$I$2,0)))))</f>
        <v>0</v>
      </c>
      <c r="AE33" s="23" cm="1">
        <f t="array" ref="AE33">IF(ref!BM36=10,SUMPRODUCT(ref!$G$43:$I$43,ABS(ref!BM36-ref!$C$43:$E$43)*IF(ref!BM36&lt;ref!$C$43:$E$43,$I$1,IF(ref!BM36&gt;ref!$C$43:$E$43,$I$2,0))),IF(ref!BM36=0,0,SUMPRODUCT(ref!$G$44:$J$44,ABS(ref!BM36-ref!$C$44:$F$44)*IF(ref!BM36&lt;ref!$C$44:$F$44,$I$1,IF(ref!BM36&gt;$C$44:$F$44,$I$2,0)))))</f>
        <v>4050</v>
      </c>
    </row>
    <row r="34" spans="1:31" x14ac:dyDescent="0.35">
      <c r="A34" s="23" cm="1">
        <f t="array" ref="A34">IF(ref!AI37=10,SUMPRODUCT(ref!$G$43:$I$43,ABS(ref!AI37-ref!$C$43:$E$43)*IF(ref!AI37&lt;ref!$C$43:$E$43,$I$1,IF(ref!AI37&gt;ref!$C$43:$E$43,$I$2,0))),IF(ref!AI37=0,0,SUMPRODUCT(ref!$G$44:$J$44,ABS(ref!AI37-ref!$C$44:$F$44)*IF(ref!AI37&lt;ref!$C$44:$F$44,$I$1,IF(ref!AI37&gt;$C$44:$F$44,$I$2,0)))))</f>
        <v>5800</v>
      </c>
      <c r="B34" s="23" cm="1">
        <f t="array" ref="B34">IF(ref!AJ37=10,SUMPRODUCT(ref!$G$43:$I$43,ABS(ref!AJ37-ref!$C$43:$E$43)*IF(ref!AJ37&lt;ref!$C$43:$E$43,$I$1,IF(ref!AJ37&gt;ref!$C$43:$E$43,$I$2,0))),IF(ref!AJ37=0,0,SUMPRODUCT(ref!$G$44:$J$44,ABS(ref!AJ37-ref!$C$44:$F$44)*IF(ref!AJ37&lt;ref!$C$44:$F$44,$I$1,IF(ref!AJ37&gt;$C$44:$F$44,$I$2,0)))))</f>
        <v>4100</v>
      </c>
      <c r="C34" s="23" cm="1">
        <f t="array" ref="C34">IF(ref!AK37=10,SUMPRODUCT(ref!$G$43:$I$43,ABS(ref!AK37-ref!$C$43:$E$43)*IF(ref!AK37&lt;ref!$C$43:$E$43,$I$1,IF(ref!AK37&gt;ref!$C$43:$E$43,$I$2,0))),IF(ref!AK37=0,0,SUMPRODUCT(ref!$G$44:$J$44,ABS(ref!AK37-ref!$C$44:$F$44)*IF(ref!AK37&lt;ref!$C$44:$F$44,$I$1,IF(ref!AK37&gt;$C$44:$F$44,$I$2,0)))))</f>
        <v>5800</v>
      </c>
      <c r="D34" s="23" cm="1">
        <f t="array" ref="D34">IF(ref!AL37=10,SUMPRODUCT(ref!$G$43:$I$43,ABS(ref!AL37-ref!$C$43:$E$43)*IF(ref!AL37&lt;ref!$C$43:$E$43,$I$1,IF(ref!AL37&gt;ref!$C$43:$E$43,$I$2,0))),IF(ref!AL37=0,0,SUMPRODUCT(ref!$G$44:$J$44,ABS(ref!AL37-ref!$C$44:$F$44)*IF(ref!AL37&lt;ref!$C$44:$F$44,$I$1,IF(ref!AL37&gt;$C$44:$F$44,$I$2,0)))))</f>
        <v>4050</v>
      </c>
      <c r="E34" s="23" cm="1">
        <f t="array" ref="E34">IF(ref!AM37=10,SUMPRODUCT(ref!$G$43:$I$43,ABS(ref!AM37-ref!$C$43:$E$43)*IF(ref!AM37&lt;ref!$C$43:$E$43,$I$1,IF(ref!AM37&gt;ref!$C$43:$E$43,$I$2,0))),IF(ref!AM37=0,0,SUMPRODUCT(ref!$G$44:$J$44,ABS(ref!AM37-ref!$C$44:$F$44)*IF(ref!AM37&lt;ref!$C$44:$F$44,$I$1,IF(ref!AM37&gt;$C$44:$F$44,$I$2,0)))))</f>
        <v>4050</v>
      </c>
      <c r="F34" s="23" cm="1">
        <f t="array" ref="F34">IF(ref!AN37=10,SUMPRODUCT(ref!$G$43:$I$43,ABS(ref!AN37-ref!$C$43:$E$43)*IF(ref!AN37&lt;ref!$C$43:$E$43,$I$1,IF(ref!AN37&gt;ref!$C$43:$E$43,$I$2,0))),IF(ref!AN37=0,0,SUMPRODUCT(ref!$G$44:$J$44,ABS(ref!AN37-ref!$C$44:$F$44)*IF(ref!AN37&lt;ref!$C$44:$F$44,$I$1,IF(ref!AN37&gt;$C$44:$F$44,$I$2,0)))))</f>
        <v>4050</v>
      </c>
      <c r="G34" s="23" cm="1">
        <f t="array" ref="G34">IF(ref!AO37=10,SUMPRODUCT(ref!$G$43:$I$43,ABS(ref!AO37-ref!$C$43:$E$43)*IF(ref!AO37&lt;ref!$C$43:$E$43,$I$1,IF(ref!AO37&gt;ref!$C$43:$E$43,$I$2,0))),IF(ref!AO37=0,0,SUMPRODUCT(ref!$G$44:$J$44,ABS(ref!AO37-ref!$C$44:$F$44)*IF(ref!AO37&lt;ref!$C$44:$F$44,$I$1,IF(ref!AO37&gt;$C$44:$F$44,$I$2,0)))))</f>
        <v>4100</v>
      </c>
      <c r="H34" s="23" cm="1">
        <f t="array" ref="H34">IF(ref!AP37=10,SUMPRODUCT(ref!$G$43:$I$43,ABS(ref!AP37-ref!$C$43:$E$43)*IF(ref!AP37&lt;ref!$C$43:$E$43,$I$1,IF(ref!AP37&gt;ref!$C$43:$E$43,$I$2,0))),IF(ref!AP37=0,0,SUMPRODUCT(ref!$G$44:$J$44,ABS(ref!AP37-ref!$C$44:$F$44)*IF(ref!AP37&lt;ref!$C$44:$F$44,$I$1,IF(ref!AP37&gt;$C$44:$F$44,$I$2,0)))))</f>
        <v>4050</v>
      </c>
      <c r="I34" s="23" cm="1">
        <f t="array" ref="I34">IF(ref!AQ37=10,SUMPRODUCT(ref!$G$43:$I$43,ABS(ref!AQ37-ref!$C$43:$E$43)*IF(ref!AQ37&lt;ref!$C$43:$E$43,$I$1,IF(ref!AQ37&gt;ref!$C$43:$E$43,$I$2,0))),IF(ref!AQ37=0,0,SUMPRODUCT(ref!$G$44:$J$44,ABS(ref!AQ37-ref!$C$44:$F$44)*IF(ref!AQ37&lt;ref!$C$44:$F$44,$I$1,IF(ref!AQ37&gt;$C$44:$F$44,$I$2,0)))))</f>
        <v>4050</v>
      </c>
      <c r="J34" s="23" cm="1">
        <f t="array" ref="J34">IF(ref!AR37=10,SUMPRODUCT(ref!$G$43:$I$43,ABS(ref!AR37-ref!$C$43:$E$43)*IF(ref!AR37&lt;ref!$C$43:$E$43,$I$1,IF(ref!AR37&gt;ref!$C$43:$E$43,$I$2,0))),IF(ref!AR37=0,0,SUMPRODUCT(ref!$G$44:$J$44,ABS(ref!AR37-ref!$C$44:$F$44)*IF(ref!AR37&lt;ref!$C$44:$F$44,$I$1,IF(ref!AR37&gt;$C$44:$F$44,$I$2,0)))))</f>
        <v>5800</v>
      </c>
      <c r="K34" s="23" cm="1">
        <f t="array" ref="K34">IF(ref!AS37=10,SUMPRODUCT(ref!$G$43:$I$43,ABS(ref!AS37-ref!$C$43:$E$43)*IF(ref!AS37&lt;ref!$C$43:$E$43,$I$1,IF(ref!AS37&gt;ref!$C$43:$E$43,$I$2,0))),IF(ref!AS37=0,0,SUMPRODUCT(ref!$G$44:$J$44,ABS(ref!AS37-ref!$C$44:$F$44)*IF(ref!AS37&lt;ref!$C$44:$F$44,$I$1,IF(ref!AS37&gt;$C$44:$F$44,$I$2,0)))))</f>
        <v>5800</v>
      </c>
      <c r="L34" s="23" cm="1">
        <f t="array" ref="L34">IF(ref!AT37=10,SUMPRODUCT(ref!$G$43:$I$43,ABS(ref!AT37-ref!$C$43:$E$43)*IF(ref!AT37&lt;ref!$C$43:$E$43,$I$1,IF(ref!AT37&gt;ref!$C$43:$E$43,$I$2,0))),IF(ref!AT37=0,0,SUMPRODUCT(ref!$G$44:$J$44,ABS(ref!AT37-ref!$C$44:$F$44)*IF(ref!AT37&lt;ref!$C$44:$F$44,$I$1,IF(ref!AT37&gt;$C$44:$F$44,$I$2,0)))))</f>
        <v>5800</v>
      </c>
      <c r="M34" s="23" cm="1">
        <f t="array" ref="M34">IF(ref!AU37=10,SUMPRODUCT(ref!$G$43:$I$43,ABS(ref!AU37-ref!$C$43:$E$43)*IF(ref!AU37&lt;ref!$C$43:$E$43,$I$1,IF(ref!AU37&gt;ref!$C$43:$E$43,$I$2,0))),IF(ref!AU37=0,0,SUMPRODUCT(ref!$G$44:$J$44,ABS(ref!AU37-ref!$C$44:$F$44)*IF(ref!AU37&lt;ref!$C$44:$F$44,$I$1,IF(ref!AU37&gt;$C$44:$F$44,$I$2,0)))))</f>
        <v>5800</v>
      </c>
      <c r="N34" s="23" cm="1">
        <f t="array" ref="N34">IF(ref!AV37=10,SUMPRODUCT(ref!$G$43:$I$43,ABS(ref!AV37-ref!$C$43:$E$43)*IF(ref!AV37&lt;ref!$C$43:$E$43,$I$1,IF(ref!AV37&gt;ref!$C$43:$E$43,$I$2,0))),IF(ref!AV37=0,0,SUMPRODUCT(ref!$G$44:$J$44,ABS(ref!AV37-ref!$C$44:$F$44)*IF(ref!AV37&lt;ref!$C$44:$F$44,$I$1,IF(ref!AV37&gt;$C$44:$F$44,$I$2,0)))))</f>
        <v>5800</v>
      </c>
      <c r="O34" s="23" cm="1">
        <f t="array" ref="O34">IF(ref!AW37=10,SUMPRODUCT(ref!$G$43:$I$43,ABS(ref!AW37-ref!$C$43:$E$43)*IF(ref!AW37&lt;ref!$C$43:$E$43,$I$1,IF(ref!AW37&gt;ref!$C$43:$E$43,$I$2,0))),IF(ref!AW37=0,0,SUMPRODUCT(ref!$G$44:$J$44,ABS(ref!AW37-ref!$C$44:$F$44)*IF(ref!AW37&lt;ref!$C$44:$F$44,$I$1,IF(ref!AW37&gt;$C$44:$F$44,$I$2,0)))))</f>
        <v>5800</v>
      </c>
      <c r="P34" s="23" cm="1">
        <f t="array" ref="P34">IF(ref!AX37=10,SUMPRODUCT(ref!$G$43:$I$43,ABS(ref!AX37-ref!$C$43:$E$43)*IF(ref!AX37&lt;ref!$C$43:$E$43,$I$1,IF(ref!AX37&gt;ref!$C$43:$E$43,$I$2,0))),IF(ref!AX37=0,0,SUMPRODUCT(ref!$G$44:$J$44,ABS(ref!AX37-ref!$C$44:$F$44)*IF(ref!AX37&lt;ref!$C$44:$F$44,$I$1,IF(ref!AX37&gt;$C$44:$F$44,$I$2,0)))))</f>
        <v>5800</v>
      </c>
      <c r="Q34" s="23" cm="1">
        <f t="array" ref="Q34">IF(ref!AY37=10,SUMPRODUCT(ref!$G$43:$I$43,ABS(ref!AY37-ref!$C$43:$E$43)*IF(ref!AY37&lt;ref!$C$43:$E$43,$I$1,IF(ref!AY37&gt;ref!$C$43:$E$43,$I$2,0))),IF(ref!AY37=0,0,SUMPRODUCT(ref!$G$44:$J$44,ABS(ref!AY37-ref!$C$44:$F$44)*IF(ref!AY37&lt;ref!$C$44:$F$44,$I$1,IF(ref!AY37&gt;$C$44:$F$44,$I$2,0)))))</f>
        <v>5800</v>
      </c>
      <c r="R34" s="23" cm="1">
        <f t="array" ref="R34">IF(ref!AZ37=10,SUMPRODUCT(ref!$G$43:$I$43,ABS(ref!AZ37-ref!$C$43:$E$43)*IF(ref!AZ37&lt;ref!$C$43:$E$43,$I$1,IF(ref!AZ37&gt;ref!$C$43:$E$43,$I$2,0))),IF(ref!AZ37=0,0,SUMPRODUCT(ref!$G$44:$J$44,ABS(ref!AZ37-ref!$C$44:$F$44)*IF(ref!AZ37&lt;ref!$C$44:$F$44,$I$1,IF(ref!AZ37&gt;$C$44:$F$44,$I$2,0)))))</f>
        <v>5800</v>
      </c>
      <c r="S34" s="23" cm="1">
        <f t="array" ref="S34">IF(ref!BA37=10,SUMPRODUCT(ref!$G$43:$I$43,ABS(ref!BA37-ref!$C$43:$E$43)*IF(ref!BA37&lt;ref!$C$43:$E$43,$I$1,IF(ref!BA37&gt;ref!$C$43:$E$43,$I$2,0))),IF(ref!BA37=0,0,SUMPRODUCT(ref!$G$44:$J$44,ABS(ref!BA37-ref!$C$44:$F$44)*IF(ref!BA37&lt;ref!$C$44:$F$44,$I$1,IF(ref!BA37&gt;$C$44:$F$44,$I$2,0)))))</f>
        <v>5800</v>
      </c>
      <c r="T34" s="23" cm="1">
        <f t="array" ref="T34">IF(ref!BB37=10,SUMPRODUCT(ref!$G$43:$I$43,ABS(ref!BB37-ref!$C$43:$E$43)*IF(ref!BB37&lt;ref!$C$43:$E$43,$I$1,IF(ref!BB37&gt;ref!$C$43:$E$43,$I$2,0))),IF(ref!BB37=0,0,SUMPRODUCT(ref!$G$44:$J$44,ABS(ref!BB37-ref!$C$44:$F$44)*IF(ref!BB37&lt;ref!$C$44:$F$44,$I$1,IF(ref!BB37&gt;$C$44:$F$44,$I$2,0)))))</f>
        <v>4050</v>
      </c>
      <c r="U34" s="23" cm="1">
        <f t="array" ref="U34">IF(ref!BC37=10,SUMPRODUCT(ref!$G$43:$I$43,ABS(ref!BC37-ref!$C$43:$E$43)*IF(ref!BC37&lt;ref!$C$43:$E$43,$I$1,IF(ref!BC37&gt;ref!$C$43:$E$43,$I$2,0))),IF(ref!BC37=0,0,SUMPRODUCT(ref!$G$44:$J$44,ABS(ref!BC37-ref!$C$44:$F$44)*IF(ref!BC37&lt;ref!$C$44:$F$44,$I$1,IF(ref!BC37&gt;$C$44:$F$44,$I$2,0)))))</f>
        <v>4050</v>
      </c>
      <c r="V34" s="23" cm="1">
        <f t="array" ref="V34">IF(ref!BD37=10,SUMPRODUCT(ref!$G$43:$I$43,ABS(ref!BD37-ref!$C$43:$E$43)*IF(ref!BD37&lt;ref!$C$43:$E$43,$I$1,IF(ref!BD37&gt;ref!$C$43:$E$43,$I$2,0))),IF(ref!BD37=0,0,SUMPRODUCT(ref!$G$44:$J$44,ABS(ref!BD37-ref!$C$44:$F$44)*IF(ref!BD37&lt;ref!$C$44:$F$44,$I$1,IF(ref!BD37&gt;$C$44:$F$44,$I$2,0)))))</f>
        <v>4050</v>
      </c>
      <c r="W34" s="23" cm="1">
        <f t="array" ref="W34">IF(ref!BE37=10,SUMPRODUCT(ref!$G$43:$I$43,ABS(ref!BE37-ref!$C$43:$E$43)*IF(ref!BE37&lt;ref!$C$43:$E$43,$I$1,IF(ref!BE37&gt;ref!$C$43:$E$43,$I$2,0))),IF(ref!BE37=0,0,SUMPRODUCT(ref!$G$44:$J$44,ABS(ref!BE37-ref!$C$44:$F$44)*IF(ref!BE37&lt;ref!$C$44:$F$44,$I$1,IF(ref!BE37&gt;$C$44:$F$44,$I$2,0)))))</f>
        <v>5800</v>
      </c>
      <c r="X34" s="23" cm="1">
        <f t="array" ref="X34">IF(ref!BF37=10,SUMPRODUCT(ref!$G$43:$I$43,ABS(ref!BF37-ref!$C$43:$E$43)*IF(ref!BF37&lt;ref!$C$43:$E$43,$I$1,IF(ref!BF37&gt;ref!$C$43:$E$43,$I$2,0))),IF(ref!BF37=0,0,SUMPRODUCT(ref!$G$44:$J$44,ABS(ref!BF37-ref!$C$44:$F$44)*IF(ref!BF37&lt;ref!$C$44:$F$44,$I$1,IF(ref!BF37&gt;$C$44:$F$44,$I$2,0)))))</f>
        <v>4050</v>
      </c>
      <c r="Y34" s="23" cm="1">
        <f t="array" ref="Y34">IF(ref!BG37=10,SUMPRODUCT(ref!$G$43:$I$43,ABS(ref!BG37-ref!$C$43:$E$43)*IF(ref!BG37&lt;ref!$C$43:$E$43,$I$1,IF(ref!BG37&gt;ref!$C$43:$E$43,$I$2,0))),IF(ref!BG37=0,0,SUMPRODUCT(ref!$G$44:$J$44,ABS(ref!BG37-ref!$C$44:$F$44)*IF(ref!BG37&lt;ref!$C$44:$F$44,$I$1,IF(ref!BG37&gt;$C$44:$F$44,$I$2,0)))))</f>
        <v>3500</v>
      </c>
      <c r="Z34" s="23" cm="1">
        <f t="array" ref="Z34">IF(ref!BH37=10,SUMPRODUCT(ref!$G$43:$I$43,ABS(ref!BH37-ref!$C$43:$E$43)*IF(ref!BH37&lt;ref!$C$43:$E$43,$I$1,IF(ref!BH37&gt;ref!$C$43:$E$43,$I$2,0))),IF(ref!BH37=0,0,SUMPRODUCT(ref!$G$44:$J$44,ABS(ref!BH37-ref!$C$44:$F$44)*IF(ref!BH37&lt;ref!$C$44:$F$44,$I$1,IF(ref!BH37&gt;$C$44:$F$44,$I$2,0)))))</f>
        <v>5800</v>
      </c>
      <c r="AA34" s="23" cm="1">
        <f t="array" ref="AA34">IF(ref!BI37=10,SUMPRODUCT(ref!$G$43:$I$43,ABS(ref!BI37-ref!$C$43:$E$43)*IF(ref!BI37&lt;ref!$C$43:$E$43,$I$1,IF(ref!BI37&gt;ref!$C$43:$E$43,$I$2,0))),IF(ref!BI37=0,0,SUMPRODUCT(ref!$G$44:$J$44,ABS(ref!BI37-ref!$C$44:$F$44)*IF(ref!BI37&lt;ref!$C$44:$F$44,$I$1,IF(ref!BI37&gt;$C$44:$F$44,$I$2,0)))))</f>
        <v>4050</v>
      </c>
      <c r="AB34" s="23" cm="1">
        <f t="array" ref="AB34">IF(ref!BJ37=10,SUMPRODUCT(ref!$G$43:$I$43,ABS(ref!BJ37-ref!$C$43:$E$43)*IF(ref!BJ37&lt;ref!$C$43:$E$43,$I$1,IF(ref!BJ37&gt;ref!$C$43:$E$43,$I$2,0))),IF(ref!BJ37=0,0,SUMPRODUCT(ref!$G$44:$J$44,ABS(ref!BJ37-ref!$C$44:$F$44)*IF(ref!BJ37&lt;ref!$C$44:$F$44,$I$1,IF(ref!BJ37&gt;$C$44:$F$44,$I$2,0)))))</f>
        <v>5800</v>
      </c>
      <c r="AC34" s="23" cm="1">
        <f t="array" ref="AC34">IF(ref!BK37=10,SUMPRODUCT(ref!$G$43:$I$43,ABS(ref!BK37-ref!$C$43:$E$43)*IF(ref!BK37&lt;ref!$C$43:$E$43,$I$1,IF(ref!BK37&gt;ref!$C$43:$E$43,$I$2,0))),IF(ref!BK37=0,0,SUMPRODUCT(ref!$G$44:$J$44,ABS(ref!BK37-ref!$C$44:$F$44)*IF(ref!BK37&lt;ref!$C$44:$F$44,$I$1,IF(ref!BK37&gt;$C$44:$F$44,$I$2,0)))))</f>
        <v>5800</v>
      </c>
      <c r="AD34" s="23" cm="1">
        <f t="array" ref="AD34">IF(ref!BL37=10,SUMPRODUCT(ref!$G$43:$I$43,ABS(ref!BL37-ref!$C$43:$E$43)*IF(ref!BL37&lt;ref!$C$43:$E$43,$I$1,IF(ref!BL37&gt;ref!$C$43:$E$43,$I$2,0))),IF(ref!BL37=0,0,SUMPRODUCT(ref!$G$44:$J$44,ABS(ref!BL37-ref!$C$44:$F$44)*IF(ref!BL37&lt;ref!$C$44:$F$44,$I$1,IF(ref!BL37&gt;$C$44:$F$44,$I$2,0)))))</f>
        <v>5800</v>
      </c>
      <c r="AE34" s="23" cm="1">
        <f t="array" ref="AE34">IF(ref!BM37=10,SUMPRODUCT(ref!$G$43:$I$43,ABS(ref!BM37-ref!$C$43:$E$43)*IF(ref!BM37&lt;ref!$C$43:$E$43,$I$1,IF(ref!BM37&gt;ref!$C$43:$E$43,$I$2,0))),IF(ref!BM37=0,0,SUMPRODUCT(ref!$G$44:$J$44,ABS(ref!BM37-ref!$C$44:$F$44)*IF(ref!BM37&lt;ref!$C$44:$F$44,$I$1,IF(ref!BM37&gt;$C$44:$F$44,$I$2,0)))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A4C-69EB-4573-AF31-83875B52EEED}">
  <dimension ref="A2:BN119"/>
  <sheetViews>
    <sheetView zoomScale="40" zoomScaleNormal="40" workbookViewId="0">
      <selection activeCell="H106" sqref="H106"/>
    </sheetView>
  </sheetViews>
  <sheetFormatPr defaultRowHeight="14.5" x14ac:dyDescent="0.35"/>
  <cols>
    <col min="2" max="2" width="11.81640625" customWidth="1"/>
    <col min="3" max="11" width="10.08984375" customWidth="1"/>
    <col min="12" max="33" width="11.08984375" customWidth="1"/>
  </cols>
  <sheetData>
    <row r="2" spans="1:66" x14ac:dyDescent="0.35">
      <c r="C2" s="26" t="s">
        <v>54</v>
      </c>
      <c r="D2" s="26" t="s">
        <v>55</v>
      </c>
      <c r="E2" s="26" t="s">
        <v>56</v>
      </c>
      <c r="F2" s="26" t="s">
        <v>57</v>
      </c>
      <c r="G2" s="26" t="s">
        <v>58</v>
      </c>
      <c r="H2" s="26" t="s">
        <v>59</v>
      </c>
      <c r="I2" s="26" t="s">
        <v>60</v>
      </c>
      <c r="J2" s="26" t="s">
        <v>61</v>
      </c>
      <c r="K2" s="26" t="s">
        <v>62</v>
      </c>
      <c r="L2" s="26" t="s">
        <v>63</v>
      </c>
      <c r="M2" s="26" t="s">
        <v>64</v>
      </c>
      <c r="N2" s="26" t="s">
        <v>65</v>
      </c>
      <c r="O2" s="26" t="s">
        <v>66</v>
      </c>
      <c r="P2" s="26" t="s">
        <v>67</v>
      </c>
      <c r="Q2" s="26" t="s">
        <v>68</v>
      </c>
      <c r="R2" s="26" t="s">
        <v>69</v>
      </c>
      <c r="S2" s="26" t="s">
        <v>70</v>
      </c>
      <c r="T2" s="26" t="s">
        <v>71</v>
      </c>
      <c r="U2" s="26" t="s">
        <v>72</v>
      </c>
      <c r="V2" s="26" t="s">
        <v>73</v>
      </c>
      <c r="W2" s="26" t="s">
        <v>74</v>
      </c>
      <c r="X2" s="26" t="s">
        <v>75</v>
      </c>
      <c r="Y2" s="26" t="s">
        <v>76</v>
      </c>
      <c r="Z2" s="26" t="s">
        <v>77</v>
      </c>
      <c r="AA2" s="26" t="s">
        <v>78</v>
      </c>
      <c r="AB2" s="26" t="s">
        <v>79</v>
      </c>
      <c r="AC2" s="26" t="s">
        <v>80</v>
      </c>
      <c r="AD2" s="26" t="s">
        <v>81</v>
      </c>
      <c r="AE2" s="26" t="s">
        <v>82</v>
      </c>
      <c r="AF2" s="26" t="s">
        <v>83</v>
      </c>
      <c r="AG2" s="26" t="s">
        <v>84</v>
      </c>
    </row>
    <row r="4" spans="1:66" x14ac:dyDescent="0.35">
      <c r="A4">
        <v>0</v>
      </c>
      <c r="B4" s="25">
        <v>0.33333333333333331</v>
      </c>
      <c r="C4" s="24">
        <v>10000</v>
      </c>
      <c r="D4">
        <f>C4+1</f>
        <v>10001</v>
      </c>
      <c r="E4">
        <f t="shared" ref="E4:AG4" si="0">D4+1</f>
        <v>10002</v>
      </c>
      <c r="F4">
        <f t="shared" si="0"/>
        <v>10003</v>
      </c>
      <c r="G4">
        <f t="shared" si="0"/>
        <v>10004</v>
      </c>
      <c r="H4">
        <f t="shared" si="0"/>
        <v>10005</v>
      </c>
      <c r="I4">
        <f t="shared" si="0"/>
        <v>10006</v>
      </c>
      <c r="J4">
        <f t="shared" si="0"/>
        <v>10007</v>
      </c>
      <c r="K4">
        <f t="shared" si="0"/>
        <v>10008</v>
      </c>
      <c r="L4">
        <f t="shared" si="0"/>
        <v>10009</v>
      </c>
      <c r="M4">
        <f t="shared" si="0"/>
        <v>10010</v>
      </c>
      <c r="N4">
        <f t="shared" si="0"/>
        <v>10011</v>
      </c>
      <c r="O4">
        <f t="shared" si="0"/>
        <v>10012</v>
      </c>
      <c r="P4">
        <f t="shared" si="0"/>
        <v>10013</v>
      </c>
      <c r="Q4">
        <f t="shared" si="0"/>
        <v>10014</v>
      </c>
      <c r="R4">
        <f t="shared" si="0"/>
        <v>10015</v>
      </c>
      <c r="S4">
        <f t="shared" si="0"/>
        <v>10016</v>
      </c>
      <c r="T4">
        <f t="shared" si="0"/>
        <v>10017</v>
      </c>
      <c r="U4">
        <f t="shared" si="0"/>
        <v>10018</v>
      </c>
      <c r="V4">
        <f t="shared" si="0"/>
        <v>10019</v>
      </c>
      <c r="W4">
        <f t="shared" si="0"/>
        <v>10020</v>
      </c>
      <c r="X4">
        <f t="shared" si="0"/>
        <v>10021</v>
      </c>
      <c r="Y4">
        <f t="shared" si="0"/>
        <v>10022</v>
      </c>
      <c r="Z4">
        <f t="shared" si="0"/>
        <v>10023</v>
      </c>
      <c r="AA4">
        <f t="shared" si="0"/>
        <v>10024</v>
      </c>
      <c r="AB4">
        <f t="shared" si="0"/>
        <v>10025</v>
      </c>
      <c r="AC4">
        <f t="shared" si="0"/>
        <v>10026</v>
      </c>
      <c r="AD4">
        <f t="shared" si="0"/>
        <v>10027</v>
      </c>
      <c r="AE4">
        <f t="shared" si="0"/>
        <v>10028</v>
      </c>
      <c r="AF4">
        <f t="shared" si="0"/>
        <v>10029</v>
      </c>
      <c r="AG4">
        <f t="shared" si="0"/>
        <v>10030</v>
      </c>
      <c r="AJ4" s="24">
        <v>2000</v>
      </c>
      <c r="AK4">
        <f>AJ4+1</f>
        <v>2001</v>
      </c>
      <c r="AL4">
        <f t="shared" ref="AL4:BN4" si="1">AK4+1</f>
        <v>2002</v>
      </c>
      <c r="AM4">
        <f t="shared" si="1"/>
        <v>2003</v>
      </c>
      <c r="AN4">
        <f t="shared" si="1"/>
        <v>2004</v>
      </c>
      <c r="AO4">
        <f t="shared" si="1"/>
        <v>2005</v>
      </c>
      <c r="AP4">
        <f t="shared" si="1"/>
        <v>2006</v>
      </c>
      <c r="AQ4">
        <f t="shared" si="1"/>
        <v>2007</v>
      </c>
      <c r="AR4">
        <f t="shared" si="1"/>
        <v>2008</v>
      </c>
      <c r="AS4">
        <f t="shared" si="1"/>
        <v>2009</v>
      </c>
      <c r="AT4">
        <f t="shared" si="1"/>
        <v>2010</v>
      </c>
      <c r="AU4">
        <f t="shared" si="1"/>
        <v>2011</v>
      </c>
      <c r="AV4">
        <f t="shared" si="1"/>
        <v>2012</v>
      </c>
      <c r="AW4">
        <f t="shared" si="1"/>
        <v>2013</v>
      </c>
      <c r="AX4">
        <f t="shared" si="1"/>
        <v>2014</v>
      </c>
      <c r="AY4">
        <f t="shared" si="1"/>
        <v>2015</v>
      </c>
      <c r="AZ4">
        <f t="shared" si="1"/>
        <v>2016</v>
      </c>
      <c r="BA4">
        <f t="shared" si="1"/>
        <v>2017</v>
      </c>
      <c r="BB4">
        <f t="shared" si="1"/>
        <v>2018</v>
      </c>
      <c r="BC4">
        <f t="shared" si="1"/>
        <v>2019</v>
      </c>
      <c r="BD4">
        <f t="shared" si="1"/>
        <v>2020</v>
      </c>
      <c r="BE4">
        <f t="shared" si="1"/>
        <v>2021</v>
      </c>
      <c r="BF4">
        <f t="shared" si="1"/>
        <v>2022</v>
      </c>
      <c r="BG4">
        <f t="shared" si="1"/>
        <v>2023</v>
      </c>
      <c r="BH4">
        <f t="shared" si="1"/>
        <v>2024</v>
      </c>
      <c r="BI4">
        <f t="shared" si="1"/>
        <v>2025</v>
      </c>
      <c r="BJ4">
        <f t="shared" si="1"/>
        <v>2026</v>
      </c>
      <c r="BK4">
        <f t="shared" si="1"/>
        <v>2027</v>
      </c>
      <c r="BL4">
        <f t="shared" si="1"/>
        <v>2028</v>
      </c>
      <c r="BM4">
        <f t="shared" si="1"/>
        <v>2029</v>
      </c>
      <c r="BN4">
        <f t="shared" si="1"/>
        <v>2030</v>
      </c>
    </row>
    <row r="5" spans="1:66" x14ac:dyDescent="0.35">
      <c r="A5">
        <v>1</v>
      </c>
      <c r="B5" s="25">
        <v>0.34027777777777773</v>
      </c>
      <c r="C5">
        <f>C4+100</f>
        <v>10100</v>
      </c>
      <c r="D5">
        <f t="shared" ref="D5:S58" si="2">C5+1</f>
        <v>10101</v>
      </c>
      <c r="E5">
        <f t="shared" si="2"/>
        <v>10102</v>
      </c>
      <c r="F5">
        <f t="shared" si="2"/>
        <v>10103</v>
      </c>
      <c r="G5">
        <f t="shared" si="2"/>
        <v>10104</v>
      </c>
      <c r="H5">
        <f t="shared" si="2"/>
        <v>10105</v>
      </c>
      <c r="I5">
        <f t="shared" si="2"/>
        <v>10106</v>
      </c>
      <c r="J5">
        <f t="shared" si="2"/>
        <v>10107</v>
      </c>
      <c r="K5">
        <f t="shared" si="2"/>
        <v>10108</v>
      </c>
      <c r="L5">
        <f t="shared" si="2"/>
        <v>10109</v>
      </c>
      <c r="M5">
        <f t="shared" si="2"/>
        <v>10110</v>
      </c>
      <c r="N5">
        <f t="shared" si="2"/>
        <v>10111</v>
      </c>
      <c r="O5">
        <f t="shared" si="2"/>
        <v>10112</v>
      </c>
      <c r="P5">
        <f t="shared" si="2"/>
        <v>10113</v>
      </c>
      <c r="Q5">
        <f t="shared" si="2"/>
        <v>10114</v>
      </c>
      <c r="R5">
        <f t="shared" si="2"/>
        <v>10115</v>
      </c>
      <c r="S5">
        <f t="shared" si="2"/>
        <v>10116</v>
      </c>
      <c r="T5">
        <f t="shared" ref="T5:AG5" si="3">S5+1</f>
        <v>10117</v>
      </c>
      <c r="U5">
        <f t="shared" si="3"/>
        <v>10118</v>
      </c>
      <c r="V5">
        <f t="shared" si="3"/>
        <v>10119</v>
      </c>
      <c r="W5">
        <f t="shared" si="3"/>
        <v>10120</v>
      </c>
      <c r="X5">
        <f t="shared" si="3"/>
        <v>10121</v>
      </c>
      <c r="Y5">
        <f t="shared" si="3"/>
        <v>10122</v>
      </c>
      <c r="Z5">
        <f t="shared" si="3"/>
        <v>10123</v>
      </c>
      <c r="AA5">
        <f t="shared" si="3"/>
        <v>10124</v>
      </c>
      <c r="AB5">
        <f t="shared" si="3"/>
        <v>10125</v>
      </c>
      <c r="AC5">
        <f t="shared" si="3"/>
        <v>10126</v>
      </c>
      <c r="AD5">
        <f t="shared" si="3"/>
        <v>10127</v>
      </c>
      <c r="AE5">
        <f t="shared" si="3"/>
        <v>10128</v>
      </c>
      <c r="AF5">
        <f t="shared" si="3"/>
        <v>10129</v>
      </c>
      <c r="AG5">
        <f t="shared" si="3"/>
        <v>10130</v>
      </c>
      <c r="AJ5">
        <f>AJ4+100</f>
        <v>2100</v>
      </c>
      <c r="AK5">
        <f t="shared" ref="AK5:BN5" si="4">AJ5+1</f>
        <v>2101</v>
      </c>
      <c r="AL5">
        <f t="shared" si="4"/>
        <v>2102</v>
      </c>
      <c r="AM5">
        <f t="shared" si="4"/>
        <v>2103</v>
      </c>
      <c r="AN5">
        <f t="shared" si="4"/>
        <v>2104</v>
      </c>
      <c r="AO5">
        <f t="shared" si="4"/>
        <v>2105</v>
      </c>
      <c r="AP5">
        <f t="shared" si="4"/>
        <v>2106</v>
      </c>
      <c r="AQ5">
        <f t="shared" si="4"/>
        <v>2107</v>
      </c>
      <c r="AR5">
        <f t="shared" si="4"/>
        <v>2108</v>
      </c>
      <c r="AS5">
        <f t="shared" si="4"/>
        <v>2109</v>
      </c>
      <c r="AT5">
        <f t="shared" si="4"/>
        <v>2110</v>
      </c>
      <c r="AU5">
        <f t="shared" si="4"/>
        <v>2111</v>
      </c>
      <c r="AV5">
        <f t="shared" si="4"/>
        <v>2112</v>
      </c>
      <c r="AW5">
        <f t="shared" si="4"/>
        <v>2113</v>
      </c>
      <c r="AX5">
        <f t="shared" si="4"/>
        <v>2114</v>
      </c>
      <c r="AY5">
        <f t="shared" si="4"/>
        <v>2115</v>
      </c>
      <c r="AZ5">
        <f t="shared" si="4"/>
        <v>2116</v>
      </c>
      <c r="BA5">
        <f t="shared" si="4"/>
        <v>2117</v>
      </c>
      <c r="BB5">
        <f t="shared" si="4"/>
        <v>2118</v>
      </c>
      <c r="BC5">
        <f t="shared" si="4"/>
        <v>2119</v>
      </c>
      <c r="BD5">
        <f t="shared" si="4"/>
        <v>2120</v>
      </c>
      <c r="BE5">
        <f t="shared" si="4"/>
        <v>2121</v>
      </c>
      <c r="BF5">
        <f t="shared" si="4"/>
        <v>2122</v>
      </c>
      <c r="BG5">
        <f t="shared" si="4"/>
        <v>2123</v>
      </c>
      <c r="BH5">
        <f t="shared" si="4"/>
        <v>2124</v>
      </c>
      <c r="BI5">
        <f t="shared" si="4"/>
        <v>2125</v>
      </c>
      <c r="BJ5">
        <f t="shared" si="4"/>
        <v>2126</v>
      </c>
      <c r="BK5">
        <f t="shared" si="4"/>
        <v>2127</v>
      </c>
      <c r="BL5">
        <f t="shared" si="4"/>
        <v>2128</v>
      </c>
      <c r="BM5">
        <f t="shared" si="4"/>
        <v>2129</v>
      </c>
      <c r="BN5">
        <f t="shared" si="4"/>
        <v>2130</v>
      </c>
    </row>
    <row r="6" spans="1:66" x14ac:dyDescent="0.35">
      <c r="A6">
        <v>2</v>
      </c>
      <c r="B6" s="25">
        <v>0.34722222222222227</v>
      </c>
      <c r="C6">
        <f t="shared" ref="C6:C58" si="5">C5+100</f>
        <v>10200</v>
      </c>
      <c r="D6">
        <f t="shared" si="2"/>
        <v>10201</v>
      </c>
      <c r="E6">
        <f t="shared" si="2"/>
        <v>10202</v>
      </c>
      <c r="F6">
        <f t="shared" si="2"/>
        <v>10203</v>
      </c>
      <c r="G6">
        <f t="shared" si="2"/>
        <v>10204</v>
      </c>
      <c r="H6">
        <f t="shared" si="2"/>
        <v>10205</v>
      </c>
      <c r="I6">
        <f t="shared" si="2"/>
        <v>10206</v>
      </c>
      <c r="J6">
        <f t="shared" si="2"/>
        <v>10207</v>
      </c>
      <c r="K6">
        <f t="shared" si="2"/>
        <v>10208</v>
      </c>
      <c r="L6">
        <f t="shared" si="2"/>
        <v>10209</v>
      </c>
      <c r="M6">
        <f t="shared" si="2"/>
        <v>10210</v>
      </c>
      <c r="N6">
        <f t="shared" si="2"/>
        <v>10211</v>
      </c>
      <c r="O6">
        <f t="shared" si="2"/>
        <v>10212</v>
      </c>
      <c r="P6">
        <f t="shared" si="2"/>
        <v>10213</v>
      </c>
      <c r="Q6">
        <f t="shared" si="2"/>
        <v>10214</v>
      </c>
      <c r="R6">
        <f t="shared" si="2"/>
        <v>10215</v>
      </c>
      <c r="S6">
        <f t="shared" si="2"/>
        <v>10216</v>
      </c>
      <c r="T6">
        <f t="shared" ref="T6:AG6" si="6">S6+1</f>
        <v>10217</v>
      </c>
      <c r="U6">
        <f t="shared" si="6"/>
        <v>10218</v>
      </c>
      <c r="V6">
        <f t="shared" si="6"/>
        <v>10219</v>
      </c>
      <c r="W6">
        <f t="shared" si="6"/>
        <v>10220</v>
      </c>
      <c r="X6">
        <f t="shared" si="6"/>
        <v>10221</v>
      </c>
      <c r="Y6">
        <f t="shared" si="6"/>
        <v>10222</v>
      </c>
      <c r="Z6">
        <f t="shared" si="6"/>
        <v>10223</v>
      </c>
      <c r="AA6">
        <f t="shared" si="6"/>
        <v>10224</v>
      </c>
      <c r="AB6">
        <f t="shared" si="6"/>
        <v>10225</v>
      </c>
      <c r="AC6">
        <f t="shared" si="6"/>
        <v>10226</v>
      </c>
      <c r="AD6">
        <f t="shared" si="6"/>
        <v>10227</v>
      </c>
      <c r="AE6">
        <f t="shared" si="6"/>
        <v>10228</v>
      </c>
      <c r="AF6">
        <f t="shared" si="6"/>
        <v>10229</v>
      </c>
      <c r="AG6">
        <f t="shared" si="6"/>
        <v>10230</v>
      </c>
      <c r="AJ6">
        <f t="shared" ref="AJ6:AJ58" si="7">AJ5+100</f>
        <v>2200</v>
      </c>
      <c r="AK6">
        <f t="shared" ref="AK6:BN6" si="8">AJ6+1</f>
        <v>2201</v>
      </c>
      <c r="AL6">
        <f t="shared" si="8"/>
        <v>2202</v>
      </c>
      <c r="AM6">
        <f t="shared" si="8"/>
        <v>2203</v>
      </c>
      <c r="AN6">
        <f t="shared" si="8"/>
        <v>2204</v>
      </c>
      <c r="AO6">
        <f t="shared" si="8"/>
        <v>2205</v>
      </c>
      <c r="AP6">
        <f t="shared" si="8"/>
        <v>2206</v>
      </c>
      <c r="AQ6">
        <f t="shared" si="8"/>
        <v>2207</v>
      </c>
      <c r="AR6">
        <f t="shared" si="8"/>
        <v>2208</v>
      </c>
      <c r="AS6">
        <f t="shared" si="8"/>
        <v>2209</v>
      </c>
      <c r="AT6">
        <f t="shared" si="8"/>
        <v>2210</v>
      </c>
      <c r="AU6">
        <f t="shared" si="8"/>
        <v>2211</v>
      </c>
      <c r="AV6">
        <f t="shared" si="8"/>
        <v>2212</v>
      </c>
      <c r="AW6">
        <f t="shared" si="8"/>
        <v>2213</v>
      </c>
      <c r="AX6">
        <f t="shared" si="8"/>
        <v>2214</v>
      </c>
      <c r="AY6">
        <f t="shared" si="8"/>
        <v>2215</v>
      </c>
      <c r="AZ6">
        <f t="shared" si="8"/>
        <v>2216</v>
      </c>
      <c r="BA6">
        <f t="shared" si="8"/>
        <v>2217</v>
      </c>
      <c r="BB6">
        <f t="shared" si="8"/>
        <v>2218</v>
      </c>
      <c r="BC6">
        <f t="shared" si="8"/>
        <v>2219</v>
      </c>
      <c r="BD6">
        <f t="shared" si="8"/>
        <v>2220</v>
      </c>
      <c r="BE6">
        <f t="shared" si="8"/>
        <v>2221</v>
      </c>
      <c r="BF6">
        <f t="shared" si="8"/>
        <v>2222</v>
      </c>
      <c r="BG6">
        <f t="shared" si="8"/>
        <v>2223</v>
      </c>
      <c r="BH6">
        <f t="shared" si="8"/>
        <v>2224</v>
      </c>
      <c r="BI6">
        <f t="shared" si="8"/>
        <v>2225</v>
      </c>
      <c r="BJ6">
        <f t="shared" si="8"/>
        <v>2226</v>
      </c>
      <c r="BK6">
        <f t="shared" si="8"/>
        <v>2227</v>
      </c>
      <c r="BL6">
        <f t="shared" si="8"/>
        <v>2228</v>
      </c>
      <c r="BM6">
        <f t="shared" si="8"/>
        <v>2229</v>
      </c>
      <c r="BN6">
        <f t="shared" si="8"/>
        <v>2230</v>
      </c>
    </row>
    <row r="7" spans="1:66" x14ac:dyDescent="0.35">
      <c r="A7">
        <v>3</v>
      </c>
      <c r="B7" s="25">
        <v>0.35416666666666702</v>
      </c>
      <c r="C7">
        <f t="shared" si="5"/>
        <v>10300</v>
      </c>
      <c r="D7">
        <f t="shared" si="2"/>
        <v>10301</v>
      </c>
      <c r="E7">
        <f t="shared" si="2"/>
        <v>10302</v>
      </c>
      <c r="F7">
        <f t="shared" si="2"/>
        <v>10303</v>
      </c>
      <c r="G7">
        <f t="shared" si="2"/>
        <v>10304</v>
      </c>
      <c r="H7">
        <f t="shared" si="2"/>
        <v>10305</v>
      </c>
      <c r="I7">
        <f t="shared" si="2"/>
        <v>10306</v>
      </c>
      <c r="J7">
        <f t="shared" si="2"/>
        <v>10307</v>
      </c>
      <c r="K7">
        <f t="shared" si="2"/>
        <v>10308</v>
      </c>
      <c r="L7">
        <f t="shared" si="2"/>
        <v>10309</v>
      </c>
      <c r="M7">
        <f t="shared" si="2"/>
        <v>10310</v>
      </c>
      <c r="N7">
        <f t="shared" si="2"/>
        <v>10311</v>
      </c>
      <c r="O7">
        <f t="shared" si="2"/>
        <v>10312</v>
      </c>
      <c r="P7">
        <f t="shared" si="2"/>
        <v>10313</v>
      </c>
      <c r="Q7">
        <f t="shared" si="2"/>
        <v>10314</v>
      </c>
      <c r="R7">
        <f t="shared" si="2"/>
        <v>10315</v>
      </c>
      <c r="S7">
        <f t="shared" si="2"/>
        <v>10316</v>
      </c>
      <c r="T7">
        <f t="shared" ref="T7:AG7" si="9">S7+1</f>
        <v>10317</v>
      </c>
      <c r="U7">
        <f t="shared" si="9"/>
        <v>10318</v>
      </c>
      <c r="V7">
        <f t="shared" si="9"/>
        <v>10319</v>
      </c>
      <c r="W7">
        <f t="shared" si="9"/>
        <v>10320</v>
      </c>
      <c r="X7">
        <f t="shared" si="9"/>
        <v>10321</v>
      </c>
      <c r="Y7">
        <f t="shared" si="9"/>
        <v>10322</v>
      </c>
      <c r="Z7">
        <f t="shared" si="9"/>
        <v>10323</v>
      </c>
      <c r="AA7">
        <f t="shared" si="9"/>
        <v>10324</v>
      </c>
      <c r="AB7">
        <f t="shared" si="9"/>
        <v>10325</v>
      </c>
      <c r="AC7">
        <f t="shared" si="9"/>
        <v>10326</v>
      </c>
      <c r="AD7">
        <f t="shared" si="9"/>
        <v>10327</v>
      </c>
      <c r="AE7">
        <f t="shared" si="9"/>
        <v>10328</v>
      </c>
      <c r="AF7">
        <f t="shared" si="9"/>
        <v>10329</v>
      </c>
      <c r="AG7">
        <f t="shared" si="9"/>
        <v>10330</v>
      </c>
      <c r="AJ7">
        <f t="shared" si="7"/>
        <v>2300</v>
      </c>
      <c r="AK7">
        <f t="shared" ref="AK7:BN7" si="10">AJ7+1</f>
        <v>2301</v>
      </c>
      <c r="AL7">
        <f t="shared" si="10"/>
        <v>2302</v>
      </c>
      <c r="AM7">
        <f t="shared" si="10"/>
        <v>2303</v>
      </c>
      <c r="AN7">
        <f t="shared" si="10"/>
        <v>2304</v>
      </c>
      <c r="AO7">
        <f t="shared" si="10"/>
        <v>2305</v>
      </c>
      <c r="AP7">
        <f t="shared" si="10"/>
        <v>2306</v>
      </c>
      <c r="AQ7">
        <f t="shared" si="10"/>
        <v>2307</v>
      </c>
      <c r="AR7">
        <f t="shared" si="10"/>
        <v>2308</v>
      </c>
      <c r="AS7">
        <f t="shared" si="10"/>
        <v>2309</v>
      </c>
      <c r="AT7">
        <f t="shared" si="10"/>
        <v>2310</v>
      </c>
      <c r="AU7">
        <f t="shared" si="10"/>
        <v>2311</v>
      </c>
      <c r="AV7">
        <f t="shared" si="10"/>
        <v>2312</v>
      </c>
      <c r="AW7">
        <f t="shared" si="10"/>
        <v>2313</v>
      </c>
      <c r="AX7">
        <f t="shared" si="10"/>
        <v>2314</v>
      </c>
      <c r="AY7">
        <f t="shared" si="10"/>
        <v>2315</v>
      </c>
      <c r="AZ7">
        <f t="shared" si="10"/>
        <v>2316</v>
      </c>
      <c r="BA7">
        <f t="shared" si="10"/>
        <v>2317</v>
      </c>
      <c r="BB7">
        <f t="shared" si="10"/>
        <v>2318</v>
      </c>
      <c r="BC7">
        <f t="shared" si="10"/>
        <v>2319</v>
      </c>
      <c r="BD7">
        <f t="shared" si="10"/>
        <v>2320</v>
      </c>
      <c r="BE7">
        <f t="shared" si="10"/>
        <v>2321</v>
      </c>
      <c r="BF7">
        <f t="shared" si="10"/>
        <v>2322</v>
      </c>
      <c r="BG7">
        <f t="shared" si="10"/>
        <v>2323</v>
      </c>
      <c r="BH7">
        <f t="shared" si="10"/>
        <v>2324</v>
      </c>
      <c r="BI7">
        <f t="shared" si="10"/>
        <v>2325</v>
      </c>
      <c r="BJ7">
        <f t="shared" si="10"/>
        <v>2326</v>
      </c>
      <c r="BK7">
        <f t="shared" si="10"/>
        <v>2327</v>
      </c>
      <c r="BL7">
        <f t="shared" si="10"/>
        <v>2328</v>
      </c>
      <c r="BM7">
        <f t="shared" si="10"/>
        <v>2329</v>
      </c>
      <c r="BN7">
        <f t="shared" si="10"/>
        <v>2330</v>
      </c>
    </row>
    <row r="8" spans="1:66" x14ac:dyDescent="0.35">
      <c r="A8">
        <v>4</v>
      </c>
      <c r="B8" s="25">
        <v>0.36111111111111099</v>
      </c>
      <c r="C8">
        <f t="shared" si="5"/>
        <v>10400</v>
      </c>
      <c r="D8">
        <f t="shared" si="2"/>
        <v>10401</v>
      </c>
      <c r="E8">
        <f t="shared" si="2"/>
        <v>10402</v>
      </c>
      <c r="F8">
        <f t="shared" si="2"/>
        <v>10403</v>
      </c>
      <c r="G8">
        <f t="shared" si="2"/>
        <v>10404</v>
      </c>
      <c r="H8">
        <f t="shared" si="2"/>
        <v>10405</v>
      </c>
      <c r="I8">
        <f t="shared" si="2"/>
        <v>10406</v>
      </c>
      <c r="J8">
        <f t="shared" si="2"/>
        <v>10407</v>
      </c>
      <c r="K8">
        <f t="shared" si="2"/>
        <v>10408</v>
      </c>
      <c r="L8">
        <f t="shared" si="2"/>
        <v>10409</v>
      </c>
      <c r="M8">
        <f t="shared" si="2"/>
        <v>10410</v>
      </c>
      <c r="N8">
        <f t="shared" si="2"/>
        <v>10411</v>
      </c>
      <c r="O8">
        <f t="shared" si="2"/>
        <v>10412</v>
      </c>
      <c r="P8">
        <f t="shared" si="2"/>
        <v>10413</v>
      </c>
      <c r="Q8">
        <f t="shared" si="2"/>
        <v>10414</v>
      </c>
      <c r="R8">
        <f t="shared" si="2"/>
        <v>10415</v>
      </c>
      <c r="S8">
        <f t="shared" si="2"/>
        <v>10416</v>
      </c>
      <c r="T8">
        <f t="shared" ref="T8:AG8" si="11">S8+1</f>
        <v>10417</v>
      </c>
      <c r="U8">
        <f t="shared" si="11"/>
        <v>10418</v>
      </c>
      <c r="V8">
        <f t="shared" si="11"/>
        <v>10419</v>
      </c>
      <c r="W8">
        <f t="shared" si="11"/>
        <v>10420</v>
      </c>
      <c r="X8">
        <f t="shared" si="11"/>
        <v>10421</v>
      </c>
      <c r="Y8">
        <f t="shared" si="11"/>
        <v>10422</v>
      </c>
      <c r="Z8">
        <f t="shared" si="11"/>
        <v>10423</v>
      </c>
      <c r="AA8">
        <f t="shared" si="11"/>
        <v>10424</v>
      </c>
      <c r="AB8">
        <f t="shared" si="11"/>
        <v>10425</v>
      </c>
      <c r="AC8">
        <f t="shared" si="11"/>
        <v>10426</v>
      </c>
      <c r="AD8">
        <f t="shared" si="11"/>
        <v>10427</v>
      </c>
      <c r="AE8">
        <f t="shared" si="11"/>
        <v>10428</v>
      </c>
      <c r="AF8">
        <f t="shared" si="11"/>
        <v>10429</v>
      </c>
      <c r="AG8">
        <f t="shared" si="11"/>
        <v>10430</v>
      </c>
      <c r="AJ8">
        <f t="shared" si="7"/>
        <v>2400</v>
      </c>
      <c r="AK8">
        <f t="shared" ref="AK8:BN8" si="12">AJ8+1</f>
        <v>2401</v>
      </c>
      <c r="AL8">
        <f t="shared" si="12"/>
        <v>2402</v>
      </c>
      <c r="AM8">
        <f t="shared" si="12"/>
        <v>2403</v>
      </c>
      <c r="AN8">
        <f t="shared" si="12"/>
        <v>2404</v>
      </c>
      <c r="AO8">
        <f t="shared" si="12"/>
        <v>2405</v>
      </c>
      <c r="AP8">
        <f t="shared" si="12"/>
        <v>2406</v>
      </c>
      <c r="AQ8">
        <f t="shared" si="12"/>
        <v>2407</v>
      </c>
      <c r="AR8">
        <f t="shared" si="12"/>
        <v>2408</v>
      </c>
      <c r="AS8">
        <f t="shared" si="12"/>
        <v>2409</v>
      </c>
      <c r="AT8">
        <f t="shared" si="12"/>
        <v>2410</v>
      </c>
      <c r="AU8">
        <f t="shared" si="12"/>
        <v>2411</v>
      </c>
      <c r="AV8">
        <f t="shared" si="12"/>
        <v>2412</v>
      </c>
      <c r="AW8">
        <f t="shared" si="12"/>
        <v>2413</v>
      </c>
      <c r="AX8">
        <f t="shared" si="12"/>
        <v>2414</v>
      </c>
      <c r="AY8">
        <f t="shared" si="12"/>
        <v>2415</v>
      </c>
      <c r="AZ8">
        <f t="shared" si="12"/>
        <v>2416</v>
      </c>
      <c r="BA8">
        <f t="shared" si="12"/>
        <v>2417</v>
      </c>
      <c r="BB8">
        <f t="shared" si="12"/>
        <v>2418</v>
      </c>
      <c r="BC8">
        <f t="shared" si="12"/>
        <v>2419</v>
      </c>
      <c r="BD8">
        <f t="shared" si="12"/>
        <v>2420</v>
      </c>
      <c r="BE8">
        <f t="shared" si="12"/>
        <v>2421</v>
      </c>
      <c r="BF8">
        <f t="shared" si="12"/>
        <v>2422</v>
      </c>
      <c r="BG8">
        <f t="shared" si="12"/>
        <v>2423</v>
      </c>
      <c r="BH8">
        <f t="shared" si="12"/>
        <v>2424</v>
      </c>
      <c r="BI8">
        <f t="shared" si="12"/>
        <v>2425</v>
      </c>
      <c r="BJ8">
        <f t="shared" si="12"/>
        <v>2426</v>
      </c>
      <c r="BK8">
        <f t="shared" si="12"/>
        <v>2427</v>
      </c>
      <c r="BL8">
        <f t="shared" si="12"/>
        <v>2428</v>
      </c>
      <c r="BM8">
        <f t="shared" si="12"/>
        <v>2429</v>
      </c>
      <c r="BN8">
        <f t="shared" si="12"/>
        <v>2430</v>
      </c>
    </row>
    <row r="9" spans="1:66" x14ac:dyDescent="0.35">
      <c r="A9">
        <v>5</v>
      </c>
      <c r="B9" s="25">
        <v>0.36805555555555503</v>
      </c>
      <c r="C9">
        <f t="shared" si="5"/>
        <v>10500</v>
      </c>
      <c r="D9">
        <f t="shared" si="2"/>
        <v>10501</v>
      </c>
      <c r="E9">
        <f t="shared" ref="E9:AG9" si="13">D9+1</f>
        <v>10502</v>
      </c>
      <c r="F9">
        <f t="shared" si="13"/>
        <v>10503</v>
      </c>
      <c r="G9">
        <f t="shared" si="13"/>
        <v>10504</v>
      </c>
      <c r="H9">
        <f t="shared" si="13"/>
        <v>10505</v>
      </c>
      <c r="I9">
        <f t="shared" si="13"/>
        <v>10506</v>
      </c>
      <c r="J9">
        <f t="shared" si="13"/>
        <v>10507</v>
      </c>
      <c r="K9">
        <f t="shared" si="13"/>
        <v>10508</v>
      </c>
      <c r="L9">
        <f t="shared" si="13"/>
        <v>10509</v>
      </c>
      <c r="M9">
        <f t="shared" si="13"/>
        <v>10510</v>
      </c>
      <c r="N9">
        <f t="shared" si="13"/>
        <v>10511</v>
      </c>
      <c r="O9">
        <f t="shared" si="13"/>
        <v>10512</v>
      </c>
      <c r="P9">
        <f t="shared" si="13"/>
        <v>10513</v>
      </c>
      <c r="Q9">
        <f t="shared" si="13"/>
        <v>10514</v>
      </c>
      <c r="R9">
        <f t="shared" si="13"/>
        <v>10515</v>
      </c>
      <c r="S9">
        <f t="shared" si="13"/>
        <v>10516</v>
      </c>
      <c r="T9">
        <f t="shared" si="13"/>
        <v>10517</v>
      </c>
      <c r="U9">
        <f t="shared" si="13"/>
        <v>10518</v>
      </c>
      <c r="V9">
        <f t="shared" si="13"/>
        <v>10519</v>
      </c>
      <c r="W9">
        <f t="shared" si="13"/>
        <v>10520</v>
      </c>
      <c r="X9">
        <f t="shared" si="13"/>
        <v>10521</v>
      </c>
      <c r="Y9">
        <f t="shared" si="13"/>
        <v>10522</v>
      </c>
      <c r="Z9">
        <f t="shared" si="13"/>
        <v>10523</v>
      </c>
      <c r="AA9">
        <f t="shared" si="13"/>
        <v>10524</v>
      </c>
      <c r="AB9">
        <f t="shared" si="13"/>
        <v>10525</v>
      </c>
      <c r="AC9">
        <f t="shared" si="13"/>
        <v>10526</v>
      </c>
      <c r="AD9">
        <f t="shared" si="13"/>
        <v>10527</v>
      </c>
      <c r="AE9">
        <f t="shared" si="13"/>
        <v>10528</v>
      </c>
      <c r="AF9">
        <f t="shared" si="13"/>
        <v>10529</v>
      </c>
      <c r="AG9">
        <f t="shared" si="13"/>
        <v>10530</v>
      </c>
      <c r="AJ9">
        <f t="shared" si="7"/>
        <v>2500</v>
      </c>
      <c r="AK9">
        <f t="shared" ref="AK9:BN9" si="14">AJ9+1</f>
        <v>2501</v>
      </c>
      <c r="AL9">
        <f t="shared" si="14"/>
        <v>2502</v>
      </c>
      <c r="AM9">
        <f t="shared" si="14"/>
        <v>2503</v>
      </c>
      <c r="AN9">
        <f t="shared" si="14"/>
        <v>2504</v>
      </c>
      <c r="AO9">
        <f t="shared" si="14"/>
        <v>2505</v>
      </c>
      <c r="AP9">
        <f t="shared" si="14"/>
        <v>2506</v>
      </c>
      <c r="AQ9">
        <f t="shared" si="14"/>
        <v>2507</v>
      </c>
      <c r="AR9">
        <f t="shared" si="14"/>
        <v>2508</v>
      </c>
      <c r="AS9">
        <f t="shared" si="14"/>
        <v>2509</v>
      </c>
      <c r="AT9">
        <f t="shared" si="14"/>
        <v>2510</v>
      </c>
      <c r="AU9">
        <f t="shared" si="14"/>
        <v>2511</v>
      </c>
      <c r="AV9">
        <f t="shared" si="14"/>
        <v>2512</v>
      </c>
      <c r="AW9">
        <f t="shared" si="14"/>
        <v>2513</v>
      </c>
      <c r="AX9">
        <f t="shared" si="14"/>
        <v>2514</v>
      </c>
      <c r="AY9">
        <f t="shared" si="14"/>
        <v>2515</v>
      </c>
      <c r="AZ9">
        <f t="shared" si="14"/>
        <v>2516</v>
      </c>
      <c r="BA9">
        <f t="shared" si="14"/>
        <v>2517</v>
      </c>
      <c r="BB9">
        <f t="shared" si="14"/>
        <v>2518</v>
      </c>
      <c r="BC9">
        <f t="shared" si="14"/>
        <v>2519</v>
      </c>
      <c r="BD9">
        <f t="shared" si="14"/>
        <v>2520</v>
      </c>
      <c r="BE9">
        <f t="shared" si="14"/>
        <v>2521</v>
      </c>
      <c r="BF9">
        <f t="shared" si="14"/>
        <v>2522</v>
      </c>
      <c r="BG9">
        <f t="shared" si="14"/>
        <v>2523</v>
      </c>
      <c r="BH9">
        <f t="shared" si="14"/>
        <v>2524</v>
      </c>
      <c r="BI9">
        <f t="shared" si="14"/>
        <v>2525</v>
      </c>
      <c r="BJ9">
        <f t="shared" si="14"/>
        <v>2526</v>
      </c>
      <c r="BK9">
        <f t="shared" si="14"/>
        <v>2527</v>
      </c>
      <c r="BL9">
        <f t="shared" si="14"/>
        <v>2528</v>
      </c>
      <c r="BM9">
        <f t="shared" si="14"/>
        <v>2529</v>
      </c>
      <c r="BN9">
        <f t="shared" si="14"/>
        <v>2530</v>
      </c>
    </row>
    <row r="10" spans="1:66" x14ac:dyDescent="0.35">
      <c r="A10">
        <v>6</v>
      </c>
      <c r="B10" s="25">
        <v>0.375</v>
      </c>
      <c r="C10">
        <f t="shared" si="5"/>
        <v>10600</v>
      </c>
      <c r="D10">
        <f t="shared" si="2"/>
        <v>10601</v>
      </c>
      <c r="E10">
        <f t="shared" ref="E10:AG10" si="15">D10+1</f>
        <v>10602</v>
      </c>
      <c r="F10">
        <f t="shared" si="15"/>
        <v>10603</v>
      </c>
      <c r="G10">
        <f t="shared" si="15"/>
        <v>10604</v>
      </c>
      <c r="H10">
        <f t="shared" si="15"/>
        <v>10605</v>
      </c>
      <c r="I10">
        <f t="shared" si="15"/>
        <v>10606</v>
      </c>
      <c r="J10">
        <f t="shared" si="15"/>
        <v>10607</v>
      </c>
      <c r="K10">
        <f t="shared" si="15"/>
        <v>10608</v>
      </c>
      <c r="L10">
        <f t="shared" si="15"/>
        <v>10609</v>
      </c>
      <c r="M10">
        <f t="shared" si="15"/>
        <v>10610</v>
      </c>
      <c r="N10">
        <f t="shared" si="15"/>
        <v>10611</v>
      </c>
      <c r="O10">
        <f t="shared" si="15"/>
        <v>10612</v>
      </c>
      <c r="P10">
        <f t="shared" si="15"/>
        <v>10613</v>
      </c>
      <c r="Q10">
        <f t="shared" si="15"/>
        <v>10614</v>
      </c>
      <c r="R10">
        <f t="shared" si="15"/>
        <v>10615</v>
      </c>
      <c r="S10">
        <f t="shared" si="15"/>
        <v>10616</v>
      </c>
      <c r="T10">
        <f t="shared" si="15"/>
        <v>10617</v>
      </c>
      <c r="U10">
        <f t="shared" si="15"/>
        <v>10618</v>
      </c>
      <c r="V10">
        <f t="shared" si="15"/>
        <v>10619</v>
      </c>
      <c r="W10">
        <f t="shared" si="15"/>
        <v>10620</v>
      </c>
      <c r="X10">
        <f t="shared" si="15"/>
        <v>10621</v>
      </c>
      <c r="Y10">
        <f t="shared" si="15"/>
        <v>10622</v>
      </c>
      <c r="Z10">
        <f t="shared" si="15"/>
        <v>10623</v>
      </c>
      <c r="AA10">
        <f t="shared" si="15"/>
        <v>10624</v>
      </c>
      <c r="AB10">
        <f t="shared" si="15"/>
        <v>10625</v>
      </c>
      <c r="AC10">
        <f t="shared" si="15"/>
        <v>10626</v>
      </c>
      <c r="AD10">
        <f t="shared" si="15"/>
        <v>10627</v>
      </c>
      <c r="AE10">
        <f t="shared" si="15"/>
        <v>10628</v>
      </c>
      <c r="AF10">
        <f t="shared" si="15"/>
        <v>10629</v>
      </c>
      <c r="AG10">
        <f t="shared" si="15"/>
        <v>10630</v>
      </c>
      <c r="AJ10">
        <f t="shared" si="7"/>
        <v>2600</v>
      </c>
      <c r="AK10">
        <f t="shared" ref="AK10:BN10" si="16">AJ10+1</f>
        <v>2601</v>
      </c>
      <c r="AL10">
        <f t="shared" si="16"/>
        <v>2602</v>
      </c>
      <c r="AM10">
        <f t="shared" si="16"/>
        <v>2603</v>
      </c>
      <c r="AN10">
        <f t="shared" si="16"/>
        <v>2604</v>
      </c>
      <c r="AO10">
        <f t="shared" si="16"/>
        <v>2605</v>
      </c>
      <c r="AP10">
        <f t="shared" si="16"/>
        <v>2606</v>
      </c>
      <c r="AQ10">
        <f t="shared" si="16"/>
        <v>2607</v>
      </c>
      <c r="AR10">
        <f t="shared" si="16"/>
        <v>2608</v>
      </c>
      <c r="AS10">
        <f t="shared" si="16"/>
        <v>2609</v>
      </c>
      <c r="AT10">
        <f t="shared" si="16"/>
        <v>2610</v>
      </c>
      <c r="AU10">
        <f t="shared" si="16"/>
        <v>2611</v>
      </c>
      <c r="AV10">
        <f t="shared" si="16"/>
        <v>2612</v>
      </c>
      <c r="AW10">
        <f t="shared" si="16"/>
        <v>2613</v>
      </c>
      <c r="AX10">
        <f t="shared" si="16"/>
        <v>2614</v>
      </c>
      <c r="AY10">
        <f t="shared" si="16"/>
        <v>2615</v>
      </c>
      <c r="AZ10">
        <f t="shared" si="16"/>
        <v>2616</v>
      </c>
      <c r="BA10">
        <f t="shared" si="16"/>
        <v>2617</v>
      </c>
      <c r="BB10">
        <f t="shared" si="16"/>
        <v>2618</v>
      </c>
      <c r="BC10">
        <f t="shared" si="16"/>
        <v>2619</v>
      </c>
      <c r="BD10">
        <f t="shared" si="16"/>
        <v>2620</v>
      </c>
      <c r="BE10">
        <f t="shared" si="16"/>
        <v>2621</v>
      </c>
      <c r="BF10">
        <f t="shared" si="16"/>
        <v>2622</v>
      </c>
      <c r="BG10">
        <f t="shared" si="16"/>
        <v>2623</v>
      </c>
      <c r="BH10">
        <f t="shared" si="16"/>
        <v>2624</v>
      </c>
      <c r="BI10">
        <f t="shared" si="16"/>
        <v>2625</v>
      </c>
      <c r="BJ10">
        <f t="shared" si="16"/>
        <v>2626</v>
      </c>
      <c r="BK10">
        <f t="shared" si="16"/>
        <v>2627</v>
      </c>
      <c r="BL10">
        <f t="shared" si="16"/>
        <v>2628</v>
      </c>
      <c r="BM10">
        <f t="shared" si="16"/>
        <v>2629</v>
      </c>
      <c r="BN10">
        <f t="shared" si="16"/>
        <v>2630</v>
      </c>
    </row>
    <row r="11" spans="1:66" x14ac:dyDescent="0.35">
      <c r="A11">
        <v>7</v>
      </c>
      <c r="B11" s="25">
        <v>0.38194444444444398</v>
      </c>
      <c r="C11">
        <f t="shared" si="5"/>
        <v>10700</v>
      </c>
      <c r="D11">
        <f t="shared" si="2"/>
        <v>10701</v>
      </c>
      <c r="E11">
        <f t="shared" ref="E11:AG12" si="17">D11+1</f>
        <v>10702</v>
      </c>
      <c r="F11">
        <f t="shared" si="17"/>
        <v>10703</v>
      </c>
      <c r="G11">
        <f t="shared" si="17"/>
        <v>10704</v>
      </c>
      <c r="H11">
        <f t="shared" si="17"/>
        <v>10705</v>
      </c>
      <c r="I11">
        <f t="shared" si="17"/>
        <v>10706</v>
      </c>
      <c r="J11">
        <f t="shared" si="17"/>
        <v>10707</v>
      </c>
      <c r="K11">
        <f t="shared" si="17"/>
        <v>10708</v>
      </c>
      <c r="L11">
        <f t="shared" si="17"/>
        <v>10709</v>
      </c>
      <c r="M11">
        <f t="shared" si="17"/>
        <v>10710</v>
      </c>
      <c r="N11">
        <f t="shared" si="17"/>
        <v>10711</v>
      </c>
      <c r="O11">
        <f t="shared" si="17"/>
        <v>10712</v>
      </c>
      <c r="P11">
        <f t="shared" si="17"/>
        <v>10713</v>
      </c>
      <c r="Q11">
        <f t="shared" si="17"/>
        <v>10714</v>
      </c>
      <c r="R11">
        <f t="shared" si="17"/>
        <v>10715</v>
      </c>
      <c r="S11">
        <f t="shared" si="17"/>
        <v>10716</v>
      </c>
      <c r="T11">
        <f t="shared" si="17"/>
        <v>10717</v>
      </c>
      <c r="U11">
        <f t="shared" si="17"/>
        <v>10718</v>
      </c>
      <c r="V11">
        <f t="shared" si="17"/>
        <v>10719</v>
      </c>
      <c r="W11">
        <f t="shared" si="17"/>
        <v>10720</v>
      </c>
      <c r="X11">
        <f t="shared" si="17"/>
        <v>10721</v>
      </c>
      <c r="Y11">
        <f t="shared" si="17"/>
        <v>10722</v>
      </c>
      <c r="Z11">
        <f t="shared" si="17"/>
        <v>10723</v>
      </c>
      <c r="AA11">
        <f t="shared" si="17"/>
        <v>10724</v>
      </c>
      <c r="AB11">
        <f t="shared" si="17"/>
        <v>10725</v>
      </c>
      <c r="AC11">
        <f t="shared" si="17"/>
        <v>10726</v>
      </c>
      <c r="AD11">
        <f t="shared" si="17"/>
        <v>10727</v>
      </c>
      <c r="AE11">
        <f t="shared" si="17"/>
        <v>10728</v>
      </c>
      <c r="AF11">
        <f t="shared" si="17"/>
        <v>10729</v>
      </c>
      <c r="AG11">
        <f t="shared" si="17"/>
        <v>10730</v>
      </c>
      <c r="AJ11">
        <f t="shared" si="7"/>
        <v>2700</v>
      </c>
      <c r="AK11">
        <f t="shared" ref="AK11:BN11" si="18">AJ11+1</f>
        <v>2701</v>
      </c>
      <c r="AL11">
        <f t="shared" si="18"/>
        <v>2702</v>
      </c>
      <c r="AM11">
        <f t="shared" si="18"/>
        <v>2703</v>
      </c>
      <c r="AN11">
        <f t="shared" si="18"/>
        <v>2704</v>
      </c>
      <c r="AO11">
        <f t="shared" si="18"/>
        <v>2705</v>
      </c>
      <c r="AP11">
        <f t="shared" si="18"/>
        <v>2706</v>
      </c>
      <c r="AQ11">
        <f t="shared" si="18"/>
        <v>2707</v>
      </c>
      <c r="AR11">
        <f t="shared" si="18"/>
        <v>2708</v>
      </c>
      <c r="AS11">
        <f t="shared" si="18"/>
        <v>2709</v>
      </c>
      <c r="AT11">
        <f t="shared" si="18"/>
        <v>2710</v>
      </c>
      <c r="AU11">
        <f t="shared" si="18"/>
        <v>2711</v>
      </c>
      <c r="AV11">
        <f t="shared" si="18"/>
        <v>2712</v>
      </c>
      <c r="AW11">
        <f t="shared" si="18"/>
        <v>2713</v>
      </c>
      <c r="AX11">
        <f t="shared" si="18"/>
        <v>2714</v>
      </c>
      <c r="AY11">
        <f t="shared" si="18"/>
        <v>2715</v>
      </c>
      <c r="AZ11">
        <f t="shared" si="18"/>
        <v>2716</v>
      </c>
      <c r="BA11">
        <f t="shared" si="18"/>
        <v>2717</v>
      </c>
      <c r="BB11">
        <f t="shared" si="18"/>
        <v>2718</v>
      </c>
      <c r="BC11">
        <f t="shared" si="18"/>
        <v>2719</v>
      </c>
      <c r="BD11">
        <f t="shared" si="18"/>
        <v>2720</v>
      </c>
      <c r="BE11">
        <f t="shared" si="18"/>
        <v>2721</v>
      </c>
      <c r="BF11">
        <f t="shared" si="18"/>
        <v>2722</v>
      </c>
      <c r="BG11">
        <f t="shared" si="18"/>
        <v>2723</v>
      </c>
      <c r="BH11">
        <f t="shared" si="18"/>
        <v>2724</v>
      </c>
      <c r="BI11">
        <f t="shared" si="18"/>
        <v>2725</v>
      </c>
      <c r="BJ11">
        <f t="shared" si="18"/>
        <v>2726</v>
      </c>
      <c r="BK11">
        <f t="shared" si="18"/>
        <v>2727</v>
      </c>
      <c r="BL11">
        <f t="shared" si="18"/>
        <v>2728</v>
      </c>
      <c r="BM11">
        <f t="shared" si="18"/>
        <v>2729</v>
      </c>
      <c r="BN11">
        <f t="shared" si="18"/>
        <v>2730</v>
      </c>
    </row>
    <row r="12" spans="1:66" x14ac:dyDescent="0.35">
      <c r="A12">
        <v>8</v>
      </c>
      <c r="B12" s="25">
        <v>0.38888888888888901</v>
      </c>
      <c r="C12">
        <f t="shared" si="5"/>
        <v>10800</v>
      </c>
      <c r="D12">
        <f t="shared" si="2"/>
        <v>10801</v>
      </c>
      <c r="E12">
        <f t="shared" ref="E12:AG12" si="19">D12+1</f>
        <v>10802</v>
      </c>
      <c r="F12">
        <f t="shared" si="19"/>
        <v>10803</v>
      </c>
      <c r="G12">
        <f t="shared" si="19"/>
        <v>10804</v>
      </c>
      <c r="H12">
        <f t="shared" si="19"/>
        <v>10805</v>
      </c>
      <c r="I12">
        <f t="shared" si="19"/>
        <v>10806</v>
      </c>
      <c r="J12">
        <f t="shared" si="19"/>
        <v>10807</v>
      </c>
      <c r="K12">
        <f t="shared" si="19"/>
        <v>10808</v>
      </c>
      <c r="L12">
        <f t="shared" si="19"/>
        <v>10809</v>
      </c>
      <c r="M12">
        <f t="shared" si="19"/>
        <v>10810</v>
      </c>
      <c r="N12">
        <f t="shared" si="19"/>
        <v>10811</v>
      </c>
      <c r="O12">
        <f t="shared" si="19"/>
        <v>10812</v>
      </c>
      <c r="P12">
        <f t="shared" si="19"/>
        <v>10813</v>
      </c>
      <c r="Q12">
        <f t="shared" si="19"/>
        <v>10814</v>
      </c>
      <c r="R12">
        <f t="shared" si="19"/>
        <v>10815</v>
      </c>
      <c r="S12">
        <f t="shared" si="19"/>
        <v>10816</v>
      </c>
      <c r="T12">
        <f t="shared" si="19"/>
        <v>10817</v>
      </c>
      <c r="U12">
        <f t="shared" si="17"/>
        <v>10818</v>
      </c>
      <c r="V12">
        <f t="shared" si="19"/>
        <v>10819</v>
      </c>
      <c r="W12">
        <f t="shared" si="19"/>
        <v>10820</v>
      </c>
      <c r="X12">
        <f t="shared" si="19"/>
        <v>10821</v>
      </c>
      <c r="Y12">
        <f t="shared" si="19"/>
        <v>10822</v>
      </c>
      <c r="Z12">
        <f t="shared" si="19"/>
        <v>10823</v>
      </c>
      <c r="AA12">
        <f t="shared" si="19"/>
        <v>10824</v>
      </c>
      <c r="AB12">
        <f t="shared" si="19"/>
        <v>10825</v>
      </c>
      <c r="AC12">
        <f t="shared" si="19"/>
        <v>10826</v>
      </c>
      <c r="AD12">
        <f t="shared" si="19"/>
        <v>10827</v>
      </c>
      <c r="AE12">
        <f t="shared" si="19"/>
        <v>10828</v>
      </c>
      <c r="AF12">
        <f t="shared" si="19"/>
        <v>10829</v>
      </c>
      <c r="AG12">
        <f t="shared" si="19"/>
        <v>10830</v>
      </c>
      <c r="AJ12">
        <f t="shared" si="7"/>
        <v>2800</v>
      </c>
      <c r="AK12">
        <f t="shared" ref="AK12:BN12" si="20">AJ12+1</f>
        <v>2801</v>
      </c>
      <c r="AL12">
        <f t="shared" si="20"/>
        <v>2802</v>
      </c>
      <c r="AM12">
        <f t="shared" si="20"/>
        <v>2803</v>
      </c>
      <c r="AN12">
        <f t="shared" si="20"/>
        <v>2804</v>
      </c>
      <c r="AO12">
        <f t="shared" si="20"/>
        <v>2805</v>
      </c>
      <c r="AP12">
        <f t="shared" si="20"/>
        <v>2806</v>
      </c>
      <c r="AQ12">
        <f t="shared" si="20"/>
        <v>2807</v>
      </c>
      <c r="AR12">
        <f t="shared" si="20"/>
        <v>2808</v>
      </c>
      <c r="AS12">
        <f t="shared" si="20"/>
        <v>2809</v>
      </c>
      <c r="AT12">
        <f t="shared" si="20"/>
        <v>2810</v>
      </c>
      <c r="AU12">
        <f t="shared" si="20"/>
        <v>2811</v>
      </c>
      <c r="AV12">
        <f t="shared" si="20"/>
        <v>2812</v>
      </c>
      <c r="AW12">
        <f t="shared" si="20"/>
        <v>2813</v>
      </c>
      <c r="AX12">
        <f t="shared" si="20"/>
        <v>2814</v>
      </c>
      <c r="AY12">
        <f t="shared" si="20"/>
        <v>2815</v>
      </c>
      <c r="AZ12">
        <f t="shared" si="20"/>
        <v>2816</v>
      </c>
      <c r="BA12">
        <f t="shared" si="20"/>
        <v>2817</v>
      </c>
      <c r="BB12">
        <f t="shared" si="20"/>
        <v>2818</v>
      </c>
      <c r="BC12">
        <f t="shared" si="20"/>
        <v>2819</v>
      </c>
      <c r="BD12">
        <f t="shared" si="20"/>
        <v>2820</v>
      </c>
      <c r="BE12">
        <f t="shared" si="20"/>
        <v>2821</v>
      </c>
      <c r="BF12">
        <f t="shared" si="20"/>
        <v>2822</v>
      </c>
      <c r="BG12">
        <f t="shared" si="20"/>
        <v>2823</v>
      </c>
      <c r="BH12">
        <f t="shared" si="20"/>
        <v>2824</v>
      </c>
      <c r="BI12">
        <f t="shared" si="20"/>
        <v>2825</v>
      </c>
      <c r="BJ12">
        <f t="shared" si="20"/>
        <v>2826</v>
      </c>
      <c r="BK12">
        <f t="shared" si="20"/>
        <v>2827</v>
      </c>
      <c r="BL12">
        <f t="shared" si="20"/>
        <v>2828</v>
      </c>
      <c r="BM12">
        <f t="shared" si="20"/>
        <v>2829</v>
      </c>
      <c r="BN12">
        <f t="shared" si="20"/>
        <v>2830</v>
      </c>
    </row>
    <row r="13" spans="1:66" x14ac:dyDescent="0.35">
      <c r="A13">
        <v>9</v>
      </c>
      <c r="B13" s="25">
        <v>0.39583333333333298</v>
      </c>
      <c r="C13">
        <f t="shared" si="5"/>
        <v>10900</v>
      </c>
      <c r="D13">
        <f t="shared" si="2"/>
        <v>10901</v>
      </c>
      <c r="E13">
        <f t="shared" ref="E13:AG13" si="21">D13+1</f>
        <v>10902</v>
      </c>
      <c r="F13">
        <f t="shared" si="21"/>
        <v>10903</v>
      </c>
      <c r="G13">
        <f t="shared" si="21"/>
        <v>10904</v>
      </c>
      <c r="H13">
        <f t="shared" si="21"/>
        <v>10905</v>
      </c>
      <c r="I13">
        <f t="shared" si="21"/>
        <v>10906</v>
      </c>
      <c r="J13">
        <f t="shared" si="21"/>
        <v>10907</v>
      </c>
      <c r="K13">
        <f t="shared" si="21"/>
        <v>10908</v>
      </c>
      <c r="L13">
        <f t="shared" si="21"/>
        <v>10909</v>
      </c>
      <c r="M13">
        <f t="shared" si="21"/>
        <v>10910</v>
      </c>
      <c r="N13">
        <f t="shared" si="21"/>
        <v>10911</v>
      </c>
      <c r="O13">
        <f t="shared" si="21"/>
        <v>10912</v>
      </c>
      <c r="P13">
        <f t="shared" si="21"/>
        <v>10913</v>
      </c>
      <c r="Q13">
        <f t="shared" si="21"/>
        <v>10914</v>
      </c>
      <c r="R13">
        <f t="shared" si="21"/>
        <v>10915</v>
      </c>
      <c r="S13">
        <f t="shared" si="21"/>
        <v>10916</v>
      </c>
      <c r="T13">
        <f t="shared" si="21"/>
        <v>10917</v>
      </c>
      <c r="U13">
        <f t="shared" si="21"/>
        <v>10918</v>
      </c>
      <c r="V13">
        <f t="shared" si="21"/>
        <v>10919</v>
      </c>
      <c r="W13">
        <f t="shared" si="21"/>
        <v>10920</v>
      </c>
      <c r="X13">
        <f t="shared" si="21"/>
        <v>10921</v>
      </c>
      <c r="Y13">
        <f t="shared" si="21"/>
        <v>10922</v>
      </c>
      <c r="Z13">
        <f t="shared" si="21"/>
        <v>10923</v>
      </c>
      <c r="AA13">
        <f t="shared" si="21"/>
        <v>10924</v>
      </c>
      <c r="AB13">
        <f t="shared" si="21"/>
        <v>10925</v>
      </c>
      <c r="AC13">
        <f t="shared" si="21"/>
        <v>10926</v>
      </c>
      <c r="AD13">
        <f t="shared" si="21"/>
        <v>10927</v>
      </c>
      <c r="AE13">
        <f t="shared" si="21"/>
        <v>10928</v>
      </c>
      <c r="AF13">
        <f t="shared" si="21"/>
        <v>10929</v>
      </c>
      <c r="AG13">
        <f t="shared" si="21"/>
        <v>10930</v>
      </c>
      <c r="AJ13">
        <f t="shared" si="7"/>
        <v>2900</v>
      </c>
      <c r="AK13">
        <f t="shared" ref="AK13:BN13" si="22">AJ13+1</f>
        <v>2901</v>
      </c>
      <c r="AL13">
        <f t="shared" si="22"/>
        <v>2902</v>
      </c>
      <c r="AM13">
        <f t="shared" si="22"/>
        <v>2903</v>
      </c>
      <c r="AN13">
        <f t="shared" si="22"/>
        <v>2904</v>
      </c>
      <c r="AO13">
        <f t="shared" si="22"/>
        <v>2905</v>
      </c>
      <c r="AP13">
        <f t="shared" si="22"/>
        <v>2906</v>
      </c>
      <c r="AQ13">
        <f t="shared" si="22"/>
        <v>2907</v>
      </c>
      <c r="AR13">
        <f t="shared" si="22"/>
        <v>2908</v>
      </c>
      <c r="AS13">
        <f t="shared" si="22"/>
        <v>2909</v>
      </c>
      <c r="AT13">
        <f t="shared" si="22"/>
        <v>2910</v>
      </c>
      <c r="AU13">
        <f t="shared" si="22"/>
        <v>2911</v>
      </c>
      <c r="AV13">
        <f t="shared" si="22"/>
        <v>2912</v>
      </c>
      <c r="AW13">
        <f t="shared" si="22"/>
        <v>2913</v>
      </c>
      <c r="AX13">
        <f t="shared" si="22"/>
        <v>2914</v>
      </c>
      <c r="AY13">
        <f t="shared" si="22"/>
        <v>2915</v>
      </c>
      <c r="AZ13">
        <f t="shared" si="22"/>
        <v>2916</v>
      </c>
      <c r="BA13">
        <f t="shared" si="22"/>
        <v>2917</v>
      </c>
      <c r="BB13">
        <f t="shared" si="22"/>
        <v>2918</v>
      </c>
      <c r="BC13">
        <f t="shared" si="22"/>
        <v>2919</v>
      </c>
      <c r="BD13">
        <f t="shared" si="22"/>
        <v>2920</v>
      </c>
      <c r="BE13">
        <f t="shared" si="22"/>
        <v>2921</v>
      </c>
      <c r="BF13">
        <f t="shared" si="22"/>
        <v>2922</v>
      </c>
      <c r="BG13">
        <f t="shared" si="22"/>
        <v>2923</v>
      </c>
      <c r="BH13">
        <f t="shared" si="22"/>
        <v>2924</v>
      </c>
      <c r="BI13">
        <f t="shared" si="22"/>
        <v>2925</v>
      </c>
      <c r="BJ13">
        <f t="shared" si="22"/>
        <v>2926</v>
      </c>
      <c r="BK13">
        <f t="shared" si="22"/>
        <v>2927</v>
      </c>
      <c r="BL13">
        <f t="shared" si="22"/>
        <v>2928</v>
      </c>
      <c r="BM13">
        <f t="shared" si="22"/>
        <v>2929</v>
      </c>
      <c r="BN13">
        <f t="shared" si="22"/>
        <v>2930</v>
      </c>
    </row>
    <row r="14" spans="1:66" x14ac:dyDescent="0.35">
      <c r="A14">
        <v>10</v>
      </c>
      <c r="B14" s="25">
        <v>0.40277777777777801</v>
      </c>
      <c r="C14">
        <f t="shared" si="5"/>
        <v>11000</v>
      </c>
      <c r="D14">
        <f t="shared" si="2"/>
        <v>11001</v>
      </c>
      <c r="E14">
        <f t="shared" ref="E14:AG14" si="23">D14+1</f>
        <v>11002</v>
      </c>
      <c r="F14">
        <f t="shared" si="23"/>
        <v>11003</v>
      </c>
      <c r="G14">
        <f t="shared" si="23"/>
        <v>11004</v>
      </c>
      <c r="H14">
        <f t="shared" si="23"/>
        <v>11005</v>
      </c>
      <c r="I14">
        <f t="shared" si="23"/>
        <v>11006</v>
      </c>
      <c r="J14">
        <f t="shared" si="23"/>
        <v>11007</v>
      </c>
      <c r="K14">
        <f t="shared" si="23"/>
        <v>11008</v>
      </c>
      <c r="L14">
        <f t="shared" si="23"/>
        <v>11009</v>
      </c>
      <c r="M14">
        <f t="shared" si="23"/>
        <v>11010</v>
      </c>
      <c r="N14">
        <f t="shared" si="23"/>
        <v>11011</v>
      </c>
      <c r="O14">
        <f t="shared" si="23"/>
        <v>11012</v>
      </c>
      <c r="P14">
        <f t="shared" si="23"/>
        <v>11013</v>
      </c>
      <c r="Q14">
        <f t="shared" si="23"/>
        <v>11014</v>
      </c>
      <c r="R14">
        <f t="shared" si="23"/>
        <v>11015</v>
      </c>
      <c r="S14">
        <f t="shared" si="23"/>
        <v>11016</v>
      </c>
      <c r="T14">
        <f t="shared" si="23"/>
        <v>11017</v>
      </c>
      <c r="U14">
        <f t="shared" si="23"/>
        <v>11018</v>
      </c>
      <c r="V14">
        <f t="shared" si="23"/>
        <v>11019</v>
      </c>
      <c r="W14">
        <f t="shared" si="23"/>
        <v>11020</v>
      </c>
      <c r="X14">
        <f t="shared" si="23"/>
        <v>11021</v>
      </c>
      <c r="Y14">
        <f t="shared" si="23"/>
        <v>11022</v>
      </c>
      <c r="Z14">
        <f t="shared" si="23"/>
        <v>11023</v>
      </c>
      <c r="AA14">
        <f t="shared" si="23"/>
        <v>11024</v>
      </c>
      <c r="AB14">
        <f t="shared" si="23"/>
        <v>11025</v>
      </c>
      <c r="AC14">
        <f t="shared" si="23"/>
        <v>11026</v>
      </c>
      <c r="AD14">
        <f t="shared" si="23"/>
        <v>11027</v>
      </c>
      <c r="AE14">
        <f t="shared" si="23"/>
        <v>11028</v>
      </c>
      <c r="AF14">
        <f t="shared" si="23"/>
        <v>11029</v>
      </c>
      <c r="AG14">
        <f t="shared" si="23"/>
        <v>11030</v>
      </c>
      <c r="AJ14">
        <f t="shared" si="7"/>
        <v>3000</v>
      </c>
      <c r="AK14">
        <f t="shared" ref="AK14:BN14" si="24">AJ14+1</f>
        <v>3001</v>
      </c>
      <c r="AL14">
        <f t="shared" si="24"/>
        <v>3002</v>
      </c>
      <c r="AM14">
        <f t="shared" si="24"/>
        <v>3003</v>
      </c>
      <c r="AN14">
        <f t="shared" si="24"/>
        <v>3004</v>
      </c>
      <c r="AO14">
        <f t="shared" si="24"/>
        <v>3005</v>
      </c>
      <c r="AP14">
        <f t="shared" si="24"/>
        <v>3006</v>
      </c>
      <c r="AQ14">
        <f t="shared" si="24"/>
        <v>3007</v>
      </c>
      <c r="AR14">
        <f t="shared" si="24"/>
        <v>3008</v>
      </c>
      <c r="AS14">
        <f t="shared" si="24"/>
        <v>3009</v>
      </c>
      <c r="AT14">
        <f t="shared" si="24"/>
        <v>3010</v>
      </c>
      <c r="AU14">
        <f t="shared" si="24"/>
        <v>3011</v>
      </c>
      <c r="AV14">
        <f t="shared" si="24"/>
        <v>3012</v>
      </c>
      <c r="AW14">
        <f t="shared" si="24"/>
        <v>3013</v>
      </c>
      <c r="AX14">
        <f t="shared" si="24"/>
        <v>3014</v>
      </c>
      <c r="AY14">
        <f t="shared" si="24"/>
        <v>3015</v>
      </c>
      <c r="AZ14">
        <f t="shared" si="24"/>
        <v>3016</v>
      </c>
      <c r="BA14">
        <f t="shared" si="24"/>
        <v>3017</v>
      </c>
      <c r="BB14">
        <f t="shared" si="24"/>
        <v>3018</v>
      </c>
      <c r="BC14">
        <f t="shared" si="24"/>
        <v>3019</v>
      </c>
      <c r="BD14">
        <f t="shared" si="24"/>
        <v>3020</v>
      </c>
      <c r="BE14">
        <f t="shared" si="24"/>
        <v>3021</v>
      </c>
      <c r="BF14">
        <f t="shared" si="24"/>
        <v>3022</v>
      </c>
      <c r="BG14">
        <f t="shared" si="24"/>
        <v>3023</v>
      </c>
      <c r="BH14">
        <f t="shared" si="24"/>
        <v>3024</v>
      </c>
      <c r="BI14">
        <f t="shared" si="24"/>
        <v>3025</v>
      </c>
      <c r="BJ14">
        <f t="shared" si="24"/>
        <v>3026</v>
      </c>
      <c r="BK14">
        <f t="shared" si="24"/>
        <v>3027</v>
      </c>
      <c r="BL14">
        <f t="shared" si="24"/>
        <v>3028</v>
      </c>
      <c r="BM14">
        <f t="shared" si="24"/>
        <v>3029</v>
      </c>
      <c r="BN14">
        <f t="shared" si="24"/>
        <v>3030</v>
      </c>
    </row>
    <row r="15" spans="1:66" x14ac:dyDescent="0.35">
      <c r="A15">
        <v>11</v>
      </c>
      <c r="B15" s="25">
        <v>0.40972222222222199</v>
      </c>
      <c r="C15">
        <f t="shared" si="5"/>
        <v>11100</v>
      </c>
      <c r="D15">
        <f t="shared" si="2"/>
        <v>11101</v>
      </c>
      <c r="E15">
        <f t="shared" ref="E15:AG15" si="25">D15+1</f>
        <v>11102</v>
      </c>
      <c r="F15">
        <f t="shared" si="25"/>
        <v>11103</v>
      </c>
      <c r="G15">
        <f t="shared" si="25"/>
        <v>11104</v>
      </c>
      <c r="H15">
        <f t="shared" si="25"/>
        <v>11105</v>
      </c>
      <c r="I15">
        <f t="shared" si="25"/>
        <v>11106</v>
      </c>
      <c r="J15">
        <f t="shared" si="25"/>
        <v>11107</v>
      </c>
      <c r="K15">
        <f t="shared" si="25"/>
        <v>11108</v>
      </c>
      <c r="L15">
        <f t="shared" si="25"/>
        <v>11109</v>
      </c>
      <c r="M15">
        <f t="shared" si="25"/>
        <v>11110</v>
      </c>
      <c r="N15">
        <f t="shared" si="25"/>
        <v>11111</v>
      </c>
      <c r="O15">
        <f t="shared" si="25"/>
        <v>11112</v>
      </c>
      <c r="P15">
        <f t="shared" si="25"/>
        <v>11113</v>
      </c>
      <c r="Q15">
        <f t="shared" si="25"/>
        <v>11114</v>
      </c>
      <c r="R15">
        <f t="shared" si="25"/>
        <v>11115</v>
      </c>
      <c r="S15">
        <f t="shared" si="25"/>
        <v>11116</v>
      </c>
      <c r="T15">
        <f t="shared" si="25"/>
        <v>11117</v>
      </c>
      <c r="U15">
        <f t="shared" si="25"/>
        <v>11118</v>
      </c>
      <c r="V15">
        <f t="shared" si="25"/>
        <v>11119</v>
      </c>
      <c r="W15">
        <f t="shared" si="25"/>
        <v>11120</v>
      </c>
      <c r="X15">
        <f t="shared" si="25"/>
        <v>11121</v>
      </c>
      <c r="Y15">
        <f t="shared" si="25"/>
        <v>11122</v>
      </c>
      <c r="Z15">
        <f t="shared" si="25"/>
        <v>11123</v>
      </c>
      <c r="AA15">
        <f t="shared" si="25"/>
        <v>11124</v>
      </c>
      <c r="AB15">
        <f t="shared" si="25"/>
        <v>11125</v>
      </c>
      <c r="AC15">
        <f t="shared" si="25"/>
        <v>11126</v>
      </c>
      <c r="AD15">
        <f t="shared" si="25"/>
        <v>11127</v>
      </c>
      <c r="AE15">
        <f t="shared" si="25"/>
        <v>11128</v>
      </c>
      <c r="AF15">
        <f t="shared" si="25"/>
        <v>11129</v>
      </c>
      <c r="AG15">
        <f t="shared" si="25"/>
        <v>11130</v>
      </c>
      <c r="AJ15">
        <f t="shared" si="7"/>
        <v>3100</v>
      </c>
      <c r="AK15">
        <f t="shared" ref="AK15:BN15" si="26">AJ15+1</f>
        <v>3101</v>
      </c>
      <c r="AL15">
        <f t="shared" si="26"/>
        <v>3102</v>
      </c>
      <c r="AM15">
        <f t="shared" si="26"/>
        <v>3103</v>
      </c>
      <c r="AN15">
        <f t="shared" si="26"/>
        <v>3104</v>
      </c>
      <c r="AO15">
        <f t="shared" si="26"/>
        <v>3105</v>
      </c>
      <c r="AP15">
        <f t="shared" si="26"/>
        <v>3106</v>
      </c>
      <c r="AQ15">
        <f t="shared" si="26"/>
        <v>3107</v>
      </c>
      <c r="AR15">
        <f t="shared" si="26"/>
        <v>3108</v>
      </c>
      <c r="AS15">
        <f t="shared" si="26"/>
        <v>3109</v>
      </c>
      <c r="AT15">
        <f t="shared" si="26"/>
        <v>3110</v>
      </c>
      <c r="AU15">
        <f t="shared" si="26"/>
        <v>3111</v>
      </c>
      <c r="AV15">
        <f t="shared" si="26"/>
        <v>3112</v>
      </c>
      <c r="AW15">
        <f t="shared" si="26"/>
        <v>3113</v>
      </c>
      <c r="AX15">
        <f t="shared" si="26"/>
        <v>3114</v>
      </c>
      <c r="AY15">
        <f t="shared" si="26"/>
        <v>3115</v>
      </c>
      <c r="AZ15">
        <f t="shared" si="26"/>
        <v>3116</v>
      </c>
      <c r="BA15">
        <f t="shared" si="26"/>
        <v>3117</v>
      </c>
      <c r="BB15">
        <f t="shared" si="26"/>
        <v>3118</v>
      </c>
      <c r="BC15">
        <f t="shared" si="26"/>
        <v>3119</v>
      </c>
      <c r="BD15">
        <f t="shared" si="26"/>
        <v>3120</v>
      </c>
      <c r="BE15">
        <f t="shared" si="26"/>
        <v>3121</v>
      </c>
      <c r="BF15">
        <f t="shared" si="26"/>
        <v>3122</v>
      </c>
      <c r="BG15">
        <f t="shared" si="26"/>
        <v>3123</v>
      </c>
      <c r="BH15">
        <f t="shared" si="26"/>
        <v>3124</v>
      </c>
      <c r="BI15">
        <f t="shared" si="26"/>
        <v>3125</v>
      </c>
      <c r="BJ15">
        <f t="shared" si="26"/>
        <v>3126</v>
      </c>
      <c r="BK15">
        <f t="shared" si="26"/>
        <v>3127</v>
      </c>
      <c r="BL15">
        <f t="shared" si="26"/>
        <v>3128</v>
      </c>
      <c r="BM15">
        <f t="shared" si="26"/>
        <v>3129</v>
      </c>
      <c r="BN15">
        <f t="shared" si="26"/>
        <v>3130</v>
      </c>
    </row>
    <row r="16" spans="1:66" x14ac:dyDescent="0.35">
      <c r="A16">
        <v>12</v>
      </c>
      <c r="B16" s="25">
        <v>0.41666666666666602</v>
      </c>
      <c r="C16">
        <f t="shared" si="5"/>
        <v>11200</v>
      </c>
      <c r="D16">
        <f t="shared" si="2"/>
        <v>11201</v>
      </c>
      <c r="E16">
        <f t="shared" ref="E16:AG16" si="27">D16+1</f>
        <v>11202</v>
      </c>
      <c r="F16">
        <f t="shared" si="27"/>
        <v>11203</v>
      </c>
      <c r="G16">
        <f t="shared" si="27"/>
        <v>11204</v>
      </c>
      <c r="H16">
        <f t="shared" si="27"/>
        <v>11205</v>
      </c>
      <c r="I16">
        <f t="shared" si="27"/>
        <v>11206</v>
      </c>
      <c r="J16">
        <f t="shared" si="27"/>
        <v>11207</v>
      </c>
      <c r="K16">
        <f t="shared" si="27"/>
        <v>11208</v>
      </c>
      <c r="L16">
        <f t="shared" si="27"/>
        <v>11209</v>
      </c>
      <c r="M16">
        <f t="shared" si="27"/>
        <v>11210</v>
      </c>
      <c r="N16">
        <f t="shared" si="27"/>
        <v>11211</v>
      </c>
      <c r="O16">
        <f t="shared" si="27"/>
        <v>11212</v>
      </c>
      <c r="P16">
        <f t="shared" si="27"/>
        <v>11213</v>
      </c>
      <c r="Q16">
        <f t="shared" si="27"/>
        <v>11214</v>
      </c>
      <c r="R16">
        <f t="shared" si="27"/>
        <v>11215</v>
      </c>
      <c r="S16">
        <f t="shared" si="27"/>
        <v>11216</v>
      </c>
      <c r="T16">
        <f t="shared" si="27"/>
        <v>11217</v>
      </c>
      <c r="U16">
        <f t="shared" si="27"/>
        <v>11218</v>
      </c>
      <c r="V16">
        <f t="shared" si="27"/>
        <v>11219</v>
      </c>
      <c r="W16">
        <f t="shared" si="27"/>
        <v>11220</v>
      </c>
      <c r="X16">
        <f t="shared" si="27"/>
        <v>11221</v>
      </c>
      <c r="Y16">
        <f t="shared" si="27"/>
        <v>11222</v>
      </c>
      <c r="Z16">
        <f t="shared" si="27"/>
        <v>11223</v>
      </c>
      <c r="AA16">
        <f t="shared" si="27"/>
        <v>11224</v>
      </c>
      <c r="AB16">
        <f t="shared" si="27"/>
        <v>11225</v>
      </c>
      <c r="AC16">
        <f t="shared" si="27"/>
        <v>11226</v>
      </c>
      <c r="AD16">
        <f t="shared" si="27"/>
        <v>11227</v>
      </c>
      <c r="AE16">
        <f t="shared" si="27"/>
        <v>11228</v>
      </c>
      <c r="AF16">
        <f t="shared" si="27"/>
        <v>11229</v>
      </c>
      <c r="AG16">
        <f t="shared" si="27"/>
        <v>11230</v>
      </c>
      <c r="AJ16">
        <f t="shared" si="7"/>
        <v>3200</v>
      </c>
      <c r="AK16">
        <f t="shared" ref="AK16:BN16" si="28">AJ16+1</f>
        <v>3201</v>
      </c>
      <c r="AL16">
        <f t="shared" si="28"/>
        <v>3202</v>
      </c>
      <c r="AM16">
        <f t="shared" si="28"/>
        <v>3203</v>
      </c>
      <c r="AN16">
        <f t="shared" si="28"/>
        <v>3204</v>
      </c>
      <c r="AO16">
        <f t="shared" si="28"/>
        <v>3205</v>
      </c>
      <c r="AP16">
        <f t="shared" si="28"/>
        <v>3206</v>
      </c>
      <c r="AQ16">
        <f t="shared" si="28"/>
        <v>3207</v>
      </c>
      <c r="AR16">
        <f t="shared" si="28"/>
        <v>3208</v>
      </c>
      <c r="AS16">
        <f t="shared" si="28"/>
        <v>3209</v>
      </c>
      <c r="AT16">
        <f t="shared" si="28"/>
        <v>3210</v>
      </c>
      <c r="AU16">
        <f t="shared" si="28"/>
        <v>3211</v>
      </c>
      <c r="AV16">
        <f t="shared" si="28"/>
        <v>3212</v>
      </c>
      <c r="AW16">
        <f t="shared" si="28"/>
        <v>3213</v>
      </c>
      <c r="AX16">
        <f t="shared" si="28"/>
        <v>3214</v>
      </c>
      <c r="AY16">
        <f t="shared" si="28"/>
        <v>3215</v>
      </c>
      <c r="AZ16">
        <f t="shared" si="28"/>
        <v>3216</v>
      </c>
      <c r="BA16">
        <f t="shared" si="28"/>
        <v>3217</v>
      </c>
      <c r="BB16">
        <f t="shared" si="28"/>
        <v>3218</v>
      </c>
      <c r="BC16">
        <f t="shared" si="28"/>
        <v>3219</v>
      </c>
      <c r="BD16">
        <f t="shared" si="28"/>
        <v>3220</v>
      </c>
      <c r="BE16">
        <f t="shared" si="28"/>
        <v>3221</v>
      </c>
      <c r="BF16">
        <f t="shared" si="28"/>
        <v>3222</v>
      </c>
      <c r="BG16">
        <f t="shared" si="28"/>
        <v>3223</v>
      </c>
      <c r="BH16">
        <f t="shared" si="28"/>
        <v>3224</v>
      </c>
      <c r="BI16">
        <f t="shared" si="28"/>
        <v>3225</v>
      </c>
      <c r="BJ16">
        <f t="shared" si="28"/>
        <v>3226</v>
      </c>
      <c r="BK16">
        <f t="shared" si="28"/>
        <v>3227</v>
      </c>
      <c r="BL16">
        <f t="shared" si="28"/>
        <v>3228</v>
      </c>
      <c r="BM16">
        <f t="shared" si="28"/>
        <v>3229</v>
      </c>
      <c r="BN16">
        <f t="shared" si="28"/>
        <v>3230</v>
      </c>
    </row>
    <row r="17" spans="1:66" x14ac:dyDescent="0.35">
      <c r="A17">
        <v>13</v>
      </c>
      <c r="B17" s="25">
        <v>0.42361111111111099</v>
      </c>
      <c r="C17">
        <f t="shared" si="5"/>
        <v>11300</v>
      </c>
      <c r="D17">
        <f t="shared" si="2"/>
        <v>11301</v>
      </c>
      <c r="E17">
        <f t="shared" ref="E17:AG17" si="29">D17+1</f>
        <v>11302</v>
      </c>
      <c r="F17">
        <f t="shared" si="29"/>
        <v>11303</v>
      </c>
      <c r="G17">
        <f t="shared" si="29"/>
        <v>11304</v>
      </c>
      <c r="H17">
        <f t="shared" si="29"/>
        <v>11305</v>
      </c>
      <c r="I17">
        <f t="shared" si="29"/>
        <v>11306</v>
      </c>
      <c r="J17">
        <f t="shared" si="29"/>
        <v>11307</v>
      </c>
      <c r="K17">
        <f t="shared" si="29"/>
        <v>11308</v>
      </c>
      <c r="L17">
        <f t="shared" si="29"/>
        <v>11309</v>
      </c>
      <c r="M17">
        <f t="shared" si="29"/>
        <v>11310</v>
      </c>
      <c r="N17">
        <f t="shared" si="29"/>
        <v>11311</v>
      </c>
      <c r="O17">
        <f t="shared" si="29"/>
        <v>11312</v>
      </c>
      <c r="P17">
        <f t="shared" si="29"/>
        <v>11313</v>
      </c>
      <c r="Q17">
        <f t="shared" si="29"/>
        <v>11314</v>
      </c>
      <c r="R17">
        <f t="shared" si="29"/>
        <v>11315</v>
      </c>
      <c r="S17">
        <f t="shared" si="29"/>
        <v>11316</v>
      </c>
      <c r="T17">
        <f t="shared" si="29"/>
        <v>11317</v>
      </c>
      <c r="U17">
        <f t="shared" si="29"/>
        <v>11318</v>
      </c>
      <c r="V17">
        <f t="shared" si="29"/>
        <v>11319</v>
      </c>
      <c r="W17">
        <f t="shared" si="29"/>
        <v>11320</v>
      </c>
      <c r="X17">
        <f t="shared" si="29"/>
        <v>11321</v>
      </c>
      <c r="Y17">
        <f t="shared" si="29"/>
        <v>11322</v>
      </c>
      <c r="Z17">
        <f t="shared" si="29"/>
        <v>11323</v>
      </c>
      <c r="AA17">
        <f t="shared" si="29"/>
        <v>11324</v>
      </c>
      <c r="AB17">
        <f t="shared" si="29"/>
        <v>11325</v>
      </c>
      <c r="AC17">
        <f t="shared" si="29"/>
        <v>11326</v>
      </c>
      <c r="AD17">
        <f t="shared" si="29"/>
        <v>11327</v>
      </c>
      <c r="AE17">
        <f t="shared" si="29"/>
        <v>11328</v>
      </c>
      <c r="AF17">
        <f t="shared" si="29"/>
        <v>11329</v>
      </c>
      <c r="AG17">
        <f t="shared" si="29"/>
        <v>11330</v>
      </c>
      <c r="AJ17">
        <f t="shared" si="7"/>
        <v>3300</v>
      </c>
      <c r="AK17">
        <f t="shared" ref="AK17:BN17" si="30">AJ17+1</f>
        <v>3301</v>
      </c>
      <c r="AL17">
        <f t="shared" si="30"/>
        <v>3302</v>
      </c>
      <c r="AM17">
        <f t="shared" si="30"/>
        <v>3303</v>
      </c>
      <c r="AN17">
        <f t="shared" si="30"/>
        <v>3304</v>
      </c>
      <c r="AO17">
        <f t="shared" si="30"/>
        <v>3305</v>
      </c>
      <c r="AP17">
        <f t="shared" si="30"/>
        <v>3306</v>
      </c>
      <c r="AQ17">
        <f t="shared" si="30"/>
        <v>3307</v>
      </c>
      <c r="AR17">
        <f t="shared" si="30"/>
        <v>3308</v>
      </c>
      <c r="AS17">
        <f t="shared" si="30"/>
        <v>3309</v>
      </c>
      <c r="AT17">
        <f t="shared" si="30"/>
        <v>3310</v>
      </c>
      <c r="AU17">
        <f t="shared" si="30"/>
        <v>3311</v>
      </c>
      <c r="AV17">
        <f t="shared" si="30"/>
        <v>3312</v>
      </c>
      <c r="AW17">
        <f t="shared" si="30"/>
        <v>3313</v>
      </c>
      <c r="AX17">
        <f t="shared" si="30"/>
        <v>3314</v>
      </c>
      <c r="AY17">
        <f t="shared" si="30"/>
        <v>3315</v>
      </c>
      <c r="AZ17">
        <f t="shared" si="30"/>
        <v>3316</v>
      </c>
      <c r="BA17">
        <f t="shared" si="30"/>
        <v>3317</v>
      </c>
      <c r="BB17">
        <f t="shared" si="30"/>
        <v>3318</v>
      </c>
      <c r="BC17">
        <f t="shared" si="30"/>
        <v>3319</v>
      </c>
      <c r="BD17">
        <f t="shared" si="30"/>
        <v>3320</v>
      </c>
      <c r="BE17">
        <f t="shared" si="30"/>
        <v>3321</v>
      </c>
      <c r="BF17">
        <f t="shared" si="30"/>
        <v>3322</v>
      </c>
      <c r="BG17">
        <f t="shared" si="30"/>
        <v>3323</v>
      </c>
      <c r="BH17">
        <f t="shared" si="30"/>
        <v>3324</v>
      </c>
      <c r="BI17">
        <f t="shared" si="30"/>
        <v>3325</v>
      </c>
      <c r="BJ17">
        <f t="shared" si="30"/>
        <v>3326</v>
      </c>
      <c r="BK17">
        <f t="shared" si="30"/>
        <v>3327</v>
      </c>
      <c r="BL17">
        <f t="shared" si="30"/>
        <v>3328</v>
      </c>
      <c r="BM17">
        <f t="shared" si="30"/>
        <v>3329</v>
      </c>
      <c r="BN17">
        <f t="shared" si="30"/>
        <v>3330</v>
      </c>
    </row>
    <row r="18" spans="1:66" x14ac:dyDescent="0.35">
      <c r="A18">
        <v>14</v>
      </c>
      <c r="B18" s="25">
        <v>0.43055555555555503</v>
      </c>
      <c r="C18">
        <f t="shared" si="5"/>
        <v>11400</v>
      </c>
      <c r="D18">
        <f t="shared" si="2"/>
        <v>11401</v>
      </c>
      <c r="E18">
        <f t="shared" ref="E18:AG18" si="31">D18+1</f>
        <v>11402</v>
      </c>
      <c r="F18">
        <f t="shared" si="31"/>
        <v>11403</v>
      </c>
      <c r="G18">
        <f t="shared" si="31"/>
        <v>11404</v>
      </c>
      <c r="H18">
        <f t="shared" si="31"/>
        <v>11405</v>
      </c>
      <c r="I18">
        <f t="shared" si="31"/>
        <v>11406</v>
      </c>
      <c r="J18">
        <f t="shared" si="31"/>
        <v>11407</v>
      </c>
      <c r="K18">
        <f t="shared" si="31"/>
        <v>11408</v>
      </c>
      <c r="L18">
        <f t="shared" si="31"/>
        <v>11409</v>
      </c>
      <c r="M18">
        <f t="shared" si="31"/>
        <v>11410</v>
      </c>
      <c r="N18">
        <f t="shared" si="31"/>
        <v>11411</v>
      </c>
      <c r="O18">
        <f t="shared" si="31"/>
        <v>11412</v>
      </c>
      <c r="P18">
        <f t="shared" si="31"/>
        <v>11413</v>
      </c>
      <c r="Q18">
        <f t="shared" si="31"/>
        <v>11414</v>
      </c>
      <c r="R18">
        <f t="shared" si="31"/>
        <v>11415</v>
      </c>
      <c r="S18">
        <f t="shared" si="31"/>
        <v>11416</v>
      </c>
      <c r="T18">
        <f t="shared" si="31"/>
        <v>11417</v>
      </c>
      <c r="U18">
        <f t="shared" si="31"/>
        <v>11418</v>
      </c>
      <c r="V18">
        <f t="shared" si="31"/>
        <v>11419</v>
      </c>
      <c r="W18">
        <f t="shared" si="31"/>
        <v>11420</v>
      </c>
      <c r="X18">
        <f t="shared" si="31"/>
        <v>11421</v>
      </c>
      <c r="Y18">
        <f t="shared" si="31"/>
        <v>11422</v>
      </c>
      <c r="Z18">
        <f t="shared" si="31"/>
        <v>11423</v>
      </c>
      <c r="AA18">
        <f t="shared" si="31"/>
        <v>11424</v>
      </c>
      <c r="AB18">
        <f t="shared" si="31"/>
        <v>11425</v>
      </c>
      <c r="AC18">
        <f t="shared" si="31"/>
        <v>11426</v>
      </c>
      <c r="AD18">
        <f t="shared" si="31"/>
        <v>11427</v>
      </c>
      <c r="AE18">
        <f t="shared" si="31"/>
        <v>11428</v>
      </c>
      <c r="AF18">
        <f t="shared" si="31"/>
        <v>11429</v>
      </c>
      <c r="AG18">
        <f t="shared" si="31"/>
        <v>11430</v>
      </c>
      <c r="AJ18">
        <f t="shared" si="7"/>
        <v>3400</v>
      </c>
      <c r="AK18">
        <f t="shared" ref="AK18:BN18" si="32">AJ18+1</f>
        <v>3401</v>
      </c>
      <c r="AL18">
        <f t="shared" si="32"/>
        <v>3402</v>
      </c>
      <c r="AM18">
        <f t="shared" si="32"/>
        <v>3403</v>
      </c>
      <c r="AN18">
        <f t="shared" si="32"/>
        <v>3404</v>
      </c>
      <c r="AO18">
        <f t="shared" si="32"/>
        <v>3405</v>
      </c>
      <c r="AP18">
        <f t="shared" si="32"/>
        <v>3406</v>
      </c>
      <c r="AQ18">
        <f t="shared" si="32"/>
        <v>3407</v>
      </c>
      <c r="AR18">
        <f t="shared" si="32"/>
        <v>3408</v>
      </c>
      <c r="AS18">
        <f t="shared" si="32"/>
        <v>3409</v>
      </c>
      <c r="AT18">
        <f t="shared" si="32"/>
        <v>3410</v>
      </c>
      <c r="AU18">
        <f t="shared" si="32"/>
        <v>3411</v>
      </c>
      <c r="AV18">
        <f t="shared" si="32"/>
        <v>3412</v>
      </c>
      <c r="AW18">
        <f t="shared" si="32"/>
        <v>3413</v>
      </c>
      <c r="AX18">
        <f t="shared" si="32"/>
        <v>3414</v>
      </c>
      <c r="AY18">
        <f t="shared" si="32"/>
        <v>3415</v>
      </c>
      <c r="AZ18">
        <f t="shared" si="32"/>
        <v>3416</v>
      </c>
      <c r="BA18">
        <f t="shared" si="32"/>
        <v>3417</v>
      </c>
      <c r="BB18">
        <f t="shared" si="32"/>
        <v>3418</v>
      </c>
      <c r="BC18">
        <f t="shared" si="32"/>
        <v>3419</v>
      </c>
      <c r="BD18">
        <f t="shared" si="32"/>
        <v>3420</v>
      </c>
      <c r="BE18">
        <f t="shared" si="32"/>
        <v>3421</v>
      </c>
      <c r="BF18">
        <f t="shared" si="32"/>
        <v>3422</v>
      </c>
      <c r="BG18">
        <f t="shared" si="32"/>
        <v>3423</v>
      </c>
      <c r="BH18">
        <f t="shared" si="32"/>
        <v>3424</v>
      </c>
      <c r="BI18">
        <f t="shared" si="32"/>
        <v>3425</v>
      </c>
      <c r="BJ18">
        <f t="shared" si="32"/>
        <v>3426</v>
      </c>
      <c r="BK18">
        <f t="shared" si="32"/>
        <v>3427</v>
      </c>
      <c r="BL18">
        <f t="shared" si="32"/>
        <v>3428</v>
      </c>
      <c r="BM18">
        <f t="shared" si="32"/>
        <v>3429</v>
      </c>
      <c r="BN18">
        <f t="shared" si="32"/>
        <v>3430</v>
      </c>
    </row>
    <row r="19" spans="1:66" x14ac:dyDescent="0.35">
      <c r="A19">
        <v>15</v>
      </c>
      <c r="B19" s="25">
        <v>0.437499999999999</v>
      </c>
      <c r="C19">
        <f t="shared" si="5"/>
        <v>11500</v>
      </c>
      <c r="D19">
        <f t="shared" si="2"/>
        <v>11501</v>
      </c>
      <c r="E19">
        <f t="shared" ref="E19:AG19" si="33">D19+1</f>
        <v>11502</v>
      </c>
      <c r="F19">
        <f t="shared" si="33"/>
        <v>11503</v>
      </c>
      <c r="G19">
        <f t="shared" si="33"/>
        <v>11504</v>
      </c>
      <c r="H19">
        <f t="shared" si="33"/>
        <v>11505</v>
      </c>
      <c r="I19">
        <f t="shared" si="33"/>
        <v>11506</v>
      </c>
      <c r="J19">
        <f t="shared" si="33"/>
        <v>11507</v>
      </c>
      <c r="K19">
        <f t="shared" si="33"/>
        <v>11508</v>
      </c>
      <c r="L19">
        <f t="shared" si="33"/>
        <v>11509</v>
      </c>
      <c r="M19">
        <f t="shared" si="33"/>
        <v>11510</v>
      </c>
      <c r="N19">
        <f t="shared" si="33"/>
        <v>11511</v>
      </c>
      <c r="O19">
        <f t="shared" si="33"/>
        <v>11512</v>
      </c>
      <c r="P19">
        <f t="shared" si="33"/>
        <v>11513</v>
      </c>
      <c r="Q19">
        <f t="shared" si="33"/>
        <v>11514</v>
      </c>
      <c r="R19">
        <f t="shared" si="33"/>
        <v>11515</v>
      </c>
      <c r="S19">
        <f t="shared" si="33"/>
        <v>11516</v>
      </c>
      <c r="T19">
        <f t="shared" si="33"/>
        <v>11517</v>
      </c>
      <c r="U19">
        <f t="shared" si="33"/>
        <v>11518</v>
      </c>
      <c r="V19">
        <f t="shared" si="33"/>
        <v>11519</v>
      </c>
      <c r="W19">
        <f t="shared" si="33"/>
        <v>11520</v>
      </c>
      <c r="X19">
        <f t="shared" si="33"/>
        <v>11521</v>
      </c>
      <c r="Y19">
        <f t="shared" si="33"/>
        <v>11522</v>
      </c>
      <c r="Z19">
        <f t="shared" si="33"/>
        <v>11523</v>
      </c>
      <c r="AA19">
        <f t="shared" si="33"/>
        <v>11524</v>
      </c>
      <c r="AB19">
        <f t="shared" si="33"/>
        <v>11525</v>
      </c>
      <c r="AC19">
        <f t="shared" si="33"/>
        <v>11526</v>
      </c>
      <c r="AD19">
        <f t="shared" si="33"/>
        <v>11527</v>
      </c>
      <c r="AE19">
        <f t="shared" si="33"/>
        <v>11528</v>
      </c>
      <c r="AF19">
        <f t="shared" si="33"/>
        <v>11529</v>
      </c>
      <c r="AG19">
        <f t="shared" si="33"/>
        <v>11530</v>
      </c>
      <c r="AJ19">
        <f t="shared" si="7"/>
        <v>3500</v>
      </c>
      <c r="AK19">
        <f t="shared" ref="AK19:BN19" si="34">AJ19+1</f>
        <v>3501</v>
      </c>
      <c r="AL19">
        <f t="shared" si="34"/>
        <v>3502</v>
      </c>
      <c r="AM19">
        <f t="shared" si="34"/>
        <v>3503</v>
      </c>
      <c r="AN19">
        <f t="shared" si="34"/>
        <v>3504</v>
      </c>
      <c r="AO19">
        <f t="shared" si="34"/>
        <v>3505</v>
      </c>
      <c r="AP19">
        <f t="shared" si="34"/>
        <v>3506</v>
      </c>
      <c r="AQ19">
        <f t="shared" si="34"/>
        <v>3507</v>
      </c>
      <c r="AR19">
        <f t="shared" si="34"/>
        <v>3508</v>
      </c>
      <c r="AS19">
        <f t="shared" si="34"/>
        <v>3509</v>
      </c>
      <c r="AT19">
        <f t="shared" si="34"/>
        <v>3510</v>
      </c>
      <c r="AU19">
        <f t="shared" si="34"/>
        <v>3511</v>
      </c>
      <c r="AV19">
        <f t="shared" si="34"/>
        <v>3512</v>
      </c>
      <c r="AW19">
        <f t="shared" si="34"/>
        <v>3513</v>
      </c>
      <c r="AX19">
        <f t="shared" si="34"/>
        <v>3514</v>
      </c>
      <c r="AY19">
        <f t="shared" si="34"/>
        <v>3515</v>
      </c>
      <c r="AZ19">
        <f t="shared" si="34"/>
        <v>3516</v>
      </c>
      <c r="BA19">
        <f t="shared" si="34"/>
        <v>3517</v>
      </c>
      <c r="BB19">
        <f t="shared" si="34"/>
        <v>3518</v>
      </c>
      <c r="BC19">
        <f t="shared" si="34"/>
        <v>3519</v>
      </c>
      <c r="BD19">
        <f t="shared" si="34"/>
        <v>3520</v>
      </c>
      <c r="BE19">
        <f t="shared" si="34"/>
        <v>3521</v>
      </c>
      <c r="BF19">
        <f t="shared" si="34"/>
        <v>3522</v>
      </c>
      <c r="BG19">
        <f t="shared" si="34"/>
        <v>3523</v>
      </c>
      <c r="BH19">
        <f t="shared" si="34"/>
        <v>3524</v>
      </c>
      <c r="BI19">
        <f t="shared" si="34"/>
        <v>3525</v>
      </c>
      <c r="BJ19">
        <f t="shared" si="34"/>
        <v>3526</v>
      </c>
      <c r="BK19">
        <f t="shared" si="34"/>
        <v>3527</v>
      </c>
      <c r="BL19">
        <f t="shared" si="34"/>
        <v>3528</v>
      </c>
      <c r="BM19">
        <f t="shared" si="34"/>
        <v>3529</v>
      </c>
      <c r="BN19">
        <f t="shared" si="34"/>
        <v>3530</v>
      </c>
    </row>
    <row r="20" spans="1:66" x14ac:dyDescent="0.35">
      <c r="A20">
        <v>16</v>
      </c>
      <c r="B20" s="25">
        <v>0.44444444444444398</v>
      </c>
      <c r="C20">
        <f t="shared" si="5"/>
        <v>11600</v>
      </c>
      <c r="D20">
        <f t="shared" si="2"/>
        <v>11601</v>
      </c>
      <c r="E20">
        <f t="shared" ref="E20:AG20" si="35">D20+1</f>
        <v>11602</v>
      </c>
      <c r="F20">
        <f t="shared" si="35"/>
        <v>11603</v>
      </c>
      <c r="G20">
        <f t="shared" si="35"/>
        <v>11604</v>
      </c>
      <c r="H20">
        <f t="shared" si="35"/>
        <v>11605</v>
      </c>
      <c r="I20">
        <f t="shared" si="35"/>
        <v>11606</v>
      </c>
      <c r="J20">
        <f t="shared" si="35"/>
        <v>11607</v>
      </c>
      <c r="K20">
        <f t="shared" si="35"/>
        <v>11608</v>
      </c>
      <c r="L20">
        <f t="shared" si="35"/>
        <v>11609</v>
      </c>
      <c r="M20">
        <f t="shared" si="35"/>
        <v>11610</v>
      </c>
      <c r="N20">
        <f t="shared" si="35"/>
        <v>11611</v>
      </c>
      <c r="O20">
        <f t="shared" si="35"/>
        <v>11612</v>
      </c>
      <c r="P20">
        <f t="shared" si="35"/>
        <v>11613</v>
      </c>
      <c r="Q20">
        <f t="shared" si="35"/>
        <v>11614</v>
      </c>
      <c r="R20">
        <f t="shared" si="35"/>
        <v>11615</v>
      </c>
      <c r="S20">
        <f t="shared" si="35"/>
        <v>11616</v>
      </c>
      <c r="T20">
        <f t="shared" si="35"/>
        <v>11617</v>
      </c>
      <c r="U20">
        <f t="shared" si="35"/>
        <v>11618</v>
      </c>
      <c r="V20">
        <f t="shared" si="35"/>
        <v>11619</v>
      </c>
      <c r="W20">
        <f t="shared" si="35"/>
        <v>11620</v>
      </c>
      <c r="X20">
        <f t="shared" si="35"/>
        <v>11621</v>
      </c>
      <c r="Y20">
        <f t="shared" si="35"/>
        <v>11622</v>
      </c>
      <c r="Z20">
        <f t="shared" si="35"/>
        <v>11623</v>
      </c>
      <c r="AA20">
        <f t="shared" si="35"/>
        <v>11624</v>
      </c>
      <c r="AB20">
        <f t="shared" si="35"/>
        <v>11625</v>
      </c>
      <c r="AC20">
        <f t="shared" si="35"/>
        <v>11626</v>
      </c>
      <c r="AD20">
        <f t="shared" si="35"/>
        <v>11627</v>
      </c>
      <c r="AE20">
        <f t="shared" si="35"/>
        <v>11628</v>
      </c>
      <c r="AF20">
        <f t="shared" si="35"/>
        <v>11629</v>
      </c>
      <c r="AG20">
        <f t="shared" si="35"/>
        <v>11630</v>
      </c>
      <c r="AJ20">
        <f t="shared" si="7"/>
        <v>3600</v>
      </c>
      <c r="AK20">
        <f t="shared" ref="AK20:BN20" si="36">AJ20+1</f>
        <v>3601</v>
      </c>
      <c r="AL20">
        <f t="shared" si="36"/>
        <v>3602</v>
      </c>
      <c r="AM20">
        <f t="shared" si="36"/>
        <v>3603</v>
      </c>
      <c r="AN20">
        <f t="shared" si="36"/>
        <v>3604</v>
      </c>
      <c r="AO20">
        <f t="shared" si="36"/>
        <v>3605</v>
      </c>
      <c r="AP20">
        <f t="shared" si="36"/>
        <v>3606</v>
      </c>
      <c r="AQ20">
        <f t="shared" si="36"/>
        <v>3607</v>
      </c>
      <c r="AR20">
        <f t="shared" si="36"/>
        <v>3608</v>
      </c>
      <c r="AS20">
        <f t="shared" si="36"/>
        <v>3609</v>
      </c>
      <c r="AT20">
        <f t="shared" si="36"/>
        <v>3610</v>
      </c>
      <c r="AU20">
        <f t="shared" si="36"/>
        <v>3611</v>
      </c>
      <c r="AV20">
        <f t="shared" si="36"/>
        <v>3612</v>
      </c>
      <c r="AW20">
        <f t="shared" si="36"/>
        <v>3613</v>
      </c>
      <c r="AX20">
        <f t="shared" si="36"/>
        <v>3614</v>
      </c>
      <c r="AY20">
        <f t="shared" si="36"/>
        <v>3615</v>
      </c>
      <c r="AZ20">
        <f t="shared" si="36"/>
        <v>3616</v>
      </c>
      <c r="BA20">
        <f t="shared" si="36"/>
        <v>3617</v>
      </c>
      <c r="BB20">
        <f t="shared" si="36"/>
        <v>3618</v>
      </c>
      <c r="BC20">
        <f t="shared" si="36"/>
        <v>3619</v>
      </c>
      <c r="BD20">
        <f t="shared" si="36"/>
        <v>3620</v>
      </c>
      <c r="BE20">
        <f t="shared" si="36"/>
        <v>3621</v>
      </c>
      <c r="BF20">
        <f t="shared" si="36"/>
        <v>3622</v>
      </c>
      <c r="BG20">
        <f t="shared" si="36"/>
        <v>3623</v>
      </c>
      <c r="BH20">
        <f t="shared" si="36"/>
        <v>3624</v>
      </c>
      <c r="BI20">
        <f t="shared" si="36"/>
        <v>3625</v>
      </c>
      <c r="BJ20">
        <f t="shared" si="36"/>
        <v>3626</v>
      </c>
      <c r="BK20">
        <f t="shared" si="36"/>
        <v>3627</v>
      </c>
      <c r="BL20">
        <f t="shared" si="36"/>
        <v>3628</v>
      </c>
      <c r="BM20">
        <f t="shared" si="36"/>
        <v>3629</v>
      </c>
      <c r="BN20">
        <f t="shared" si="36"/>
        <v>3630</v>
      </c>
    </row>
    <row r="21" spans="1:66" x14ac:dyDescent="0.35">
      <c r="A21">
        <v>17</v>
      </c>
      <c r="B21" s="25">
        <v>0.45138888888888801</v>
      </c>
      <c r="C21">
        <f t="shared" si="5"/>
        <v>11700</v>
      </c>
      <c r="D21">
        <f t="shared" si="2"/>
        <v>11701</v>
      </c>
      <c r="E21">
        <f t="shared" ref="E21:AG21" si="37">D21+1</f>
        <v>11702</v>
      </c>
      <c r="F21">
        <f t="shared" si="37"/>
        <v>11703</v>
      </c>
      <c r="G21">
        <f t="shared" si="37"/>
        <v>11704</v>
      </c>
      <c r="H21">
        <f t="shared" si="37"/>
        <v>11705</v>
      </c>
      <c r="I21">
        <f t="shared" si="37"/>
        <v>11706</v>
      </c>
      <c r="J21">
        <f t="shared" si="37"/>
        <v>11707</v>
      </c>
      <c r="K21">
        <f t="shared" si="37"/>
        <v>11708</v>
      </c>
      <c r="L21">
        <f t="shared" si="37"/>
        <v>11709</v>
      </c>
      <c r="M21">
        <f t="shared" si="37"/>
        <v>11710</v>
      </c>
      <c r="N21">
        <f t="shared" si="37"/>
        <v>11711</v>
      </c>
      <c r="O21">
        <f t="shared" si="37"/>
        <v>11712</v>
      </c>
      <c r="P21">
        <f t="shared" si="37"/>
        <v>11713</v>
      </c>
      <c r="Q21">
        <f t="shared" si="37"/>
        <v>11714</v>
      </c>
      <c r="R21">
        <f t="shared" si="37"/>
        <v>11715</v>
      </c>
      <c r="S21">
        <f t="shared" si="37"/>
        <v>11716</v>
      </c>
      <c r="T21">
        <f t="shared" si="37"/>
        <v>11717</v>
      </c>
      <c r="U21">
        <f t="shared" si="37"/>
        <v>11718</v>
      </c>
      <c r="V21">
        <f t="shared" si="37"/>
        <v>11719</v>
      </c>
      <c r="W21">
        <f t="shared" si="37"/>
        <v>11720</v>
      </c>
      <c r="X21">
        <f t="shared" si="37"/>
        <v>11721</v>
      </c>
      <c r="Y21">
        <f t="shared" si="37"/>
        <v>11722</v>
      </c>
      <c r="Z21">
        <f t="shared" si="37"/>
        <v>11723</v>
      </c>
      <c r="AA21">
        <f t="shared" si="37"/>
        <v>11724</v>
      </c>
      <c r="AB21">
        <f t="shared" si="37"/>
        <v>11725</v>
      </c>
      <c r="AC21">
        <f t="shared" si="37"/>
        <v>11726</v>
      </c>
      <c r="AD21">
        <f t="shared" si="37"/>
        <v>11727</v>
      </c>
      <c r="AE21">
        <f t="shared" si="37"/>
        <v>11728</v>
      </c>
      <c r="AF21">
        <f t="shared" si="37"/>
        <v>11729</v>
      </c>
      <c r="AG21">
        <f t="shared" si="37"/>
        <v>11730</v>
      </c>
      <c r="AJ21">
        <f t="shared" si="7"/>
        <v>3700</v>
      </c>
      <c r="AK21">
        <f t="shared" ref="AK21:BN21" si="38">AJ21+1</f>
        <v>3701</v>
      </c>
      <c r="AL21">
        <f t="shared" si="38"/>
        <v>3702</v>
      </c>
      <c r="AM21">
        <f t="shared" si="38"/>
        <v>3703</v>
      </c>
      <c r="AN21">
        <f t="shared" si="38"/>
        <v>3704</v>
      </c>
      <c r="AO21">
        <f t="shared" si="38"/>
        <v>3705</v>
      </c>
      <c r="AP21">
        <f t="shared" si="38"/>
        <v>3706</v>
      </c>
      <c r="AQ21">
        <f t="shared" si="38"/>
        <v>3707</v>
      </c>
      <c r="AR21">
        <f t="shared" si="38"/>
        <v>3708</v>
      </c>
      <c r="AS21">
        <f t="shared" si="38"/>
        <v>3709</v>
      </c>
      <c r="AT21">
        <f t="shared" si="38"/>
        <v>3710</v>
      </c>
      <c r="AU21">
        <f t="shared" si="38"/>
        <v>3711</v>
      </c>
      <c r="AV21">
        <f t="shared" si="38"/>
        <v>3712</v>
      </c>
      <c r="AW21">
        <f t="shared" si="38"/>
        <v>3713</v>
      </c>
      <c r="AX21">
        <f t="shared" si="38"/>
        <v>3714</v>
      </c>
      <c r="AY21">
        <f t="shared" si="38"/>
        <v>3715</v>
      </c>
      <c r="AZ21">
        <f t="shared" si="38"/>
        <v>3716</v>
      </c>
      <c r="BA21">
        <f t="shared" si="38"/>
        <v>3717</v>
      </c>
      <c r="BB21">
        <f t="shared" si="38"/>
        <v>3718</v>
      </c>
      <c r="BC21">
        <f t="shared" si="38"/>
        <v>3719</v>
      </c>
      <c r="BD21">
        <f t="shared" si="38"/>
        <v>3720</v>
      </c>
      <c r="BE21">
        <f t="shared" si="38"/>
        <v>3721</v>
      </c>
      <c r="BF21">
        <f t="shared" si="38"/>
        <v>3722</v>
      </c>
      <c r="BG21">
        <f t="shared" si="38"/>
        <v>3723</v>
      </c>
      <c r="BH21">
        <f t="shared" si="38"/>
        <v>3724</v>
      </c>
      <c r="BI21">
        <f t="shared" si="38"/>
        <v>3725</v>
      </c>
      <c r="BJ21">
        <f t="shared" si="38"/>
        <v>3726</v>
      </c>
      <c r="BK21">
        <f t="shared" si="38"/>
        <v>3727</v>
      </c>
      <c r="BL21">
        <f t="shared" si="38"/>
        <v>3728</v>
      </c>
      <c r="BM21">
        <f t="shared" si="38"/>
        <v>3729</v>
      </c>
      <c r="BN21">
        <f t="shared" si="38"/>
        <v>3730</v>
      </c>
    </row>
    <row r="22" spans="1:66" x14ac:dyDescent="0.35">
      <c r="A22">
        <v>18</v>
      </c>
      <c r="B22" s="25">
        <v>0.45833333333333298</v>
      </c>
      <c r="C22">
        <f t="shared" si="5"/>
        <v>11800</v>
      </c>
      <c r="D22">
        <f t="shared" si="2"/>
        <v>11801</v>
      </c>
      <c r="E22">
        <f t="shared" ref="E22:AG22" si="39">D22+1</f>
        <v>11802</v>
      </c>
      <c r="F22">
        <f t="shared" si="39"/>
        <v>11803</v>
      </c>
      <c r="G22">
        <f t="shared" si="39"/>
        <v>11804</v>
      </c>
      <c r="H22">
        <f t="shared" si="39"/>
        <v>11805</v>
      </c>
      <c r="I22">
        <f t="shared" si="39"/>
        <v>11806</v>
      </c>
      <c r="J22">
        <f t="shared" si="39"/>
        <v>11807</v>
      </c>
      <c r="K22">
        <f t="shared" si="39"/>
        <v>11808</v>
      </c>
      <c r="L22">
        <f t="shared" si="39"/>
        <v>11809</v>
      </c>
      <c r="M22">
        <f t="shared" si="39"/>
        <v>11810</v>
      </c>
      <c r="N22">
        <f t="shared" si="39"/>
        <v>11811</v>
      </c>
      <c r="O22">
        <f t="shared" si="39"/>
        <v>11812</v>
      </c>
      <c r="P22">
        <f t="shared" si="39"/>
        <v>11813</v>
      </c>
      <c r="Q22">
        <f t="shared" si="39"/>
        <v>11814</v>
      </c>
      <c r="R22">
        <f t="shared" si="39"/>
        <v>11815</v>
      </c>
      <c r="S22">
        <f t="shared" si="39"/>
        <v>11816</v>
      </c>
      <c r="T22">
        <f t="shared" si="39"/>
        <v>11817</v>
      </c>
      <c r="U22">
        <f t="shared" si="39"/>
        <v>11818</v>
      </c>
      <c r="V22">
        <f t="shared" si="39"/>
        <v>11819</v>
      </c>
      <c r="W22">
        <f t="shared" si="39"/>
        <v>11820</v>
      </c>
      <c r="X22">
        <f t="shared" si="39"/>
        <v>11821</v>
      </c>
      <c r="Y22">
        <f t="shared" si="39"/>
        <v>11822</v>
      </c>
      <c r="Z22">
        <f t="shared" si="39"/>
        <v>11823</v>
      </c>
      <c r="AA22">
        <f t="shared" si="39"/>
        <v>11824</v>
      </c>
      <c r="AB22">
        <f t="shared" si="39"/>
        <v>11825</v>
      </c>
      <c r="AC22">
        <f t="shared" si="39"/>
        <v>11826</v>
      </c>
      <c r="AD22">
        <f t="shared" si="39"/>
        <v>11827</v>
      </c>
      <c r="AE22">
        <f t="shared" si="39"/>
        <v>11828</v>
      </c>
      <c r="AF22">
        <f t="shared" si="39"/>
        <v>11829</v>
      </c>
      <c r="AG22">
        <f t="shared" si="39"/>
        <v>11830</v>
      </c>
      <c r="AJ22">
        <f t="shared" si="7"/>
        <v>3800</v>
      </c>
      <c r="AK22">
        <f t="shared" ref="AK22:BN22" si="40">AJ22+1</f>
        <v>3801</v>
      </c>
      <c r="AL22">
        <f t="shared" si="40"/>
        <v>3802</v>
      </c>
      <c r="AM22">
        <f t="shared" si="40"/>
        <v>3803</v>
      </c>
      <c r="AN22">
        <f t="shared" si="40"/>
        <v>3804</v>
      </c>
      <c r="AO22">
        <f t="shared" si="40"/>
        <v>3805</v>
      </c>
      <c r="AP22">
        <f t="shared" si="40"/>
        <v>3806</v>
      </c>
      <c r="AQ22">
        <f t="shared" si="40"/>
        <v>3807</v>
      </c>
      <c r="AR22">
        <f t="shared" si="40"/>
        <v>3808</v>
      </c>
      <c r="AS22">
        <f t="shared" si="40"/>
        <v>3809</v>
      </c>
      <c r="AT22">
        <f t="shared" si="40"/>
        <v>3810</v>
      </c>
      <c r="AU22">
        <f t="shared" si="40"/>
        <v>3811</v>
      </c>
      <c r="AV22">
        <f t="shared" si="40"/>
        <v>3812</v>
      </c>
      <c r="AW22">
        <f t="shared" si="40"/>
        <v>3813</v>
      </c>
      <c r="AX22">
        <f t="shared" si="40"/>
        <v>3814</v>
      </c>
      <c r="AY22">
        <f t="shared" si="40"/>
        <v>3815</v>
      </c>
      <c r="AZ22">
        <f t="shared" si="40"/>
        <v>3816</v>
      </c>
      <c r="BA22">
        <f t="shared" si="40"/>
        <v>3817</v>
      </c>
      <c r="BB22">
        <f t="shared" si="40"/>
        <v>3818</v>
      </c>
      <c r="BC22">
        <f t="shared" si="40"/>
        <v>3819</v>
      </c>
      <c r="BD22">
        <f t="shared" si="40"/>
        <v>3820</v>
      </c>
      <c r="BE22">
        <f t="shared" si="40"/>
        <v>3821</v>
      </c>
      <c r="BF22">
        <f t="shared" si="40"/>
        <v>3822</v>
      </c>
      <c r="BG22">
        <f t="shared" si="40"/>
        <v>3823</v>
      </c>
      <c r="BH22">
        <f t="shared" si="40"/>
        <v>3824</v>
      </c>
      <c r="BI22">
        <f t="shared" si="40"/>
        <v>3825</v>
      </c>
      <c r="BJ22">
        <f t="shared" si="40"/>
        <v>3826</v>
      </c>
      <c r="BK22">
        <f t="shared" si="40"/>
        <v>3827</v>
      </c>
      <c r="BL22">
        <f t="shared" si="40"/>
        <v>3828</v>
      </c>
      <c r="BM22">
        <f t="shared" si="40"/>
        <v>3829</v>
      </c>
      <c r="BN22">
        <f t="shared" si="40"/>
        <v>3830</v>
      </c>
    </row>
    <row r="23" spans="1:66" x14ac:dyDescent="0.35">
      <c r="A23">
        <v>19</v>
      </c>
      <c r="B23" s="25">
        <v>0.46527777777777701</v>
      </c>
      <c r="C23">
        <f t="shared" si="5"/>
        <v>11900</v>
      </c>
      <c r="D23">
        <f t="shared" si="2"/>
        <v>11901</v>
      </c>
      <c r="E23">
        <f t="shared" ref="E23:AG23" si="41">D23+1</f>
        <v>11902</v>
      </c>
      <c r="F23">
        <f t="shared" si="41"/>
        <v>11903</v>
      </c>
      <c r="G23">
        <f t="shared" si="41"/>
        <v>11904</v>
      </c>
      <c r="H23">
        <f t="shared" si="41"/>
        <v>11905</v>
      </c>
      <c r="I23">
        <f t="shared" si="41"/>
        <v>11906</v>
      </c>
      <c r="J23">
        <f t="shared" si="41"/>
        <v>11907</v>
      </c>
      <c r="K23">
        <f t="shared" si="41"/>
        <v>11908</v>
      </c>
      <c r="L23">
        <f t="shared" si="41"/>
        <v>11909</v>
      </c>
      <c r="M23">
        <f t="shared" si="41"/>
        <v>11910</v>
      </c>
      <c r="N23">
        <f t="shared" si="41"/>
        <v>11911</v>
      </c>
      <c r="O23">
        <f t="shared" si="41"/>
        <v>11912</v>
      </c>
      <c r="P23">
        <f t="shared" si="41"/>
        <v>11913</v>
      </c>
      <c r="Q23">
        <f t="shared" si="41"/>
        <v>11914</v>
      </c>
      <c r="R23">
        <f t="shared" si="41"/>
        <v>11915</v>
      </c>
      <c r="S23">
        <f t="shared" si="41"/>
        <v>11916</v>
      </c>
      <c r="T23">
        <f t="shared" si="41"/>
        <v>11917</v>
      </c>
      <c r="U23">
        <f t="shared" si="41"/>
        <v>11918</v>
      </c>
      <c r="V23">
        <f t="shared" si="41"/>
        <v>11919</v>
      </c>
      <c r="W23">
        <f t="shared" si="41"/>
        <v>11920</v>
      </c>
      <c r="X23">
        <f t="shared" si="41"/>
        <v>11921</v>
      </c>
      <c r="Y23">
        <f t="shared" si="41"/>
        <v>11922</v>
      </c>
      <c r="Z23">
        <f t="shared" si="41"/>
        <v>11923</v>
      </c>
      <c r="AA23">
        <f t="shared" si="41"/>
        <v>11924</v>
      </c>
      <c r="AB23">
        <f t="shared" si="41"/>
        <v>11925</v>
      </c>
      <c r="AC23">
        <f t="shared" si="41"/>
        <v>11926</v>
      </c>
      <c r="AD23">
        <f t="shared" si="41"/>
        <v>11927</v>
      </c>
      <c r="AE23">
        <f t="shared" si="41"/>
        <v>11928</v>
      </c>
      <c r="AF23">
        <f t="shared" si="41"/>
        <v>11929</v>
      </c>
      <c r="AG23">
        <f t="shared" si="41"/>
        <v>11930</v>
      </c>
      <c r="AJ23">
        <f t="shared" si="7"/>
        <v>3900</v>
      </c>
      <c r="AK23">
        <f t="shared" ref="AK23:BN23" si="42">AJ23+1</f>
        <v>3901</v>
      </c>
      <c r="AL23">
        <f t="shared" si="42"/>
        <v>3902</v>
      </c>
      <c r="AM23">
        <f t="shared" si="42"/>
        <v>3903</v>
      </c>
      <c r="AN23">
        <f t="shared" si="42"/>
        <v>3904</v>
      </c>
      <c r="AO23">
        <f t="shared" si="42"/>
        <v>3905</v>
      </c>
      <c r="AP23">
        <f t="shared" si="42"/>
        <v>3906</v>
      </c>
      <c r="AQ23">
        <f t="shared" si="42"/>
        <v>3907</v>
      </c>
      <c r="AR23">
        <f t="shared" si="42"/>
        <v>3908</v>
      </c>
      <c r="AS23">
        <f t="shared" si="42"/>
        <v>3909</v>
      </c>
      <c r="AT23">
        <f t="shared" si="42"/>
        <v>3910</v>
      </c>
      <c r="AU23">
        <f t="shared" si="42"/>
        <v>3911</v>
      </c>
      <c r="AV23">
        <f t="shared" si="42"/>
        <v>3912</v>
      </c>
      <c r="AW23">
        <f t="shared" si="42"/>
        <v>3913</v>
      </c>
      <c r="AX23">
        <f t="shared" si="42"/>
        <v>3914</v>
      </c>
      <c r="AY23">
        <f t="shared" si="42"/>
        <v>3915</v>
      </c>
      <c r="AZ23">
        <f t="shared" si="42"/>
        <v>3916</v>
      </c>
      <c r="BA23">
        <f t="shared" si="42"/>
        <v>3917</v>
      </c>
      <c r="BB23">
        <f t="shared" si="42"/>
        <v>3918</v>
      </c>
      <c r="BC23">
        <f t="shared" si="42"/>
        <v>3919</v>
      </c>
      <c r="BD23">
        <f t="shared" si="42"/>
        <v>3920</v>
      </c>
      <c r="BE23">
        <f t="shared" si="42"/>
        <v>3921</v>
      </c>
      <c r="BF23">
        <f t="shared" si="42"/>
        <v>3922</v>
      </c>
      <c r="BG23">
        <f t="shared" si="42"/>
        <v>3923</v>
      </c>
      <c r="BH23">
        <f t="shared" si="42"/>
        <v>3924</v>
      </c>
      <c r="BI23">
        <f t="shared" si="42"/>
        <v>3925</v>
      </c>
      <c r="BJ23">
        <f t="shared" si="42"/>
        <v>3926</v>
      </c>
      <c r="BK23">
        <f t="shared" si="42"/>
        <v>3927</v>
      </c>
      <c r="BL23">
        <f t="shared" si="42"/>
        <v>3928</v>
      </c>
      <c r="BM23">
        <f t="shared" si="42"/>
        <v>3929</v>
      </c>
      <c r="BN23">
        <f t="shared" si="42"/>
        <v>3930</v>
      </c>
    </row>
    <row r="24" spans="1:66" x14ac:dyDescent="0.35">
      <c r="A24">
        <v>20</v>
      </c>
      <c r="B24" s="25">
        <v>0.47222222222222099</v>
      </c>
      <c r="C24">
        <f t="shared" si="5"/>
        <v>12000</v>
      </c>
      <c r="D24">
        <f t="shared" si="2"/>
        <v>12001</v>
      </c>
      <c r="E24">
        <f t="shared" ref="E24:AG24" si="43">D24+1</f>
        <v>12002</v>
      </c>
      <c r="F24">
        <f t="shared" si="43"/>
        <v>12003</v>
      </c>
      <c r="G24">
        <f t="shared" si="43"/>
        <v>12004</v>
      </c>
      <c r="H24">
        <f t="shared" si="43"/>
        <v>12005</v>
      </c>
      <c r="I24">
        <f t="shared" si="43"/>
        <v>12006</v>
      </c>
      <c r="J24">
        <f t="shared" si="43"/>
        <v>12007</v>
      </c>
      <c r="K24">
        <f t="shared" si="43"/>
        <v>12008</v>
      </c>
      <c r="L24">
        <f t="shared" si="43"/>
        <v>12009</v>
      </c>
      <c r="M24">
        <f t="shared" si="43"/>
        <v>12010</v>
      </c>
      <c r="N24">
        <f t="shared" si="43"/>
        <v>12011</v>
      </c>
      <c r="O24">
        <f t="shared" si="43"/>
        <v>12012</v>
      </c>
      <c r="P24">
        <f t="shared" si="43"/>
        <v>12013</v>
      </c>
      <c r="Q24">
        <f t="shared" si="43"/>
        <v>12014</v>
      </c>
      <c r="R24">
        <f t="shared" si="43"/>
        <v>12015</v>
      </c>
      <c r="S24">
        <f t="shared" si="43"/>
        <v>12016</v>
      </c>
      <c r="T24">
        <f t="shared" si="43"/>
        <v>12017</v>
      </c>
      <c r="U24">
        <f t="shared" si="43"/>
        <v>12018</v>
      </c>
      <c r="V24">
        <f t="shared" si="43"/>
        <v>12019</v>
      </c>
      <c r="W24">
        <f t="shared" si="43"/>
        <v>12020</v>
      </c>
      <c r="X24">
        <f t="shared" si="43"/>
        <v>12021</v>
      </c>
      <c r="Y24">
        <f t="shared" si="43"/>
        <v>12022</v>
      </c>
      <c r="Z24">
        <f t="shared" si="43"/>
        <v>12023</v>
      </c>
      <c r="AA24">
        <f t="shared" si="43"/>
        <v>12024</v>
      </c>
      <c r="AB24">
        <f t="shared" si="43"/>
        <v>12025</v>
      </c>
      <c r="AC24">
        <f t="shared" si="43"/>
        <v>12026</v>
      </c>
      <c r="AD24">
        <f t="shared" si="43"/>
        <v>12027</v>
      </c>
      <c r="AE24">
        <f t="shared" si="43"/>
        <v>12028</v>
      </c>
      <c r="AF24">
        <f t="shared" si="43"/>
        <v>12029</v>
      </c>
      <c r="AG24">
        <f t="shared" si="43"/>
        <v>12030</v>
      </c>
      <c r="AJ24">
        <f t="shared" si="7"/>
        <v>4000</v>
      </c>
      <c r="AK24">
        <f t="shared" ref="AK24:BN24" si="44">AJ24+1</f>
        <v>4001</v>
      </c>
      <c r="AL24">
        <f t="shared" si="44"/>
        <v>4002</v>
      </c>
      <c r="AM24">
        <f t="shared" si="44"/>
        <v>4003</v>
      </c>
      <c r="AN24">
        <f t="shared" si="44"/>
        <v>4004</v>
      </c>
      <c r="AO24">
        <f t="shared" si="44"/>
        <v>4005</v>
      </c>
      <c r="AP24">
        <f t="shared" si="44"/>
        <v>4006</v>
      </c>
      <c r="AQ24">
        <f t="shared" si="44"/>
        <v>4007</v>
      </c>
      <c r="AR24">
        <f t="shared" si="44"/>
        <v>4008</v>
      </c>
      <c r="AS24">
        <f t="shared" si="44"/>
        <v>4009</v>
      </c>
      <c r="AT24">
        <f t="shared" si="44"/>
        <v>4010</v>
      </c>
      <c r="AU24">
        <f t="shared" si="44"/>
        <v>4011</v>
      </c>
      <c r="AV24">
        <f t="shared" si="44"/>
        <v>4012</v>
      </c>
      <c r="AW24">
        <f t="shared" si="44"/>
        <v>4013</v>
      </c>
      <c r="AX24">
        <f t="shared" si="44"/>
        <v>4014</v>
      </c>
      <c r="AY24">
        <f t="shared" si="44"/>
        <v>4015</v>
      </c>
      <c r="AZ24">
        <f t="shared" si="44"/>
        <v>4016</v>
      </c>
      <c r="BA24">
        <f t="shared" si="44"/>
        <v>4017</v>
      </c>
      <c r="BB24">
        <f t="shared" si="44"/>
        <v>4018</v>
      </c>
      <c r="BC24">
        <f t="shared" si="44"/>
        <v>4019</v>
      </c>
      <c r="BD24">
        <f t="shared" si="44"/>
        <v>4020</v>
      </c>
      <c r="BE24">
        <f t="shared" si="44"/>
        <v>4021</v>
      </c>
      <c r="BF24">
        <f t="shared" si="44"/>
        <v>4022</v>
      </c>
      <c r="BG24">
        <f t="shared" si="44"/>
        <v>4023</v>
      </c>
      <c r="BH24">
        <f t="shared" si="44"/>
        <v>4024</v>
      </c>
      <c r="BI24">
        <f t="shared" si="44"/>
        <v>4025</v>
      </c>
      <c r="BJ24">
        <f t="shared" si="44"/>
        <v>4026</v>
      </c>
      <c r="BK24">
        <f t="shared" si="44"/>
        <v>4027</v>
      </c>
      <c r="BL24">
        <f t="shared" si="44"/>
        <v>4028</v>
      </c>
      <c r="BM24">
        <f t="shared" si="44"/>
        <v>4029</v>
      </c>
      <c r="BN24">
        <f t="shared" si="44"/>
        <v>4030</v>
      </c>
    </row>
    <row r="25" spans="1:66" x14ac:dyDescent="0.35">
      <c r="A25">
        <v>21</v>
      </c>
      <c r="B25" s="25">
        <v>0.47916666666666602</v>
      </c>
      <c r="C25">
        <f t="shared" si="5"/>
        <v>12100</v>
      </c>
      <c r="D25">
        <f t="shared" si="2"/>
        <v>12101</v>
      </c>
      <c r="E25">
        <f t="shared" ref="E25:AG25" si="45">D25+1</f>
        <v>12102</v>
      </c>
      <c r="F25">
        <f t="shared" si="45"/>
        <v>12103</v>
      </c>
      <c r="G25">
        <f t="shared" si="45"/>
        <v>12104</v>
      </c>
      <c r="H25">
        <f t="shared" si="45"/>
        <v>12105</v>
      </c>
      <c r="I25">
        <f t="shared" si="45"/>
        <v>12106</v>
      </c>
      <c r="J25">
        <f t="shared" si="45"/>
        <v>12107</v>
      </c>
      <c r="K25">
        <f t="shared" si="45"/>
        <v>12108</v>
      </c>
      <c r="L25">
        <f t="shared" si="45"/>
        <v>12109</v>
      </c>
      <c r="M25">
        <f t="shared" si="45"/>
        <v>12110</v>
      </c>
      <c r="N25">
        <f t="shared" si="45"/>
        <v>12111</v>
      </c>
      <c r="O25">
        <f t="shared" si="45"/>
        <v>12112</v>
      </c>
      <c r="P25">
        <f t="shared" si="45"/>
        <v>12113</v>
      </c>
      <c r="Q25">
        <f t="shared" si="45"/>
        <v>12114</v>
      </c>
      <c r="R25">
        <f t="shared" si="45"/>
        <v>12115</v>
      </c>
      <c r="S25">
        <f t="shared" si="45"/>
        <v>12116</v>
      </c>
      <c r="T25">
        <f t="shared" si="45"/>
        <v>12117</v>
      </c>
      <c r="U25">
        <f t="shared" si="45"/>
        <v>12118</v>
      </c>
      <c r="V25">
        <f t="shared" si="45"/>
        <v>12119</v>
      </c>
      <c r="W25">
        <f t="shared" si="45"/>
        <v>12120</v>
      </c>
      <c r="X25">
        <f t="shared" si="45"/>
        <v>12121</v>
      </c>
      <c r="Y25">
        <f t="shared" si="45"/>
        <v>12122</v>
      </c>
      <c r="Z25">
        <f t="shared" si="45"/>
        <v>12123</v>
      </c>
      <c r="AA25">
        <f t="shared" si="45"/>
        <v>12124</v>
      </c>
      <c r="AB25">
        <f t="shared" si="45"/>
        <v>12125</v>
      </c>
      <c r="AC25">
        <f t="shared" si="45"/>
        <v>12126</v>
      </c>
      <c r="AD25">
        <f t="shared" si="45"/>
        <v>12127</v>
      </c>
      <c r="AE25">
        <f t="shared" si="45"/>
        <v>12128</v>
      </c>
      <c r="AF25">
        <f t="shared" si="45"/>
        <v>12129</v>
      </c>
      <c r="AG25">
        <f t="shared" si="45"/>
        <v>12130</v>
      </c>
      <c r="AJ25">
        <f t="shared" si="7"/>
        <v>4100</v>
      </c>
      <c r="AK25">
        <f t="shared" ref="AK25:BN25" si="46">AJ25+1</f>
        <v>4101</v>
      </c>
      <c r="AL25">
        <f t="shared" si="46"/>
        <v>4102</v>
      </c>
      <c r="AM25">
        <f t="shared" si="46"/>
        <v>4103</v>
      </c>
      <c r="AN25">
        <f t="shared" si="46"/>
        <v>4104</v>
      </c>
      <c r="AO25">
        <f t="shared" si="46"/>
        <v>4105</v>
      </c>
      <c r="AP25">
        <f t="shared" si="46"/>
        <v>4106</v>
      </c>
      <c r="AQ25">
        <f t="shared" si="46"/>
        <v>4107</v>
      </c>
      <c r="AR25">
        <f t="shared" si="46"/>
        <v>4108</v>
      </c>
      <c r="AS25">
        <f t="shared" si="46"/>
        <v>4109</v>
      </c>
      <c r="AT25">
        <f t="shared" si="46"/>
        <v>4110</v>
      </c>
      <c r="AU25">
        <f t="shared" si="46"/>
        <v>4111</v>
      </c>
      <c r="AV25">
        <f t="shared" si="46"/>
        <v>4112</v>
      </c>
      <c r="AW25">
        <f t="shared" si="46"/>
        <v>4113</v>
      </c>
      <c r="AX25">
        <f t="shared" si="46"/>
        <v>4114</v>
      </c>
      <c r="AY25">
        <f t="shared" si="46"/>
        <v>4115</v>
      </c>
      <c r="AZ25">
        <f t="shared" si="46"/>
        <v>4116</v>
      </c>
      <c r="BA25">
        <f t="shared" si="46"/>
        <v>4117</v>
      </c>
      <c r="BB25">
        <f t="shared" si="46"/>
        <v>4118</v>
      </c>
      <c r="BC25">
        <f t="shared" si="46"/>
        <v>4119</v>
      </c>
      <c r="BD25">
        <f t="shared" si="46"/>
        <v>4120</v>
      </c>
      <c r="BE25">
        <f t="shared" si="46"/>
        <v>4121</v>
      </c>
      <c r="BF25">
        <f t="shared" si="46"/>
        <v>4122</v>
      </c>
      <c r="BG25">
        <f t="shared" si="46"/>
        <v>4123</v>
      </c>
      <c r="BH25">
        <f t="shared" si="46"/>
        <v>4124</v>
      </c>
      <c r="BI25">
        <f t="shared" si="46"/>
        <v>4125</v>
      </c>
      <c r="BJ25">
        <f t="shared" si="46"/>
        <v>4126</v>
      </c>
      <c r="BK25">
        <f t="shared" si="46"/>
        <v>4127</v>
      </c>
      <c r="BL25">
        <f t="shared" si="46"/>
        <v>4128</v>
      </c>
      <c r="BM25">
        <f t="shared" si="46"/>
        <v>4129</v>
      </c>
      <c r="BN25">
        <f t="shared" si="46"/>
        <v>4130</v>
      </c>
    </row>
    <row r="26" spans="1:66" x14ac:dyDescent="0.35">
      <c r="A26">
        <v>22</v>
      </c>
      <c r="B26" s="25">
        <v>0.48611111111110999</v>
      </c>
      <c r="C26">
        <f t="shared" si="5"/>
        <v>12200</v>
      </c>
      <c r="D26">
        <f t="shared" si="2"/>
        <v>12201</v>
      </c>
      <c r="E26">
        <f t="shared" ref="E26:AG26" si="47">D26+1</f>
        <v>12202</v>
      </c>
      <c r="F26">
        <f t="shared" si="47"/>
        <v>12203</v>
      </c>
      <c r="G26">
        <f t="shared" si="47"/>
        <v>12204</v>
      </c>
      <c r="H26">
        <f t="shared" si="47"/>
        <v>12205</v>
      </c>
      <c r="I26">
        <f t="shared" si="47"/>
        <v>12206</v>
      </c>
      <c r="J26">
        <f t="shared" si="47"/>
        <v>12207</v>
      </c>
      <c r="K26">
        <f t="shared" si="47"/>
        <v>12208</v>
      </c>
      <c r="L26">
        <f t="shared" si="47"/>
        <v>12209</v>
      </c>
      <c r="M26">
        <f t="shared" si="47"/>
        <v>12210</v>
      </c>
      <c r="N26">
        <f t="shared" si="47"/>
        <v>12211</v>
      </c>
      <c r="O26">
        <f t="shared" si="47"/>
        <v>12212</v>
      </c>
      <c r="P26">
        <f t="shared" si="47"/>
        <v>12213</v>
      </c>
      <c r="Q26">
        <f t="shared" si="47"/>
        <v>12214</v>
      </c>
      <c r="R26">
        <f t="shared" si="47"/>
        <v>12215</v>
      </c>
      <c r="S26">
        <f t="shared" si="47"/>
        <v>12216</v>
      </c>
      <c r="T26">
        <f t="shared" si="47"/>
        <v>12217</v>
      </c>
      <c r="U26">
        <f t="shared" si="47"/>
        <v>12218</v>
      </c>
      <c r="V26">
        <f t="shared" si="47"/>
        <v>12219</v>
      </c>
      <c r="W26">
        <f t="shared" si="47"/>
        <v>12220</v>
      </c>
      <c r="X26">
        <f t="shared" si="47"/>
        <v>12221</v>
      </c>
      <c r="Y26">
        <f t="shared" si="47"/>
        <v>12222</v>
      </c>
      <c r="Z26">
        <f t="shared" si="47"/>
        <v>12223</v>
      </c>
      <c r="AA26">
        <f t="shared" si="47"/>
        <v>12224</v>
      </c>
      <c r="AB26">
        <f t="shared" si="47"/>
        <v>12225</v>
      </c>
      <c r="AC26">
        <f t="shared" si="47"/>
        <v>12226</v>
      </c>
      <c r="AD26">
        <f t="shared" si="47"/>
        <v>12227</v>
      </c>
      <c r="AE26">
        <f t="shared" si="47"/>
        <v>12228</v>
      </c>
      <c r="AF26">
        <f t="shared" si="47"/>
        <v>12229</v>
      </c>
      <c r="AG26">
        <f t="shared" si="47"/>
        <v>12230</v>
      </c>
      <c r="AJ26">
        <f t="shared" si="7"/>
        <v>4200</v>
      </c>
      <c r="AK26">
        <f t="shared" ref="AK26:BN26" si="48">AJ26+1</f>
        <v>4201</v>
      </c>
      <c r="AL26">
        <f t="shared" si="48"/>
        <v>4202</v>
      </c>
      <c r="AM26">
        <f t="shared" si="48"/>
        <v>4203</v>
      </c>
      <c r="AN26">
        <f t="shared" si="48"/>
        <v>4204</v>
      </c>
      <c r="AO26">
        <f t="shared" si="48"/>
        <v>4205</v>
      </c>
      <c r="AP26">
        <f t="shared" si="48"/>
        <v>4206</v>
      </c>
      <c r="AQ26">
        <f t="shared" si="48"/>
        <v>4207</v>
      </c>
      <c r="AR26">
        <f t="shared" si="48"/>
        <v>4208</v>
      </c>
      <c r="AS26">
        <f t="shared" si="48"/>
        <v>4209</v>
      </c>
      <c r="AT26">
        <f t="shared" si="48"/>
        <v>4210</v>
      </c>
      <c r="AU26">
        <f t="shared" si="48"/>
        <v>4211</v>
      </c>
      <c r="AV26">
        <f t="shared" si="48"/>
        <v>4212</v>
      </c>
      <c r="AW26">
        <f t="shared" si="48"/>
        <v>4213</v>
      </c>
      <c r="AX26">
        <f t="shared" si="48"/>
        <v>4214</v>
      </c>
      <c r="AY26">
        <f t="shared" si="48"/>
        <v>4215</v>
      </c>
      <c r="AZ26">
        <f t="shared" si="48"/>
        <v>4216</v>
      </c>
      <c r="BA26">
        <f t="shared" si="48"/>
        <v>4217</v>
      </c>
      <c r="BB26">
        <f t="shared" si="48"/>
        <v>4218</v>
      </c>
      <c r="BC26">
        <f t="shared" si="48"/>
        <v>4219</v>
      </c>
      <c r="BD26">
        <f t="shared" si="48"/>
        <v>4220</v>
      </c>
      <c r="BE26">
        <f t="shared" si="48"/>
        <v>4221</v>
      </c>
      <c r="BF26">
        <f t="shared" si="48"/>
        <v>4222</v>
      </c>
      <c r="BG26">
        <f t="shared" si="48"/>
        <v>4223</v>
      </c>
      <c r="BH26">
        <f t="shared" si="48"/>
        <v>4224</v>
      </c>
      <c r="BI26">
        <f t="shared" si="48"/>
        <v>4225</v>
      </c>
      <c r="BJ26">
        <f t="shared" si="48"/>
        <v>4226</v>
      </c>
      <c r="BK26">
        <f t="shared" si="48"/>
        <v>4227</v>
      </c>
      <c r="BL26">
        <f t="shared" si="48"/>
        <v>4228</v>
      </c>
      <c r="BM26">
        <f t="shared" si="48"/>
        <v>4229</v>
      </c>
      <c r="BN26">
        <f t="shared" si="48"/>
        <v>4230</v>
      </c>
    </row>
    <row r="27" spans="1:66" x14ac:dyDescent="0.35">
      <c r="A27">
        <v>23</v>
      </c>
      <c r="B27" s="25">
        <v>0.49305555555555503</v>
      </c>
      <c r="C27">
        <f t="shared" si="5"/>
        <v>12300</v>
      </c>
      <c r="D27">
        <f t="shared" si="2"/>
        <v>12301</v>
      </c>
      <c r="E27">
        <f t="shared" ref="E27:AG27" si="49">D27+1</f>
        <v>12302</v>
      </c>
      <c r="F27">
        <f t="shared" si="49"/>
        <v>12303</v>
      </c>
      <c r="G27">
        <f t="shared" si="49"/>
        <v>12304</v>
      </c>
      <c r="H27">
        <f t="shared" si="49"/>
        <v>12305</v>
      </c>
      <c r="I27">
        <f t="shared" si="49"/>
        <v>12306</v>
      </c>
      <c r="J27">
        <f t="shared" si="49"/>
        <v>12307</v>
      </c>
      <c r="K27">
        <f t="shared" si="49"/>
        <v>12308</v>
      </c>
      <c r="L27">
        <f t="shared" si="49"/>
        <v>12309</v>
      </c>
      <c r="M27">
        <f t="shared" si="49"/>
        <v>12310</v>
      </c>
      <c r="N27">
        <f t="shared" si="49"/>
        <v>12311</v>
      </c>
      <c r="O27">
        <f t="shared" si="49"/>
        <v>12312</v>
      </c>
      <c r="P27">
        <f t="shared" si="49"/>
        <v>12313</v>
      </c>
      <c r="Q27">
        <f t="shared" si="49"/>
        <v>12314</v>
      </c>
      <c r="R27">
        <f t="shared" si="49"/>
        <v>12315</v>
      </c>
      <c r="S27">
        <f t="shared" si="49"/>
        <v>12316</v>
      </c>
      <c r="T27">
        <f t="shared" si="49"/>
        <v>12317</v>
      </c>
      <c r="U27">
        <f t="shared" si="49"/>
        <v>12318</v>
      </c>
      <c r="V27">
        <f t="shared" si="49"/>
        <v>12319</v>
      </c>
      <c r="W27">
        <f t="shared" si="49"/>
        <v>12320</v>
      </c>
      <c r="X27">
        <f t="shared" si="49"/>
        <v>12321</v>
      </c>
      <c r="Y27">
        <f t="shared" si="49"/>
        <v>12322</v>
      </c>
      <c r="Z27">
        <f t="shared" si="49"/>
        <v>12323</v>
      </c>
      <c r="AA27">
        <f t="shared" si="49"/>
        <v>12324</v>
      </c>
      <c r="AB27">
        <f t="shared" si="49"/>
        <v>12325</v>
      </c>
      <c r="AC27">
        <f t="shared" si="49"/>
        <v>12326</v>
      </c>
      <c r="AD27">
        <f t="shared" si="49"/>
        <v>12327</v>
      </c>
      <c r="AE27">
        <f t="shared" si="49"/>
        <v>12328</v>
      </c>
      <c r="AF27">
        <f t="shared" si="49"/>
        <v>12329</v>
      </c>
      <c r="AG27">
        <f t="shared" si="49"/>
        <v>12330</v>
      </c>
      <c r="AJ27">
        <f t="shared" si="7"/>
        <v>4300</v>
      </c>
      <c r="AK27">
        <f t="shared" ref="AK27:BN27" si="50">AJ27+1</f>
        <v>4301</v>
      </c>
      <c r="AL27">
        <f t="shared" si="50"/>
        <v>4302</v>
      </c>
      <c r="AM27">
        <f t="shared" si="50"/>
        <v>4303</v>
      </c>
      <c r="AN27">
        <f t="shared" si="50"/>
        <v>4304</v>
      </c>
      <c r="AO27">
        <f t="shared" si="50"/>
        <v>4305</v>
      </c>
      <c r="AP27">
        <f t="shared" si="50"/>
        <v>4306</v>
      </c>
      <c r="AQ27">
        <f t="shared" si="50"/>
        <v>4307</v>
      </c>
      <c r="AR27">
        <f t="shared" si="50"/>
        <v>4308</v>
      </c>
      <c r="AS27">
        <f t="shared" si="50"/>
        <v>4309</v>
      </c>
      <c r="AT27">
        <f t="shared" si="50"/>
        <v>4310</v>
      </c>
      <c r="AU27">
        <f t="shared" si="50"/>
        <v>4311</v>
      </c>
      <c r="AV27">
        <f t="shared" si="50"/>
        <v>4312</v>
      </c>
      <c r="AW27">
        <f t="shared" si="50"/>
        <v>4313</v>
      </c>
      <c r="AX27">
        <f t="shared" si="50"/>
        <v>4314</v>
      </c>
      <c r="AY27">
        <f t="shared" si="50"/>
        <v>4315</v>
      </c>
      <c r="AZ27">
        <f t="shared" si="50"/>
        <v>4316</v>
      </c>
      <c r="BA27">
        <f t="shared" si="50"/>
        <v>4317</v>
      </c>
      <c r="BB27">
        <f t="shared" si="50"/>
        <v>4318</v>
      </c>
      <c r="BC27">
        <f t="shared" si="50"/>
        <v>4319</v>
      </c>
      <c r="BD27">
        <f t="shared" si="50"/>
        <v>4320</v>
      </c>
      <c r="BE27">
        <f t="shared" si="50"/>
        <v>4321</v>
      </c>
      <c r="BF27">
        <f t="shared" si="50"/>
        <v>4322</v>
      </c>
      <c r="BG27">
        <f t="shared" si="50"/>
        <v>4323</v>
      </c>
      <c r="BH27">
        <f t="shared" si="50"/>
        <v>4324</v>
      </c>
      <c r="BI27">
        <f t="shared" si="50"/>
        <v>4325</v>
      </c>
      <c r="BJ27">
        <f t="shared" si="50"/>
        <v>4326</v>
      </c>
      <c r="BK27">
        <f t="shared" si="50"/>
        <v>4327</v>
      </c>
      <c r="BL27">
        <f t="shared" si="50"/>
        <v>4328</v>
      </c>
      <c r="BM27">
        <f t="shared" si="50"/>
        <v>4329</v>
      </c>
      <c r="BN27">
        <f t="shared" si="50"/>
        <v>4330</v>
      </c>
    </row>
    <row r="28" spans="1:66" x14ac:dyDescent="0.35">
      <c r="A28">
        <v>24</v>
      </c>
      <c r="B28" s="25">
        <v>0.499999999999999</v>
      </c>
      <c r="C28">
        <f t="shared" si="5"/>
        <v>12400</v>
      </c>
      <c r="D28">
        <f t="shared" si="2"/>
        <v>12401</v>
      </c>
      <c r="E28">
        <f t="shared" ref="E28:AG28" si="51">D28+1</f>
        <v>12402</v>
      </c>
      <c r="F28">
        <f t="shared" si="51"/>
        <v>12403</v>
      </c>
      <c r="G28">
        <f t="shared" si="51"/>
        <v>12404</v>
      </c>
      <c r="H28">
        <f t="shared" si="51"/>
        <v>12405</v>
      </c>
      <c r="I28">
        <f t="shared" si="51"/>
        <v>12406</v>
      </c>
      <c r="J28">
        <f t="shared" si="51"/>
        <v>12407</v>
      </c>
      <c r="K28">
        <f t="shared" si="51"/>
        <v>12408</v>
      </c>
      <c r="L28">
        <f t="shared" si="51"/>
        <v>12409</v>
      </c>
      <c r="M28">
        <f t="shared" si="51"/>
        <v>12410</v>
      </c>
      <c r="N28">
        <f t="shared" si="51"/>
        <v>12411</v>
      </c>
      <c r="O28">
        <f t="shared" si="51"/>
        <v>12412</v>
      </c>
      <c r="P28">
        <f t="shared" si="51"/>
        <v>12413</v>
      </c>
      <c r="Q28">
        <f t="shared" si="51"/>
        <v>12414</v>
      </c>
      <c r="R28">
        <f t="shared" si="51"/>
        <v>12415</v>
      </c>
      <c r="S28">
        <f t="shared" si="51"/>
        <v>12416</v>
      </c>
      <c r="T28">
        <f t="shared" si="51"/>
        <v>12417</v>
      </c>
      <c r="U28">
        <f t="shared" si="51"/>
        <v>12418</v>
      </c>
      <c r="V28">
        <f t="shared" si="51"/>
        <v>12419</v>
      </c>
      <c r="W28">
        <f t="shared" si="51"/>
        <v>12420</v>
      </c>
      <c r="X28">
        <f t="shared" si="51"/>
        <v>12421</v>
      </c>
      <c r="Y28">
        <f t="shared" si="51"/>
        <v>12422</v>
      </c>
      <c r="Z28">
        <f t="shared" si="51"/>
        <v>12423</v>
      </c>
      <c r="AA28">
        <f t="shared" si="51"/>
        <v>12424</v>
      </c>
      <c r="AB28">
        <f t="shared" si="51"/>
        <v>12425</v>
      </c>
      <c r="AC28">
        <f t="shared" si="51"/>
        <v>12426</v>
      </c>
      <c r="AD28">
        <f t="shared" si="51"/>
        <v>12427</v>
      </c>
      <c r="AE28">
        <f t="shared" si="51"/>
        <v>12428</v>
      </c>
      <c r="AF28">
        <f t="shared" si="51"/>
        <v>12429</v>
      </c>
      <c r="AG28">
        <f t="shared" si="51"/>
        <v>12430</v>
      </c>
      <c r="AJ28">
        <f t="shared" si="7"/>
        <v>4400</v>
      </c>
      <c r="AK28">
        <f t="shared" ref="AK28:BN28" si="52">AJ28+1</f>
        <v>4401</v>
      </c>
      <c r="AL28">
        <f t="shared" si="52"/>
        <v>4402</v>
      </c>
      <c r="AM28">
        <f t="shared" si="52"/>
        <v>4403</v>
      </c>
      <c r="AN28">
        <f t="shared" si="52"/>
        <v>4404</v>
      </c>
      <c r="AO28">
        <f t="shared" si="52"/>
        <v>4405</v>
      </c>
      <c r="AP28">
        <f t="shared" si="52"/>
        <v>4406</v>
      </c>
      <c r="AQ28">
        <f t="shared" si="52"/>
        <v>4407</v>
      </c>
      <c r="AR28">
        <f t="shared" si="52"/>
        <v>4408</v>
      </c>
      <c r="AS28">
        <f t="shared" si="52"/>
        <v>4409</v>
      </c>
      <c r="AT28">
        <f t="shared" si="52"/>
        <v>4410</v>
      </c>
      <c r="AU28">
        <f t="shared" si="52"/>
        <v>4411</v>
      </c>
      <c r="AV28">
        <f t="shared" si="52"/>
        <v>4412</v>
      </c>
      <c r="AW28">
        <f t="shared" si="52"/>
        <v>4413</v>
      </c>
      <c r="AX28">
        <f t="shared" si="52"/>
        <v>4414</v>
      </c>
      <c r="AY28">
        <f t="shared" si="52"/>
        <v>4415</v>
      </c>
      <c r="AZ28">
        <f t="shared" si="52"/>
        <v>4416</v>
      </c>
      <c r="BA28">
        <f t="shared" si="52"/>
        <v>4417</v>
      </c>
      <c r="BB28">
        <f t="shared" si="52"/>
        <v>4418</v>
      </c>
      <c r="BC28">
        <f t="shared" si="52"/>
        <v>4419</v>
      </c>
      <c r="BD28">
        <f t="shared" si="52"/>
        <v>4420</v>
      </c>
      <c r="BE28">
        <f t="shared" si="52"/>
        <v>4421</v>
      </c>
      <c r="BF28">
        <f t="shared" si="52"/>
        <v>4422</v>
      </c>
      <c r="BG28">
        <f t="shared" si="52"/>
        <v>4423</v>
      </c>
      <c r="BH28">
        <f t="shared" si="52"/>
        <v>4424</v>
      </c>
      <c r="BI28">
        <f t="shared" si="52"/>
        <v>4425</v>
      </c>
      <c r="BJ28">
        <f t="shared" si="52"/>
        <v>4426</v>
      </c>
      <c r="BK28">
        <f t="shared" si="52"/>
        <v>4427</v>
      </c>
      <c r="BL28">
        <f t="shared" si="52"/>
        <v>4428</v>
      </c>
      <c r="BM28">
        <f t="shared" si="52"/>
        <v>4429</v>
      </c>
      <c r="BN28">
        <f t="shared" si="52"/>
        <v>4430</v>
      </c>
    </row>
    <row r="29" spans="1:66" x14ac:dyDescent="0.35">
      <c r="A29">
        <v>25</v>
      </c>
      <c r="B29" s="25">
        <v>0.50694444444444298</v>
      </c>
      <c r="C29">
        <f t="shared" si="5"/>
        <v>12500</v>
      </c>
      <c r="D29">
        <f t="shared" si="2"/>
        <v>12501</v>
      </c>
      <c r="E29">
        <f t="shared" ref="E29:AG29" si="53">D29+1</f>
        <v>12502</v>
      </c>
      <c r="F29">
        <f t="shared" si="53"/>
        <v>12503</v>
      </c>
      <c r="G29">
        <f t="shared" si="53"/>
        <v>12504</v>
      </c>
      <c r="H29">
        <f t="shared" si="53"/>
        <v>12505</v>
      </c>
      <c r="I29">
        <f t="shared" si="53"/>
        <v>12506</v>
      </c>
      <c r="J29">
        <f t="shared" si="53"/>
        <v>12507</v>
      </c>
      <c r="K29">
        <f t="shared" si="53"/>
        <v>12508</v>
      </c>
      <c r="L29">
        <f t="shared" si="53"/>
        <v>12509</v>
      </c>
      <c r="M29">
        <f t="shared" si="53"/>
        <v>12510</v>
      </c>
      <c r="N29">
        <f t="shared" si="53"/>
        <v>12511</v>
      </c>
      <c r="O29">
        <f t="shared" si="53"/>
        <v>12512</v>
      </c>
      <c r="P29">
        <f t="shared" si="53"/>
        <v>12513</v>
      </c>
      <c r="Q29">
        <f t="shared" si="53"/>
        <v>12514</v>
      </c>
      <c r="R29">
        <f t="shared" si="53"/>
        <v>12515</v>
      </c>
      <c r="S29">
        <f t="shared" si="53"/>
        <v>12516</v>
      </c>
      <c r="T29">
        <f t="shared" si="53"/>
        <v>12517</v>
      </c>
      <c r="U29">
        <f t="shared" si="53"/>
        <v>12518</v>
      </c>
      <c r="V29">
        <f t="shared" si="53"/>
        <v>12519</v>
      </c>
      <c r="W29">
        <f t="shared" si="53"/>
        <v>12520</v>
      </c>
      <c r="X29">
        <f t="shared" si="53"/>
        <v>12521</v>
      </c>
      <c r="Y29">
        <f t="shared" si="53"/>
        <v>12522</v>
      </c>
      <c r="Z29">
        <f t="shared" si="53"/>
        <v>12523</v>
      </c>
      <c r="AA29">
        <f t="shared" si="53"/>
        <v>12524</v>
      </c>
      <c r="AB29">
        <f t="shared" si="53"/>
        <v>12525</v>
      </c>
      <c r="AC29">
        <f t="shared" si="53"/>
        <v>12526</v>
      </c>
      <c r="AD29">
        <f t="shared" si="53"/>
        <v>12527</v>
      </c>
      <c r="AE29">
        <f t="shared" si="53"/>
        <v>12528</v>
      </c>
      <c r="AF29">
        <f t="shared" si="53"/>
        <v>12529</v>
      </c>
      <c r="AG29">
        <f t="shared" si="53"/>
        <v>12530</v>
      </c>
      <c r="AJ29">
        <f t="shared" si="7"/>
        <v>4500</v>
      </c>
      <c r="AK29">
        <f t="shared" ref="AK29:BN29" si="54">AJ29+1</f>
        <v>4501</v>
      </c>
      <c r="AL29">
        <f t="shared" si="54"/>
        <v>4502</v>
      </c>
      <c r="AM29">
        <f t="shared" si="54"/>
        <v>4503</v>
      </c>
      <c r="AN29">
        <f t="shared" si="54"/>
        <v>4504</v>
      </c>
      <c r="AO29">
        <f t="shared" si="54"/>
        <v>4505</v>
      </c>
      <c r="AP29">
        <f t="shared" si="54"/>
        <v>4506</v>
      </c>
      <c r="AQ29">
        <f t="shared" si="54"/>
        <v>4507</v>
      </c>
      <c r="AR29">
        <f t="shared" si="54"/>
        <v>4508</v>
      </c>
      <c r="AS29">
        <f t="shared" si="54"/>
        <v>4509</v>
      </c>
      <c r="AT29">
        <f t="shared" si="54"/>
        <v>4510</v>
      </c>
      <c r="AU29">
        <f t="shared" si="54"/>
        <v>4511</v>
      </c>
      <c r="AV29">
        <f t="shared" si="54"/>
        <v>4512</v>
      </c>
      <c r="AW29">
        <f t="shared" si="54"/>
        <v>4513</v>
      </c>
      <c r="AX29">
        <f t="shared" si="54"/>
        <v>4514</v>
      </c>
      <c r="AY29">
        <f t="shared" si="54"/>
        <v>4515</v>
      </c>
      <c r="AZ29">
        <f t="shared" si="54"/>
        <v>4516</v>
      </c>
      <c r="BA29">
        <f t="shared" si="54"/>
        <v>4517</v>
      </c>
      <c r="BB29">
        <f t="shared" si="54"/>
        <v>4518</v>
      </c>
      <c r="BC29">
        <f t="shared" si="54"/>
        <v>4519</v>
      </c>
      <c r="BD29">
        <f t="shared" si="54"/>
        <v>4520</v>
      </c>
      <c r="BE29">
        <f t="shared" si="54"/>
        <v>4521</v>
      </c>
      <c r="BF29">
        <f t="shared" si="54"/>
        <v>4522</v>
      </c>
      <c r="BG29">
        <f t="shared" si="54"/>
        <v>4523</v>
      </c>
      <c r="BH29">
        <f t="shared" si="54"/>
        <v>4524</v>
      </c>
      <c r="BI29">
        <f t="shared" si="54"/>
        <v>4525</v>
      </c>
      <c r="BJ29">
        <f t="shared" si="54"/>
        <v>4526</v>
      </c>
      <c r="BK29">
        <f t="shared" si="54"/>
        <v>4527</v>
      </c>
      <c r="BL29">
        <f t="shared" si="54"/>
        <v>4528</v>
      </c>
      <c r="BM29">
        <f t="shared" si="54"/>
        <v>4529</v>
      </c>
      <c r="BN29">
        <f t="shared" si="54"/>
        <v>4530</v>
      </c>
    </row>
    <row r="30" spans="1:66" x14ac:dyDescent="0.35">
      <c r="A30">
        <v>26</v>
      </c>
      <c r="B30" s="25">
        <v>0.51388888888888795</v>
      </c>
      <c r="C30">
        <f t="shared" si="5"/>
        <v>12600</v>
      </c>
      <c r="D30">
        <f t="shared" si="2"/>
        <v>12601</v>
      </c>
      <c r="E30">
        <f t="shared" ref="E30:AG30" si="55">D30+1</f>
        <v>12602</v>
      </c>
      <c r="F30">
        <f t="shared" si="55"/>
        <v>12603</v>
      </c>
      <c r="G30">
        <f t="shared" si="55"/>
        <v>12604</v>
      </c>
      <c r="H30">
        <f t="shared" si="55"/>
        <v>12605</v>
      </c>
      <c r="I30">
        <f t="shared" si="55"/>
        <v>12606</v>
      </c>
      <c r="J30">
        <f t="shared" si="55"/>
        <v>12607</v>
      </c>
      <c r="K30">
        <f t="shared" si="55"/>
        <v>12608</v>
      </c>
      <c r="L30">
        <f t="shared" si="55"/>
        <v>12609</v>
      </c>
      <c r="M30">
        <f t="shared" si="55"/>
        <v>12610</v>
      </c>
      <c r="N30">
        <f t="shared" si="55"/>
        <v>12611</v>
      </c>
      <c r="O30">
        <f t="shared" si="55"/>
        <v>12612</v>
      </c>
      <c r="P30">
        <f t="shared" si="55"/>
        <v>12613</v>
      </c>
      <c r="Q30">
        <f t="shared" si="55"/>
        <v>12614</v>
      </c>
      <c r="R30">
        <f t="shared" si="55"/>
        <v>12615</v>
      </c>
      <c r="S30">
        <f t="shared" si="55"/>
        <v>12616</v>
      </c>
      <c r="T30">
        <f t="shared" si="55"/>
        <v>12617</v>
      </c>
      <c r="U30">
        <f t="shared" si="55"/>
        <v>12618</v>
      </c>
      <c r="V30">
        <f t="shared" si="55"/>
        <v>12619</v>
      </c>
      <c r="W30">
        <f t="shared" si="55"/>
        <v>12620</v>
      </c>
      <c r="X30">
        <f t="shared" si="55"/>
        <v>12621</v>
      </c>
      <c r="Y30">
        <f t="shared" si="55"/>
        <v>12622</v>
      </c>
      <c r="Z30">
        <f t="shared" si="55"/>
        <v>12623</v>
      </c>
      <c r="AA30">
        <f t="shared" si="55"/>
        <v>12624</v>
      </c>
      <c r="AB30">
        <f t="shared" si="55"/>
        <v>12625</v>
      </c>
      <c r="AC30">
        <f t="shared" si="55"/>
        <v>12626</v>
      </c>
      <c r="AD30">
        <f t="shared" si="55"/>
        <v>12627</v>
      </c>
      <c r="AE30">
        <f t="shared" si="55"/>
        <v>12628</v>
      </c>
      <c r="AF30">
        <f t="shared" si="55"/>
        <v>12629</v>
      </c>
      <c r="AG30">
        <f t="shared" si="55"/>
        <v>12630</v>
      </c>
      <c r="AJ30">
        <f t="shared" si="7"/>
        <v>4600</v>
      </c>
      <c r="AK30">
        <f t="shared" ref="AK30:BN30" si="56">AJ30+1</f>
        <v>4601</v>
      </c>
      <c r="AL30">
        <f t="shared" si="56"/>
        <v>4602</v>
      </c>
      <c r="AM30">
        <f t="shared" si="56"/>
        <v>4603</v>
      </c>
      <c r="AN30">
        <f t="shared" si="56"/>
        <v>4604</v>
      </c>
      <c r="AO30">
        <f t="shared" si="56"/>
        <v>4605</v>
      </c>
      <c r="AP30">
        <f t="shared" si="56"/>
        <v>4606</v>
      </c>
      <c r="AQ30">
        <f t="shared" si="56"/>
        <v>4607</v>
      </c>
      <c r="AR30">
        <f t="shared" si="56"/>
        <v>4608</v>
      </c>
      <c r="AS30">
        <f t="shared" si="56"/>
        <v>4609</v>
      </c>
      <c r="AT30">
        <f t="shared" si="56"/>
        <v>4610</v>
      </c>
      <c r="AU30">
        <f t="shared" si="56"/>
        <v>4611</v>
      </c>
      <c r="AV30">
        <f t="shared" si="56"/>
        <v>4612</v>
      </c>
      <c r="AW30">
        <f t="shared" si="56"/>
        <v>4613</v>
      </c>
      <c r="AX30">
        <f t="shared" si="56"/>
        <v>4614</v>
      </c>
      <c r="AY30">
        <f t="shared" si="56"/>
        <v>4615</v>
      </c>
      <c r="AZ30">
        <f t="shared" si="56"/>
        <v>4616</v>
      </c>
      <c r="BA30">
        <f t="shared" si="56"/>
        <v>4617</v>
      </c>
      <c r="BB30">
        <f t="shared" si="56"/>
        <v>4618</v>
      </c>
      <c r="BC30">
        <f t="shared" si="56"/>
        <v>4619</v>
      </c>
      <c r="BD30">
        <f t="shared" si="56"/>
        <v>4620</v>
      </c>
      <c r="BE30">
        <f t="shared" si="56"/>
        <v>4621</v>
      </c>
      <c r="BF30">
        <f t="shared" si="56"/>
        <v>4622</v>
      </c>
      <c r="BG30">
        <f t="shared" si="56"/>
        <v>4623</v>
      </c>
      <c r="BH30">
        <f t="shared" si="56"/>
        <v>4624</v>
      </c>
      <c r="BI30">
        <f t="shared" si="56"/>
        <v>4625</v>
      </c>
      <c r="BJ30">
        <f t="shared" si="56"/>
        <v>4626</v>
      </c>
      <c r="BK30">
        <f t="shared" si="56"/>
        <v>4627</v>
      </c>
      <c r="BL30">
        <f t="shared" si="56"/>
        <v>4628</v>
      </c>
      <c r="BM30">
        <f t="shared" si="56"/>
        <v>4629</v>
      </c>
      <c r="BN30">
        <f t="shared" si="56"/>
        <v>4630</v>
      </c>
    </row>
    <row r="31" spans="1:66" x14ac:dyDescent="0.35">
      <c r="A31">
        <v>27</v>
      </c>
      <c r="B31" s="25">
        <v>0.52083333333333204</v>
      </c>
      <c r="C31">
        <f t="shared" si="5"/>
        <v>12700</v>
      </c>
      <c r="D31">
        <f t="shared" si="2"/>
        <v>12701</v>
      </c>
      <c r="E31">
        <f t="shared" ref="E31:AG31" si="57">D31+1</f>
        <v>12702</v>
      </c>
      <c r="F31">
        <f t="shared" si="57"/>
        <v>12703</v>
      </c>
      <c r="G31">
        <f t="shared" si="57"/>
        <v>12704</v>
      </c>
      <c r="H31">
        <f t="shared" si="57"/>
        <v>12705</v>
      </c>
      <c r="I31">
        <f t="shared" si="57"/>
        <v>12706</v>
      </c>
      <c r="J31">
        <f t="shared" si="57"/>
        <v>12707</v>
      </c>
      <c r="K31">
        <f t="shared" si="57"/>
        <v>12708</v>
      </c>
      <c r="L31">
        <f t="shared" si="57"/>
        <v>12709</v>
      </c>
      <c r="M31">
        <f t="shared" si="57"/>
        <v>12710</v>
      </c>
      <c r="N31">
        <f t="shared" si="57"/>
        <v>12711</v>
      </c>
      <c r="O31">
        <f t="shared" si="57"/>
        <v>12712</v>
      </c>
      <c r="P31">
        <f t="shared" si="57"/>
        <v>12713</v>
      </c>
      <c r="Q31">
        <f t="shared" si="57"/>
        <v>12714</v>
      </c>
      <c r="R31">
        <f t="shared" si="57"/>
        <v>12715</v>
      </c>
      <c r="S31">
        <f t="shared" si="57"/>
        <v>12716</v>
      </c>
      <c r="T31">
        <f t="shared" si="57"/>
        <v>12717</v>
      </c>
      <c r="U31">
        <f t="shared" si="57"/>
        <v>12718</v>
      </c>
      <c r="V31">
        <f t="shared" si="57"/>
        <v>12719</v>
      </c>
      <c r="W31">
        <f t="shared" si="57"/>
        <v>12720</v>
      </c>
      <c r="X31">
        <f t="shared" si="57"/>
        <v>12721</v>
      </c>
      <c r="Y31">
        <f t="shared" si="57"/>
        <v>12722</v>
      </c>
      <c r="Z31">
        <f t="shared" si="57"/>
        <v>12723</v>
      </c>
      <c r="AA31">
        <f t="shared" si="57"/>
        <v>12724</v>
      </c>
      <c r="AB31">
        <f t="shared" si="57"/>
        <v>12725</v>
      </c>
      <c r="AC31">
        <f t="shared" si="57"/>
        <v>12726</v>
      </c>
      <c r="AD31">
        <f t="shared" si="57"/>
        <v>12727</v>
      </c>
      <c r="AE31">
        <f t="shared" si="57"/>
        <v>12728</v>
      </c>
      <c r="AF31">
        <f t="shared" si="57"/>
        <v>12729</v>
      </c>
      <c r="AG31">
        <f t="shared" si="57"/>
        <v>12730</v>
      </c>
      <c r="AJ31">
        <f t="shared" si="7"/>
        <v>4700</v>
      </c>
      <c r="AK31">
        <f t="shared" ref="AK31:BN31" si="58">AJ31+1</f>
        <v>4701</v>
      </c>
      <c r="AL31">
        <f t="shared" si="58"/>
        <v>4702</v>
      </c>
      <c r="AM31">
        <f t="shared" si="58"/>
        <v>4703</v>
      </c>
      <c r="AN31">
        <f t="shared" si="58"/>
        <v>4704</v>
      </c>
      <c r="AO31">
        <f t="shared" si="58"/>
        <v>4705</v>
      </c>
      <c r="AP31">
        <f t="shared" si="58"/>
        <v>4706</v>
      </c>
      <c r="AQ31">
        <f t="shared" si="58"/>
        <v>4707</v>
      </c>
      <c r="AR31">
        <f t="shared" si="58"/>
        <v>4708</v>
      </c>
      <c r="AS31">
        <f t="shared" si="58"/>
        <v>4709</v>
      </c>
      <c r="AT31">
        <f t="shared" si="58"/>
        <v>4710</v>
      </c>
      <c r="AU31">
        <f t="shared" si="58"/>
        <v>4711</v>
      </c>
      <c r="AV31">
        <f t="shared" si="58"/>
        <v>4712</v>
      </c>
      <c r="AW31">
        <f t="shared" si="58"/>
        <v>4713</v>
      </c>
      <c r="AX31">
        <f t="shared" si="58"/>
        <v>4714</v>
      </c>
      <c r="AY31">
        <f t="shared" si="58"/>
        <v>4715</v>
      </c>
      <c r="AZ31">
        <f t="shared" si="58"/>
        <v>4716</v>
      </c>
      <c r="BA31">
        <f t="shared" si="58"/>
        <v>4717</v>
      </c>
      <c r="BB31">
        <f t="shared" si="58"/>
        <v>4718</v>
      </c>
      <c r="BC31">
        <f t="shared" si="58"/>
        <v>4719</v>
      </c>
      <c r="BD31">
        <f t="shared" si="58"/>
        <v>4720</v>
      </c>
      <c r="BE31">
        <f t="shared" si="58"/>
        <v>4721</v>
      </c>
      <c r="BF31">
        <f t="shared" si="58"/>
        <v>4722</v>
      </c>
      <c r="BG31">
        <f t="shared" si="58"/>
        <v>4723</v>
      </c>
      <c r="BH31">
        <f t="shared" si="58"/>
        <v>4724</v>
      </c>
      <c r="BI31">
        <f t="shared" si="58"/>
        <v>4725</v>
      </c>
      <c r="BJ31">
        <f t="shared" si="58"/>
        <v>4726</v>
      </c>
      <c r="BK31">
        <f t="shared" si="58"/>
        <v>4727</v>
      </c>
      <c r="BL31">
        <f t="shared" si="58"/>
        <v>4728</v>
      </c>
      <c r="BM31">
        <f t="shared" si="58"/>
        <v>4729</v>
      </c>
      <c r="BN31">
        <f t="shared" si="58"/>
        <v>4730</v>
      </c>
    </row>
    <row r="32" spans="1:66" x14ac:dyDescent="0.35">
      <c r="A32">
        <v>28</v>
      </c>
      <c r="B32" s="25">
        <v>0.52777777777777701</v>
      </c>
      <c r="C32">
        <f t="shared" si="5"/>
        <v>12800</v>
      </c>
      <c r="D32">
        <f t="shared" si="2"/>
        <v>12801</v>
      </c>
      <c r="E32">
        <f t="shared" ref="E32:AG32" si="59">D32+1</f>
        <v>12802</v>
      </c>
      <c r="F32">
        <f t="shared" si="59"/>
        <v>12803</v>
      </c>
      <c r="G32">
        <f t="shared" si="59"/>
        <v>12804</v>
      </c>
      <c r="H32">
        <f t="shared" si="59"/>
        <v>12805</v>
      </c>
      <c r="I32">
        <f t="shared" si="59"/>
        <v>12806</v>
      </c>
      <c r="J32">
        <f t="shared" si="59"/>
        <v>12807</v>
      </c>
      <c r="K32">
        <f t="shared" si="59"/>
        <v>12808</v>
      </c>
      <c r="L32">
        <f t="shared" si="59"/>
        <v>12809</v>
      </c>
      <c r="M32">
        <f t="shared" si="59"/>
        <v>12810</v>
      </c>
      <c r="N32">
        <f t="shared" si="59"/>
        <v>12811</v>
      </c>
      <c r="O32">
        <f t="shared" si="59"/>
        <v>12812</v>
      </c>
      <c r="P32">
        <f t="shared" si="59"/>
        <v>12813</v>
      </c>
      <c r="Q32">
        <f t="shared" si="59"/>
        <v>12814</v>
      </c>
      <c r="R32">
        <f t="shared" si="59"/>
        <v>12815</v>
      </c>
      <c r="S32">
        <f t="shared" si="59"/>
        <v>12816</v>
      </c>
      <c r="T32">
        <f t="shared" si="59"/>
        <v>12817</v>
      </c>
      <c r="U32">
        <f t="shared" si="59"/>
        <v>12818</v>
      </c>
      <c r="V32">
        <f t="shared" si="59"/>
        <v>12819</v>
      </c>
      <c r="W32">
        <f t="shared" si="59"/>
        <v>12820</v>
      </c>
      <c r="X32">
        <f t="shared" si="59"/>
        <v>12821</v>
      </c>
      <c r="Y32">
        <f t="shared" si="59"/>
        <v>12822</v>
      </c>
      <c r="Z32">
        <f t="shared" si="59"/>
        <v>12823</v>
      </c>
      <c r="AA32">
        <f t="shared" si="59"/>
        <v>12824</v>
      </c>
      <c r="AB32">
        <f t="shared" si="59"/>
        <v>12825</v>
      </c>
      <c r="AC32">
        <f t="shared" si="59"/>
        <v>12826</v>
      </c>
      <c r="AD32">
        <f t="shared" si="59"/>
        <v>12827</v>
      </c>
      <c r="AE32">
        <f t="shared" si="59"/>
        <v>12828</v>
      </c>
      <c r="AF32">
        <f t="shared" si="59"/>
        <v>12829</v>
      </c>
      <c r="AG32">
        <f t="shared" si="59"/>
        <v>12830</v>
      </c>
      <c r="AJ32">
        <f t="shared" si="7"/>
        <v>4800</v>
      </c>
      <c r="AK32">
        <f t="shared" ref="AK32:BN32" si="60">AJ32+1</f>
        <v>4801</v>
      </c>
      <c r="AL32">
        <f t="shared" si="60"/>
        <v>4802</v>
      </c>
      <c r="AM32">
        <f t="shared" si="60"/>
        <v>4803</v>
      </c>
      <c r="AN32">
        <f t="shared" si="60"/>
        <v>4804</v>
      </c>
      <c r="AO32">
        <f t="shared" si="60"/>
        <v>4805</v>
      </c>
      <c r="AP32">
        <f t="shared" si="60"/>
        <v>4806</v>
      </c>
      <c r="AQ32">
        <f t="shared" si="60"/>
        <v>4807</v>
      </c>
      <c r="AR32">
        <f t="shared" si="60"/>
        <v>4808</v>
      </c>
      <c r="AS32">
        <f t="shared" si="60"/>
        <v>4809</v>
      </c>
      <c r="AT32">
        <f t="shared" si="60"/>
        <v>4810</v>
      </c>
      <c r="AU32">
        <f t="shared" si="60"/>
        <v>4811</v>
      </c>
      <c r="AV32">
        <f t="shared" si="60"/>
        <v>4812</v>
      </c>
      <c r="AW32">
        <f t="shared" si="60"/>
        <v>4813</v>
      </c>
      <c r="AX32">
        <f t="shared" si="60"/>
        <v>4814</v>
      </c>
      <c r="AY32">
        <f t="shared" si="60"/>
        <v>4815</v>
      </c>
      <c r="AZ32">
        <f t="shared" si="60"/>
        <v>4816</v>
      </c>
      <c r="BA32">
        <f t="shared" si="60"/>
        <v>4817</v>
      </c>
      <c r="BB32">
        <f t="shared" si="60"/>
        <v>4818</v>
      </c>
      <c r="BC32">
        <f t="shared" si="60"/>
        <v>4819</v>
      </c>
      <c r="BD32">
        <f t="shared" si="60"/>
        <v>4820</v>
      </c>
      <c r="BE32">
        <f t="shared" si="60"/>
        <v>4821</v>
      </c>
      <c r="BF32">
        <f t="shared" si="60"/>
        <v>4822</v>
      </c>
      <c r="BG32">
        <f t="shared" si="60"/>
        <v>4823</v>
      </c>
      <c r="BH32">
        <f t="shared" si="60"/>
        <v>4824</v>
      </c>
      <c r="BI32">
        <f t="shared" si="60"/>
        <v>4825</v>
      </c>
      <c r="BJ32">
        <f t="shared" si="60"/>
        <v>4826</v>
      </c>
      <c r="BK32">
        <f t="shared" si="60"/>
        <v>4827</v>
      </c>
      <c r="BL32">
        <f t="shared" si="60"/>
        <v>4828</v>
      </c>
      <c r="BM32">
        <f t="shared" si="60"/>
        <v>4829</v>
      </c>
      <c r="BN32">
        <f t="shared" si="60"/>
        <v>4830</v>
      </c>
    </row>
    <row r="33" spans="1:66" x14ac:dyDescent="0.35">
      <c r="A33">
        <v>29</v>
      </c>
      <c r="B33" s="25">
        <v>0.53472222222222099</v>
      </c>
      <c r="C33">
        <f t="shared" si="5"/>
        <v>12900</v>
      </c>
      <c r="D33">
        <f t="shared" si="2"/>
        <v>12901</v>
      </c>
      <c r="E33">
        <f t="shared" ref="E33:AG33" si="61">D33+1</f>
        <v>12902</v>
      </c>
      <c r="F33">
        <f t="shared" si="61"/>
        <v>12903</v>
      </c>
      <c r="G33">
        <f t="shared" si="61"/>
        <v>12904</v>
      </c>
      <c r="H33">
        <f t="shared" si="61"/>
        <v>12905</v>
      </c>
      <c r="I33">
        <f t="shared" si="61"/>
        <v>12906</v>
      </c>
      <c r="J33">
        <f t="shared" si="61"/>
        <v>12907</v>
      </c>
      <c r="K33">
        <f t="shared" si="61"/>
        <v>12908</v>
      </c>
      <c r="L33">
        <f t="shared" si="61"/>
        <v>12909</v>
      </c>
      <c r="M33">
        <f t="shared" si="61"/>
        <v>12910</v>
      </c>
      <c r="N33">
        <f t="shared" si="61"/>
        <v>12911</v>
      </c>
      <c r="O33">
        <f t="shared" si="61"/>
        <v>12912</v>
      </c>
      <c r="P33">
        <f t="shared" si="61"/>
        <v>12913</v>
      </c>
      <c r="Q33">
        <f t="shared" si="61"/>
        <v>12914</v>
      </c>
      <c r="R33">
        <f t="shared" si="61"/>
        <v>12915</v>
      </c>
      <c r="S33">
        <f t="shared" si="61"/>
        <v>12916</v>
      </c>
      <c r="T33">
        <f t="shared" si="61"/>
        <v>12917</v>
      </c>
      <c r="U33">
        <f t="shared" si="61"/>
        <v>12918</v>
      </c>
      <c r="V33">
        <f t="shared" si="61"/>
        <v>12919</v>
      </c>
      <c r="W33">
        <f t="shared" si="61"/>
        <v>12920</v>
      </c>
      <c r="X33">
        <f t="shared" si="61"/>
        <v>12921</v>
      </c>
      <c r="Y33">
        <f t="shared" si="61"/>
        <v>12922</v>
      </c>
      <c r="Z33">
        <f t="shared" si="61"/>
        <v>12923</v>
      </c>
      <c r="AA33">
        <f t="shared" si="61"/>
        <v>12924</v>
      </c>
      <c r="AB33">
        <f t="shared" si="61"/>
        <v>12925</v>
      </c>
      <c r="AC33">
        <f t="shared" si="61"/>
        <v>12926</v>
      </c>
      <c r="AD33">
        <f t="shared" si="61"/>
        <v>12927</v>
      </c>
      <c r="AE33">
        <f t="shared" si="61"/>
        <v>12928</v>
      </c>
      <c r="AF33">
        <f t="shared" si="61"/>
        <v>12929</v>
      </c>
      <c r="AG33">
        <f t="shared" si="61"/>
        <v>12930</v>
      </c>
      <c r="AJ33">
        <f t="shared" si="7"/>
        <v>4900</v>
      </c>
      <c r="AK33">
        <f t="shared" ref="AK33:BN33" si="62">AJ33+1</f>
        <v>4901</v>
      </c>
      <c r="AL33">
        <f t="shared" si="62"/>
        <v>4902</v>
      </c>
      <c r="AM33">
        <f t="shared" si="62"/>
        <v>4903</v>
      </c>
      <c r="AN33">
        <f t="shared" si="62"/>
        <v>4904</v>
      </c>
      <c r="AO33">
        <f t="shared" si="62"/>
        <v>4905</v>
      </c>
      <c r="AP33">
        <f t="shared" si="62"/>
        <v>4906</v>
      </c>
      <c r="AQ33">
        <f t="shared" si="62"/>
        <v>4907</v>
      </c>
      <c r="AR33">
        <f t="shared" si="62"/>
        <v>4908</v>
      </c>
      <c r="AS33">
        <f t="shared" si="62"/>
        <v>4909</v>
      </c>
      <c r="AT33">
        <f t="shared" si="62"/>
        <v>4910</v>
      </c>
      <c r="AU33">
        <f t="shared" si="62"/>
        <v>4911</v>
      </c>
      <c r="AV33">
        <f t="shared" si="62"/>
        <v>4912</v>
      </c>
      <c r="AW33">
        <f t="shared" si="62"/>
        <v>4913</v>
      </c>
      <c r="AX33">
        <f t="shared" si="62"/>
        <v>4914</v>
      </c>
      <c r="AY33">
        <f t="shared" si="62"/>
        <v>4915</v>
      </c>
      <c r="AZ33">
        <f t="shared" si="62"/>
        <v>4916</v>
      </c>
      <c r="BA33">
        <f t="shared" si="62"/>
        <v>4917</v>
      </c>
      <c r="BB33">
        <f t="shared" si="62"/>
        <v>4918</v>
      </c>
      <c r="BC33">
        <f t="shared" si="62"/>
        <v>4919</v>
      </c>
      <c r="BD33">
        <f t="shared" si="62"/>
        <v>4920</v>
      </c>
      <c r="BE33">
        <f t="shared" si="62"/>
        <v>4921</v>
      </c>
      <c r="BF33">
        <f t="shared" si="62"/>
        <v>4922</v>
      </c>
      <c r="BG33">
        <f t="shared" si="62"/>
        <v>4923</v>
      </c>
      <c r="BH33">
        <f t="shared" si="62"/>
        <v>4924</v>
      </c>
      <c r="BI33">
        <f t="shared" si="62"/>
        <v>4925</v>
      </c>
      <c r="BJ33">
        <f t="shared" si="62"/>
        <v>4926</v>
      </c>
      <c r="BK33">
        <f t="shared" si="62"/>
        <v>4927</v>
      </c>
      <c r="BL33">
        <f t="shared" si="62"/>
        <v>4928</v>
      </c>
      <c r="BM33">
        <f t="shared" si="62"/>
        <v>4929</v>
      </c>
      <c r="BN33">
        <f t="shared" si="62"/>
        <v>4930</v>
      </c>
    </row>
    <row r="34" spans="1:66" x14ac:dyDescent="0.35">
      <c r="A34">
        <v>30</v>
      </c>
      <c r="B34" s="25">
        <v>0.54166666666666596</v>
      </c>
      <c r="C34">
        <f t="shared" si="5"/>
        <v>13000</v>
      </c>
      <c r="D34">
        <f t="shared" si="2"/>
        <v>13001</v>
      </c>
      <c r="E34">
        <f t="shared" ref="E34:AG34" si="63">D34+1</f>
        <v>13002</v>
      </c>
      <c r="F34">
        <f t="shared" si="63"/>
        <v>13003</v>
      </c>
      <c r="G34">
        <f t="shared" si="63"/>
        <v>13004</v>
      </c>
      <c r="H34">
        <f t="shared" si="63"/>
        <v>13005</v>
      </c>
      <c r="I34">
        <f t="shared" si="63"/>
        <v>13006</v>
      </c>
      <c r="J34">
        <f t="shared" si="63"/>
        <v>13007</v>
      </c>
      <c r="K34">
        <f t="shared" si="63"/>
        <v>13008</v>
      </c>
      <c r="L34">
        <f t="shared" si="63"/>
        <v>13009</v>
      </c>
      <c r="M34">
        <f t="shared" si="63"/>
        <v>13010</v>
      </c>
      <c r="N34">
        <f t="shared" si="63"/>
        <v>13011</v>
      </c>
      <c r="O34">
        <f t="shared" si="63"/>
        <v>13012</v>
      </c>
      <c r="P34">
        <f t="shared" si="63"/>
        <v>13013</v>
      </c>
      <c r="Q34">
        <f t="shared" si="63"/>
        <v>13014</v>
      </c>
      <c r="R34">
        <f t="shared" si="63"/>
        <v>13015</v>
      </c>
      <c r="S34">
        <f t="shared" si="63"/>
        <v>13016</v>
      </c>
      <c r="T34">
        <f t="shared" si="63"/>
        <v>13017</v>
      </c>
      <c r="U34">
        <f t="shared" si="63"/>
        <v>13018</v>
      </c>
      <c r="V34">
        <f t="shared" si="63"/>
        <v>13019</v>
      </c>
      <c r="W34">
        <f t="shared" si="63"/>
        <v>13020</v>
      </c>
      <c r="X34">
        <f t="shared" si="63"/>
        <v>13021</v>
      </c>
      <c r="Y34">
        <f t="shared" si="63"/>
        <v>13022</v>
      </c>
      <c r="Z34">
        <f t="shared" si="63"/>
        <v>13023</v>
      </c>
      <c r="AA34">
        <f t="shared" si="63"/>
        <v>13024</v>
      </c>
      <c r="AB34">
        <f t="shared" si="63"/>
        <v>13025</v>
      </c>
      <c r="AC34">
        <f t="shared" si="63"/>
        <v>13026</v>
      </c>
      <c r="AD34">
        <f t="shared" si="63"/>
        <v>13027</v>
      </c>
      <c r="AE34">
        <f t="shared" si="63"/>
        <v>13028</v>
      </c>
      <c r="AF34">
        <f t="shared" si="63"/>
        <v>13029</v>
      </c>
      <c r="AG34">
        <f t="shared" si="63"/>
        <v>13030</v>
      </c>
      <c r="AJ34">
        <f t="shared" si="7"/>
        <v>5000</v>
      </c>
      <c r="AK34">
        <f t="shared" ref="AK34:BN34" si="64">AJ34+1</f>
        <v>5001</v>
      </c>
      <c r="AL34">
        <f t="shared" si="64"/>
        <v>5002</v>
      </c>
      <c r="AM34">
        <f t="shared" si="64"/>
        <v>5003</v>
      </c>
      <c r="AN34">
        <f t="shared" si="64"/>
        <v>5004</v>
      </c>
      <c r="AO34">
        <f t="shared" si="64"/>
        <v>5005</v>
      </c>
      <c r="AP34">
        <f t="shared" si="64"/>
        <v>5006</v>
      </c>
      <c r="AQ34">
        <f t="shared" si="64"/>
        <v>5007</v>
      </c>
      <c r="AR34">
        <f t="shared" si="64"/>
        <v>5008</v>
      </c>
      <c r="AS34">
        <f t="shared" si="64"/>
        <v>5009</v>
      </c>
      <c r="AT34">
        <f t="shared" si="64"/>
        <v>5010</v>
      </c>
      <c r="AU34">
        <f t="shared" si="64"/>
        <v>5011</v>
      </c>
      <c r="AV34">
        <f t="shared" si="64"/>
        <v>5012</v>
      </c>
      <c r="AW34">
        <f t="shared" si="64"/>
        <v>5013</v>
      </c>
      <c r="AX34">
        <f t="shared" si="64"/>
        <v>5014</v>
      </c>
      <c r="AY34">
        <f t="shared" si="64"/>
        <v>5015</v>
      </c>
      <c r="AZ34">
        <f t="shared" si="64"/>
        <v>5016</v>
      </c>
      <c r="BA34">
        <f t="shared" si="64"/>
        <v>5017</v>
      </c>
      <c r="BB34">
        <f t="shared" si="64"/>
        <v>5018</v>
      </c>
      <c r="BC34">
        <f t="shared" si="64"/>
        <v>5019</v>
      </c>
      <c r="BD34">
        <f t="shared" si="64"/>
        <v>5020</v>
      </c>
      <c r="BE34">
        <f t="shared" si="64"/>
        <v>5021</v>
      </c>
      <c r="BF34">
        <f t="shared" si="64"/>
        <v>5022</v>
      </c>
      <c r="BG34">
        <f t="shared" si="64"/>
        <v>5023</v>
      </c>
      <c r="BH34">
        <f t="shared" si="64"/>
        <v>5024</v>
      </c>
      <c r="BI34">
        <f t="shared" si="64"/>
        <v>5025</v>
      </c>
      <c r="BJ34">
        <f t="shared" si="64"/>
        <v>5026</v>
      </c>
      <c r="BK34">
        <f t="shared" si="64"/>
        <v>5027</v>
      </c>
      <c r="BL34">
        <f t="shared" si="64"/>
        <v>5028</v>
      </c>
      <c r="BM34">
        <f t="shared" si="64"/>
        <v>5029</v>
      </c>
      <c r="BN34">
        <f t="shared" si="64"/>
        <v>5030</v>
      </c>
    </row>
    <row r="35" spans="1:66" x14ac:dyDescent="0.35">
      <c r="A35">
        <v>31</v>
      </c>
      <c r="B35" s="25">
        <v>0.54861111111111005</v>
      </c>
      <c r="C35">
        <f t="shared" si="5"/>
        <v>13100</v>
      </c>
      <c r="D35">
        <f t="shared" si="2"/>
        <v>13101</v>
      </c>
      <c r="E35">
        <f t="shared" ref="E35:AG35" si="65">D35+1</f>
        <v>13102</v>
      </c>
      <c r="F35">
        <f t="shared" si="65"/>
        <v>13103</v>
      </c>
      <c r="G35">
        <f t="shared" si="65"/>
        <v>13104</v>
      </c>
      <c r="H35">
        <f t="shared" si="65"/>
        <v>13105</v>
      </c>
      <c r="I35">
        <f t="shared" si="65"/>
        <v>13106</v>
      </c>
      <c r="J35">
        <f t="shared" si="65"/>
        <v>13107</v>
      </c>
      <c r="K35">
        <f t="shared" si="65"/>
        <v>13108</v>
      </c>
      <c r="L35">
        <f t="shared" si="65"/>
        <v>13109</v>
      </c>
      <c r="M35">
        <f t="shared" si="65"/>
        <v>13110</v>
      </c>
      <c r="N35">
        <f t="shared" si="65"/>
        <v>13111</v>
      </c>
      <c r="O35">
        <f t="shared" si="65"/>
        <v>13112</v>
      </c>
      <c r="P35">
        <f t="shared" si="65"/>
        <v>13113</v>
      </c>
      <c r="Q35">
        <f t="shared" si="65"/>
        <v>13114</v>
      </c>
      <c r="R35">
        <f t="shared" si="65"/>
        <v>13115</v>
      </c>
      <c r="S35">
        <f t="shared" si="65"/>
        <v>13116</v>
      </c>
      <c r="T35">
        <f t="shared" si="65"/>
        <v>13117</v>
      </c>
      <c r="U35">
        <f t="shared" si="65"/>
        <v>13118</v>
      </c>
      <c r="V35">
        <f t="shared" si="65"/>
        <v>13119</v>
      </c>
      <c r="W35">
        <f t="shared" si="65"/>
        <v>13120</v>
      </c>
      <c r="X35">
        <f t="shared" si="65"/>
        <v>13121</v>
      </c>
      <c r="Y35">
        <f t="shared" si="65"/>
        <v>13122</v>
      </c>
      <c r="Z35">
        <f t="shared" si="65"/>
        <v>13123</v>
      </c>
      <c r="AA35">
        <f t="shared" si="65"/>
        <v>13124</v>
      </c>
      <c r="AB35">
        <f t="shared" si="65"/>
        <v>13125</v>
      </c>
      <c r="AC35">
        <f t="shared" si="65"/>
        <v>13126</v>
      </c>
      <c r="AD35">
        <f t="shared" si="65"/>
        <v>13127</v>
      </c>
      <c r="AE35">
        <f t="shared" si="65"/>
        <v>13128</v>
      </c>
      <c r="AF35">
        <f t="shared" si="65"/>
        <v>13129</v>
      </c>
      <c r="AG35">
        <f t="shared" si="65"/>
        <v>13130</v>
      </c>
      <c r="AJ35">
        <f t="shared" si="7"/>
        <v>5100</v>
      </c>
      <c r="AK35">
        <f t="shared" ref="AK35:BN35" si="66">AJ35+1</f>
        <v>5101</v>
      </c>
      <c r="AL35">
        <f t="shared" si="66"/>
        <v>5102</v>
      </c>
      <c r="AM35">
        <f t="shared" si="66"/>
        <v>5103</v>
      </c>
      <c r="AN35">
        <f t="shared" si="66"/>
        <v>5104</v>
      </c>
      <c r="AO35">
        <f t="shared" si="66"/>
        <v>5105</v>
      </c>
      <c r="AP35">
        <f t="shared" si="66"/>
        <v>5106</v>
      </c>
      <c r="AQ35">
        <f t="shared" si="66"/>
        <v>5107</v>
      </c>
      <c r="AR35">
        <f t="shared" si="66"/>
        <v>5108</v>
      </c>
      <c r="AS35">
        <f t="shared" si="66"/>
        <v>5109</v>
      </c>
      <c r="AT35">
        <f t="shared" si="66"/>
        <v>5110</v>
      </c>
      <c r="AU35">
        <f t="shared" si="66"/>
        <v>5111</v>
      </c>
      <c r="AV35">
        <f t="shared" si="66"/>
        <v>5112</v>
      </c>
      <c r="AW35">
        <f t="shared" si="66"/>
        <v>5113</v>
      </c>
      <c r="AX35">
        <f t="shared" si="66"/>
        <v>5114</v>
      </c>
      <c r="AY35">
        <f t="shared" si="66"/>
        <v>5115</v>
      </c>
      <c r="AZ35">
        <f t="shared" si="66"/>
        <v>5116</v>
      </c>
      <c r="BA35">
        <f t="shared" si="66"/>
        <v>5117</v>
      </c>
      <c r="BB35">
        <f t="shared" si="66"/>
        <v>5118</v>
      </c>
      <c r="BC35">
        <f t="shared" si="66"/>
        <v>5119</v>
      </c>
      <c r="BD35">
        <f t="shared" si="66"/>
        <v>5120</v>
      </c>
      <c r="BE35">
        <f t="shared" si="66"/>
        <v>5121</v>
      </c>
      <c r="BF35">
        <f t="shared" si="66"/>
        <v>5122</v>
      </c>
      <c r="BG35">
        <f t="shared" si="66"/>
        <v>5123</v>
      </c>
      <c r="BH35">
        <f t="shared" si="66"/>
        <v>5124</v>
      </c>
      <c r="BI35">
        <f t="shared" si="66"/>
        <v>5125</v>
      </c>
      <c r="BJ35">
        <f t="shared" si="66"/>
        <v>5126</v>
      </c>
      <c r="BK35">
        <f t="shared" si="66"/>
        <v>5127</v>
      </c>
      <c r="BL35">
        <f t="shared" si="66"/>
        <v>5128</v>
      </c>
      <c r="BM35">
        <f t="shared" si="66"/>
        <v>5129</v>
      </c>
      <c r="BN35">
        <f t="shared" si="66"/>
        <v>5130</v>
      </c>
    </row>
    <row r="36" spans="1:66" x14ac:dyDescent="0.35">
      <c r="A36">
        <v>32</v>
      </c>
      <c r="B36" s="25">
        <v>0.55555555555555403</v>
      </c>
      <c r="C36">
        <f t="shared" si="5"/>
        <v>13200</v>
      </c>
      <c r="D36">
        <f t="shared" si="2"/>
        <v>13201</v>
      </c>
      <c r="E36">
        <f t="shared" ref="E36:AG36" si="67">D36+1</f>
        <v>13202</v>
      </c>
      <c r="F36">
        <f t="shared" si="67"/>
        <v>13203</v>
      </c>
      <c r="G36">
        <f t="shared" si="67"/>
        <v>13204</v>
      </c>
      <c r="H36">
        <f t="shared" si="67"/>
        <v>13205</v>
      </c>
      <c r="I36">
        <f t="shared" si="67"/>
        <v>13206</v>
      </c>
      <c r="J36">
        <f t="shared" si="67"/>
        <v>13207</v>
      </c>
      <c r="K36">
        <f t="shared" si="67"/>
        <v>13208</v>
      </c>
      <c r="L36">
        <f t="shared" si="67"/>
        <v>13209</v>
      </c>
      <c r="M36">
        <f t="shared" si="67"/>
        <v>13210</v>
      </c>
      <c r="N36">
        <f t="shared" si="67"/>
        <v>13211</v>
      </c>
      <c r="O36">
        <f t="shared" si="67"/>
        <v>13212</v>
      </c>
      <c r="P36">
        <f t="shared" si="67"/>
        <v>13213</v>
      </c>
      <c r="Q36">
        <f t="shared" si="67"/>
        <v>13214</v>
      </c>
      <c r="R36">
        <f t="shared" si="67"/>
        <v>13215</v>
      </c>
      <c r="S36">
        <f t="shared" si="67"/>
        <v>13216</v>
      </c>
      <c r="T36">
        <f t="shared" si="67"/>
        <v>13217</v>
      </c>
      <c r="U36">
        <f t="shared" si="67"/>
        <v>13218</v>
      </c>
      <c r="V36">
        <f t="shared" si="67"/>
        <v>13219</v>
      </c>
      <c r="W36">
        <f t="shared" si="67"/>
        <v>13220</v>
      </c>
      <c r="X36">
        <f t="shared" si="67"/>
        <v>13221</v>
      </c>
      <c r="Y36">
        <f t="shared" si="67"/>
        <v>13222</v>
      </c>
      <c r="Z36">
        <f t="shared" si="67"/>
        <v>13223</v>
      </c>
      <c r="AA36">
        <f t="shared" si="67"/>
        <v>13224</v>
      </c>
      <c r="AB36">
        <f t="shared" si="67"/>
        <v>13225</v>
      </c>
      <c r="AC36">
        <f t="shared" si="67"/>
        <v>13226</v>
      </c>
      <c r="AD36">
        <f t="shared" si="67"/>
        <v>13227</v>
      </c>
      <c r="AE36">
        <f t="shared" si="67"/>
        <v>13228</v>
      </c>
      <c r="AF36">
        <f t="shared" si="67"/>
        <v>13229</v>
      </c>
      <c r="AG36">
        <f t="shared" si="67"/>
        <v>13230</v>
      </c>
      <c r="AJ36">
        <f t="shared" si="7"/>
        <v>5200</v>
      </c>
      <c r="AK36">
        <f t="shared" ref="AK36:BN36" si="68">AJ36+1</f>
        <v>5201</v>
      </c>
      <c r="AL36">
        <f t="shared" si="68"/>
        <v>5202</v>
      </c>
      <c r="AM36">
        <f t="shared" si="68"/>
        <v>5203</v>
      </c>
      <c r="AN36">
        <f t="shared" si="68"/>
        <v>5204</v>
      </c>
      <c r="AO36">
        <f t="shared" si="68"/>
        <v>5205</v>
      </c>
      <c r="AP36">
        <f t="shared" si="68"/>
        <v>5206</v>
      </c>
      <c r="AQ36">
        <f t="shared" si="68"/>
        <v>5207</v>
      </c>
      <c r="AR36">
        <f t="shared" si="68"/>
        <v>5208</v>
      </c>
      <c r="AS36">
        <f t="shared" si="68"/>
        <v>5209</v>
      </c>
      <c r="AT36">
        <f t="shared" si="68"/>
        <v>5210</v>
      </c>
      <c r="AU36">
        <f t="shared" si="68"/>
        <v>5211</v>
      </c>
      <c r="AV36">
        <f t="shared" si="68"/>
        <v>5212</v>
      </c>
      <c r="AW36">
        <f t="shared" si="68"/>
        <v>5213</v>
      </c>
      <c r="AX36">
        <f t="shared" si="68"/>
        <v>5214</v>
      </c>
      <c r="AY36">
        <f t="shared" si="68"/>
        <v>5215</v>
      </c>
      <c r="AZ36">
        <f t="shared" si="68"/>
        <v>5216</v>
      </c>
      <c r="BA36">
        <f t="shared" si="68"/>
        <v>5217</v>
      </c>
      <c r="BB36">
        <f t="shared" si="68"/>
        <v>5218</v>
      </c>
      <c r="BC36">
        <f t="shared" si="68"/>
        <v>5219</v>
      </c>
      <c r="BD36">
        <f t="shared" si="68"/>
        <v>5220</v>
      </c>
      <c r="BE36">
        <f t="shared" si="68"/>
        <v>5221</v>
      </c>
      <c r="BF36">
        <f t="shared" si="68"/>
        <v>5222</v>
      </c>
      <c r="BG36">
        <f t="shared" si="68"/>
        <v>5223</v>
      </c>
      <c r="BH36">
        <f t="shared" si="68"/>
        <v>5224</v>
      </c>
      <c r="BI36">
        <f t="shared" si="68"/>
        <v>5225</v>
      </c>
      <c r="BJ36">
        <f t="shared" si="68"/>
        <v>5226</v>
      </c>
      <c r="BK36">
        <f t="shared" si="68"/>
        <v>5227</v>
      </c>
      <c r="BL36">
        <f t="shared" si="68"/>
        <v>5228</v>
      </c>
      <c r="BM36">
        <f t="shared" si="68"/>
        <v>5229</v>
      </c>
      <c r="BN36">
        <f t="shared" si="68"/>
        <v>5230</v>
      </c>
    </row>
    <row r="37" spans="1:66" x14ac:dyDescent="0.35">
      <c r="A37">
        <v>33</v>
      </c>
      <c r="B37" s="25">
        <v>0.562499999999999</v>
      </c>
      <c r="C37">
        <f t="shared" si="5"/>
        <v>13300</v>
      </c>
      <c r="D37">
        <f t="shared" si="2"/>
        <v>13301</v>
      </c>
      <c r="E37">
        <f t="shared" ref="E37:AG37" si="69">D37+1</f>
        <v>13302</v>
      </c>
      <c r="F37">
        <f t="shared" si="69"/>
        <v>13303</v>
      </c>
      <c r="G37">
        <f t="shared" si="69"/>
        <v>13304</v>
      </c>
      <c r="H37">
        <f t="shared" si="69"/>
        <v>13305</v>
      </c>
      <c r="I37">
        <f t="shared" si="69"/>
        <v>13306</v>
      </c>
      <c r="J37">
        <f t="shared" si="69"/>
        <v>13307</v>
      </c>
      <c r="K37">
        <f t="shared" si="69"/>
        <v>13308</v>
      </c>
      <c r="L37">
        <f t="shared" si="69"/>
        <v>13309</v>
      </c>
      <c r="M37">
        <f t="shared" si="69"/>
        <v>13310</v>
      </c>
      <c r="N37">
        <f t="shared" si="69"/>
        <v>13311</v>
      </c>
      <c r="O37">
        <f t="shared" si="69"/>
        <v>13312</v>
      </c>
      <c r="P37">
        <f t="shared" si="69"/>
        <v>13313</v>
      </c>
      <c r="Q37">
        <f t="shared" si="69"/>
        <v>13314</v>
      </c>
      <c r="R37">
        <f t="shared" si="69"/>
        <v>13315</v>
      </c>
      <c r="S37">
        <f t="shared" si="69"/>
        <v>13316</v>
      </c>
      <c r="T37">
        <f t="shared" si="69"/>
        <v>13317</v>
      </c>
      <c r="U37">
        <f t="shared" si="69"/>
        <v>13318</v>
      </c>
      <c r="V37">
        <f t="shared" si="69"/>
        <v>13319</v>
      </c>
      <c r="W37">
        <f t="shared" si="69"/>
        <v>13320</v>
      </c>
      <c r="X37">
        <f t="shared" si="69"/>
        <v>13321</v>
      </c>
      <c r="Y37">
        <f t="shared" si="69"/>
        <v>13322</v>
      </c>
      <c r="Z37">
        <f t="shared" si="69"/>
        <v>13323</v>
      </c>
      <c r="AA37">
        <f t="shared" si="69"/>
        <v>13324</v>
      </c>
      <c r="AB37">
        <f t="shared" si="69"/>
        <v>13325</v>
      </c>
      <c r="AC37">
        <f t="shared" si="69"/>
        <v>13326</v>
      </c>
      <c r="AD37">
        <f t="shared" si="69"/>
        <v>13327</v>
      </c>
      <c r="AE37">
        <f t="shared" si="69"/>
        <v>13328</v>
      </c>
      <c r="AF37">
        <f t="shared" si="69"/>
        <v>13329</v>
      </c>
      <c r="AG37">
        <f t="shared" si="69"/>
        <v>13330</v>
      </c>
      <c r="AJ37">
        <f t="shared" si="7"/>
        <v>5300</v>
      </c>
      <c r="AK37">
        <f t="shared" ref="AK37:BN37" si="70">AJ37+1</f>
        <v>5301</v>
      </c>
      <c r="AL37">
        <f t="shared" si="70"/>
        <v>5302</v>
      </c>
      <c r="AM37">
        <f t="shared" si="70"/>
        <v>5303</v>
      </c>
      <c r="AN37">
        <f t="shared" si="70"/>
        <v>5304</v>
      </c>
      <c r="AO37">
        <f t="shared" si="70"/>
        <v>5305</v>
      </c>
      <c r="AP37">
        <f t="shared" si="70"/>
        <v>5306</v>
      </c>
      <c r="AQ37">
        <f t="shared" si="70"/>
        <v>5307</v>
      </c>
      <c r="AR37">
        <f t="shared" si="70"/>
        <v>5308</v>
      </c>
      <c r="AS37">
        <f t="shared" si="70"/>
        <v>5309</v>
      </c>
      <c r="AT37">
        <f t="shared" si="70"/>
        <v>5310</v>
      </c>
      <c r="AU37">
        <f t="shared" si="70"/>
        <v>5311</v>
      </c>
      <c r="AV37">
        <f t="shared" si="70"/>
        <v>5312</v>
      </c>
      <c r="AW37">
        <f t="shared" si="70"/>
        <v>5313</v>
      </c>
      <c r="AX37">
        <f t="shared" si="70"/>
        <v>5314</v>
      </c>
      <c r="AY37">
        <f t="shared" si="70"/>
        <v>5315</v>
      </c>
      <c r="AZ37">
        <f t="shared" si="70"/>
        <v>5316</v>
      </c>
      <c r="BA37">
        <f t="shared" si="70"/>
        <v>5317</v>
      </c>
      <c r="BB37">
        <f t="shared" si="70"/>
        <v>5318</v>
      </c>
      <c r="BC37">
        <f t="shared" si="70"/>
        <v>5319</v>
      </c>
      <c r="BD37">
        <f t="shared" si="70"/>
        <v>5320</v>
      </c>
      <c r="BE37">
        <f t="shared" si="70"/>
        <v>5321</v>
      </c>
      <c r="BF37">
        <f t="shared" si="70"/>
        <v>5322</v>
      </c>
      <c r="BG37">
        <f t="shared" si="70"/>
        <v>5323</v>
      </c>
      <c r="BH37">
        <f t="shared" si="70"/>
        <v>5324</v>
      </c>
      <c r="BI37">
        <f t="shared" si="70"/>
        <v>5325</v>
      </c>
      <c r="BJ37">
        <f t="shared" si="70"/>
        <v>5326</v>
      </c>
      <c r="BK37">
        <f t="shared" si="70"/>
        <v>5327</v>
      </c>
      <c r="BL37">
        <f t="shared" si="70"/>
        <v>5328</v>
      </c>
      <c r="BM37">
        <f t="shared" si="70"/>
        <v>5329</v>
      </c>
      <c r="BN37">
        <f t="shared" si="70"/>
        <v>5330</v>
      </c>
    </row>
    <row r="38" spans="1:66" x14ac:dyDescent="0.35">
      <c r="A38">
        <v>34</v>
      </c>
      <c r="B38" s="25">
        <v>0.56944444444444298</v>
      </c>
      <c r="C38">
        <f t="shared" si="5"/>
        <v>13400</v>
      </c>
      <c r="D38">
        <f t="shared" si="2"/>
        <v>13401</v>
      </c>
      <c r="E38">
        <f t="shared" ref="E38:AG38" si="71">D38+1</f>
        <v>13402</v>
      </c>
      <c r="F38">
        <f t="shared" si="71"/>
        <v>13403</v>
      </c>
      <c r="G38">
        <f t="shared" si="71"/>
        <v>13404</v>
      </c>
      <c r="H38">
        <f t="shared" si="71"/>
        <v>13405</v>
      </c>
      <c r="I38">
        <f t="shared" si="71"/>
        <v>13406</v>
      </c>
      <c r="J38">
        <f t="shared" si="71"/>
        <v>13407</v>
      </c>
      <c r="K38">
        <f t="shared" si="71"/>
        <v>13408</v>
      </c>
      <c r="L38">
        <f t="shared" si="71"/>
        <v>13409</v>
      </c>
      <c r="M38">
        <f t="shared" si="71"/>
        <v>13410</v>
      </c>
      <c r="N38">
        <f t="shared" si="71"/>
        <v>13411</v>
      </c>
      <c r="O38">
        <f t="shared" si="71"/>
        <v>13412</v>
      </c>
      <c r="P38">
        <f t="shared" si="71"/>
        <v>13413</v>
      </c>
      <c r="Q38">
        <f t="shared" si="71"/>
        <v>13414</v>
      </c>
      <c r="R38">
        <f t="shared" si="71"/>
        <v>13415</v>
      </c>
      <c r="S38">
        <f t="shared" si="71"/>
        <v>13416</v>
      </c>
      <c r="T38">
        <f t="shared" si="71"/>
        <v>13417</v>
      </c>
      <c r="U38">
        <f t="shared" si="71"/>
        <v>13418</v>
      </c>
      <c r="V38">
        <f t="shared" si="71"/>
        <v>13419</v>
      </c>
      <c r="W38">
        <f t="shared" si="71"/>
        <v>13420</v>
      </c>
      <c r="X38">
        <f t="shared" si="71"/>
        <v>13421</v>
      </c>
      <c r="Y38">
        <f t="shared" si="71"/>
        <v>13422</v>
      </c>
      <c r="Z38">
        <f t="shared" si="71"/>
        <v>13423</v>
      </c>
      <c r="AA38">
        <f t="shared" si="71"/>
        <v>13424</v>
      </c>
      <c r="AB38">
        <f t="shared" si="71"/>
        <v>13425</v>
      </c>
      <c r="AC38">
        <f t="shared" si="71"/>
        <v>13426</v>
      </c>
      <c r="AD38">
        <f t="shared" si="71"/>
        <v>13427</v>
      </c>
      <c r="AE38">
        <f t="shared" si="71"/>
        <v>13428</v>
      </c>
      <c r="AF38">
        <f t="shared" si="71"/>
        <v>13429</v>
      </c>
      <c r="AG38">
        <f t="shared" si="71"/>
        <v>13430</v>
      </c>
      <c r="AJ38">
        <f t="shared" si="7"/>
        <v>5400</v>
      </c>
      <c r="AK38">
        <f t="shared" ref="AK38:BN38" si="72">AJ38+1</f>
        <v>5401</v>
      </c>
      <c r="AL38">
        <f t="shared" si="72"/>
        <v>5402</v>
      </c>
      <c r="AM38">
        <f t="shared" si="72"/>
        <v>5403</v>
      </c>
      <c r="AN38">
        <f t="shared" si="72"/>
        <v>5404</v>
      </c>
      <c r="AO38">
        <f t="shared" si="72"/>
        <v>5405</v>
      </c>
      <c r="AP38">
        <f t="shared" si="72"/>
        <v>5406</v>
      </c>
      <c r="AQ38">
        <f t="shared" si="72"/>
        <v>5407</v>
      </c>
      <c r="AR38">
        <f t="shared" si="72"/>
        <v>5408</v>
      </c>
      <c r="AS38">
        <f t="shared" si="72"/>
        <v>5409</v>
      </c>
      <c r="AT38">
        <f t="shared" si="72"/>
        <v>5410</v>
      </c>
      <c r="AU38">
        <f t="shared" si="72"/>
        <v>5411</v>
      </c>
      <c r="AV38">
        <f t="shared" si="72"/>
        <v>5412</v>
      </c>
      <c r="AW38">
        <f t="shared" si="72"/>
        <v>5413</v>
      </c>
      <c r="AX38">
        <f t="shared" si="72"/>
        <v>5414</v>
      </c>
      <c r="AY38">
        <f t="shared" si="72"/>
        <v>5415</v>
      </c>
      <c r="AZ38">
        <f t="shared" si="72"/>
        <v>5416</v>
      </c>
      <c r="BA38">
        <f t="shared" si="72"/>
        <v>5417</v>
      </c>
      <c r="BB38">
        <f t="shared" si="72"/>
        <v>5418</v>
      </c>
      <c r="BC38">
        <f t="shared" si="72"/>
        <v>5419</v>
      </c>
      <c r="BD38">
        <f t="shared" si="72"/>
        <v>5420</v>
      </c>
      <c r="BE38">
        <f t="shared" si="72"/>
        <v>5421</v>
      </c>
      <c r="BF38">
        <f t="shared" si="72"/>
        <v>5422</v>
      </c>
      <c r="BG38">
        <f t="shared" si="72"/>
        <v>5423</v>
      </c>
      <c r="BH38">
        <f t="shared" si="72"/>
        <v>5424</v>
      </c>
      <c r="BI38">
        <f t="shared" si="72"/>
        <v>5425</v>
      </c>
      <c r="BJ38">
        <f t="shared" si="72"/>
        <v>5426</v>
      </c>
      <c r="BK38">
        <f t="shared" si="72"/>
        <v>5427</v>
      </c>
      <c r="BL38">
        <f t="shared" si="72"/>
        <v>5428</v>
      </c>
      <c r="BM38">
        <f t="shared" si="72"/>
        <v>5429</v>
      </c>
      <c r="BN38">
        <f t="shared" si="72"/>
        <v>5430</v>
      </c>
    </row>
    <row r="39" spans="1:66" x14ac:dyDescent="0.35">
      <c r="A39">
        <v>35</v>
      </c>
      <c r="B39" s="25">
        <v>0.57638888888888795</v>
      </c>
      <c r="C39">
        <f t="shared" si="5"/>
        <v>13500</v>
      </c>
      <c r="D39">
        <f t="shared" si="2"/>
        <v>13501</v>
      </c>
      <c r="E39">
        <f t="shared" ref="E39:AG39" si="73">D39+1</f>
        <v>13502</v>
      </c>
      <c r="F39">
        <f t="shared" si="73"/>
        <v>13503</v>
      </c>
      <c r="G39">
        <f t="shared" si="73"/>
        <v>13504</v>
      </c>
      <c r="H39">
        <f t="shared" si="73"/>
        <v>13505</v>
      </c>
      <c r="I39">
        <f t="shared" si="73"/>
        <v>13506</v>
      </c>
      <c r="J39">
        <f t="shared" si="73"/>
        <v>13507</v>
      </c>
      <c r="K39">
        <f t="shared" si="73"/>
        <v>13508</v>
      </c>
      <c r="L39">
        <f t="shared" si="73"/>
        <v>13509</v>
      </c>
      <c r="M39">
        <f t="shared" si="73"/>
        <v>13510</v>
      </c>
      <c r="N39">
        <f t="shared" si="73"/>
        <v>13511</v>
      </c>
      <c r="O39">
        <f t="shared" si="73"/>
        <v>13512</v>
      </c>
      <c r="P39">
        <f t="shared" si="73"/>
        <v>13513</v>
      </c>
      <c r="Q39">
        <f t="shared" si="73"/>
        <v>13514</v>
      </c>
      <c r="R39">
        <f t="shared" si="73"/>
        <v>13515</v>
      </c>
      <c r="S39">
        <f t="shared" si="73"/>
        <v>13516</v>
      </c>
      <c r="T39">
        <f t="shared" si="73"/>
        <v>13517</v>
      </c>
      <c r="U39">
        <f t="shared" si="73"/>
        <v>13518</v>
      </c>
      <c r="V39">
        <f t="shared" si="73"/>
        <v>13519</v>
      </c>
      <c r="W39">
        <f t="shared" si="73"/>
        <v>13520</v>
      </c>
      <c r="X39">
        <f t="shared" si="73"/>
        <v>13521</v>
      </c>
      <c r="Y39">
        <f t="shared" si="73"/>
        <v>13522</v>
      </c>
      <c r="Z39">
        <f t="shared" si="73"/>
        <v>13523</v>
      </c>
      <c r="AA39">
        <f t="shared" si="73"/>
        <v>13524</v>
      </c>
      <c r="AB39">
        <f t="shared" si="73"/>
        <v>13525</v>
      </c>
      <c r="AC39">
        <f t="shared" si="73"/>
        <v>13526</v>
      </c>
      <c r="AD39">
        <f t="shared" si="73"/>
        <v>13527</v>
      </c>
      <c r="AE39">
        <f t="shared" si="73"/>
        <v>13528</v>
      </c>
      <c r="AF39">
        <f t="shared" si="73"/>
        <v>13529</v>
      </c>
      <c r="AG39">
        <f t="shared" si="73"/>
        <v>13530</v>
      </c>
      <c r="AJ39">
        <f t="shared" si="7"/>
        <v>5500</v>
      </c>
      <c r="AK39">
        <f t="shared" ref="AK39:BN39" si="74">AJ39+1</f>
        <v>5501</v>
      </c>
      <c r="AL39">
        <f t="shared" si="74"/>
        <v>5502</v>
      </c>
      <c r="AM39">
        <f t="shared" si="74"/>
        <v>5503</v>
      </c>
      <c r="AN39">
        <f t="shared" si="74"/>
        <v>5504</v>
      </c>
      <c r="AO39">
        <f t="shared" si="74"/>
        <v>5505</v>
      </c>
      <c r="AP39">
        <f t="shared" si="74"/>
        <v>5506</v>
      </c>
      <c r="AQ39">
        <f t="shared" si="74"/>
        <v>5507</v>
      </c>
      <c r="AR39">
        <f t="shared" si="74"/>
        <v>5508</v>
      </c>
      <c r="AS39">
        <f t="shared" si="74"/>
        <v>5509</v>
      </c>
      <c r="AT39">
        <f t="shared" si="74"/>
        <v>5510</v>
      </c>
      <c r="AU39">
        <f t="shared" si="74"/>
        <v>5511</v>
      </c>
      <c r="AV39">
        <f t="shared" si="74"/>
        <v>5512</v>
      </c>
      <c r="AW39">
        <f t="shared" si="74"/>
        <v>5513</v>
      </c>
      <c r="AX39">
        <f t="shared" si="74"/>
        <v>5514</v>
      </c>
      <c r="AY39">
        <f t="shared" si="74"/>
        <v>5515</v>
      </c>
      <c r="AZ39">
        <f t="shared" si="74"/>
        <v>5516</v>
      </c>
      <c r="BA39">
        <f t="shared" si="74"/>
        <v>5517</v>
      </c>
      <c r="BB39">
        <f t="shared" si="74"/>
        <v>5518</v>
      </c>
      <c r="BC39">
        <f t="shared" si="74"/>
        <v>5519</v>
      </c>
      <c r="BD39">
        <f t="shared" si="74"/>
        <v>5520</v>
      </c>
      <c r="BE39">
        <f t="shared" si="74"/>
        <v>5521</v>
      </c>
      <c r="BF39">
        <f t="shared" si="74"/>
        <v>5522</v>
      </c>
      <c r="BG39">
        <f t="shared" si="74"/>
        <v>5523</v>
      </c>
      <c r="BH39">
        <f t="shared" si="74"/>
        <v>5524</v>
      </c>
      <c r="BI39">
        <f t="shared" si="74"/>
        <v>5525</v>
      </c>
      <c r="BJ39">
        <f t="shared" si="74"/>
        <v>5526</v>
      </c>
      <c r="BK39">
        <f t="shared" si="74"/>
        <v>5527</v>
      </c>
      <c r="BL39">
        <f t="shared" si="74"/>
        <v>5528</v>
      </c>
      <c r="BM39">
        <f t="shared" si="74"/>
        <v>5529</v>
      </c>
      <c r="BN39">
        <f t="shared" si="74"/>
        <v>5530</v>
      </c>
    </row>
    <row r="40" spans="1:66" x14ac:dyDescent="0.35">
      <c r="A40">
        <v>36</v>
      </c>
      <c r="B40" s="25">
        <v>0.58333333333333204</v>
      </c>
      <c r="C40">
        <f t="shared" si="5"/>
        <v>13600</v>
      </c>
      <c r="D40">
        <f t="shared" si="2"/>
        <v>13601</v>
      </c>
      <c r="E40">
        <f t="shared" ref="E40:AG40" si="75">D40+1</f>
        <v>13602</v>
      </c>
      <c r="F40">
        <f t="shared" si="75"/>
        <v>13603</v>
      </c>
      <c r="G40">
        <f t="shared" si="75"/>
        <v>13604</v>
      </c>
      <c r="H40">
        <f t="shared" si="75"/>
        <v>13605</v>
      </c>
      <c r="I40">
        <f t="shared" si="75"/>
        <v>13606</v>
      </c>
      <c r="J40">
        <f t="shared" si="75"/>
        <v>13607</v>
      </c>
      <c r="K40">
        <f t="shared" si="75"/>
        <v>13608</v>
      </c>
      <c r="L40">
        <f t="shared" si="75"/>
        <v>13609</v>
      </c>
      <c r="M40">
        <f t="shared" si="75"/>
        <v>13610</v>
      </c>
      <c r="N40">
        <f t="shared" si="75"/>
        <v>13611</v>
      </c>
      <c r="O40">
        <f t="shared" si="75"/>
        <v>13612</v>
      </c>
      <c r="P40">
        <f t="shared" si="75"/>
        <v>13613</v>
      </c>
      <c r="Q40">
        <f t="shared" si="75"/>
        <v>13614</v>
      </c>
      <c r="R40">
        <f t="shared" si="75"/>
        <v>13615</v>
      </c>
      <c r="S40">
        <f t="shared" si="75"/>
        <v>13616</v>
      </c>
      <c r="T40">
        <f t="shared" si="75"/>
        <v>13617</v>
      </c>
      <c r="U40">
        <f t="shared" si="75"/>
        <v>13618</v>
      </c>
      <c r="V40">
        <f t="shared" si="75"/>
        <v>13619</v>
      </c>
      <c r="W40">
        <f t="shared" si="75"/>
        <v>13620</v>
      </c>
      <c r="X40">
        <f t="shared" si="75"/>
        <v>13621</v>
      </c>
      <c r="Y40">
        <f t="shared" si="75"/>
        <v>13622</v>
      </c>
      <c r="Z40">
        <f t="shared" si="75"/>
        <v>13623</v>
      </c>
      <c r="AA40">
        <f t="shared" si="75"/>
        <v>13624</v>
      </c>
      <c r="AB40">
        <f t="shared" si="75"/>
        <v>13625</v>
      </c>
      <c r="AC40">
        <f t="shared" si="75"/>
        <v>13626</v>
      </c>
      <c r="AD40">
        <f t="shared" si="75"/>
        <v>13627</v>
      </c>
      <c r="AE40">
        <f t="shared" si="75"/>
        <v>13628</v>
      </c>
      <c r="AF40">
        <f t="shared" si="75"/>
        <v>13629</v>
      </c>
      <c r="AG40">
        <f t="shared" si="75"/>
        <v>13630</v>
      </c>
      <c r="AJ40">
        <f t="shared" si="7"/>
        <v>5600</v>
      </c>
      <c r="AK40">
        <f t="shared" ref="AK40:BN40" si="76">AJ40+1</f>
        <v>5601</v>
      </c>
      <c r="AL40">
        <f t="shared" si="76"/>
        <v>5602</v>
      </c>
      <c r="AM40">
        <f t="shared" si="76"/>
        <v>5603</v>
      </c>
      <c r="AN40">
        <f t="shared" si="76"/>
        <v>5604</v>
      </c>
      <c r="AO40">
        <f t="shared" si="76"/>
        <v>5605</v>
      </c>
      <c r="AP40">
        <f t="shared" si="76"/>
        <v>5606</v>
      </c>
      <c r="AQ40">
        <f t="shared" si="76"/>
        <v>5607</v>
      </c>
      <c r="AR40">
        <f t="shared" si="76"/>
        <v>5608</v>
      </c>
      <c r="AS40">
        <f t="shared" si="76"/>
        <v>5609</v>
      </c>
      <c r="AT40">
        <f t="shared" si="76"/>
        <v>5610</v>
      </c>
      <c r="AU40">
        <f t="shared" si="76"/>
        <v>5611</v>
      </c>
      <c r="AV40">
        <f t="shared" si="76"/>
        <v>5612</v>
      </c>
      <c r="AW40">
        <f t="shared" si="76"/>
        <v>5613</v>
      </c>
      <c r="AX40">
        <f t="shared" si="76"/>
        <v>5614</v>
      </c>
      <c r="AY40">
        <f t="shared" si="76"/>
        <v>5615</v>
      </c>
      <c r="AZ40">
        <f t="shared" si="76"/>
        <v>5616</v>
      </c>
      <c r="BA40">
        <f t="shared" si="76"/>
        <v>5617</v>
      </c>
      <c r="BB40">
        <f t="shared" si="76"/>
        <v>5618</v>
      </c>
      <c r="BC40">
        <f t="shared" si="76"/>
        <v>5619</v>
      </c>
      <c r="BD40">
        <f t="shared" si="76"/>
        <v>5620</v>
      </c>
      <c r="BE40">
        <f t="shared" si="76"/>
        <v>5621</v>
      </c>
      <c r="BF40">
        <f t="shared" si="76"/>
        <v>5622</v>
      </c>
      <c r="BG40">
        <f t="shared" si="76"/>
        <v>5623</v>
      </c>
      <c r="BH40">
        <f t="shared" si="76"/>
        <v>5624</v>
      </c>
      <c r="BI40">
        <f t="shared" si="76"/>
        <v>5625</v>
      </c>
      <c r="BJ40">
        <f t="shared" si="76"/>
        <v>5626</v>
      </c>
      <c r="BK40">
        <f t="shared" si="76"/>
        <v>5627</v>
      </c>
      <c r="BL40">
        <f t="shared" si="76"/>
        <v>5628</v>
      </c>
      <c r="BM40">
        <f t="shared" si="76"/>
        <v>5629</v>
      </c>
      <c r="BN40">
        <f t="shared" si="76"/>
        <v>5630</v>
      </c>
    </row>
    <row r="41" spans="1:66" x14ac:dyDescent="0.35">
      <c r="A41">
        <v>37</v>
      </c>
      <c r="B41" s="25">
        <v>0.59027777777777701</v>
      </c>
      <c r="C41">
        <f t="shared" si="5"/>
        <v>13700</v>
      </c>
      <c r="D41">
        <f t="shared" si="2"/>
        <v>13701</v>
      </c>
      <c r="E41">
        <f t="shared" ref="E41:AG41" si="77">D41+1</f>
        <v>13702</v>
      </c>
      <c r="F41">
        <f t="shared" si="77"/>
        <v>13703</v>
      </c>
      <c r="G41">
        <f t="shared" si="77"/>
        <v>13704</v>
      </c>
      <c r="H41">
        <f t="shared" si="77"/>
        <v>13705</v>
      </c>
      <c r="I41">
        <f t="shared" si="77"/>
        <v>13706</v>
      </c>
      <c r="J41">
        <f t="shared" si="77"/>
        <v>13707</v>
      </c>
      <c r="K41">
        <f t="shared" si="77"/>
        <v>13708</v>
      </c>
      <c r="L41">
        <f t="shared" si="77"/>
        <v>13709</v>
      </c>
      <c r="M41">
        <f t="shared" si="77"/>
        <v>13710</v>
      </c>
      <c r="N41">
        <f t="shared" si="77"/>
        <v>13711</v>
      </c>
      <c r="O41">
        <f t="shared" si="77"/>
        <v>13712</v>
      </c>
      <c r="P41">
        <f t="shared" si="77"/>
        <v>13713</v>
      </c>
      <c r="Q41">
        <f t="shared" si="77"/>
        <v>13714</v>
      </c>
      <c r="R41">
        <f t="shared" si="77"/>
        <v>13715</v>
      </c>
      <c r="S41">
        <f t="shared" si="77"/>
        <v>13716</v>
      </c>
      <c r="T41">
        <f t="shared" si="77"/>
        <v>13717</v>
      </c>
      <c r="U41">
        <f t="shared" si="77"/>
        <v>13718</v>
      </c>
      <c r="V41">
        <f t="shared" si="77"/>
        <v>13719</v>
      </c>
      <c r="W41">
        <f t="shared" si="77"/>
        <v>13720</v>
      </c>
      <c r="X41">
        <f t="shared" si="77"/>
        <v>13721</v>
      </c>
      <c r="Y41">
        <f t="shared" si="77"/>
        <v>13722</v>
      </c>
      <c r="Z41">
        <f t="shared" si="77"/>
        <v>13723</v>
      </c>
      <c r="AA41">
        <f t="shared" si="77"/>
        <v>13724</v>
      </c>
      <c r="AB41">
        <f t="shared" si="77"/>
        <v>13725</v>
      </c>
      <c r="AC41">
        <f t="shared" si="77"/>
        <v>13726</v>
      </c>
      <c r="AD41">
        <f t="shared" si="77"/>
        <v>13727</v>
      </c>
      <c r="AE41">
        <f t="shared" si="77"/>
        <v>13728</v>
      </c>
      <c r="AF41">
        <f t="shared" si="77"/>
        <v>13729</v>
      </c>
      <c r="AG41">
        <f t="shared" si="77"/>
        <v>13730</v>
      </c>
      <c r="AJ41">
        <f t="shared" si="7"/>
        <v>5700</v>
      </c>
      <c r="AK41">
        <f t="shared" ref="AK41:BN41" si="78">AJ41+1</f>
        <v>5701</v>
      </c>
      <c r="AL41">
        <f t="shared" si="78"/>
        <v>5702</v>
      </c>
      <c r="AM41">
        <f t="shared" si="78"/>
        <v>5703</v>
      </c>
      <c r="AN41">
        <f t="shared" si="78"/>
        <v>5704</v>
      </c>
      <c r="AO41">
        <f t="shared" si="78"/>
        <v>5705</v>
      </c>
      <c r="AP41">
        <f t="shared" si="78"/>
        <v>5706</v>
      </c>
      <c r="AQ41">
        <f t="shared" si="78"/>
        <v>5707</v>
      </c>
      <c r="AR41">
        <f t="shared" si="78"/>
        <v>5708</v>
      </c>
      <c r="AS41">
        <f t="shared" si="78"/>
        <v>5709</v>
      </c>
      <c r="AT41">
        <f t="shared" si="78"/>
        <v>5710</v>
      </c>
      <c r="AU41">
        <f t="shared" si="78"/>
        <v>5711</v>
      </c>
      <c r="AV41">
        <f t="shared" si="78"/>
        <v>5712</v>
      </c>
      <c r="AW41">
        <f t="shared" si="78"/>
        <v>5713</v>
      </c>
      <c r="AX41">
        <f t="shared" si="78"/>
        <v>5714</v>
      </c>
      <c r="AY41">
        <f t="shared" si="78"/>
        <v>5715</v>
      </c>
      <c r="AZ41">
        <f t="shared" si="78"/>
        <v>5716</v>
      </c>
      <c r="BA41">
        <f t="shared" si="78"/>
        <v>5717</v>
      </c>
      <c r="BB41">
        <f t="shared" si="78"/>
        <v>5718</v>
      </c>
      <c r="BC41">
        <f t="shared" si="78"/>
        <v>5719</v>
      </c>
      <c r="BD41">
        <f t="shared" si="78"/>
        <v>5720</v>
      </c>
      <c r="BE41">
        <f t="shared" si="78"/>
        <v>5721</v>
      </c>
      <c r="BF41">
        <f t="shared" si="78"/>
        <v>5722</v>
      </c>
      <c r="BG41">
        <f t="shared" si="78"/>
        <v>5723</v>
      </c>
      <c r="BH41">
        <f t="shared" si="78"/>
        <v>5724</v>
      </c>
      <c r="BI41">
        <f t="shared" si="78"/>
        <v>5725</v>
      </c>
      <c r="BJ41">
        <f t="shared" si="78"/>
        <v>5726</v>
      </c>
      <c r="BK41">
        <f t="shared" si="78"/>
        <v>5727</v>
      </c>
      <c r="BL41">
        <f t="shared" si="78"/>
        <v>5728</v>
      </c>
      <c r="BM41">
        <f t="shared" si="78"/>
        <v>5729</v>
      </c>
      <c r="BN41">
        <f t="shared" si="78"/>
        <v>5730</v>
      </c>
    </row>
    <row r="42" spans="1:66" x14ac:dyDescent="0.35">
      <c r="A42">
        <v>38</v>
      </c>
      <c r="B42" s="25">
        <v>0.59722222222222099</v>
      </c>
      <c r="C42">
        <f t="shared" si="5"/>
        <v>13800</v>
      </c>
      <c r="D42">
        <f t="shared" si="2"/>
        <v>13801</v>
      </c>
      <c r="E42">
        <f t="shared" ref="E42:AG42" si="79">D42+1</f>
        <v>13802</v>
      </c>
      <c r="F42">
        <f t="shared" si="79"/>
        <v>13803</v>
      </c>
      <c r="G42">
        <f t="shared" si="79"/>
        <v>13804</v>
      </c>
      <c r="H42">
        <f t="shared" si="79"/>
        <v>13805</v>
      </c>
      <c r="I42">
        <f t="shared" si="79"/>
        <v>13806</v>
      </c>
      <c r="J42">
        <f t="shared" si="79"/>
        <v>13807</v>
      </c>
      <c r="K42">
        <f t="shared" si="79"/>
        <v>13808</v>
      </c>
      <c r="L42">
        <f t="shared" si="79"/>
        <v>13809</v>
      </c>
      <c r="M42">
        <f t="shared" si="79"/>
        <v>13810</v>
      </c>
      <c r="N42">
        <f t="shared" si="79"/>
        <v>13811</v>
      </c>
      <c r="O42">
        <f t="shared" si="79"/>
        <v>13812</v>
      </c>
      <c r="P42">
        <f t="shared" si="79"/>
        <v>13813</v>
      </c>
      <c r="Q42">
        <f t="shared" si="79"/>
        <v>13814</v>
      </c>
      <c r="R42">
        <f t="shared" si="79"/>
        <v>13815</v>
      </c>
      <c r="S42">
        <f t="shared" si="79"/>
        <v>13816</v>
      </c>
      <c r="T42">
        <f t="shared" si="79"/>
        <v>13817</v>
      </c>
      <c r="U42">
        <f t="shared" si="79"/>
        <v>13818</v>
      </c>
      <c r="V42">
        <f t="shared" si="79"/>
        <v>13819</v>
      </c>
      <c r="W42">
        <f t="shared" si="79"/>
        <v>13820</v>
      </c>
      <c r="X42">
        <f t="shared" si="79"/>
        <v>13821</v>
      </c>
      <c r="Y42">
        <f t="shared" si="79"/>
        <v>13822</v>
      </c>
      <c r="Z42">
        <f t="shared" si="79"/>
        <v>13823</v>
      </c>
      <c r="AA42">
        <f t="shared" si="79"/>
        <v>13824</v>
      </c>
      <c r="AB42">
        <f t="shared" si="79"/>
        <v>13825</v>
      </c>
      <c r="AC42">
        <f t="shared" si="79"/>
        <v>13826</v>
      </c>
      <c r="AD42">
        <f t="shared" si="79"/>
        <v>13827</v>
      </c>
      <c r="AE42">
        <f t="shared" si="79"/>
        <v>13828</v>
      </c>
      <c r="AF42">
        <f t="shared" si="79"/>
        <v>13829</v>
      </c>
      <c r="AG42">
        <f t="shared" si="79"/>
        <v>13830</v>
      </c>
      <c r="AJ42">
        <f t="shared" si="7"/>
        <v>5800</v>
      </c>
      <c r="AK42">
        <f t="shared" ref="AK42:BN42" si="80">AJ42+1</f>
        <v>5801</v>
      </c>
      <c r="AL42">
        <f t="shared" si="80"/>
        <v>5802</v>
      </c>
      <c r="AM42">
        <f t="shared" si="80"/>
        <v>5803</v>
      </c>
      <c r="AN42">
        <f t="shared" si="80"/>
        <v>5804</v>
      </c>
      <c r="AO42">
        <f t="shared" si="80"/>
        <v>5805</v>
      </c>
      <c r="AP42">
        <f t="shared" si="80"/>
        <v>5806</v>
      </c>
      <c r="AQ42">
        <f t="shared" si="80"/>
        <v>5807</v>
      </c>
      <c r="AR42">
        <f t="shared" si="80"/>
        <v>5808</v>
      </c>
      <c r="AS42">
        <f t="shared" si="80"/>
        <v>5809</v>
      </c>
      <c r="AT42">
        <f t="shared" si="80"/>
        <v>5810</v>
      </c>
      <c r="AU42">
        <f t="shared" si="80"/>
        <v>5811</v>
      </c>
      <c r="AV42">
        <f t="shared" si="80"/>
        <v>5812</v>
      </c>
      <c r="AW42">
        <f t="shared" si="80"/>
        <v>5813</v>
      </c>
      <c r="AX42">
        <f t="shared" si="80"/>
        <v>5814</v>
      </c>
      <c r="AY42">
        <f t="shared" si="80"/>
        <v>5815</v>
      </c>
      <c r="AZ42">
        <f t="shared" si="80"/>
        <v>5816</v>
      </c>
      <c r="BA42">
        <f t="shared" si="80"/>
        <v>5817</v>
      </c>
      <c r="BB42">
        <f t="shared" si="80"/>
        <v>5818</v>
      </c>
      <c r="BC42">
        <f t="shared" si="80"/>
        <v>5819</v>
      </c>
      <c r="BD42">
        <f t="shared" si="80"/>
        <v>5820</v>
      </c>
      <c r="BE42">
        <f t="shared" si="80"/>
        <v>5821</v>
      </c>
      <c r="BF42">
        <f t="shared" si="80"/>
        <v>5822</v>
      </c>
      <c r="BG42">
        <f t="shared" si="80"/>
        <v>5823</v>
      </c>
      <c r="BH42">
        <f t="shared" si="80"/>
        <v>5824</v>
      </c>
      <c r="BI42">
        <f t="shared" si="80"/>
        <v>5825</v>
      </c>
      <c r="BJ42">
        <f t="shared" si="80"/>
        <v>5826</v>
      </c>
      <c r="BK42">
        <f t="shared" si="80"/>
        <v>5827</v>
      </c>
      <c r="BL42">
        <f t="shared" si="80"/>
        <v>5828</v>
      </c>
      <c r="BM42">
        <f t="shared" si="80"/>
        <v>5829</v>
      </c>
      <c r="BN42">
        <f t="shared" si="80"/>
        <v>5830</v>
      </c>
    </row>
    <row r="43" spans="1:66" x14ac:dyDescent="0.35">
      <c r="A43">
        <v>39</v>
      </c>
      <c r="B43" s="25">
        <v>0.60416666666666496</v>
      </c>
      <c r="C43">
        <f t="shared" si="5"/>
        <v>13900</v>
      </c>
      <c r="D43">
        <f t="shared" si="2"/>
        <v>13901</v>
      </c>
      <c r="E43">
        <f t="shared" ref="E43:AG43" si="81">D43+1</f>
        <v>13902</v>
      </c>
      <c r="F43">
        <f t="shared" si="81"/>
        <v>13903</v>
      </c>
      <c r="G43">
        <f t="shared" si="81"/>
        <v>13904</v>
      </c>
      <c r="H43">
        <f t="shared" si="81"/>
        <v>13905</v>
      </c>
      <c r="I43">
        <f t="shared" si="81"/>
        <v>13906</v>
      </c>
      <c r="J43">
        <f t="shared" si="81"/>
        <v>13907</v>
      </c>
      <c r="K43">
        <f t="shared" si="81"/>
        <v>13908</v>
      </c>
      <c r="L43">
        <f t="shared" si="81"/>
        <v>13909</v>
      </c>
      <c r="M43">
        <f t="shared" si="81"/>
        <v>13910</v>
      </c>
      <c r="N43">
        <f t="shared" si="81"/>
        <v>13911</v>
      </c>
      <c r="O43">
        <f t="shared" si="81"/>
        <v>13912</v>
      </c>
      <c r="P43">
        <f t="shared" si="81"/>
        <v>13913</v>
      </c>
      <c r="Q43">
        <f t="shared" si="81"/>
        <v>13914</v>
      </c>
      <c r="R43">
        <f t="shared" si="81"/>
        <v>13915</v>
      </c>
      <c r="S43">
        <f t="shared" si="81"/>
        <v>13916</v>
      </c>
      <c r="T43">
        <f t="shared" si="81"/>
        <v>13917</v>
      </c>
      <c r="U43">
        <f t="shared" si="81"/>
        <v>13918</v>
      </c>
      <c r="V43">
        <f t="shared" si="81"/>
        <v>13919</v>
      </c>
      <c r="W43">
        <f t="shared" si="81"/>
        <v>13920</v>
      </c>
      <c r="X43">
        <f t="shared" si="81"/>
        <v>13921</v>
      </c>
      <c r="Y43">
        <f t="shared" si="81"/>
        <v>13922</v>
      </c>
      <c r="Z43">
        <f t="shared" si="81"/>
        <v>13923</v>
      </c>
      <c r="AA43">
        <f t="shared" si="81"/>
        <v>13924</v>
      </c>
      <c r="AB43">
        <f t="shared" si="81"/>
        <v>13925</v>
      </c>
      <c r="AC43">
        <f t="shared" si="81"/>
        <v>13926</v>
      </c>
      <c r="AD43">
        <f t="shared" si="81"/>
        <v>13927</v>
      </c>
      <c r="AE43">
        <f t="shared" si="81"/>
        <v>13928</v>
      </c>
      <c r="AF43">
        <f t="shared" si="81"/>
        <v>13929</v>
      </c>
      <c r="AG43">
        <f t="shared" si="81"/>
        <v>13930</v>
      </c>
      <c r="AJ43">
        <f t="shared" si="7"/>
        <v>5900</v>
      </c>
      <c r="AK43">
        <f t="shared" ref="AK43:BN43" si="82">AJ43+1</f>
        <v>5901</v>
      </c>
      <c r="AL43">
        <f t="shared" si="82"/>
        <v>5902</v>
      </c>
      <c r="AM43">
        <f t="shared" si="82"/>
        <v>5903</v>
      </c>
      <c r="AN43">
        <f t="shared" si="82"/>
        <v>5904</v>
      </c>
      <c r="AO43">
        <f t="shared" si="82"/>
        <v>5905</v>
      </c>
      <c r="AP43">
        <f t="shared" si="82"/>
        <v>5906</v>
      </c>
      <c r="AQ43">
        <f t="shared" si="82"/>
        <v>5907</v>
      </c>
      <c r="AR43">
        <f t="shared" si="82"/>
        <v>5908</v>
      </c>
      <c r="AS43">
        <f t="shared" si="82"/>
        <v>5909</v>
      </c>
      <c r="AT43">
        <f t="shared" si="82"/>
        <v>5910</v>
      </c>
      <c r="AU43">
        <f t="shared" si="82"/>
        <v>5911</v>
      </c>
      <c r="AV43">
        <f t="shared" si="82"/>
        <v>5912</v>
      </c>
      <c r="AW43">
        <f t="shared" si="82"/>
        <v>5913</v>
      </c>
      <c r="AX43">
        <f t="shared" si="82"/>
        <v>5914</v>
      </c>
      <c r="AY43">
        <f t="shared" si="82"/>
        <v>5915</v>
      </c>
      <c r="AZ43">
        <f t="shared" si="82"/>
        <v>5916</v>
      </c>
      <c r="BA43">
        <f t="shared" si="82"/>
        <v>5917</v>
      </c>
      <c r="BB43">
        <f t="shared" si="82"/>
        <v>5918</v>
      </c>
      <c r="BC43">
        <f t="shared" si="82"/>
        <v>5919</v>
      </c>
      <c r="BD43">
        <f t="shared" si="82"/>
        <v>5920</v>
      </c>
      <c r="BE43">
        <f t="shared" si="82"/>
        <v>5921</v>
      </c>
      <c r="BF43">
        <f t="shared" si="82"/>
        <v>5922</v>
      </c>
      <c r="BG43">
        <f t="shared" si="82"/>
        <v>5923</v>
      </c>
      <c r="BH43">
        <f t="shared" si="82"/>
        <v>5924</v>
      </c>
      <c r="BI43">
        <f t="shared" si="82"/>
        <v>5925</v>
      </c>
      <c r="BJ43">
        <f t="shared" si="82"/>
        <v>5926</v>
      </c>
      <c r="BK43">
        <f t="shared" si="82"/>
        <v>5927</v>
      </c>
      <c r="BL43">
        <f t="shared" si="82"/>
        <v>5928</v>
      </c>
      <c r="BM43">
        <f t="shared" si="82"/>
        <v>5929</v>
      </c>
      <c r="BN43">
        <f t="shared" si="82"/>
        <v>5930</v>
      </c>
    </row>
    <row r="44" spans="1:66" x14ac:dyDescent="0.35">
      <c r="A44">
        <v>40</v>
      </c>
      <c r="B44" s="25">
        <v>0.61111111111111005</v>
      </c>
      <c r="C44">
        <f t="shared" si="5"/>
        <v>14000</v>
      </c>
      <c r="D44">
        <f t="shared" si="2"/>
        <v>14001</v>
      </c>
      <c r="E44">
        <f t="shared" ref="E44:AG44" si="83">D44+1</f>
        <v>14002</v>
      </c>
      <c r="F44">
        <f t="shared" si="83"/>
        <v>14003</v>
      </c>
      <c r="G44">
        <f t="shared" si="83"/>
        <v>14004</v>
      </c>
      <c r="H44">
        <f t="shared" si="83"/>
        <v>14005</v>
      </c>
      <c r="I44">
        <f t="shared" si="83"/>
        <v>14006</v>
      </c>
      <c r="J44">
        <f t="shared" si="83"/>
        <v>14007</v>
      </c>
      <c r="K44">
        <f t="shared" si="83"/>
        <v>14008</v>
      </c>
      <c r="L44">
        <f t="shared" si="83"/>
        <v>14009</v>
      </c>
      <c r="M44">
        <f t="shared" si="83"/>
        <v>14010</v>
      </c>
      <c r="N44">
        <f t="shared" si="83"/>
        <v>14011</v>
      </c>
      <c r="O44">
        <f t="shared" si="83"/>
        <v>14012</v>
      </c>
      <c r="P44">
        <f t="shared" si="83"/>
        <v>14013</v>
      </c>
      <c r="Q44">
        <f t="shared" si="83"/>
        <v>14014</v>
      </c>
      <c r="R44">
        <f t="shared" si="83"/>
        <v>14015</v>
      </c>
      <c r="S44">
        <f t="shared" si="83"/>
        <v>14016</v>
      </c>
      <c r="T44">
        <f t="shared" si="83"/>
        <v>14017</v>
      </c>
      <c r="U44">
        <f t="shared" si="83"/>
        <v>14018</v>
      </c>
      <c r="V44">
        <f t="shared" si="83"/>
        <v>14019</v>
      </c>
      <c r="W44">
        <f t="shared" si="83"/>
        <v>14020</v>
      </c>
      <c r="X44">
        <f t="shared" si="83"/>
        <v>14021</v>
      </c>
      <c r="Y44">
        <f t="shared" si="83"/>
        <v>14022</v>
      </c>
      <c r="Z44">
        <f t="shared" si="83"/>
        <v>14023</v>
      </c>
      <c r="AA44">
        <f t="shared" si="83"/>
        <v>14024</v>
      </c>
      <c r="AB44">
        <f t="shared" si="83"/>
        <v>14025</v>
      </c>
      <c r="AC44">
        <f t="shared" si="83"/>
        <v>14026</v>
      </c>
      <c r="AD44">
        <f t="shared" si="83"/>
        <v>14027</v>
      </c>
      <c r="AE44">
        <f t="shared" si="83"/>
        <v>14028</v>
      </c>
      <c r="AF44">
        <f t="shared" si="83"/>
        <v>14029</v>
      </c>
      <c r="AG44">
        <f t="shared" si="83"/>
        <v>14030</v>
      </c>
      <c r="AJ44">
        <f t="shared" si="7"/>
        <v>6000</v>
      </c>
      <c r="AK44">
        <f t="shared" ref="AK44:BN44" si="84">AJ44+1</f>
        <v>6001</v>
      </c>
      <c r="AL44">
        <f t="shared" si="84"/>
        <v>6002</v>
      </c>
      <c r="AM44">
        <f t="shared" si="84"/>
        <v>6003</v>
      </c>
      <c r="AN44">
        <f t="shared" si="84"/>
        <v>6004</v>
      </c>
      <c r="AO44">
        <f t="shared" si="84"/>
        <v>6005</v>
      </c>
      <c r="AP44">
        <f t="shared" si="84"/>
        <v>6006</v>
      </c>
      <c r="AQ44">
        <f t="shared" si="84"/>
        <v>6007</v>
      </c>
      <c r="AR44">
        <f t="shared" si="84"/>
        <v>6008</v>
      </c>
      <c r="AS44">
        <f t="shared" si="84"/>
        <v>6009</v>
      </c>
      <c r="AT44">
        <f t="shared" si="84"/>
        <v>6010</v>
      </c>
      <c r="AU44">
        <f t="shared" si="84"/>
        <v>6011</v>
      </c>
      <c r="AV44">
        <f t="shared" si="84"/>
        <v>6012</v>
      </c>
      <c r="AW44">
        <f t="shared" si="84"/>
        <v>6013</v>
      </c>
      <c r="AX44">
        <f t="shared" si="84"/>
        <v>6014</v>
      </c>
      <c r="AY44">
        <f t="shared" si="84"/>
        <v>6015</v>
      </c>
      <c r="AZ44">
        <f t="shared" si="84"/>
        <v>6016</v>
      </c>
      <c r="BA44">
        <f t="shared" si="84"/>
        <v>6017</v>
      </c>
      <c r="BB44">
        <f t="shared" si="84"/>
        <v>6018</v>
      </c>
      <c r="BC44">
        <f t="shared" si="84"/>
        <v>6019</v>
      </c>
      <c r="BD44">
        <f t="shared" si="84"/>
        <v>6020</v>
      </c>
      <c r="BE44">
        <f t="shared" si="84"/>
        <v>6021</v>
      </c>
      <c r="BF44">
        <f t="shared" si="84"/>
        <v>6022</v>
      </c>
      <c r="BG44">
        <f t="shared" si="84"/>
        <v>6023</v>
      </c>
      <c r="BH44">
        <f t="shared" si="84"/>
        <v>6024</v>
      </c>
      <c r="BI44">
        <f t="shared" si="84"/>
        <v>6025</v>
      </c>
      <c r="BJ44">
        <f t="shared" si="84"/>
        <v>6026</v>
      </c>
      <c r="BK44">
        <f t="shared" si="84"/>
        <v>6027</v>
      </c>
      <c r="BL44">
        <f t="shared" si="84"/>
        <v>6028</v>
      </c>
      <c r="BM44">
        <f t="shared" si="84"/>
        <v>6029</v>
      </c>
      <c r="BN44">
        <f t="shared" si="84"/>
        <v>6030</v>
      </c>
    </row>
    <row r="45" spans="1:66" x14ac:dyDescent="0.35">
      <c r="A45">
        <v>41</v>
      </c>
      <c r="B45" s="25">
        <v>0.61805555555555403</v>
      </c>
      <c r="C45">
        <f t="shared" si="5"/>
        <v>14100</v>
      </c>
      <c r="D45">
        <f t="shared" si="2"/>
        <v>14101</v>
      </c>
      <c r="E45">
        <f t="shared" ref="E45:AG45" si="85">D45+1</f>
        <v>14102</v>
      </c>
      <c r="F45">
        <f t="shared" si="85"/>
        <v>14103</v>
      </c>
      <c r="G45">
        <f t="shared" si="85"/>
        <v>14104</v>
      </c>
      <c r="H45">
        <f t="shared" si="85"/>
        <v>14105</v>
      </c>
      <c r="I45">
        <f t="shared" si="85"/>
        <v>14106</v>
      </c>
      <c r="J45">
        <f t="shared" si="85"/>
        <v>14107</v>
      </c>
      <c r="K45">
        <f t="shared" si="85"/>
        <v>14108</v>
      </c>
      <c r="L45">
        <f t="shared" si="85"/>
        <v>14109</v>
      </c>
      <c r="M45">
        <f t="shared" si="85"/>
        <v>14110</v>
      </c>
      <c r="N45">
        <f t="shared" si="85"/>
        <v>14111</v>
      </c>
      <c r="O45">
        <f t="shared" si="85"/>
        <v>14112</v>
      </c>
      <c r="P45">
        <f t="shared" si="85"/>
        <v>14113</v>
      </c>
      <c r="Q45">
        <f t="shared" si="85"/>
        <v>14114</v>
      </c>
      <c r="R45">
        <f t="shared" si="85"/>
        <v>14115</v>
      </c>
      <c r="S45">
        <f t="shared" si="85"/>
        <v>14116</v>
      </c>
      <c r="T45">
        <f t="shared" si="85"/>
        <v>14117</v>
      </c>
      <c r="U45">
        <f t="shared" si="85"/>
        <v>14118</v>
      </c>
      <c r="V45">
        <f t="shared" si="85"/>
        <v>14119</v>
      </c>
      <c r="W45">
        <f t="shared" si="85"/>
        <v>14120</v>
      </c>
      <c r="X45">
        <f t="shared" si="85"/>
        <v>14121</v>
      </c>
      <c r="Y45">
        <f t="shared" si="85"/>
        <v>14122</v>
      </c>
      <c r="Z45">
        <f t="shared" si="85"/>
        <v>14123</v>
      </c>
      <c r="AA45">
        <f t="shared" si="85"/>
        <v>14124</v>
      </c>
      <c r="AB45">
        <f t="shared" si="85"/>
        <v>14125</v>
      </c>
      <c r="AC45">
        <f t="shared" si="85"/>
        <v>14126</v>
      </c>
      <c r="AD45">
        <f t="shared" si="85"/>
        <v>14127</v>
      </c>
      <c r="AE45">
        <f t="shared" si="85"/>
        <v>14128</v>
      </c>
      <c r="AF45">
        <f t="shared" si="85"/>
        <v>14129</v>
      </c>
      <c r="AG45">
        <f t="shared" si="85"/>
        <v>14130</v>
      </c>
      <c r="AJ45">
        <f t="shared" si="7"/>
        <v>6100</v>
      </c>
      <c r="AK45">
        <f t="shared" ref="AK45:BN45" si="86">AJ45+1</f>
        <v>6101</v>
      </c>
      <c r="AL45">
        <f t="shared" si="86"/>
        <v>6102</v>
      </c>
      <c r="AM45">
        <f t="shared" si="86"/>
        <v>6103</v>
      </c>
      <c r="AN45">
        <f t="shared" si="86"/>
        <v>6104</v>
      </c>
      <c r="AO45">
        <f t="shared" si="86"/>
        <v>6105</v>
      </c>
      <c r="AP45">
        <f t="shared" si="86"/>
        <v>6106</v>
      </c>
      <c r="AQ45">
        <f t="shared" si="86"/>
        <v>6107</v>
      </c>
      <c r="AR45">
        <f t="shared" si="86"/>
        <v>6108</v>
      </c>
      <c r="AS45">
        <f t="shared" si="86"/>
        <v>6109</v>
      </c>
      <c r="AT45">
        <f t="shared" si="86"/>
        <v>6110</v>
      </c>
      <c r="AU45">
        <f t="shared" si="86"/>
        <v>6111</v>
      </c>
      <c r="AV45">
        <f t="shared" si="86"/>
        <v>6112</v>
      </c>
      <c r="AW45">
        <f t="shared" si="86"/>
        <v>6113</v>
      </c>
      <c r="AX45">
        <f t="shared" si="86"/>
        <v>6114</v>
      </c>
      <c r="AY45">
        <f t="shared" si="86"/>
        <v>6115</v>
      </c>
      <c r="AZ45">
        <f t="shared" si="86"/>
        <v>6116</v>
      </c>
      <c r="BA45">
        <f t="shared" si="86"/>
        <v>6117</v>
      </c>
      <c r="BB45">
        <f t="shared" si="86"/>
        <v>6118</v>
      </c>
      <c r="BC45">
        <f t="shared" si="86"/>
        <v>6119</v>
      </c>
      <c r="BD45">
        <f t="shared" si="86"/>
        <v>6120</v>
      </c>
      <c r="BE45">
        <f t="shared" si="86"/>
        <v>6121</v>
      </c>
      <c r="BF45">
        <f t="shared" si="86"/>
        <v>6122</v>
      </c>
      <c r="BG45">
        <f t="shared" si="86"/>
        <v>6123</v>
      </c>
      <c r="BH45">
        <f t="shared" si="86"/>
        <v>6124</v>
      </c>
      <c r="BI45">
        <f t="shared" si="86"/>
        <v>6125</v>
      </c>
      <c r="BJ45">
        <f t="shared" si="86"/>
        <v>6126</v>
      </c>
      <c r="BK45">
        <f t="shared" si="86"/>
        <v>6127</v>
      </c>
      <c r="BL45">
        <f t="shared" si="86"/>
        <v>6128</v>
      </c>
      <c r="BM45">
        <f t="shared" si="86"/>
        <v>6129</v>
      </c>
      <c r="BN45">
        <f t="shared" si="86"/>
        <v>6130</v>
      </c>
    </row>
    <row r="46" spans="1:66" x14ac:dyDescent="0.35">
      <c r="A46">
        <v>42</v>
      </c>
      <c r="B46" s="25">
        <v>0.624999999999999</v>
      </c>
      <c r="C46">
        <f t="shared" si="5"/>
        <v>14200</v>
      </c>
      <c r="D46">
        <f t="shared" si="2"/>
        <v>14201</v>
      </c>
      <c r="E46">
        <f t="shared" ref="E46:AG46" si="87">D46+1</f>
        <v>14202</v>
      </c>
      <c r="F46">
        <f t="shared" si="87"/>
        <v>14203</v>
      </c>
      <c r="G46">
        <f t="shared" si="87"/>
        <v>14204</v>
      </c>
      <c r="H46">
        <f t="shared" si="87"/>
        <v>14205</v>
      </c>
      <c r="I46">
        <f t="shared" si="87"/>
        <v>14206</v>
      </c>
      <c r="J46">
        <f t="shared" si="87"/>
        <v>14207</v>
      </c>
      <c r="K46">
        <f t="shared" si="87"/>
        <v>14208</v>
      </c>
      <c r="L46">
        <f t="shared" si="87"/>
        <v>14209</v>
      </c>
      <c r="M46">
        <f t="shared" si="87"/>
        <v>14210</v>
      </c>
      <c r="N46">
        <f t="shared" si="87"/>
        <v>14211</v>
      </c>
      <c r="O46">
        <f t="shared" si="87"/>
        <v>14212</v>
      </c>
      <c r="P46">
        <f t="shared" si="87"/>
        <v>14213</v>
      </c>
      <c r="Q46">
        <f t="shared" si="87"/>
        <v>14214</v>
      </c>
      <c r="R46">
        <f t="shared" si="87"/>
        <v>14215</v>
      </c>
      <c r="S46">
        <f t="shared" si="87"/>
        <v>14216</v>
      </c>
      <c r="T46">
        <f t="shared" si="87"/>
        <v>14217</v>
      </c>
      <c r="U46">
        <f t="shared" si="87"/>
        <v>14218</v>
      </c>
      <c r="V46">
        <f t="shared" si="87"/>
        <v>14219</v>
      </c>
      <c r="W46">
        <f t="shared" si="87"/>
        <v>14220</v>
      </c>
      <c r="X46">
        <f t="shared" si="87"/>
        <v>14221</v>
      </c>
      <c r="Y46">
        <f t="shared" si="87"/>
        <v>14222</v>
      </c>
      <c r="Z46">
        <f t="shared" si="87"/>
        <v>14223</v>
      </c>
      <c r="AA46">
        <f t="shared" si="87"/>
        <v>14224</v>
      </c>
      <c r="AB46">
        <f t="shared" si="87"/>
        <v>14225</v>
      </c>
      <c r="AC46">
        <f t="shared" si="87"/>
        <v>14226</v>
      </c>
      <c r="AD46">
        <f t="shared" si="87"/>
        <v>14227</v>
      </c>
      <c r="AE46">
        <f t="shared" si="87"/>
        <v>14228</v>
      </c>
      <c r="AF46">
        <f t="shared" si="87"/>
        <v>14229</v>
      </c>
      <c r="AG46">
        <f t="shared" si="87"/>
        <v>14230</v>
      </c>
      <c r="AJ46">
        <f t="shared" si="7"/>
        <v>6200</v>
      </c>
      <c r="AK46">
        <f t="shared" ref="AK46:BN46" si="88">AJ46+1</f>
        <v>6201</v>
      </c>
      <c r="AL46">
        <f t="shared" si="88"/>
        <v>6202</v>
      </c>
      <c r="AM46">
        <f t="shared" si="88"/>
        <v>6203</v>
      </c>
      <c r="AN46">
        <f t="shared" si="88"/>
        <v>6204</v>
      </c>
      <c r="AO46">
        <f t="shared" si="88"/>
        <v>6205</v>
      </c>
      <c r="AP46">
        <f t="shared" si="88"/>
        <v>6206</v>
      </c>
      <c r="AQ46">
        <f t="shared" si="88"/>
        <v>6207</v>
      </c>
      <c r="AR46">
        <f t="shared" si="88"/>
        <v>6208</v>
      </c>
      <c r="AS46">
        <f t="shared" si="88"/>
        <v>6209</v>
      </c>
      <c r="AT46">
        <f t="shared" si="88"/>
        <v>6210</v>
      </c>
      <c r="AU46">
        <f t="shared" si="88"/>
        <v>6211</v>
      </c>
      <c r="AV46">
        <f t="shared" si="88"/>
        <v>6212</v>
      </c>
      <c r="AW46">
        <f t="shared" si="88"/>
        <v>6213</v>
      </c>
      <c r="AX46">
        <f t="shared" si="88"/>
        <v>6214</v>
      </c>
      <c r="AY46">
        <f t="shared" si="88"/>
        <v>6215</v>
      </c>
      <c r="AZ46">
        <f t="shared" si="88"/>
        <v>6216</v>
      </c>
      <c r="BA46">
        <f t="shared" si="88"/>
        <v>6217</v>
      </c>
      <c r="BB46">
        <f t="shared" si="88"/>
        <v>6218</v>
      </c>
      <c r="BC46">
        <f t="shared" si="88"/>
        <v>6219</v>
      </c>
      <c r="BD46">
        <f t="shared" si="88"/>
        <v>6220</v>
      </c>
      <c r="BE46">
        <f t="shared" si="88"/>
        <v>6221</v>
      </c>
      <c r="BF46">
        <f t="shared" si="88"/>
        <v>6222</v>
      </c>
      <c r="BG46">
        <f t="shared" si="88"/>
        <v>6223</v>
      </c>
      <c r="BH46">
        <f t="shared" si="88"/>
        <v>6224</v>
      </c>
      <c r="BI46">
        <f t="shared" si="88"/>
        <v>6225</v>
      </c>
      <c r="BJ46">
        <f t="shared" si="88"/>
        <v>6226</v>
      </c>
      <c r="BK46">
        <f t="shared" si="88"/>
        <v>6227</v>
      </c>
      <c r="BL46">
        <f t="shared" si="88"/>
        <v>6228</v>
      </c>
      <c r="BM46">
        <f t="shared" si="88"/>
        <v>6229</v>
      </c>
      <c r="BN46">
        <f t="shared" si="88"/>
        <v>6230</v>
      </c>
    </row>
    <row r="47" spans="1:66" x14ac:dyDescent="0.35">
      <c r="A47">
        <v>43</v>
      </c>
      <c r="B47" s="25">
        <v>0.63194444444444298</v>
      </c>
      <c r="C47">
        <f t="shared" si="5"/>
        <v>14300</v>
      </c>
      <c r="D47">
        <f t="shared" si="2"/>
        <v>14301</v>
      </c>
      <c r="E47">
        <f t="shared" ref="E47:AG47" si="89">D47+1</f>
        <v>14302</v>
      </c>
      <c r="F47">
        <f t="shared" si="89"/>
        <v>14303</v>
      </c>
      <c r="G47">
        <f t="shared" si="89"/>
        <v>14304</v>
      </c>
      <c r="H47">
        <f t="shared" si="89"/>
        <v>14305</v>
      </c>
      <c r="I47">
        <f t="shared" si="89"/>
        <v>14306</v>
      </c>
      <c r="J47">
        <f t="shared" si="89"/>
        <v>14307</v>
      </c>
      <c r="K47">
        <f t="shared" si="89"/>
        <v>14308</v>
      </c>
      <c r="L47">
        <f t="shared" si="89"/>
        <v>14309</v>
      </c>
      <c r="M47">
        <f t="shared" si="89"/>
        <v>14310</v>
      </c>
      <c r="N47">
        <f t="shared" si="89"/>
        <v>14311</v>
      </c>
      <c r="O47">
        <f t="shared" si="89"/>
        <v>14312</v>
      </c>
      <c r="P47">
        <f t="shared" si="89"/>
        <v>14313</v>
      </c>
      <c r="Q47">
        <f t="shared" si="89"/>
        <v>14314</v>
      </c>
      <c r="R47">
        <f t="shared" si="89"/>
        <v>14315</v>
      </c>
      <c r="S47">
        <f t="shared" si="89"/>
        <v>14316</v>
      </c>
      <c r="T47">
        <f t="shared" si="89"/>
        <v>14317</v>
      </c>
      <c r="U47">
        <f t="shared" si="89"/>
        <v>14318</v>
      </c>
      <c r="V47">
        <f t="shared" si="89"/>
        <v>14319</v>
      </c>
      <c r="W47">
        <f t="shared" si="89"/>
        <v>14320</v>
      </c>
      <c r="X47">
        <f t="shared" si="89"/>
        <v>14321</v>
      </c>
      <c r="Y47">
        <f t="shared" si="89"/>
        <v>14322</v>
      </c>
      <c r="Z47">
        <f t="shared" si="89"/>
        <v>14323</v>
      </c>
      <c r="AA47">
        <f t="shared" si="89"/>
        <v>14324</v>
      </c>
      <c r="AB47">
        <f t="shared" si="89"/>
        <v>14325</v>
      </c>
      <c r="AC47">
        <f t="shared" si="89"/>
        <v>14326</v>
      </c>
      <c r="AD47">
        <f t="shared" si="89"/>
        <v>14327</v>
      </c>
      <c r="AE47">
        <f t="shared" si="89"/>
        <v>14328</v>
      </c>
      <c r="AF47">
        <f t="shared" si="89"/>
        <v>14329</v>
      </c>
      <c r="AG47">
        <f t="shared" si="89"/>
        <v>14330</v>
      </c>
      <c r="AJ47">
        <f t="shared" si="7"/>
        <v>6300</v>
      </c>
      <c r="AK47">
        <f t="shared" ref="AK47:BN47" si="90">AJ47+1</f>
        <v>6301</v>
      </c>
      <c r="AL47">
        <f t="shared" si="90"/>
        <v>6302</v>
      </c>
      <c r="AM47">
        <f t="shared" si="90"/>
        <v>6303</v>
      </c>
      <c r="AN47">
        <f t="shared" si="90"/>
        <v>6304</v>
      </c>
      <c r="AO47">
        <f t="shared" si="90"/>
        <v>6305</v>
      </c>
      <c r="AP47">
        <f t="shared" si="90"/>
        <v>6306</v>
      </c>
      <c r="AQ47">
        <f t="shared" si="90"/>
        <v>6307</v>
      </c>
      <c r="AR47">
        <f t="shared" si="90"/>
        <v>6308</v>
      </c>
      <c r="AS47">
        <f t="shared" si="90"/>
        <v>6309</v>
      </c>
      <c r="AT47">
        <f t="shared" si="90"/>
        <v>6310</v>
      </c>
      <c r="AU47">
        <f t="shared" si="90"/>
        <v>6311</v>
      </c>
      <c r="AV47">
        <f t="shared" si="90"/>
        <v>6312</v>
      </c>
      <c r="AW47">
        <f t="shared" si="90"/>
        <v>6313</v>
      </c>
      <c r="AX47">
        <f t="shared" si="90"/>
        <v>6314</v>
      </c>
      <c r="AY47">
        <f t="shared" si="90"/>
        <v>6315</v>
      </c>
      <c r="AZ47">
        <f t="shared" si="90"/>
        <v>6316</v>
      </c>
      <c r="BA47">
        <f t="shared" si="90"/>
        <v>6317</v>
      </c>
      <c r="BB47">
        <f t="shared" si="90"/>
        <v>6318</v>
      </c>
      <c r="BC47">
        <f t="shared" si="90"/>
        <v>6319</v>
      </c>
      <c r="BD47">
        <f t="shared" si="90"/>
        <v>6320</v>
      </c>
      <c r="BE47">
        <f t="shared" si="90"/>
        <v>6321</v>
      </c>
      <c r="BF47">
        <f t="shared" si="90"/>
        <v>6322</v>
      </c>
      <c r="BG47">
        <f t="shared" si="90"/>
        <v>6323</v>
      </c>
      <c r="BH47">
        <f t="shared" si="90"/>
        <v>6324</v>
      </c>
      <c r="BI47">
        <f t="shared" si="90"/>
        <v>6325</v>
      </c>
      <c r="BJ47">
        <f t="shared" si="90"/>
        <v>6326</v>
      </c>
      <c r="BK47">
        <f t="shared" si="90"/>
        <v>6327</v>
      </c>
      <c r="BL47">
        <f t="shared" si="90"/>
        <v>6328</v>
      </c>
      <c r="BM47">
        <f t="shared" si="90"/>
        <v>6329</v>
      </c>
      <c r="BN47">
        <f t="shared" si="90"/>
        <v>6330</v>
      </c>
    </row>
    <row r="48" spans="1:66" x14ac:dyDescent="0.35">
      <c r="A48">
        <v>44</v>
      </c>
      <c r="B48" s="25">
        <v>0.63888888888888695</v>
      </c>
      <c r="C48">
        <f t="shared" si="5"/>
        <v>14400</v>
      </c>
      <c r="D48">
        <f t="shared" si="2"/>
        <v>14401</v>
      </c>
      <c r="E48">
        <f t="shared" ref="E48:AG48" si="91">D48+1</f>
        <v>14402</v>
      </c>
      <c r="F48">
        <f t="shared" si="91"/>
        <v>14403</v>
      </c>
      <c r="G48">
        <f t="shared" si="91"/>
        <v>14404</v>
      </c>
      <c r="H48">
        <f t="shared" si="91"/>
        <v>14405</v>
      </c>
      <c r="I48">
        <f t="shared" si="91"/>
        <v>14406</v>
      </c>
      <c r="J48">
        <f t="shared" si="91"/>
        <v>14407</v>
      </c>
      <c r="K48">
        <f t="shared" si="91"/>
        <v>14408</v>
      </c>
      <c r="L48">
        <f t="shared" si="91"/>
        <v>14409</v>
      </c>
      <c r="M48">
        <f t="shared" si="91"/>
        <v>14410</v>
      </c>
      <c r="N48">
        <f t="shared" si="91"/>
        <v>14411</v>
      </c>
      <c r="O48">
        <f t="shared" si="91"/>
        <v>14412</v>
      </c>
      <c r="P48">
        <f t="shared" si="91"/>
        <v>14413</v>
      </c>
      <c r="Q48">
        <f t="shared" si="91"/>
        <v>14414</v>
      </c>
      <c r="R48">
        <f t="shared" si="91"/>
        <v>14415</v>
      </c>
      <c r="S48">
        <f t="shared" si="91"/>
        <v>14416</v>
      </c>
      <c r="T48">
        <f t="shared" si="91"/>
        <v>14417</v>
      </c>
      <c r="U48">
        <f t="shared" si="91"/>
        <v>14418</v>
      </c>
      <c r="V48">
        <f t="shared" si="91"/>
        <v>14419</v>
      </c>
      <c r="W48">
        <f t="shared" si="91"/>
        <v>14420</v>
      </c>
      <c r="X48">
        <f t="shared" si="91"/>
        <v>14421</v>
      </c>
      <c r="Y48">
        <f t="shared" si="91"/>
        <v>14422</v>
      </c>
      <c r="Z48">
        <f t="shared" si="91"/>
        <v>14423</v>
      </c>
      <c r="AA48">
        <f t="shared" si="91"/>
        <v>14424</v>
      </c>
      <c r="AB48">
        <f t="shared" si="91"/>
        <v>14425</v>
      </c>
      <c r="AC48">
        <f t="shared" si="91"/>
        <v>14426</v>
      </c>
      <c r="AD48">
        <f t="shared" si="91"/>
        <v>14427</v>
      </c>
      <c r="AE48">
        <f t="shared" si="91"/>
        <v>14428</v>
      </c>
      <c r="AF48">
        <f t="shared" si="91"/>
        <v>14429</v>
      </c>
      <c r="AG48">
        <f t="shared" si="91"/>
        <v>14430</v>
      </c>
      <c r="AJ48">
        <f t="shared" si="7"/>
        <v>6400</v>
      </c>
      <c r="AK48">
        <f t="shared" ref="AK48:BN48" si="92">AJ48+1</f>
        <v>6401</v>
      </c>
      <c r="AL48">
        <f t="shared" si="92"/>
        <v>6402</v>
      </c>
      <c r="AM48">
        <f t="shared" si="92"/>
        <v>6403</v>
      </c>
      <c r="AN48">
        <f t="shared" si="92"/>
        <v>6404</v>
      </c>
      <c r="AO48">
        <f t="shared" si="92"/>
        <v>6405</v>
      </c>
      <c r="AP48">
        <f t="shared" si="92"/>
        <v>6406</v>
      </c>
      <c r="AQ48">
        <f t="shared" si="92"/>
        <v>6407</v>
      </c>
      <c r="AR48">
        <f t="shared" si="92"/>
        <v>6408</v>
      </c>
      <c r="AS48">
        <f t="shared" si="92"/>
        <v>6409</v>
      </c>
      <c r="AT48">
        <f t="shared" si="92"/>
        <v>6410</v>
      </c>
      <c r="AU48">
        <f t="shared" si="92"/>
        <v>6411</v>
      </c>
      <c r="AV48">
        <f t="shared" si="92"/>
        <v>6412</v>
      </c>
      <c r="AW48">
        <f t="shared" si="92"/>
        <v>6413</v>
      </c>
      <c r="AX48">
        <f t="shared" si="92"/>
        <v>6414</v>
      </c>
      <c r="AY48">
        <f t="shared" si="92"/>
        <v>6415</v>
      </c>
      <c r="AZ48">
        <f t="shared" si="92"/>
        <v>6416</v>
      </c>
      <c r="BA48">
        <f t="shared" si="92"/>
        <v>6417</v>
      </c>
      <c r="BB48">
        <f t="shared" si="92"/>
        <v>6418</v>
      </c>
      <c r="BC48">
        <f t="shared" si="92"/>
        <v>6419</v>
      </c>
      <c r="BD48">
        <f t="shared" si="92"/>
        <v>6420</v>
      </c>
      <c r="BE48">
        <f t="shared" si="92"/>
        <v>6421</v>
      </c>
      <c r="BF48">
        <f t="shared" si="92"/>
        <v>6422</v>
      </c>
      <c r="BG48">
        <f t="shared" si="92"/>
        <v>6423</v>
      </c>
      <c r="BH48">
        <f t="shared" si="92"/>
        <v>6424</v>
      </c>
      <c r="BI48">
        <f t="shared" si="92"/>
        <v>6425</v>
      </c>
      <c r="BJ48">
        <f t="shared" si="92"/>
        <v>6426</v>
      </c>
      <c r="BK48">
        <f t="shared" si="92"/>
        <v>6427</v>
      </c>
      <c r="BL48">
        <f t="shared" si="92"/>
        <v>6428</v>
      </c>
      <c r="BM48">
        <f t="shared" si="92"/>
        <v>6429</v>
      </c>
      <c r="BN48">
        <f t="shared" si="92"/>
        <v>6430</v>
      </c>
    </row>
    <row r="49" spans="1:66" x14ac:dyDescent="0.35">
      <c r="A49">
        <v>45</v>
      </c>
      <c r="B49" s="25">
        <v>0.64583333333333204</v>
      </c>
      <c r="C49">
        <f t="shared" si="5"/>
        <v>14500</v>
      </c>
      <c r="D49">
        <f t="shared" si="2"/>
        <v>14501</v>
      </c>
      <c r="E49">
        <f t="shared" ref="E49:AG49" si="93">D49+1</f>
        <v>14502</v>
      </c>
      <c r="F49">
        <f t="shared" si="93"/>
        <v>14503</v>
      </c>
      <c r="G49">
        <f t="shared" si="93"/>
        <v>14504</v>
      </c>
      <c r="H49">
        <f t="shared" si="93"/>
        <v>14505</v>
      </c>
      <c r="I49">
        <f t="shared" si="93"/>
        <v>14506</v>
      </c>
      <c r="J49">
        <f t="shared" si="93"/>
        <v>14507</v>
      </c>
      <c r="K49">
        <f t="shared" si="93"/>
        <v>14508</v>
      </c>
      <c r="L49">
        <f t="shared" si="93"/>
        <v>14509</v>
      </c>
      <c r="M49">
        <f t="shared" si="93"/>
        <v>14510</v>
      </c>
      <c r="N49">
        <f t="shared" si="93"/>
        <v>14511</v>
      </c>
      <c r="O49">
        <f t="shared" si="93"/>
        <v>14512</v>
      </c>
      <c r="P49">
        <f t="shared" si="93"/>
        <v>14513</v>
      </c>
      <c r="Q49">
        <f t="shared" si="93"/>
        <v>14514</v>
      </c>
      <c r="R49">
        <f t="shared" si="93"/>
        <v>14515</v>
      </c>
      <c r="S49">
        <f t="shared" si="93"/>
        <v>14516</v>
      </c>
      <c r="T49">
        <f t="shared" si="93"/>
        <v>14517</v>
      </c>
      <c r="U49">
        <f t="shared" si="93"/>
        <v>14518</v>
      </c>
      <c r="V49">
        <f t="shared" si="93"/>
        <v>14519</v>
      </c>
      <c r="W49">
        <f t="shared" si="93"/>
        <v>14520</v>
      </c>
      <c r="X49">
        <f t="shared" si="93"/>
        <v>14521</v>
      </c>
      <c r="Y49">
        <f t="shared" si="93"/>
        <v>14522</v>
      </c>
      <c r="Z49">
        <f t="shared" si="93"/>
        <v>14523</v>
      </c>
      <c r="AA49">
        <f t="shared" si="93"/>
        <v>14524</v>
      </c>
      <c r="AB49">
        <f t="shared" si="93"/>
        <v>14525</v>
      </c>
      <c r="AC49">
        <f t="shared" si="93"/>
        <v>14526</v>
      </c>
      <c r="AD49">
        <f t="shared" si="93"/>
        <v>14527</v>
      </c>
      <c r="AE49">
        <f t="shared" si="93"/>
        <v>14528</v>
      </c>
      <c r="AF49">
        <f t="shared" si="93"/>
        <v>14529</v>
      </c>
      <c r="AG49">
        <f t="shared" si="93"/>
        <v>14530</v>
      </c>
      <c r="AJ49">
        <f t="shared" si="7"/>
        <v>6500</v>
      </c>
      <c r="AK49">
        <f t="shared" ref="AK49:BN49" si="94">AJ49+1</f>
        <v>6501</v>
      </c>
      <c r="AL49">
        <f t="shared" si="94"/>
        <v>6502</v>
      </c>
      <c r="AM49">
        <f t="shared" si="94"/>
        <v>6503</v>
      </c>
      <c r="AN49">
        <f t="shared" si="94"/>
        <v>6504</v>
      </c>
      <c r="AO49">
        <f t="shared" si="94"/>
        <v>6505</v>
      </c>
      <c r="AP49">
        <f t="shared" si="94"/>
        <v>6506</v>
      </c>
      <c r="AQ49">
        <f t="shared" si="94"/>
        <v>6507</v>
      </c>
      <c r="AR49">
        <f t="shared" si="94"/>
        <v>6508</v>
      </c>
      <c r="AS49">
        <f t="shared" si="94"/>
        <v>6509</v>
      </c>
      <c r="AT49">
        <f t="shared" si="94"/>
        <v>6510</v>
      </c>
      <c r="AU49">
        <f t="shared" si="94"/>
        <v>6511</v>
      </c>
      <c r="AV49">
        <f t="shared" si="94"/>
        <v>6512</v>
      </c>
      <c r="AW49">
        <f t="shared" si="94"/>
        <v>6513</v>
      </c>
      <c r="AX49">
        <f t="shared" si="94"/>
        <v>6514</v>
      </c>
      <c r="AY49">
        <f t="shared" si="94"/>
        <v>6515</v>
      </c>
      <c r="AZ49">
        <f t="shared" si="94"/>
        <v>6516</v>
      </c>
      <c r="BA49">
        <f t="shared" si="94"/>
        <v>6517</v>
      </c>
      <c r="BB49">
        <f t="shared" si="94"/>
        <v>6518</v>
      </c>
      <c r="BC49">
        <f t="shared" si="94"/>
        <v>6519</v>
      </c>
      <c r="BD49">
        <f t="shared" si="94"/>
        <v>6520</v>
      </c>
      <c r="BE49">
        <f t="shared" si="94"/>
        <v>6521</v>
      </c>
      <c r="BF49">
        <f t="shared" si="94"/>
        <v>6522</v>
      </c>
      <c r="BG49">
        <f t="shared" si="94"/>
        <v>6523</v>
      </c>
      <c r="BH49">
        <f t="shared" si="94"/>
        <v>6524</v>
      </c>
      <c r="BI49">
        <f t="shared" si="94"/>
        <v>6525</v>
      </c>
      <c r="BJ49">
        <f t="shared" si="94"/>
        <v>6526</v>
      </c>
      <c r="BK49">
        <f t="shared" si="94"/>
        <v>6527</v>
      </c>
      <c r="BL49">
        <f t="shared" si="94"/>
        <v>6528</v>
      </c>
      <c r="BM49">
        <f t="shared" si="94"/>
        <v>6529</v>
      </c>
      <c r="BN49">
        <f t="shared" si="94"/>
        <v>6530</v>
      </c>
    </row>
    <row r="50" spans="1:66" x14ac:dyDescent="0.35">
      <c r="A50">
        <v>46</v>
      </c>
      <c r="B50" s="25">
        <v>0.65277777777777601</v>
      </c>
      <c r="C50">
        <f t="shared" si="5"/>
        <v>14600</v>
      </c>
      <c r="D50">
        <f t="shared" si="2"/>
        <v>14601</v>
      </c>
      <c r="E50">
        <f t="shared" ref="E50:AG50" si="95">D50+1</f>
        <v>14602</v>
      </c>
      <c r="F50">
        <f t="shared" si="95"/>
        <v>14603</v>
      </c>
      <c r="G50">
        <f t="shared" si="95"/>
        <v>14604</v>
      </c>
      <c r="H50">
        <f t="shared" si="95"/>
        <v>14605</v>
      </c>
      <c r="I50">
        <f t="shared" si="95"/>
        <v>14606</v>
      </c>
      <c r="J50">
        <f t="shared" si="95"/>
        <v>14607</v>
      </c>
      <c r="K50">
        <f t="shared" si="95"/>
        <v>14608</v>
      </c>
      <c r="L50">
        <f t="shared" si="95"/>
        <v>14609</v>
      </c>
      <c r="M50">
        <f t="shared" si="95"/>
        <v>14610</v>
      </c>
      <c r="N50">
        <f t="shared" si="95"/>
        <v>14611</v>
      </c>
      <c r="O50">
        <f t="shared" si="95"/>
        <v>14612</v>
      </c>
      <c r="P50">
        <f t="shared" si="95"/>
        <v>14613</v>
      </c>
      <c r="Q50">
        <f t="shared" si="95"/>
        <v>14614</v>
      </c>
      <c r="R50">
        <f t="shared" si="95"/>
        <v>14615</v>
      </c>
      <c r="S50">
        <f t="shared" si="95"/>
        <v>14616</v>
      </c>
      <c r="T50">
        <f t="shared" si="95"/>
        <v>14617</v>
      </c>
      <c r="U50">
        <f t="shared" si="95"/>
        <v>14618</v>
      </c>
      <c r="V50">
        <f t="shared" si="95"/>
        <v>14619</v>
      </c>
      <c r="W50">
        <f t="shared" si="95"/>
        <v>14620</v>
      </c>
      <c r="X50">
        <f t="shared" si="95"/>
        <v>14621</v>
      </c>
      <c r="Y50">
        <f t="shared" si="95"/>
        <v>14622</v>
      </c>
      <c r="Z50">
        <f t="shared" si="95"/>
        <v>14623</v>
      </c>
      <c r="AA50">
        <f t="shared" si="95"/>
        <v>14624</v>
      </c>
      <c r="AB50">
        <f t="shared" si="95"/>
        <v>14625</v>
      </c>
      <c r="AC50">
        <f t="shared" si="95"/>
        <v>14626</v>
      </c>
      <c r="AD50">
        <f t="shared" si="95"/>
        <v>14627</v>
      </c>
      <c r="AE50">
        <f t="shared" si="95"/>
        <v>14628</v>
      </c>
      <c r="AF50">
        <f t="shared" si="95"/>
        <v>14629</v>
      </c>
      <c r="AG50">
        <f t="shared" si="95"/>
        <v>14630</v>
      </c>
      <c r="AJ50">
        <f t="shared" si="7"/>
        <v>6600</v>
      </c>
      <c r="AK50">
        <f t="shared" ref="AK50:BN50" si="96">AJ50+1</f>
        <v>6601</v>
      </c>
      <c r="AL50">
        <f t="shared" si="96"/>
        <v>6602</v>
      </c>
      <c r="AM50">
        <f t="shared" si="96"/>
        <v>6603</v>
      </c>
      <c r="AN50">
        <f t="shared" si="96"/>
        <v>6604</v>
      </c>
      <c r="AO50">
        <f t="shared" si="96"/>
        <v>6605</v>
      </c>
      <c r="AP50">
        <f t="shared" si="96"/>
        <v>6606</v>
      </c>
      <c r="AQ50">
        <f t="shared" si="96"/>
        <v>6607</v>
      </c>
      <c r="AR50">
        <f t="shared" si="96"/>
        <v>6608</v>
      </c>
      <c r="AS50">
        <f t="shared" si="96"/>
        <v>6609</v>
      </c>
      <c r="AT50">
        <f t="shared" si="96"/>
        <v>6610</v>
      </c>
      <c r="AU50">
        <f t="shared" si="96"/>
        <v>6611</v>
      </c>
      <c r="AV50">
        <f t="shared" si="96"/>
        <v>6612</v>
      </c>
      <c r="AW50">
        <f t="shared" si="96"/>
        <v>6613</v>
      </c>
      <c r="AX50">
        <f t="shared" si="96"/>
        <v>6614</v>
      </c>
      <c r="AY50">
        <f t="shared" si="96"/>
        <v>6615</v>
      </c>
      <c r="AZ50">
        <f t="shared" si="96"/>
        <v>6616</v>
      </c>
      <c r="BA50">
        <f t="shared" si="96"/>
        <v>6617</v>
      </c>
      <c r="BB50">
        <f t="shared" si="96"/>
        <v>6618</v>
      </c>
      <c r="BC50">
        <f t="shared" si="96"/>
        <v>6619</v>
      </c>
      <c r="BD50">
        <f t="shared" si="96"/>
        <v>6620</v>
      </c>
      <c r="BE50">
        <f t="shared" si="96"/>
        <v>6621</v>
      </c>
      <c r="BF50">
        <f t="shared" si="96"/>
        <v>6622</v>
      </c>
      <c r="BG50">
        <f t="shared" si="96"/>
        <v>6623</v>
      </c>
      <c r="BH50">
        <f t="shared" si="96"/>
        <v>6624</v>
      </c>
      <c r="BI50">
        <f t="shared" si="96"/>
        <v>6625</v>
      </c>
      <c r="BJ50">
        <f t="shared" si="96"/>
        <v>6626</v>
      </c>
      <c r="BK50">
        <f t="shared" si="96"/>
        <v>6627</v>
      </c>
      <c r="BL50">
        <f t="shared" si="96"/>
        <v>6628</v>
      </c>
      <c r="BM50">
        <f t="shared" si="96"/>
        <v>6629</v>
      </c>
      <c r="BN50">
        <f t="shared" si="96"/>
        <v>6630</v>
      </c>
    </row>
    <row r="51" spans="1:66" x14ac:dyDescent="0.35">
      <c r="A51">
        <v>47</v>
      </c>
      <c r="B51" s="25">
        <v>0.65972222222222099</v>
      </c>
      <c r="C51">
        <f t="shared" si="5"/>
        <v>14700</v>
      </c>
      <c r="D51">
        <f t="shared" si="2"/>
        <v>14701</v>
      </c>
      <c r="E51">
        <f t="shared" ref="E51:AG51" si="97">D51+1</f>
        <v>14702</v>
      </c>
      <c r="F51">
        <f t="shared" si="97"/>
        <v>14703</v>
      </c>
      <c r="G51">
        <f t="shared" si="97"/>
        <v>14704</v>
      </c>
      <c r="H51">
        <f t="shared" si="97"/>
        <v>14705</v>
      </c>
      <c r="I51">
        <f t="shared" si="97"/>
        <v>14706</v>
      </c>
      <c r="J51">
        <f t="shared" si="97"/>
        <v>14707</v>
      </c>
      <c r="K51">
        <f t="shared" si="97"/>
        <v>14708</v>
      </c>
      <c r="L51">
        <f t="shared" si="97"/>
        <v>14709</v>
      </c>
      <c r="M51">
        <f t="shared" si="97"/>
        <v>14710</v>
      </c>
      <c r="N51">
        <f t="shared" si="97"/>
        <v>14711</v>
      </c>
      <c r="O51">
        <f t="shared" si="97"/>
        <v>14712</v>
      </c>
      <c r="P51">
        <f t="shared" si="97"/>
        <v>14713</v>
      </c>
      <c r="Q51">
        <f t="shared" si="97"/>
        <v>14714</v>
      </c>
      <c r="R51">
        <f t="shared" si="97"/>
        <v>14715</v>
      </c>
      <c r="S51">
        <f t="shared" si="97"/>
        <v>14716</v>
      </c>
      <c r="T51">
        <f t="shared" si="97"/>
        <v>14717</v>
      </c>
      <c r="U51">
        <f t="shared" si="97"/>
        <v>14718</v>
      </c>
      <c r="V51">
        <f t="shared" si="97"/>
        <v>14719</v>
      </c>
      <c r="W51">
        <f t="shared" si="97"/>
        <v>14720</v>
      </c>
      <c r="X51">
        <f t="shared" si="97"/>
        <v>14721</v>
      </c>
      <c r="Y51">
        <f t="shared" si="97"/>
        <v>14722</v>
      </c>
      <c r="Z51">
        <f t="shared" si="97"/>
        <v>14723</v>
      </c>
      <c r="AA51">
        <f t="shared" si="97"/>
        <v>14724</v>
      </c>
      <c r="AB51">
        <f t="shared" si="97"/>
        <v>14725</v>
      </c>
      <c r="AC51">
        <f t="shared" si="97"/>
        <v>14726</v>
      </c>
      <c r="AD51">
        <f t="shared" si="97"/>
        <v>14727</v>
      </c>
      <c r="AE51">
        <f t="shared" si="97"/>
        <v>14728</v>
      </c>
      <c r="AF51">
        <f t="shared" si="97"/>
        <v>14729</v>
      </c>
      <c r="AG51">
        <f t="shared" si="97"/>
        <v>14730</v>
      </c>
      <c r="AJ51">
        <f t="shared" si="7"/>
        <v>6700</v>
      </c>
      <c r="AK51">
        <f t="shared" ref="AK51:BN51" si="98">AJ51+1</f>
        <v>6701</v>
      </c>
      <c r="AL51">
        <f t="shared" si="98"/>
        <v>6702</v>
      </c>
      <c r="AM51">
        <f t="shared" si="98"/>
        <v>6703</v>
      </c>
      <c r="AN51">
        <f t="shared" si="98"/>
        <v>6704</v>
      </c>
      <c r="AO51">
        <f t="shared" si="98"/>
        <v>6705</v>
      </c>
      <c r="AP51">
        <f t="shared" si="98"/>
        <v>6706</v>
      </c>
      <c r="AQ51">
        <f t="shared" si="98"/>
        <v>6707</v>
      </c>
      <c r="AR51">
        <f t="shared" si="98"/>
        <v>6708</v>
      </c>
      <c r="AS51">
        <f t="shared" si="98"/>
        <v>6709</v>
      </c>
      <c r="AT51">
        <f t="shared" si="98"/>
        <v>6710</v>
      </c>
      <c r="AU51">
        <f t="shared" si="98"/>
        <v>6711</v>
      </c>
      <c r="AV51">
        <f t="shared" si="98"/>
        <v>6712</v>
      </c>
      <c r="AW51">
        <f t="shared" si="98"/>
        <v>6713</v>
      </c>
      <c r="AX51">
        <f t="shared" si="98"/>
        <v>6714</v>
      </c>
      <c r="AY51">
        <f t="shared" si="98"/>
        <v>6715</v>
      </c>
      <c r="AZ51">
        <f t="shared" si="98"/>
        <v>6716</v>
      </c>
      <c r="BA51">
        <f t="shared" si="98"/>
        <v>6717</v>
      </c>
      <c r="BB51">
        <f t="shared" si="98"/>
        <v>6718</v>
      </c>
      <c r="BC51">
        <f t="shared" si="98"/>
        <v>6719</v>
      </c>
      <c r="BD51">
        <f t="shared" si="98"/>
        <v>6720</v>
      </c>
      <c r="BE51">
        <f t="shared" si="98"/>
        <v>6721</v>
      </c>
      <c r="BF51">
        <f t="shared" si="98"/>
        <v>6722</v>
      </c>
      <c r="BG51">
        <f t="shared" si="98"/>
        <v>6723</v>
      </c>
      <c r="BH51">
        <f t="shared" si="98"/>
        <v>6724</v>
      </c>
      <c r="BI51">
        <f t="shared" si="98"/>
        <v>6725</v>
      </c>
      <c r="BJ51">
        <f t="shared" si="98"/>
        <v>6726</v>
      </c>
      <c r="BK51">
        <f t="shared" si="98"/>
        <v>6727</v>
      </c>
      <c r="BL51">
        <f t="shared" si="98"/>
        <v>6728</v>
      </c>
      <c r="BM51">
        <f t="shared" si="98"/>
        <v>6729</v>
      </c>
      <c r="BN51">
        <f t="shared" si="98"/>
        <v>6730</v>
      </c>
    </row>
    <row r="52" spans="1:66" x14ac:dyDescent="0.35">
      <c r="A52">
        <v>48</v>
      </c>
      <c r="B52" s="25">
        <v>0.66666666666666496</v>
      </c>
      <c r="C52">
        <f t="shared" si="5"/>
        <v>14800</v>
      </c>
      <c r="D52">
        <f t="shared" si="2"/>
        <v>14801</v>
      </c>
      <c r="E52">
        <f t="shared" ref="E52:AG52" si="99">D52+1</f>
        <v>14802</v>
      </c>
      <c r="F52">
        <f t="shared" si="99"/>
        <v>14803</v>
      </c>
      <c r="G52">
        <f t="shared" si="99"/>
        <v>14804</v>
      </c>
      <c r="H52">
        <f t="shared" si="99"/>
        <v>14805</v>
      </c>
      <c r="I52">
        <f t="shared" si="99"/>
        <v>14806</v>
      </c>
      <c r="J52">
        <f t="shared" si="99"/>
        <v>14807</v>
      </c>
      <c r="K52">
        <f t="shared" si="99"/>
        <v>14808</v>
      </c>
      <c r="L52">
        <f t="shared" si="99"/>
        <v>14809</v>
      </c>
      <c r="M52">
        <f t="shared" si="99"/>
        <v>14810</v>
      </c>
      <c r="N52">
        <f t="shared" si="99"/>
        <v>14811</v>
      </c>
      <c r="O52">
        <f t="shared" si="99"/>
        <v>14812</v>
      </c>
      <c r="P52">
        <f t="shared" si="99"/>
        <v>14813</v>
      </c>
      <c r="Q52">
        <f t="shared" si="99"/>
        <v>14814</v>
      </c>
      <c r="R52">
        <f t="shared" si="99"/>
        <v>14815</v>
      </c>
      <c r="S52">
        <f t="shared" si="99"/>
        <v>14816</v>
      </c>
      <c r="T52">
        <f t="shared" si="99"/>
        <v>14817</v>
      </c>
      <c r="U52">
        <f t="shared" si="99"/>
        <v>14818</v>
      </c>
      <c r="V52">
        <f t="shared" si="99"/>
        <v>14819</v>
      </c>
      <c r="W52">
        <f t="shared" si="99"/>
        <v>14820</v>
      </c>
      <c r="X52">
        <f t="shared" si="99"/>
        <v>14821</v>
      </c>
      <c r="Y52">
        <f t="shared" si="99"/>
        <v>14822</v>
      </c>
      <c r="Z52">
        <f t="shared" si="99"/>
        <v>14823</v>
      </c>
      <c r="AA52">
        <f t="shared" si="99"/>
        <v>14824</v>
      </c>
      <c r="AB52">
        <f t="shared" si="99"/>
        <v>14825</v>
      </c>
      <c r="AC52">
        <f t="shared" si="99"/>
        <v>14826</v>
      </c>
      <c r="AD52">
        <f t="shared" si="99"/>
        <v>14827</v>
      </c>
      <c r="AE52">
        <f t="shared" si="99"/>
        <v>14828</v>
      </c>
      <c r="AF52">
        <f t="shared" si="99"/>
        <v>14829</v>
      </c>
      <c r="AG52">
        <f t="shared" si="99"/>
        <v>14830</v>
      </c>
      <c r="AJ52">
        <f t="shared" si="7"/>
        <v>6800</v>
      </c>
      <c r="AK52">
        <f t="shared" ref="AK52:BN52" si="100">AJ52+1</f>
        <v>6801</v>
      </c>
      <c r="AL52">
        <f t="shared" si="100"/>
        <v>6802</v>
      </c>
      <c r="AM52">
        <f t="shared" si="100"/>
        <v>6803</v>
      </c>
      <c r="AN52">
        <f t="shared" si="100"/>
        <v>6804</v>
      </c>
      <c r="AO52">
        <f t="shared" si="100"/>
        <v>6805</v>
      </c>
      <c r="AP52">
        <f t="shared" si="100"/>
        <v>6806</v>
      </c>
      <c r="AQ52">
        <f t="shared" si="100"/>
        <v>6807</v>
      </c>
      <c r="AR52">
        <f t="shared" si="100"/>
        <v>6808</v>
      </c>
      <c r="AS52">
        <f t="shared" si="100"/>
        <v>6809</v>
      </c>
      <c r="AT52">
        <f t="shared" si="100"/>
        <v>6810</v>
      </c>
      <c r="AU52">
        <f t="shared" si="100"/>
        <v>6811</v>
      </c>
      <c r="AV52">
        <f t="shared" si="100"/>
        <v>6812</v>
      </c>
      <c r="AW52">
        <f t="shared" si="100"/>
        <v>6813</v>
      </c>
      <c r="AX52">
        <f t="shared" si="100"/>
        <v>6814</v>
      </c>
      <c r="AY52">
        <f t="shared" si="100"/>
        <v>6815</v>
      </c>
      <c r="AZ52">
        <f t="shared" si="100"/>
        <v>6816</v>
      </c>
      <c r="BA52">
        <f t="shared" si="100"/>
        <v>6817</v>
      </c>
      <c r="BB52">
        <f t="shared" si="100"/>
        <v>6818</v>
      </c>
      <c r="BC52">
        <f t="shared" si="100"/>
        <v>6819</v>
      </c>
      <c r="BD52">
        <f t="shared" si="100"/>
        <v>6820</v>
      </c>
      <c r="BE52">
        <f t="shared" si="100"/>
        <v>6821</v>
      </c>
      <c r="BF52">
        <f t="shared" si="100"/>
        <v>6822</v>
      </c>
      <c r="BG52">
        <f t="shared" si="100"/>
        <v>6823</v>
      </c>
      <c r="BH52">
        <f t="shared" si="100"/>
        <v>6824</v>
      </c>
      <c r="BI52">
        <f t="shared" si="100"/>
        <v>6825</v>
      </c>
      <c r="BJ52">
        <f t="shared" si="100"/>
        <v>6826</v>
      </c>
      <c r="BK52">
        <f t="shared" si="100"/>
        <v>6827</v>
      </c>
      <c r="BL52">
        <f t="shared" si="100"/>
        <v>6828</v>
      </c>
      <c r="BM52">
        <f t="shared" si="100"/>
        <v>6829</v>
      </c>
      <c r="BN52">
        <f t="shared" si="100"/>
        <v>6830</v>
      </c>
    </row>
    <row r="53" spans="1:66" x14ac:dyDescent="0.35">
      <c r="A53">
        <v>49</v>
      </c>
      <c r="B53" s="25">
        <v>0.67361111111111005</v>
      </c>
      <c r="C53">
        <f t="shared" si="5"/>
        <v>14900</v>
      </c>
      <c r="D53">
        <f t="shared" si="2"/>
        <v>14901</v>
      </c>
      <c r="E53">
        <f t="shared" ref="E53:AG53" si="101">D53+1</f>
        <v>14902</v>
      </c>
      <c r="F53">
        <f t="shared" si="101"/>
        <v>14903</v>
      </c>
      <c r="G53">
        <f t="shared" si="101"/>
        <v>14904</v>
      </c>
      <c r="H53">
        <f t="shared" si="101"/>
        <v>14905</v>
      </c>
      <c r="I53">
        <f t="shared" si="101"/>
        <v>14906</v>
      </c>
      <c r="J53">
        <f t="shared" si="101"/>
        <v>14907</v>
      </c>
      <c r="K53">
        <f t="shared" si="101"/>
        <v>14908</v>
      </c>
      <c r="L53">
        <f t="shared" si="101"/>
        <v>14909</v>
      </c>
      <c r="M53">
        <f t="shared" si="101"/>
        <v>14910</v>
      </c>
      <c r="N53">
        <f t="shared" si="101"/>
        <v>14911</v>
      </c>
      <c r="O53">
        <f t="shared" si="101"/>
        <v>14912</v>
      </c>
      <c r="P53">
        <f t="shared" si="101"/>
        <v>14913</v>
      </c>
      <c r="Q53">
        <f t="shared" si="101"/>
        <v>14914</v>
      </c>
      <c r="R53">
        <f t="shared" si="101"/>
        <v>14915</v>
      </c>
      <c r="S53">
        <f t="shared" si="101"/>
        <v>14916</v>
      </c>
      <c r="T53">
        <f t="shared" si="101"/>
        <v>14917</v>
      </c>
      <c r="U53">
        <f t="shared" si="101"/>
        <v>14918</v>
      </c>
      <c r="V53">
        <f t="shared" si="101"/>
        <v>14919</v>
      </c>
      <c r="W53">
        <f t="shared" si="101"/>
        <v>14920</v>
      </c>
      <c r="X53">
        <f t="shared" si="101"/>
        <v>14921</v>
      </c>
      <c r="Y53">
        <f t="shared" si="101"/>
        <v>14922</v>
      </c>
      <c r="Z53">
        <f t="shared" si="101"/>
        <v>14923</v>
      </c>
      <c r="AA53">
        <f t="shared" si="101"/>
        <v>14924</v>
      </c>
      <c r="AB53">
        <f t="shared" si="101"/>
        <v>14925</v>
      </c>
      <c r="AC53">
        <f t="shared" si="101"/>
        <v>14926</v>
      </c>
      <c r="AD53">
        <f t="shared" si="101"/>
        <v>14927</v>
      </c>
      <c r="AE53">
        <f t="shared" si="101"/>
        <v>14928</v>
      </c>
      <c r="AF53">
        <f t="shared" si="101"/>
        <v>14929</v>
      </c>
      <c r="AG53">
        <f t="shared" si="101"/>
        <v>14930</v>
      </c>
      <c r="AJ53">
        <f t="shared" si="7"/>
        <v>6900</v>
      </c>
      <c r="AK53">
        <f t="shared" ref="AK53:BN53" si="102">AJ53+1</f>
        <v>6901</v>
      </c>
      <c r="AL53">
        <f t="shared" si="102"/>
        <v>6902</v>
      </c>
      <c r="AM53">
        <f t="shared" si="102"/>
        <v>6903</v>
      </c>
      <c r="AN53">
        <f t="shared" si="102"/>
        <v>6904</v>
      </c>
      <c r="AO53">
        <f t="shared" si="102"/>
        <v>6905</v>
      </c>
      <c r="AP53">
        <f t="shared" si="102"/>
        <v>6906</v>
      </c>
      <c r="AQ53">
        <f t="shared" si="102"/>
        <v>6907</v>
      </c>
      <c r="AR53">
        <f t="shared" si="102"/>
        <v>6908</v>
      </c>
      <c r="AS53">
        <f t="shared" si="102"/>
        <v>6909</v>
      </c>
      <c r="AT53">
        <f t="shared" si="102"/>
        <v>6910</v>
      </c>
      <c r="AU53">
        <f t="shared" si="102"/>
        <v>6911</v>
      </c>
      <c r="AV53">
        <f t="shared" si="102"/>
        <v>6912</v>
      </c>
      <c r="AW53">
        <f t="shared" si="102"/>
        <v>6913</v>
      </c>
      <c r="AX53">
        <f t="shared" si="102"/>
        <v>6914</v>
      </c>
      <c r="AY53">
        <f t="shared" si="102"/>
        <v>6915</v>
      </c>
      <c r="AZ53">
        <f t="shared" si="102"/>
        <v>6916</v>
      </c>
      <c r="BA53">
        <f t="shared" si="102"/>
        <v>6917</v>
      </c>
      <c r="BB53">
        <f t="shared" si="102"/>
        <v>6918</v>
      </c>
      <c r="BC53">
        <f t="shared" si="102"/>
        <v>6919</v>
      </c>
      <c r="BD53">
        <f t="shared" si="102"/>
        <v>6920</v>
      </c>
      <c r="BE53">
        <f t="shared" si="102"/>
        <v>6921</v>
      </c>
      <c r="BF53">
        <f t="shared" si="102"/>
        <v>6922</v>
      </c>
      <c r="BG53">
        <f t="shared" si="102"/>
        <v>6923</v>
      </c>
      <c r="BH53">
        <f t="shared" si="102"/>
        <v>6924</v>
      </c>
      <c r="BI53">
        <f t="shared" si="102"/>
        <v>6925</v>
      </c>
      <c r="BJ53">
        <f t="shared" si="102"/>
        <v>6926</v>
      </c>
      <c r="BK53">
        <f t="shared" si="102"/>
        <v>6927</v>
      </c>
      <c r="BL53">
        <f t="shared" si="102"/>
        <v>6928</v>
      </c>
      <c r="BM53">
        <f t="shared" si="102"/>
        <v>6929</v>
      </c>
      <c r="BN53">
        <f t="shared" si="102"/>
        <v>6930</v>
      </c>
    </row>
    <row r="54" spans="1:66" x14ac:dyDescent="0.35">
      <c r="A54">
        <v>50</v>
      </c>
      <c r="B54" s="25">
        <v>0.68055555555555403</v>
      </c>
      <c r="C54">
        <f t="shared" si="5"/>
        <v>15000</v>
      </c>
      <c r="D54">
        <f t="shared" si="2"/>
        <v>15001</v>
      </c>
      <c r="E54">
        <f t="shared" ref="E54:AG54" si="103">D54+1</f>
        <v>15002</v>
      </c>
      <c r="F54">
        <f t="shared" si="103"/>
        <v>15003</v>
      </c>
      <c r="G54">
        <f t="shared" si="103"/>
        <v>15004</v>
      </c>
      <c r="H54">
        <f t="shared" si="103"/>
        <v>15005</v>
      </c>
      <c r="I54">
        <f t="shared" si="103"/>
        <v>15006</v>
      </c>
      <c r="J54">
        <f t="shared" si="103"/>
        <v>15007</v>
      </c>
      <c r="K54">
        <f t="shared" si="103"/>
        <v>15008</v>
      </c>
      <c r="L54">
        <f t="shared" si="103"/>
        <v>15009</v>
      </c>
      <c r="M54">
        <f t="shared" si="103"/>
        <v>15010</v>
      </c>
      <c r="N54">
        <f t="shared" si="103"/>
        <v>15011</v>
      </c>
      <c r="O54">
        <f t="shared" si="103"/>
        <v>15012</v>
      </c>
      <c r="P54">
        <f t="shared" si="103"/>
        <v>15013</v>
      </c>
      <c r="Q54">
        <f t="shared" si="103"/>
        <v>15014</v>
      </c>
      <c r="R54">
        <f t="shared" si="103"/>
        <v>15015</v>
      </c>
      <c r="S54">
        <f t="shared" si="103"/>
        <v>15016</v>
      </c>
      <c r="T54">
        <f t="shared" si="103"/>
        <v>15017</v>
      </c>
      <c r="U54">
        <f t="shared" si="103"/>
        <v>15018</v>
      </c>
      <c r="V54">
        <f t="shared" si="103"/>
        <v>15019</v>
      </c>
      <c r="W54">
        <f t="shared" si="103"/>
        <v>15020</v>
      </c>
      <c r="X54">
        <f t="shared" si="103"/>
        <v>15021</v>
      </c>
      <c r="Y54">
        <f t="shared" si="103"/>
        <v>15022</v>
      </c>
      <c r="Z54">
        <f t="shared" si="103"/>
        <v>15023</v>
      </c>
      <c r="AA54">
        <f t="shared" si="103"/>
        <v>15024</v>
      </c>
      <c r="AB54">
        <f t="shared" si="103"/>
        <v>15025</v>
      </c>
      <c r="AC54">
        <f t="shared" si="103"/>
        <v>15026</v>
      </c>
      <c r="AD54">
        <f t="shared" si="103"/>
        <v>15027</v>
      </c>
      <c r="AE54">
        <f t="shared" si="103"/>
        <v>15028</v>
      </c>
      <c r="AF54">
        <f t="shared" si="103"/>
        <v>15029</v>
      </c>
      <c r="AG54">
        <f t="shared" si="103"/>
        <v>15030</v>
      </c>
      <c r="AJ54">
        <f t="shared" si="7"/>
        <v>7000</v>
      </c>
      <c r="AK54">
        <f t="shared" ref="AK54:BN54" si="104">AJ54+1</f>
        <v>7001</v>
      </c>
      <c r="AL54">
        <f t="shared" si="104"/>
        <v>7002</v>
      </c>
      <c r="AM54">
        <f t="shared" si="104"/>
        <v>7003</v>
      </c>
      <c r="AN54">
        <f t="shared" si="104"/>
        <v>7004</v>
      </c>
      <c r="AO54">
        <f t="shared" si="104"/>
        <v>7005</v>
      </c>
      <c r="AP54">
        <f t="shared" si="104"/>
        <v>7006</v>
      </c>
      <c r="AQ54">
        <f t="shared" si="104"/>
        <v>7007</v>
      </c>
      <c r="AR54">
        <f t="shared" si="104"/>
        <v>7008</v>
      </c>
      <c r="AS54">
        <f t="shared" si="104"/>
        <v>7009</v>
      </c>
      <c r="AT54">
        <f t="shared" si="104"/>
        <v>7010</v>
      </c>
      <c r="AU54">
        <f t="shared" si="104"/>
        <v>7011</v>
      </c>
      <c r="AV54">
        <f t="shared" si="104"/>
        <v>7012</v>
      </c>
      <c r="AW54">
        <f t="shared" si="104"/>
        <v>7013</v>
      </c>
      <c r="AX54">
        <f t="shared" si="104"/>
        <v>7014</v>
      </c>
      <c r="AY54">
        <f t="shared" si="104"/>
        <v>7015</v>
      </c>
      <c r="AZ54">
        <f t="shared" si="104"/>
        <v>7016</v>
      </c>
      <c r="BA54">
        <f t="shared" si="104"/>
        <v>7017</v>
      </c>
      <c r="BB54">
        <f t="shared" si="104"/>
        <v>7018</v>
      </c>
      <c r="BC54">
        <f t="shared" si="104"/>
        <v>7019</v>
      </c>
      <c r="BD54">
        <f t="shared" si="104"/>
        <v>7020</v>
      </c>
      <c r="BE54">
        <f t="shared" si="104"/>
        <v>7021</v>
      </c>
      <c r="BF54">
        <f t="shared" si="104"/>
        <v>7022</v>
      </c>
      <c r="BG54">
        <f t="shared" si="104"/>
        <v>7023</v>
      </c>
      <c r="BH54">
        <f t="shared" si="104"/>
        <v>7024</v>
      </c>
      <c r="BI54">
        <f t="shared" si="104"/>
        <v>7025</v>
      </c>
      <c r="BJ54">
        <f t="shared" si="104"/>
        <v>7026</v>
      </c>
      <c r="BK54">
        <f t="shared" si="104"/>
        <v>7027</v>
      </c>
      <c r="BL54">
        <f t="shared" si="104"/>
        <v>7028</v>
      </c>
      <c r="BM54">
        <f t="shared" si="104"/>
        <v>7029</v>
      </c>
      <c r="BN54">
        <f t="shared" si="104"/>
        <v>7030</v>
      </c>
    </row>
    <row r="55" spans="1:66" x14ac:dyDescent="0.35">
      <c r="A55">
        <v>51</v>
      </c>
      <c r="B55" s="25">
        <v>0.687499999999998</v>
      </c>
      <c r="C55">
        <f t="shared" si="5"/>
        <v>15100</v>
      </c>
      <c r="D55">
        <f t="shared" si="2"/>
        <v>15101</v>
      </c>
      <c r="E55">
        <f t="shared" ref="E55:AG55" si="105">D55+1</f>
        <v>15102</v>
      </c>
      <c r="F55">
        <f t="shared" si="105"/>
        <v>15103</v>
      </c>
      <c r="G55">
        <f t="shared" si="105"/>
        <v>15104</v>
      </c>
      <c r="H55">
        <f t="shared" si="105"/>
        <v>15105</v>
      </c>
      <c r="I55">
        <f t="shared" si="105"/>
        <v>15106</v>
      </c>
      <c r="J55">
        <f t="shared" si="105"/>
        <v>15107</v>
      </c>
      <c r="K55">
        <f t="shared" si="105"/>
        <v>15108</v>
      </c>
      <c r="L55">
        <f t="shared" si="105"/>
        <v>15109</v>
      </c>
      <c r="M55">
        <f t="shared" si="105"/>
        <v>15110</v>
      </c>
      <c r="N55">
        <f t="shared" si="105"/>
        <v>15111</v>
      </c>
      <c r="O55">
        <f t="shared" si="105"/>
        <v>15112</v>
      </c>
      <c r="P55">
        <f t="shared" si="105"/>
        <v>15113</v>
      </c>
      <c r="Q55">
        <f t="shared" si="105"/>
        <v>15114</v>
      </c>
      <c r="R55">
        <f t="shared" si="105"/>
        <v>15115</v>
      </c>
      <c r="S55">
        <f t="shared" si="105"/>
        <v>15116</v>
      </c>
      <c r="T55">
        <f t="shared" si="105"/>
        <v>15117</v>
      </c>
      <c r="U55">
        <f t="shared" si="105"/>
        <v>15118</v>
      </c>
      <c r="V55">
        <f t="shared" si="105"/>
        <v>15119</v>
      </c>
      <c r="W55">
        <f t="shared" si="105"/>
        <v>15120</v>
      </c>
      <c r="X55">
        <f t="shared" si="105"/>
        <v>15121</v>
      </c>
      <c r="Y55">
        <f t="shared" si="105"/>
        <v>15122</v>
      </c>
      <c r="Z55">
        <f t="shared" si="105"/>
        <v>15123</v>
      </c>
      <c r="AA55">
        <f t="shared" si="105"/>
        <v>15124</v>
      </c>
      <c r="AB55">
        <f t="shared" si="105"/>
        <v>15125</v>
      </c>
      <c r="AC55">
        <f t="shared" si="105"/>
        <v>15126</v>
      </c>
      <c r="AD55">
        <f t="shared" si="105"/>
        <v>15127</v>
      </c>
      <c r="AE55">
        <f t="shared" si="105"/>
        <v>15128</v>
      </c>
      <c r="AF55">
        <f t="shared" si="105"/>
        <v>15129</v>
      </c>
      <c r="AG55">
        <f t="shared" si="105"/>
        <v>15130</v>
      </c>
      <c r="AJ55">
        <f t="shared" si="7"/>
        <v>7100</v>
      </c>
      <c r="AK55">
        <f t="shared" ref="AK55:BN55" si="106">AJ55+1</f>
        <v>7101</v>
      </c>
      <c r="AL55">
        <f t="shared" si="106"/>
        <v>7102</v>
      </c>
      <c r="AM55">
        <f t="shared" si="106"/>
        <v>7103</v>
      </c>
      <c r="AN55">
        <f t="shared" si="106"/>
        <v>7104</v>
      </c>
      <c r="AO55">
        <f t="shared" si="106"/>
        <v>7105</v>
      </c>
      <c r="AP55">
        <f t="shared" si="106"/>
        <v>7106</v>
      </c>
      <c r="AQ55">
        <f t="shared" si="106"/>
        <v>7107</v>
      </c>
      <c r="AR55">
        <f t="shared" si="106"/>
        <v>7108</v>
      </c>
      <c r="AS55">
        <f t="shared" si="106"/>
        <v>7109</v>
      </c>
      <c r="AT55">
        <f t="shared" si="106"/>
        <v>7110</v>
      </c>
      <c r="AU55">
        <f t="shared" si="106"/>
        <v>7111</v>
      </c>
      <c r="AV55">
        <f t="shared" si="106"/>
        <v>7112</v>
      </c>
      <c r="AW55">
        <f t="shared" si="106"/>
        <v>7113</v>
      </c>
      <c r="AX55">
        <f t="shared" si="106"/>
        <v>7114</v>
      </c>
      <c r="AY55">
        <f t="shared" si="106"/>
        <v>7115</v>
      </c>
      <c r="AZ55">
        <f t="shared" si="106"/>
        <v>7116</v>
      </c>
      <c r="BA55">
        <f t="shared" si="106"/>
        <v>7117</v>
      </c>
      <c r="BB55">
        <f t="shared" si="106"/>
        <v>7118</v>
      </c>
      <c r="BC55">
        <f t="shared" si="106"/>
        <v>7119</v>
      </c>
      <c r="BD55">
        <f t="shared" si="106"/>
        <v>7120</v>
      </c>
      <c r="BE55">
        <f t="shared" si="106"/>
        <v>7121</v>
      </c>
      <c r="BF55">
        <f t="shared" si="106"/>
        <v>7122</v>
      </c>
      <c r="BG55">
        <f t="shared" si="106"/>
        <v>7123</v>
      </c>
      <c r="BH55">
        <f t="shared" si="106"/>
        <v>7124</v>
      </c>
      <c r="BI55">
        <f t="shared" si="106"/>
        <v>7125</v>
      </c>
      <c r="BJ55">
        <f t="shared" si="106"/>
        <v>7126</v>
      </c>
      <c r="BK55">
        <f t="shared" si="106"/>
        <v>7127</v>
      </c>
      <c r="BL55">
        <f t="shared" si="106"/>
        <v>7128</v>
      </c>
      <c r="BM55">
        <f t="shared" si="106"/>
        <v>7129</v>
      </c>
      <c r="BN55">
        <f t="shared" si="106"/>
        <v>7130</v>
      </c>
    </row>
    <row r="56" spans="1:66" x14ac:dyDescent="0.35">
      <c r="A56">
        <v>52</v>
      </c>
      <c r="B56" s="25">
        <v>0.69444444444444298</v>
      </c>
      <c r="C56">
        <f t="shared" si="5"/>
        <v>15200</v>
      </c>
      <c r="D56">
        <f t="shared" si="2"/>
        <v>15201</v>
      </c>
      <c r="E56">
        <f t="shared" ref="E56:AG56" si="107">D56+1</f>
        <v>15202</v>
      </c>
      <c r="F56">
        <f t="shared" si="107"/>
        <v>15203</v>
      </c>
      <c r="G56">
        <f t="shared" si="107"/>
        <v>15204</v>
      </c>
      <c r="H56">
        <f t="shared" si="107"/>
        <v>15205</v>
      </c>
      <c r="I56">
        <f t="shared" si="107"/>
        <v>15206</v>
      </c>
      <c r="J56">
        <f t="shared" si="107"/>
        <v>15207</v>
      </c>
      <c r="K56">
        <f t="shared" si="107"/>
        <v>15208</v>
      </c>
      <c r="L56">
        <f t="shared" si="107"/>
        <v>15209</v>
      </c>
      <c r="M56">
        <f t="shared" si="107"/>
        <v>15210</v>
      </c>
      <c r="N56">
        <f t="shared" si="107"/>
        <v>15211</v>
      </c>
      <c r="O56">
        <f t="shared" si="107"/>
        <v>15212</v>
      </c>
      <c r="P56">
        <f t="shared" si="107"/>
        <v>15213</v>
      </c>
      <c r="Q56">
        <f t="shared" si="107"/>
        <v>15214</v>
      </c>
      <c r="R56">
        <f t="shared" si="107"/>
        <v>15215</v>
      </c>
      <c r="S56">
        <f t="shared" si="107"/>
        <v>15216</v>
      </c>
      <c r="T56">
        <f t="shared" si="107"/>
        <v>15217</v>
      </c>
      <c r="U56">
        <f t="shared" si="107"/>
        <v>15218</v>
      </c>
      <c r="V56">
        <f t="shared" si="107"/>
        <v>15219</v>
      </c>
      <c r="W56">
        <f t="shared" si="107"/>
        <v>15220</v>
      </c>
      <c r="X56">
        <f t="shared" si="107"/>
        <v>15221</v>
      </c>
      <c r="Y56">
        <f t="shared" si="107"/>
        <v>15222</v>
      </c>
      <c r="Z56">
        <f t="shared" si="107"/>
        <v>15223</v>
      </c>
      <c r="AA56">
        <f t="shared" si="107"/>
        <v>15224</v>
      </c>
      <c r="AB56">
        <f t="shared" si="107"/>
        <v>15225</v>
      </c>
      <c r="AC56">
        <f t="shared" si="107"/>
        <v>15226</v>
      </c>
      <c r="AD56">
        <f t="shared" si="107"/>
        <v>15227</v>
      </c>
      <c r="AE56">
        <f t="shared" si="107"/>
        <v>15228</v>
      </c>
      <c r="AF56">
        <f t="shared" si="107"/>
        <v>15229</v>
      </c>
      <c r="AG56">
        <f t="shared" si="107"/>
        <v>15230</v>
      </c>
      <c r="AJ56">
        <f t="shared" si="7"/>
        <v>7200</v>
      </c>
      <c r="AK56">
        <f t="shared" ref="AK56:BN56" si="108">AJ56+1</f>
        <v>7201</v>
      </c>
      <c r="AL56">
        <f t="shared" si="108"/>
        <v>7202</v>
      </c>
      <c r="AM56">
        <f t="shared" si="108"/>
        <v>7203</v>
      </c>
      <c r="AN56">
        <f t="shared" si="108"/>
        <v>7204</v>
      </c>
      <c r="AO56">
        <f t="shared" si="108"/>
        <v>7205</v>
      </c>
      <c r="AP56">
        <f t="shared" si="108"/>
        <v>7206</v>
      </c>
      <c r="AQ56">
        <f t="shared" si="108"/>
        <v>7207</v>
      </c>
      <c r="AR56">
        <f t="shared" si="108"/>
        <v>7208</v>
      </c>
      <c r="AS56">
        <f t="shared" si="108"/>
        <v>7209</v>
      </c>
      <c r="AT56">
        <f t="shared" si="108"/>
        <v>7210</v>
      </c>
      <c r="AU56">
        <f t="shared" si="108"/>
        <v>7211</v>
      </c>
      <c r="AV56">
        <f t="shared" si="108"/>
        <v>7212</v>
      </c>
      <c r="AW56">
        <f t="shared" si="108"/>
        <v>7213</v>
      </c>
      <c r="AX56">
        <f t="shared" si="108"/>
        <v>7214</v>
      </c>
      <c r="AY56">
        <f t="shared" si="108"/>
        <v>7215</v>
      </c>
      <c r="AZ56">
        <f t="shared" si="108"/>
        <v>7216</v>
      </c>
      <c r="BA56">
        <f t="shared" si="108"/>
        <v>7217</v>
      </c>
      <c r="BB56">
        <f t="shared" si="108"/>
        <v>7218</v>
      </c>
      <c r="BC56">
        <f t="shared" si="108"/>
        <v>7219</v>
      </c>
      <c r="BD56">
        <f t="shared" si="108"/>
        <v>7220</v>
      </c>
      <c r="BE56">
        <f t="shared" si="108"/>
        <v>7221</v>
      </c>
      <c r="BF56">
        <f t="shared" si="108"/>
        <v>7222</v>
      </c>
      <c r="BG56">
        <f t="shared" si="108"/>
        <v>7223</v>
      </c>
      <c r="BH56">
        <f t="shared" si="108"/>
        <v>7224</v>
      </c>
      <c r="BI56">
        <f t="shared" si="108"/>
        <v>7225</v>
      </c>
      <c r="BJ56">
        <f t="shared" si="108"/>
        <v>7226</v>
      </c>
      <c r="BK56">
        <f t="shared" si="108"/>
        <v>7227</v>
      </c>
      <c r="BL56">
        <f t="shared" si="108"/>
        <v>7228</v>
      </c>
      <c r="BM56">
        <f t="shared" si="108"/>
        <v>7229</v>
      </c>
      <c r="BN56">
        <f t="shared" si="108"/>
        <v>7230</v>
      </c>
    </row>
    <row r="57" spans="1:66" x14ac:dyDescent="0.35">
      <c r="A57">
        <v>53</v>
      </c>
      <c r="B57" s="25">
        <v>0.70138888888888695</v>
      </c>
      <c r="C57">
        <f t="shared" si="5"/>
        <v>15300</v>
      </c>
      <c r="D57">
        <f t="shared" si="2"/>
        <v>15301</v>
      </c>
      <c r="E57">
        <f t="shared" ref="E57:AG57" si="109">D57+1</f>
        <v>15302</v>
      </c>
      <c r="F57">
        <f t="shared" si="109"/>
        <v>15303</v>
      </c>
      <c r="G57">
        <f t="shared" si="109"/>
        <v>15304</v>
      </c>
      <c r="H57">
        <f t="shared" si="109"/>
        <v>15305</v>
      </c>
      <c r="I57">
        <f t="shared" si="109"/>
        <v>15306</v>
      </c>
      <c r="J57">
        <f t="shared" si="109"/>
        <v>15307</v>
      </c>
      <c r="K57">
        <f t="shared" si="109"/>
        <v>15308</v>
      </c>
      <c r="L57">
        <f t="shared" si="109"/>
        <v>15309</v>
      </c>
      <c r="M57">
        <f t="shared" si="109"/>
        <v>15310</v>
      </c>
      <c r="N57">
        <f t="shared" si="109"/>
        <v>15311</v>
      </c>
      <c r="O57">
        <f t="shared" si="109"/>
        <v>15312</v>
      </c>
      <c r="P57">
        <f t="shared" si="109"/>
        <v>15313</v>
      </c>
      <c r="Q57">
        <f t="shared" si="109"/>
        <v>15314</v>
      </c>
      <c r="R57">
        <f t="shared" si="109"/>
        <v>15315</v>
      </c>
      <c r="S57">
        <f t="shared" si="109"/>
        <v>15316</v>
      </c>
      <c r="T57">
        <f t="shared" si="109"/>
        <v>15317</v>
      </c>
      <c r="U57">
        <f t="shared" si="109"/>
        <v>15318</v>
      </c>
      <c r="V57">
        <f t="shared" si="109"/>
        <v>15319</v>
      </c>
      <c r="W57">
        <f t="shared" si="109"/>
        <v>15320</v>
      </c>
      <c r="X57">
        <f t="shared" si="109"/>
        <v>15321</v>
      </c>
      <c r="Y57">
        <f t="shared" si="109"/>
        <v>15322</v>
      </c>
      <c r="Z57">
        <f t="shared" si="109"/>
        <v>15323</v>
      </c>
      <c r="AA57">
        <f t="shared" si="109"/>
        <v>15324</v>
      </c>
      <c r="AB57">
        <f t="shared" si="109"/>
        <v>15325</v>
      </c>
      <c r="AC57">
        <f t="shared" si="109"/>
        <v>15326</v>
      </c>
      <c r="AD57">
        <f t="shared" si="109"/>
        <v>15327</v>
      </c>
      <c r="AE57">
        <f t="shared" si="109"/>
        <v>15328</v>
      </c>
      <c r="AF57">
        <f t="shared" si="109"/>
        <v>15329</v>
      </c>
      <c r="AG57">
        <f t="shared" si="109"/>
        <v>15330</v>
      </c>
      <c r="AJ57">
        <f t="shared" si="7"/>
        <v>7300</v>
      </c>
      <c r="AK57">
        <f t="shared" ref="AK57:BN57" si="110">AJ57+1</f>
        <v>7301</v>
      </c>
      <c r="AL57">
        <f t="shared" si="110"/>
        <v>7302</v>
      </c>
      <c r="AM57">
        <f t="shared" si="110"/>
        <v>7303</v>
      </c>
      <c r="AN57">
        <f t="shared" si="110"/>
        <v>7304</v>
      </c>
      <c r="AO57">
        <f t="shared" si="110"/>
        <v>7305</v>
      </c>
      <c r="AP57">
        <f t="shared" si="110"/>
        <v>7306</v>
      </c>
      <c r="AQ57">
        <f t="shared" si="110"/>
        <v>7307</v>
      </c>
      <c r="AR57">
        <f t="shared" si="110"/>
        <v>7308</v>
      </c>
      <c r="AS57">
        <f t="shared" si="110"/>
        <v>7309</v>
      </c>
      <c r="AT57">
        <f t="shared" si="110"/>
        <v>7310</v>
      </c>
      <c r="AU57">
        <f t="shared" si="110"/>
        <v>7311</v>
      </c>
      <c r="AV57">
        <f t="shared" si="110"/>
        <v>7312</v>
      </c>
      <c r="AW57">
        <f t="shared" si="110"/>
        <v>7313</v>
      </c>
      <c r="AX57">
        <f t="shared" si="110"/>
        <v>7314</v>
      </c>
      <c r="AY57">
        <f t="shared" si="110"/>
        <v>7315</v>
      </c>
      <c r="AZ57">
        <f t="shared" si="110"/>
        <v>7316</v>
      </c>
      <c r="BA57">
        <f t="shared" si="110"/>
        <v>7317</v>
      </c>
      <c r="BB57">
        <f t="shared" si="110"/>
        <v>7318</v>
      </c>
      <c r="BC57">
        <f t="shared" si="110"/>
        <v>7319</v>
      </c>
      <c r="BD57">
        <f t="shared" si="110"/>
        <v>7320</v>
      </c>
      <c r="BE57">
        <f t="shared" si="110"/>
        <v>7321</v>
      </c>
      <c r="BF57">
        <f t="shared" si="110"/>
        <v>7322</v>
      </c>
      <c r="BG57">
        <f t="shared" si="110"/>
        <v>7323</v>
      </c>
      <c r="BH57">
        <f t="shared" si="110"/>
        <v>7324</v>
      </c>
      <c r="BI57">
        <f t="shared" si="110"/>
        <v>7325</v>
      </c>
      <c r="BJ57">
        <f t="shared" si="110"/>
        <v>7326</v>
      </c>
      <c r="BK57">
        <f t="shared" si="110"/>
        <v>7327</v>
      </c>
      <c r="BL57">
        <f t="shared" si="110"/>
        <v>7328</v>
      </c>
      <c r="BM57">
        <f t="shared" si="110"/>
        <v>7329</v>
      </c>
      <c r="BN57">
        <f t="shared" si="110"/>
        <v>7330</v>
      </c>
    </row>
    <row r="58" spans="1:66" x14ac:dyDescent="0.35">
      <c r="A58">
        <v>54</v>
      </c>
      <c r="B58" s="25">
        <v>0.70833333333333204</v>
      </c>
      <c r="C58">
        <f t="shared" si="5"/>
        <v>15400</v>
      </c>
      <c r="D58">
        <f t="shared" si="2"/>
        <v>15401</v>
      </c>
      <c r="E58">
        <f t="shared" ref="E58:AG58" si="111">D58+1</f>
        <v>15402</v>
      </c>
      <c r="F58">
        <f t="shared" si="111"/>
        <v>15403</v>
      </c>
      <c r="G58">
        <f t="shared" si="111"/>
        <v>15404</v>
      </c>
      <c r="H58">
        <f t="shared" si="111"/>
        <v>15405</v>
      </c>
      <c r="I58">
        <f t="shared" si="111"/>
        <v>15406</v>
      </c>
      <c r="J58">
        <f t="shared" si="111"/>
        <v>15407</v>
      </c>
      <c r="K58">
        <f t="shared" si="111"/>
        <v>15408</v>
      </c>
      <c r="L58">
        <f t="shared" si="111"/>
        <v>15409</v>
      </c>
      <c r="M58">
        <f t="shared" si="111"/>
        <v>15410</v>
      </c>
      <c r="N58">
        <f t="shared" si="111"/>
        <v>15411</v>
      </c>
      <c r="O58">
        <f t="shared" si="111"/>
        <v>15412</v>
      </c>
      <c r="P58">
        <f t="shared" si="111"/>
        <v>15413</v>
      </c>
      <c r="Q58">
        <f t="shared" si="111"/>
        <v>15414</v>
      </c>
      <c r="R58">
        <f t="shared" si="111"/>
        <v>15415</v>
      </c>
      <c r="S58">
        <f t="shared" si="111"/>
        <v>15416</v>
      </c>
      <c r="T58">
        <f t="shared" si="111"/>
        <v>15417</v>
      </c>
      <c r="U58">
        <f t="shared" si="111"/>
        <v>15418</v>
      </c>
      <c r="V58">
        <f t="shared" si="111"/>
        <v>15419</v>
      </c>
      <c r="W58">
        <f t="shared" si="111"/>
        <v>15420</v>
      </c>
      <c r="X58">
        <f t="shared" si="111"/>
        <v>15421</v>
      </c>
      <c r="Y58">
        <f t="shared" si="111"/>
        <v>15422</v>
      </c>
      <c r="Z58">
        <f t="shared" si="111"/>
        <v>15423</v>
      </c>
      <c r="AA58">
        <f t="shared" si="111"/>
        <v>15424</v>
      </c>
      <c r="AB58">
        <f t="shared" si="111"/>
        <v>15425</v>
      </c>
      <c r="AC58">
        <f t="shared" si="111"/>
        <v>15426</v>
      </c>
      <c r="AD58">
        <f t="shared" si="111"/>
        <v>15427</v>
      </c>
      <c r="AE58">
        <f t="shared" si="111"/>
        <v>15428</v>
      </c>
      <c r="AF58">
        <f t="shared" si="111"/>
        <v>15429</v>
      </c>
      <c r="AG58">
        <f t="shared" si="111"/>
        <v>15430</v>
      </c>
      <c r="AJ58">
        <f t="shared" si="7"/>
        <v>7400</v>
      </c>
      <c r="AK58">
        <f t="shared" ref="AK58:BN58" si="112">AJ58+1</f>
        <v>7401</v>
      </c>
      <c r="AL58">
        <f t="shared" si="112"/>
        <v>7402</v>
      </c>
      <c r="AM58">
        <f t="shared" si="112"/>
        <v>7403</v>
      </c>
      <c r="AN58">
        <f t="shared" si="112"/>
        <v>7404</v>
      </c>
      <c r="AO58">
        <f t="shared" si="112"/>
        <v>7405</v>
      </c>
      <c r="AP58">
        <f t="shared" si="112"/>
        <v>7406</v>
      </c>
      <c r="AQ58">
        <f t="shared" si="112"/>
        <v>7407</v>
      </c>
      <c r="AR58">
        <f t="shared" si="112"/>
        <v>7408</v>
      </c>
      <c r="AS58">
        <f t="shared" si="112"/>
        <v>7409</v>
      </c>
      <c r="AT58">
        <f t="shared" si="112"/>
        <v>7410</v>
      </c>
      <c r="AU58">
        <f t="shared" si="112"/>
        <v>7411</v>
      </c>
      <c r="AV58">
        <f t="shared" si="112"/>
        <v>7412</v>
      </c>
      <c r="AW58">
        <f t="shared" si="112"/>
        <v>7413</v>
      </c>
      <c r="AX58">
        <f t="shared" si="112"/>
        <v>7414</v>
      </c>
      <c r="AY58">
        <f t="shared" si="112"/>
        <v>7415</v>
      </c>
      <c r="AZ58">
        <f t="shared" si="112"/>
        <v>7416</v>
      </c>
      <c r="BA58">
        <f t="shared" si="112"/>
        <v>7417</v>
      </c>
      <c r="BB58">
        <f t="shared" si="112"/>
        <v>7418</v>
      </c>
      <c r="BC58">
        <f t="shared" si="112"/>
        <v>7419</v>
      </c>
      <c r="BD58">
        <f t="shared" si="112"/>
        <v>7420</v>
      </c>
      <c r="BE58">
        <f t="shared" si="112"/>
        <v>7421</v>
      </c>
      <c r="BF58">
        <f t="shared" si="112"/>
        <v>7422</v>
      </c>
      <c r="BG58">
        <f t="shared" si="112"/>
        <v>7423</v>
      </c>
      <c r="BH58">
        <f t="shared" si="112"/>
        <v>7424</v>
      </c>
      <c r="BI58">
        <f t="shared" si="112"/>
        <v>7425</v>
      </c>
      <c r="BJ58">
        <f t="shared" si="112"/>
        <v>7426</v>
      </c>
      <c r="BK58">
        <f t="shared" si="112"/>
        <v>7427</v>
      </c>
      <c r="BL58">
        <f t="shared" si="112"/>
        <v>7428</v>
      </c>
      <c r="BM58">
        <f t="shared" si="112"/>
        <v>7429</v>
      </c>
      <c r="BN58">
        <f t="shared" si="112"/>
        <v>7430</v>
      </c>
    </row>
    <row r="65" spans="3:66" x14ac:dyDescent="0.35">
      <c r="C65" s="24">
        <v>3000</v>
      </c>
      <c r="D65">
        <f>C65+1</f>
        <v>3001</v>
      </c>
      <c r="E65">
        <f t="shared" ref="E65:AG65" si="113">D65+1</f>
        <v>3002</v>
      </c>
      <c r="F65">
        <f t="shared" si="113"/>
        <v>3003</v>
      </c>
      <c r="G65">
        <f t="shared" si="113"/>
        <v>3004</v>
      </c>
      <c r="H65">
        <f t="shared" si="113"/>
        <v>3005</v>
      </c>
      <c r="I65">
        <f t="shared" si="113"/>
        <v>3006</v>
      </c>
      <c r="J65">
        <f t="shared" si="113"/>
        <v>3007</v>
      </c>
      <c r="K65">
        <f t="shared" si="113"/>
        <v>3008</v>
      </c>
      <c r="L65">
        <f t="shared" si="113"/>
        <v>3009</v>
      </c>
      <c r="M65">
        <f t="shared" si="113"/>
        <v>3010</v>
      </c>
      <c r="N65">
        <f t="shared" si="113"/>
        <v>3011</v>
      </c>
      <c r="O65">
        <f t="shared" si="113"/>
        <v>3012</v>
      </c>
      <c r="P65">
        <f t="shared" si="113"/>
        <v>3013</v>
      </c>
      <c r="Q65">
        <f t="shared" si="113"/>
        <v>3014</v>
      </c>
      <c r="R65">
        <f t="shared" si="113"/>
        <v>3015</v>
      </c>
      <c r="S65">
        <f t="shared" si="113"/>
        <v>3016</v>
      </c>
      <c r="T65">
        <f t="shared" si="113"/>
        <v>3017</v>
      </c>
      <c r="U65">
        <f t="shared" si="113"/>
        <v>3018</v>
      </c>
      <c r="V65">
        <f t="shared" si="113"/>
        <v>3019</v>
      </c>
      <c r="W65">
        <f t="shared" si="113"/>
        <v>3020</v>
      </c>
      <c r="X65">
        <f t="shared" si="113"/>
        <v>3021</v>
      </c>
      <c r="Y65">
        <f t="shared" si="113"/>
        <v>3022</v>
      </c>
      <c r="Z65">
        <f t="shared" si="113"/>
        <v>3023</v>
      </c>
      <c r="AA65">
        <f t="shared" si="113"/>
        <v>3024</v>
      </c>
      <c r="AB65">
        <f t="shared" si="113"/>
        <v>3025</v>
      </c>
      <c r="AC65">
        <f t="shared" si="113"/>
        <v>3026</v>
      </c>
      <c r="AD65">
        <f t="shared" si="113"/>
        <v>3027</v>
      </c>
      <c r="AE65">
        <f t="shared" si="113"/>
        <v>3028</v>
      </c>
      <c r="AF65">
        <f t="shared" si="113"/>
        <v>3029</v>
      </c>
      <c r="AG65">
        <f t="shared" si="113"/>
        <v>3030</v>
      </c>
      <c r="AJ65" s="24">
        <v>4000</v>
      </c>
      <c r="AK65">
        <f>AJ65+1</f>
        <v>4001</v>
      </c>
      <c r="AL65">
        <f t="shared" ref="AL65:BN65" si="114">AK65+1</f>
        <v>4002</v>
      </c>
      <c r="AM65">
        <f t="shared" si="114"/>
        <v>4003</v>
      </c>
      <c r="AN65">
        <f t="shared" si="114"/>
        <v>4004</v>
      </c>
      <c r="AO65">
        <f t="shared" si="114"/>
        <v>4005</v>
      </c>
      <c r="AP65">
        <f t="shared" si="114"/>
        <v>4006</v>
      </c>
      <c r="AQ65">
        <f t="shared" si="114"/>
        <v>4007</v>
      </c>
      <c r="AR65">
        <f t="shared" si="114"/>
        <v>4008</v>
      </c>
      <c r="AS65">
        <f t="shared" si="114"/>
        <v>4009</v>
      </c>
      <c r="AT65">
        <f t="shared" si="114"/>
        <v>4010</v>
      </c>
      <c r="AU65">
        <f t="shared" si="114"/>
        <v>4011</v>
      </c>
      <c r="AV65">
        <f t="shared" si="114"/>
        <v>4012</v>
      </c>
      <c r="AW65">
        <f t="shared" si="114"/>
        <v>4013</v>
      </c>
      <c r="AX65">
        <f t="shared" si="114"/>
        <v>4014</v>
      </c>
      <c r="AY65">
        <f t="shared" si="114"/>
        <v>4015</v>
      </c>
      <c r="AZ65">
        <f t="shared" si="114"/>
        <v>4016</v>
      </c>
      <c r="BA65">
        <f t="shared" si="114"/>
        <v>4017</v>
      </c>
      <c r="BB65">
        <f t="shared" si="114"/>
        <v>4018</v>
      </c>
      <c r="BC65">
        <f t="shared" si="114"/>
        <v>4019</v>
      </c>
      <c r="BD65">
        <f t="shared" si="114"/>
        <v>4020</v>
      </c>
      <c r="BE65">
        <f t="shared" si="114"/>
        <v>4021</v>
      </c>
      <c r="BF65">
        <f t="shared" si="114"/>
        <v>4022</v>
      </c>
      <c r="BG65">
        <f t="shared" si="114"/>
        <v>4023</v>
      </c>
      <c r="BH65">
        <f t="shared" si="114"/>
        <v>4024</v>
      </c>
      <c r="BI65">
        <f t="shared" si="114"/>
        <v>4025</v>
      </c>
      <c r="BJ65">
        <f t="shared" si="114"/>
        <v>4026</v>
      </c>
      <c r="BK65">
        <f t="shared" si="114"/>
        <v>4027</v>
      </c>
      <c r="BL65">
        <f t="shared" si="114"/>
        <v>4028</v>
      </c>
      <c r="BM65">
        <f t="shared" si="114"/>
        <v>4029</v>
      </c>
      <c r="BN65">
        <f t="shared" si="114"/>
        <v>4030</v>
      </c>
    </row>
    <row r="66" spans="3:66" x14ac:dyDescent="0.35">
      <c r="C66">
        <f>C65+100</f>
        <v>3100</v>
      </c>
      <c r="D66">
        <f t="shared" ref="D66:AG66" si="115">C66+1</f>
        <v>3101</v>
      </c>
      <c r="E66">
        <f t="shared" si="115"/>
        <v>3102</v>
      </c>
      <c r="F66">
        <f t="shared" si="115"/>
        <v>3103</v>
      </c>
      <c r="G66">
        <f t="shared" si="115"/>
        <v>3104</v>
      </c>
      <c r="H66">
        <f t="shared" si="115"/>
        <v>3105</v>
      </c>
      <c r="I66">
        <f t="shared" si="115"/>
        <v>3106</v>
      </c>
      <c r="J66">
        <f t="shared" si="115"/>
        <v>3107</v>
      </c>
      <c r="K66">
        <f t="shared" si="115"/>
        <v>3108</v>
      </c>
      <c r="L66">
        <f t="shared" si="115"/>
        <v>3109</v>
      </c>
      <c r="M66">
        <f t="shared" si="115"/>
        <v>3110</v>
      </c>
      <c r="N66">
        <f t="shared" si="115"/>
        <v>3111</v>
      </c>
      <c r="O66">
        <f t="shared" si="115"/>
        <v>3112</v>
      </c>
      <c r="P66">
        <f t="shared" si="115"/>
        <v>3113</v>
      </c>
      <c r="Q66">
        <f t="shared" si="115"/>
        <v>3114</v>
      </c>
      <c r="R66">
        <f t="shared" si="115"/>
        <v>3115</v>
      </c>
      <c r="S66">
        <f t="shared" si="115"/>
        <v>3116</v>
      </c>
      <c r="T66">
        <f t="shared" si="115"/>
        <v>3117</v>
      </c>
      <c r="U66">
        <f t="shared" si="115"/>
        <v>3118</v>
      </c>
      <c r="V66">
        <f t="shared" si="115"/>
        <v>3119</v>
      </c>
      <c r="W66">
        <f t="shared" si="115"/>
        <v>3120</v>
      </c>
      <c r="X66">
        <f t="shared" si="115"/>
        <v>3121</v>
      </c>
      <c r="Y66">
        <f t="shared" si="115"/>
        <v>3122</v>
      </c>
      <c r="Z66">
        <f t="shared" si="115"/>
        <v>3123</v>
      </c>
      <c r="AA66">
        <f t="shared" si="115"/>
        <v>3124</v>
      </c>
      <c r="AB66">
        <f t="shared" si="115"/>
        <v>3125</v>
      </c>
      <c r="AC66">
        <f t="shared" si="115"/>
        <v>3126</v>
      </c>
      <c r="AD66">
        <f t="shared" si="115"/>
        <v>3127</v>
      </c>
      <c r="AE66">
        <f t="shared" si="115"/>
        <v>3128</v>
      </c>
      <c r="AF66">
        <f t="shared" si="115"/>
        <v>3129</v>
      </c>
      <c r="AG66">
        <f t="shared" si="115"/>
        <v>3130</v>
      </c>
      <c r="AJ66">
        <f>AJ65+100</f>
        <v>4100</v>
      </c>
      <c r="AK66">
        <f t="shared" ref="AK66:BN66" si="116">AJ66+1</f>
        <v>4101</v>
      </c>
      <c r="AL66">
        <f t="shared" si="116"/>
        <v>4102</v>
      </c>
      <c r="AM66">
        <f t="shared" si="116"/>
        <v>4103</v>
      </c>
      <c r="AN66">
        <f t="shared" si="116"/>
        <v>4104</v>
      </c>
      <c r="AO66">
        <f t="shared" si="116"/>
        <v>4105</v>
      </c>
      <c r="AP66">
        <f t="shared" si="116"/>
        <v>4106</v>
      </c>
      <c r="AQ66">
        <f t="shared" si="116"/>
        <v>4107</v>
      </c>
      <c r="AR66">
        <f t="shared" si="116"/>
        <v>4108</v>
      </c>
      <c r="AS66">
        <f t="shared" si="116"/>
        <v>4109</v>
      </c>
      <c r="AT66">
        <f t="shared" si="116"/>
        <v>4110</v>
      </c>
      <c r="AU66">
        <f t="shared" si="116"/>
        <v>4111</v>
      </c>
      <c r="AV66">
        <f t="shared" si="116"/>
        <v>4112</v>
      </c>
      <c r="AW66">
        <f t="shared" si="116"/>
        <v>4113</v>
      </c>
      <c r="AX66">
        <f t="shared" si="116"/>
        <v>4114</v>
      </c>
      <c r="AY66">
        <f t="shared" si="116"/>
        <v>4115</v>
      </c>
      <c r="AZ66">
        <f t="shared" si="116"/>
        <v>4116</v>
      </c>
      <c r="BA66">
        <f t="shared" si="116"/>
        <v>4117</v>
      </c>
      <c r="BB66">
        <f t="shared" si="116"/>
        <v>4118</v>
      </c>
      <c r="BC66">
        <f t="shared" si="116"/>
        <v>4119</v>
      </c>
      <c r="BD66">
        <f t="shared" si="116"/>
        <v>4120</v>
      </c>
      <c r="BE66">
        <f t="shared" si="116"/>
        <v>4121</v>
      </c>
      <c r="BF66">
        <f t="shared" si="116"/>
        <v>4122</v>
      </c>
      <c r="BG66">
        <f t="shared" si="116"/>
        <v>4123</v>
      </c>
      <c r="BH66">
        <f t="shared" si="116"/>
        <v>4124</v>
      </c>
      <c r="BI66">
        <f t="shared" si="116"/>
        <v>4125</v>
      </c>
      <c r="BJ66">
        <f t="shared" si="116"/>
        <v>4126</v>
      </c>
      <c r="BK66">
        <f t="shared" si="116"/>
        <v>4127</v>
      </c>
      <c r="BL66">
        <f t="shared" si="116"/>
        <v>4128</v>
      </c>
      <c r="BM66">
        <f t="shared" si="116"/>
        <v>4129</v>
      </c>
      <c r="BN66">
        <f t="shared" si="116"/>
        <v>4130</v>
      </c>
    </row>
    <row r="67" spans="3:66" x14ac:dyDescent="0.35">
      <c r="C67">
        <f t="shared" ref="C67:C119" si="117">C66+100</f>
        <v>3200</v>
      </c>
      <c r="D67">
        <f t="shared" ref="D67:AG67" si="118">C67+1</f>
        <v>3201</v>
      </c>
      <c r="E67">
        <f t="shared" si="118"/>
        <v>3202</v>
      </c>
      <c r="F67">
        <f t="shared" si="118"/>
        <v>3203</v>
      </c>
      <c r="G67">
        <f t="shared" si="118"/>
        <v>3204</v>
      </c>
      <c r="H67">
        <f t="shared" si="118"/>
        <v>3205</v>
      </c>
      <c r="I67">
        <f t="shared" si="118"/>
        <v>3206</v>
      </c>
      <c r="J67">
        <f t="shared" si="118"/>
        <v>3207</v>
      </c>
      <c r="K67">
        <f t="shared" si="118"/>
        <v>3208</v>
      </c>
      <c r="L67">
        <f t="shared" si="118"/>
        <v>3209</v>
      </c>
      <c r="M67">
        <f t="shared" si="118"/>
        <v>3210</v>
      </c>
      <c r="N67">
        <f t="shared" si="118"/>
        <v>3211</v>
      </c>
      <c r="O67">
        <f t="shared" si="118"/>
        <v>3212</v>
      </c>
      <c r="P67">
        <f t="shared" si="118"/>
        <v>3213</v>
      </c>
      <c r="Q67">
        <f t="shared" si="118"/>
        <v>3214</v>
      </c>
      <c r="R67">
        <f t="shared" si="118"/>
        <v>3215</v>
      </c>
      <c r="S67">
        <f t="shared" si="118"/>
        <v>3216</v>
      </c>
      <c r="T67">
        <f t="shared" si="118"/>
        <v>3217</v>
      </c>
      <c r="U67">
        <f t="shared" si="118"/>
        <v>3218</v>
      </c>
      <c r="V67">
        <f t="shared" si="118"/>
        <v>3219</v>
      </c>
      <c r="W67">
        <f t="shared" si="118"/>
        <v>3220</v>
      </c>
      <c r="X67">
        <f t="shared" si="118"/>
        <v>3221</v>
      </c>
      <c r="Y67">
        <f t="shared" si="118"/>
        <v>3222</v>
      </c>
      <c r="Z67">
        <f t="shared" si="118"/>
        <v>3223</v>
      </c>
      <c r="AA67">
        <f t="shared" si="118"/>
        <v>3224</v>
      </c>
      <c r="AB67">
        <f t="shared" si="118"/>
        <v>3225</v>
      </c>
      <c r="AC67">
        <f t="shared" si="118"/>
        <v>3226</v>
      </c>
      <c r="AD67">
        <f t="shared" si="118"/>
        <v>3227</v>
      </c>
      <c r="AE67">
        <f t="shared" si="118"/>
        <v>3228</v>
      </c>
      <c r="AF67">
        <f t="shared" si="118"/>
        <v>3229</v>
      </c>
      <c r="AG67">
        <f t="shared" si="118"/>
        <v>3230</v>
      </c>
      <c r="AJ67">
        <f t="shared" ref="AJ67:AJ119" si="119">AJ66+100</f>
        <v>4200</v>
      </c>
      <c r="AK67">
        <f t="shared" ref="AK67:BN67" si="120">AJ67+1</f>
        <v>4201</v>
      </c>
      <c r="AL67">
        <f t="shared" si="120"/>
        <v>4202</v>
      </c>
      <c r="AM67">
        <f t="shared" si="120"/>
        <v>4203</v>
      </c>
      <c r="AN67">
        <f t="shared" si="120"/>
        <v>4204</v>
      </c>
      <c r="AO67">
        <f t="shared" si="120"/>
        <v>4205</v>
      </c>
      <c r="AP67">
        <f t="shared" si="120"/>
        <v>4206</v>
      </c>
      <c r="AQ67">
        <f t="shared" si="120"/>
        <v>4207</v>
      </c>
      <c r="AR67">
        <f t="shared" si="120"/>
        <v>4208</v>
      </c>
      <c r="AS67">
        <f t="shared" si="120"/>
        <v>4209</v>
      </c>
      <c r="AT67">
        <f t="shared" si="120"/>
        <v>4210</v>
      </c>
      <c r="AU67">
        <f t="shared" si="120"/>
        <v>4211</v>
      </c>
      <c r="AV67">
        <f t="shared" si="120"/>
        <v>4212</v>
      </c>
      <c r="AW67">
        <f t="shared" si="120"/>
        <v>4213</v>
      </c>
      <c r="AX67">
        <f t="shared" si="120"/>
        <v>4214</v>
      </c>
      <c r="AY67">
        <f t="shared" si="120"/>
        <v>4215</v>
      </c>
      <c r="AZ67">
        <f t="shared" si="120"/>
        <v>4216</v>
      </c>
      <c r="BA67">
        <f t="shared" si="120"/>
        <v>4217</v>
      </c>
      <c r="BB67">
        <f t="shared" si="120"/>
        <v>4218</v>
      </c>
      <c r="BC67">
        <f t="shared" si="120"/>
        <v>4219</v>
      </c>
      <c r="BD67">
        <f t="shared" si="120"/>
        <v>4220</v>
      </c>
      <c r="BE67">
        <f t="shared" si="120"/>
        <v>4221</v>
      </c>
      <c r="BF67">
        <f t="shared" si="120"/>
        <v>4222</v>
      </c>
      <c r="BG67">
        <f t="shared" si="120"/>
        <v>4223</v>
      </c>
      <c r="BH67">
        <f t="shared" si="120"/>
        <v>4224</v>
      </c>
      <c r="BI67">
        <f t="shared" si="120"/>
        <v>4225</v>
      </c>
      <c r="BJ67">
        <f t="shared" si="120"/>
        <v>4226</v>
      </c>
      <c r="BK67">
        <f t="shared" si="120"/>
        <v>4227</v>
      </c>
      <c r="BL67">
        <f t="shared" si="120"/>
        <v>4228</v>
      </c>
      <c r="BM67">
        <f t="shared" si="120"/>
        <v>4229</v>
      </c>
      <c r="BN67">
        <f t="shared" si="120"/>
        <v>4230</v>
      </c>
    </row>
    <row r="68" spans="3:66" x14ac:dyDescent="0.35">
      <c r="C68">
        <f t="shared" si="117"/>
        <v>3300</v>
      </c>
      <c r="D68">
        <f t="shared" ref="D68:AG68" si="121">C68+1</f>
        <v>3301</v>
      </c>
      <c r="E68">
        <f t="shared" si="121"/>
        <v>3302</v>
      </c>
      <c r="F68">
        <f t="shared" si="121"/>
        <v>3303</v>
      </c>
      <c r="G68">
        <f t="shared" si="121"/>
        <v>3304</v>
      </c>
      <c r="H68">
        <f t="shared" si="121"/>
        <v>3305</v>
      </c>
      <c r="I68">
        <f t="shared" si="121"/>
        <v>3306</v>
      </c>
      <c r="J68">
        <f t="shared" si="121"/>
        <v>3307</v>
      </c>
      <c r="K68">
        <f t="shared" si="121"/>
        <v>3308</v>
      </c>
      <c r="L68">
        <f t="shared" si="121"/>
        <v>3309</v>
      </c>
      <c r="M68">
        <f t="shared" si="121"/>
        <v>3310</v>
      </c>
      <c r="N68">
        <f t="shared" si="121"/>
        <v>3311</v>
      </c>
      <c r="O68">
        <f t="shared" si="121"/>
        <v>3312</v>
      </c>
      <c r="P68">
        <f t="shared" si="121"/>
        <v>3313</v>
      </c>
      <c r="Q68">
        <f t="shared" si="121"/>
        <v>3314</v>
      </c>
      <c r="R68">
        <f t="shared" si="121"/>
        <v>3315</v>
      </c>
      <c r="S68">
        <f t="shared" si="121"/>
        <v>3316</v>
      </c>
      <c r="T68">
        <f t="shared" si="121"/>
        <v>3317</v>
      </c>
      <c r="U68">
        <f t="shared" si="121"/>
        <v>3318</v>
      </c>
      <c r="V68">
        <f t="shared" si="121"/>
        <v>3319</v>
      </c>
      <c r="W68">
        <f t="shared" si="121"/>
        <v>3320</v>
      </c>
      <c r="X68">
        <f t="shared" si="121"/>
        <v>3321</v>
      </c>
      <c r="Y68">
        <f t="shared" si="121"/>
        <v>3322</v>
      </c>
      <c r="Z68">
        <f t="shared" si="121"/>
        <v>3323</v>
      </c>
      <c r="AA68">
        <f t="shared" si="121"/>
        <v>3324</v>
      </c>
      <c r="AB68">
        <f t="shared" si="121"/>
        <v>3325</v>
      </c>
      <c r="AC68">
        <f t="shared" si="121"/>
        <v>3326</v>
      </c>
      <c r="AD68">
        <f t="shared" si="121"/>
        <v>3327</v>
      </c>
      <c r="AE68">
        <f t="shared" si="121"/>
        <v>3328</v>
      </c>
      <c r="AF68">
        <f t="shared" si="121"/>
        <v>3329</v>
      </c>
      <c r="AG68">
        <f t="shared" si="121"/>
        <v>3330</v>
      </c>
      <c r="AJ68">
        <f t="shared" si="119"/>
        <v>4300</v>
      </c>
      <c r="AK68">
        <f t="shared" ref="AK68:BN68" si="122">AJ68+1</f>
        <v>4301</v>
      </c>
      <c r="AL68">
        <f t="shared" si="122"/>
        <v>4302</v>
      </c>
      <c r="AM68">
        <f t="shared" si="122"/>
        <v>4303</v>
      </c>
      <c r="AN68">
        <f t="shared" si="122"/>
        <v>4304</v>
      </c>
      <c r="AO68">
        <f t="shared" si="122"/>
        <v>4305</v>
      </c>
      <c r="AP68">
        <f t="shared" si="122"/>
        <v>4306</v>
      </c>
      <c r="AQ68">
        <f t="shared" si="122"/>
        <v>4307</v>
      </c>
      <c r="AR68">
        <f t="shared" si="122"/>
        <v>4308</v>
      </c>
      <c r="AS68">
        <f t="shared" si="122"/>
        <v>4309</v>
      </c>
      <c r="AT68">
        <f t="shared" si="122"/>
        <v>4310</v>
      </c>
      <c r="AU68">
        <f t="shared" si="122"/>
        <v>4311</v>
      </c>
      <c r="AV68">
        <f t="shared" si="122"/>
        <v>4312</v>
      </c>
      <c r="AW68">
        <f t="shared" si="122"/>
        <v>4313</v>
      </c>
      <c r="AX68">
        <f t="shared" si="122"/>
        <v>4314</v>
      </c>
      <c r="AY68">
        <f t="shared" si="122"/>
        <v>4315</v>
      </c>
      <c r="AZ68">
        <f t="shared" si="122"/>
        <v>4316</v>
      </c>
      <c r="BA68">
        <f t="shared" si="122"/>
        <v>4317</v>
      </c>
      <c r="BB68">
        <f t="shared" si="122"/>
        <v>4318</v>
      </c>
      <c r="BC68">
        <f t="shared" si="122"/>
        <v>4319</v>
      </c>
      <c r="BD68">
        <f t="shared" si="122"/>
        <v>4320</v>
      </c>
      <c r="BE68">
        <f t="shared" si="122"/>
        <v>4321</v>
      </c>
      <c r="BF68">
        <f t="shared" si="122"/>
        <v>4322</v>
      </c>
      <c r="BG68">
        <f t="shared" si="122"/>
        <v>4323</v>
      </c>
      <c r="BH68">
        <f t="shared" si="122"/>
        <v>4324</v>
      </c>
      <c r="BI68">
        <f t="shared" si="122"/>
        <v>4325</v>
      </c>
      <c r="BJ68">
        <f t="shared" si="122"/>
        <v>4326</v>
      </c>
      <c r="BK68">
        <f t="shared" si="122"/>
        <v>4327</v>
      </c>
      <c r="BL68">
        <f t="shared" si="122"/>
        <v>4328</v>
      </c>
      <c r="BM68">
        <f t="shared" si="122"/>
        <v>4329</v>
      </c>
      <c r="BN68">
        <f t="shared" si="122"/>
        <v>4330</v>
      </c>
    </row>
    <row r="69" spans="3:66" x14ac:dyDescent="0.35">
      <c r="C69">
        <f t="shared" si="117"/>
        <v>3400</v>
      </c>
      <c r="D69">
        <f t="shared" ref="D69:AG69" si="123">C69+1</f>
        <v>3401</v>
      </c>
      <c r="E69">
        <f t="shared" si="123"/>
        <v>3402</v>
      </c>
      <c r="F69">
        <f t="shared" si="123"/>
        <v>3403</v>
      </c>
      <c r="G69">
        <f t="shared" si="123"/>
        <v>3404</v>
      </c>
      <c r="H69">
        <f t="shared" si="123"/>
        <v>3405</v>
      </c>
      <c r="I69">
        <f t="shared" si="123"/>
        <v>3406</v>
      </c>
      <c r="J69">
        <f t="shared" si="123"/>
        <v>3407</v>
      </c>
      <c r="K69">
        <f t="shared" si="123"/>
        <v>3408</v>
      </c>
      <c r="L69">
        <f t="shared" si="123"/>
        <v>3409</v>
      </c>
      <c r="M69">
        <f t="shared" si="123"/>
        <v>3410</v>
      </c>
      <c r="N69">
        <f t="shared" si="123"/>
        <v>3411</v>
      </c>
      <c r="O69">
        <f t="shared" si="123"/>
        <v>3412</v>
      </c>
      <c r="P69">
        <f t="shared" si="123"/>
        <v>3413</v>
      </c>
      <c r="Q69">
        <f t="shared" si="123"/>
        <v>3414</v>
      </c>
      <c r="R69">
        <f t="shared" si="123"/>
        <v>3415</v>
      </c>
      <c r="S69">
        <f t="shared" si="123"/>
        <v>3416</v>
      </c>
      <c r="T69">
        <f t="shared" si="123"/>
        <v>3417</v>
      </c>
      <c r="U69">
        <f t="shared" si="123"/>
        <v>3418</v>
      </c>
      <c r="V69">
        <f t="shared" si="123"/>
        <v>3419</v>
      </c>
      <c r="W69">
        <f t="shared" si="123"/>
        <v>3420</v>
      </c>
      <c r="X69">
        <f t="shared" si="123"/>
        <v>3421</v>
      </c>
      <c r="Y69">
        <f t="shared" si="123"/>
        <v>3422</v>
      </c>
      <c r="Z69">
        <f t="shared" si="123"/>
        <v>3423</v>
      </c>
      <c r="AA69">
        <f t="shared" si="123"/>
        <v>3424</v>
      </c>
      <c r="AB69">
        <f t="shared" si="123"/>
        <v>3425</v>
      </c>
      <c r="AC69">
        <f t="shared" si="123"/>
        <v>3426</v>
      </c>
      <c r="AD69">
        <f t="shared" si="123"/>
        <v>3427</v>
      </c>
      <c r="AE69">
        <f t="shared" si="123"/>
        <v>3428</v>
      </c>
      <c r="AF69">
        <f t="shared" si="123"/>
        <v>3429</v>
      </c>
      <c r="AG69">
        <f t="shared" si="123"/>
        <v>3430</v>
      </c>
      <c r="AJ69">
        <f t="shared" si="119"/>
        <v>4400</v>
      </c>
      <c r="AK69">
        <f t="shared" ref="AK69:BN69" si="124">AJ69+1</f>
        <v>4401</v>
      </c>
      <c r="AL69">
        <f t="shared" si="124"/>
        <v>4402</v>
      </c>
      <c r="AM69">
        <f t="shared" si="124"/>
        <v>4403</v>
      </c>
      <c r="AN69">
        <f t="shared" si="124"/>
        <v>4404</v>
      </c>
      <c r="AO69">
        <f t="shared" si="124"/>
        <v>4405</v>
      </c>
      <c r="AP69">
        <f t="shared" si="124"/>
        <v>4406</v>
      </c>
      <c r="AQ69">
        <f t="shared" si="124"/>
        <v>4407</v>
      </c>
      <c r="AR69">
        <f t="shared" si="124"/>
        <v>4408</v>
      </c>
      <c r="AS69">
        <f t="shared" si="124"/>
        <v>4409</v>
      </c>
      <c r="AT69">
        <f t="shared" si="124"/>
        <v>4410</v>
      </c>
      <c r="AU69">
        <f t="shared" si="124"/>
        <v>4411</v>
      </c>
      <c r="AV69">
        <f t="shared" si="124"/>
        <v>4412</v>
      </c>
      <c r="AW69">
        <f t="shared" si="124"/>
        <v>4413</v>
      </c>
      <c r="AX69">
        <f t="shared" si="124"/>
        <v>4414</v>
      </c>
      <c r="AY69">
        <f t="shared" si="124"/>
        <v>4415</v>
      </c>
      <c r="AZ69">
        <f t="shared" si="124"/>
        <v>4416</v>
      </c>
      <c r="BA69">
        <f t="shared" si="124"/>
        <v>4417</v>
      </c>
      <c r="BB69">
        <f t="shared" si="124"/>
        <v>4418</v>
      </c>
      <c r="BC69">
        <f t="shared" si="124"/>
        <v>4419</v>
      </c>
      <c r="BD69">
        <f t="shared" si="124"/>
        <v>4420</v>
      </c>
      <c r="BE69">
        <f t="shared" si="124"/>
        <v>4421</v>
      </c>
      <c r="BF69">
        <f t="shared" si="124"/>
        <v>4422</v>
      </c>
      <c r="BG69">
        <f t="shared" si="124"/>
        <v>4423</v>
      </c>
      <c r="BH69">
        <f t="shared" si="124"/>
        <v>4424</v>
      </c>
      <c r="BI69">
        <f t="shared" si="124"/>
        <v>4425</v>
      </c>
      <c r="BJ69">
        <f t="shared" si="124"/>
        <v>4426</v>
      </c>
      <c r="BK69">
        <f t="shared" si="124"/>
        <v>4427</v>
      </c>
      <c r="BL69">
        <f t="shared" si="124"/>
        <v>4428</v>
      </c>
      <c r="BM69">
        <f t="shared" si="124"/>
        <v>4429</v>
      </c>
      <c r="BN69">
        <f t="shared" si="124"/>
        <v>4430</v>
      </c>
    </row>
    <row r="70" spans="3:66" x14ac:dyDescent="0.35">
      <c r="C70">
        <f t="shared" si="117"/>
        <v>3500</v>
      </c>
      <c r="D70">
        <f t="shared" ref="D70:AG70" si="125">C70+1</f>
        <v>3501</v>
      </c>
      <c r="E70">
        <f t="shared" si="125"/>
        <v>3502</v>
      </c>
      <c r="F70">
        <f t="shared" si="125"/>
        <v>3503</v>
      </c>
      <c r="G70">
        <f t="shared" si="125"/>
        <v>3504</v>
      </c>
      <c r="H70">
        <f t="shared" si="125"/>
        <v>3505</v>
      </c>
      <c r="I70">
        <f t="shared" si="125"/>
        <v>3506</v>
      </c>
      <c r="J70">
        <f t="shared" si="125"/>
        <v>3507</v>
      </c>
      <c r="K70">
        <f t="shared" si="125"/>
        <v>3508</v>
      </c>
      <c r="L70">
        <f t="shared" si="125"/>
        <v>3509</v>
      </c>
      <c r="M70">
        <f t="shared" si="125"/>
        <v>3510</v>
      </c>
      <c r="N70">
        <f t="shared" si="125"/>
        <v>3511</v>
      </c>
      <c r="O70">
        <f t="shared" si="125"/>
        <v>3512</v>
      </c>
      <c r="P70">
        <f t="shared" si="125"/>
        <v>3513</v>
      </c>
      <c r="Q70">
        <f t="shared" si="125"/>
        <v>3514</v>
      </c>
      <c r="R70">
        <f t="shared" si="125"/>
        <v>3515</v>
      </c>
      <c r="S70">
        <f t="shared" si="125"/>
        <v>3516</v>
      </c>
      <c r="T70">
        <f t="shared" si="125"/>
        <v>3517</v>
      </c>
      <c r="U70">
        <f t="shared" si="125"/>
        <v>3518</v>
      </c>
      <c r="V70">
        <f t="shared" si="125"/>
        <v>3519</v>
      </c>
      <c r="W70">
        <f t="shared" si="125"/>
        <v>3520</v>
      </c>
      <c r="X70">
        <f t="shared" si="125"/>
        <v>3521</v>
      </c>
      <c r="Y70">
        <f t="shared" si="125"/>
        <v>3522</v>
      </c>
      <c r="Z70">
        <f t="shared" si="125"/>
        <v>3523</v>
      </c>
      <c r="AA70">
        <f t="shared" si="125"/>
        <v>3524</v>
      </c>
      <c r="AB70">
        <f t="shared" si="125"/>
        <v>3525</v>
      </c>
      <c r="AC70">
        <f t="shared" si="125"/>
        <v>3526</v>
      </c>
      <c r="AD70">
        <f t="shared" si="125"/>
        <v>3527</v>
      </c>
      <c r="AE70">
        <f t="shared" si="125"/>
        <v>3528</v>
      </c>
      <c r="AF70">
        <f t="shared" si="125"/>
        <v>3529</v>
      </c>
      <c r="AG70">
        <f t="shared" si="125"/>
        <v>3530</v>
      </c>
      <c r="AJ70">
        <f t="shared" si="119"/>
        <v>4500</v>
      </c>
      <c r="AK70">
        <f t="shared" ref="AK70:BN70" si="126">AJ70+1</f>
        <v>4501</v>
      </c>
      <c r="AL70">
        <f t="shared" si="126"/>
        <v>4502</v>
      </c>
      <c r="AM70">
        <f t="shared" si="126"/>
        <v>4503</v>
      </c>
      <c r="AN70">
        <f t="shared" si="126"/>
        <v>4504</v>
      </c>
      <c r="AO70">
        <f t="shared" si="126"/>
        <v>4505</v>
      </c>
      <c r="AP70">
        <f t="shared" si="126"/>
        <v>4506</v>
      </c>
      <c r="AQ70">
        <f t="shared" si="126"/>
        <v>4507</v>
      </c>
      <c r="AR70">
        <f t="shared" si="126"/>
        <v>4508</v>
      </c>
      <c r="AS70">
        <f t="shared" si="126"/>
        <v>4509</v>
      </c>
      <c r="AT70">
        <f t="shared" si="126"/>
        <v>4510</v>
      </c>
      <c r="AU70">
        <f t="shared" si="126"/>
        <v>4511</v>
      </c>
      <c r="AV70">
        <f t="shared" si="126"/>
        <v>4512</v>
      </c>
      <c r="AW70">
        <f t="shared" si="126"/>
        <v>4513</v>
      </c>
      <c r="AX70">
        <f t="shared" si="126"/>
        <v>4514</v>
      </c>
      <c r="AY70">
        <f t="shared" si="126"/>
        <v>4515</v>
      </c>
      <c r="AZ70">
        <f t="shared" si="126"/>
        <v>4516</v>
      </c>
      <c r="BA70">
        <f t="shared" si="126"/>
        <v>4517</v>
      </c>
      <c r="BB70">
        <f t="shared" si="126"/>
        <v>4518</v>
      </c>
      <c r="BC70">
        <f t="shared" si="126"/>
        <v>4519</v>
      </c>
      <c r="BD70">
        <f t="shared" si="126"/>
        <v>4520</v>
      </c>
      <c r="BE70">
        <f t="shared" si="126"/>
        <v>4521</v>
      </c>
      <c r="BF70">
        <f t="shared" si="126"/>
        <v>4522</v>
      </c>
      <c r="BG70">
        <f t="shared" si="126"/>
        <v>4523</v>
      </c>
      <c r="BH70">
        <f t="shared" si="126"/>
        <v>4524</v>
      </c>
      <c r="BI70">
        <f t="shared" si="126"/>
        <v>4525</v>
      </c>
      <c r="BJ70">
        <f t="shared" si="126"/>
        <v>4526</v>
      </c>
      <c r="BK70">
        <f t="shared" si="126"/>
        <v>4527</v>
      </c>
      <c r="BL70">
        <f t="shared" si="126"/>
        <v>4528</v>
      </c>
      <c r="BM70">
        <f t="shared" si="126"/>
        <v>4529</v>
      </c>
      <c r="BN70">
        <f t="shared" si="126"/>
        <v>4530</v>
      </c>
    </row>
    <row r="71" spans="3:66" x14ac:dyDescent="0.35">
      <c r="C71">
        <f t="shared" si="117"/>
        <v>3600</v>
      </c>
      <c r="D71">
        <f t="shared" ref="D71:AG71" si="127">C71+1</f>
        <v>3601</v>
      </c>
      <c r="E71">
        <f t="shared" si="127"/>
        <v>3602</v>
      </c>
      <c r="F71">
        <f t="shared" si="127"/>
        <v>3603</v>
      </c>
      <c r="G71">
        <f t="shared" si="127"/>
        <v>3604</v>
      </c>
      <c r="H71">
        <f t="shared" si="127"/>
        <v>3605</v>
      </c>
      <c r="I71">
        <f t="shared" si="127"/>
        <v>3606</v>
      </c>
      <c r="J71">
        <f t="shared" si="127"/>
        <v>3607</v>
      </c>
      <c r="K71">
        <f t="shared" si="127"/>
        <v>3608</v>
      </c>
      <c r="L71">
        <f t="shared" si="127"/>
        <v>3609</v>
      </c>
      <c r="M71">
        <f t="shared" si="127"/>
        <v>3610</v>
      </c>
      <c r="N71">
        <f t="shared" si="127"/>
        <v>3611</v>
      </c>
      <c r="O71">
        <f t="shared" si="127"/>
        <v>3612</v>
      </c>
      <c r="P71">
        <f t="shared" si="127"/>
        <v>3613</v>
      </c>
      <c r="Q71">
        <f t="shared" si="127"/>
        <v>3614</v>
      </c>
      <c r="R71">
        <f t="shared" si="127"/>
        <v>3615</v>
      </c>
      <c r="S71">
        <f t="shared" si="127"/>
        <v>3616</v>
      </c>
      <c r="T71">
        <f t="shared" si="127"/>
        <v>3617</v>
      </c>
      <c r="U71">
        <f t="shared" si="127"/>
        <v>3618</v>
      </c>
      <c r="V71">
        <f t="shared" si="127"/>
        <v>3619</v>
      </c>
      <c r="W71">
        <f t="shared" si="127"/>
        <v>3620</v>
      </c>
      <c r="X71">
        <f t="shared" si="127"/>
        <v>3621</v>
      </c>
      <c r="Y71">
        <f t="shared" si="127"/>
        <v>3622</v>
      </c>
      <c r="Z71">
        <f t="shared" si="127"/>
        <v>3623</v>
      </c>
      <c r="AA71">
        <f t="shared" si="127"/>
        <v>3624</v>
      </c>
      <c r="AB71">
        <f t="shared" si="127"/>
        <v>3625</v>
      </c>
      <c r="AC71">
        <f t="shared" si="127"/>
        <v>3626</v>
      </c>
      <c r="AD71">
        <f t="shared" si="127"/>
        <v>3627</v>
      </c>
      <c r="AE71">
        <f t="shared" si="127"/>
        <v>3628</v>
      </c>
      <c r="AF71">
        <f t="shared" si="127"/>
        <v>3629</v>
      </c>
      <c r="AG71">
        <f t="shared" si="127"/>
        <v>3630</v>
      </c>
      <c r="AJ71">
        <f t="shared" si="119"/>
        <v>4600</v>
      </c>
      <c r="AK71">
        <f t="shared" ref="AK71:BN71" si="128">AJ71+1</f>
        <v>4601</v>
      </c>
      <c r="AL71">
        <f t="shared" si="128"/>
        <v>4602</v>
      </c>
      <c r="AM71">
        <f t="shared" si="128"/>
        <v>4603</v>
      </c>
      <c r="AN71">
        <f t="shared" si="128"/>
        <v>4604</v>
      </c>
      <c r="AO71">
        <f t="shared" si="128"/>
        <v>4605</v>
      </c>
      <c r="AP71">
        <f t="shared" si="128"/>
        <v>4606</v>
      </c>
      <c r="AQ71">
        <f t="shared" si="128"/>
        <v>4607</v>
      </c>
      <c r="AR71">
        <f t="shared" si="128"/>
        <v>4608</v>
      </c>
      <c r="AS71">
        <f t="shared" si="128"/>
        <v>4609</v>
      </c>
      <c r="AT71">
        <f t="shared" si="128"/>
        <v>4610</v>
      </c>
      <c r="AU71">
        <f t="shared" si="128"/>
        <v>4611</v>
      </c>
      <c r="AV71">
        <f t="shared" si="128"/>
        <v>4612</v>
      </c>
      <c r="AW71">
        <f t="shared" si="128"/>
        <v>4613</v>
      </c>
      <c r="AX71">
        <f t="shared" si="128"/>
        <v>4614</v>
      </c>
      <c r="AY71">
        <f t="shared" si="128"/>
        <v>4615</v>
      </c>
      <c r="AZ71">
        <f t="shared" si="128"/>
        <v>4616</v>
      </c>
      <c r="BA71">
        <f t="shared" si="128"/>
        <v>4617</v>
      </c>
      <c r="BB71">
        <f t="shared" si="128"/>
        <v>4618</v>
      </c>
      <c r="BC71">
        <f t="shared" si="128"/>
        <v>4619</v>
      </c>
      <c r="BD71">
        <f t="shared" si="128"/>
        <v>4620</v>
      </c>
      <c r="BE71">
        <f t="shared" si="128"/>
        <v>4621</v>
      </c>
      <c r="BF71">
        <f t="shared" si="128"/>
        <v>4622</v>
      </c>
      <c r="BG71">
        <f t="shared" si="128"/>
        <v>4623</v>
      </c>
      <c r="BH71">
        <f t="shared" si="128"/>
        <v>4624</v>
      </c>
      <c r="BI71">
        <f t="shared" si="128"/>
        <v>4625</v>
      </c>
      <c r="BJ71">
        <f t="shared" si="128"/>
        <v>4626</v>
      </c>
      <c r="BK71">
        <f t="shared" si="128"/>
        <v>4627</v>
      </c>
      <c r="BL71">
        <f t="shared" si="128"/>
        <v>4628</v>
      </c>
      <c r="BM71">
        <f t="shared" si="128"/>
        <v>4629</v>
      </c>
      <c r="BN71">
        <f t="shared" si="128"/>
        <v>4630</v>
      </c>
    </row>
    <row r="72" spans="3:66" x14ac:dyDescent="0.35">
      <c r="C72">
        <f t="shared" si="117"/>
        <v>3700</v>
      </c>
      <c r="D72">
        <f t="shared" ref="D72:AG72" si="129">C72+1</f>
        <v>3701</v>
      </c>
      <c r="E72">
        <f t="shared" si="129"/>
        <v>3702</v>
      </c>
      <c r="F72">
        <f t="shared" si="129"/>
        <v>3703</v>
      </c>
      <c r="G72">
        <f t="shared" si="129"/>
        <v>3704</v>
      </c>
      <c r="H72">
        <f t="shared" si="129"/>
        <v>3705</v>
      </c>
      <c r="I72">
        <f t="shared" si="129"/>
        <v>3706</v>
      </c>
      <c r="J72">
        <f t="shared" si="129"/>
        <v>3707</v>
      </c>
      <c r="K72">
        <f t="shared" si="129"/>
        <v>3708</v>
      </c>
      <c r="L72">
        <f t="shared" si="129"/>
        <v>3709</v>
      </c>
      <c r="M72">
        <f t="shared" si="129"/>
        <v>3710</v>
      </c>
      <c r="N72">
        <f t="shared" si="129"/>
        <v>3711</v>
      </c>
      <c r="O72">
        <f t="shared" si="129"/>
        <v>3712</v>
      </c>
      <c r="P72">
        <f t="shared" si="129"/>
        <v>3713</v>
      </c>
      <c r="Q72">
        <f t="shared" si="129"/>
        <v>3714</v>
      </c>
      <c r="R72">
        <f t="shared" si="129"/>
        <v>3715</v>
      </c>
      <c r="S72">
        <f t="shared" si="129"/>
        <v>3716</v>
      </c>
      <c r="T72">
        <f t="shared" si="129"/>
        <v>3717</v>
      </c>
      <c r="U72">
        <f t="shared" si="129"/>
        <v>3718</v>
      </c>
      <c r="V72">
        <f t="shared" si="129"/>
        <v>3719</v>
      </c>
      <c r="W72">
        <f t="shared" si="129"/>
        <v>3720</v>
      </c>
      <c r="X72">
        <f t="shared" si="129"/>
        <v>3721</v>
      </c>
      <c r="Y72">
        <f t="shared" si="129"/>
        <v>3722</v>
      </c>
      <c r="Z72">
        <f t="shared" si="129"/>
        <v>3723</v>
      </c>
      <c r="AA72">
        <f t="shared" si="129"/>
        <v>3724</v>
      </c>
      <c r="AB72">
        <f t="shared" si="129"/>
        <v>3725</v>
      </c>
      <c r="AC72">
        <f t="shared" si="129"/>
        <v>3726</v>
      </c>
      <c r="AD72">
        <f t="shared" si="129"/>
        <v>3727</v>
      </c>
      <c r="AE72">
        <f t="shared" si="129"/>
        <v>3728</v>
      </c>
      <c r="AF72">
        <f t="shared" si="129"/>
        <v>3729</v>
      </c>
      <c r="AG72">
        <f t="shared" si="129"/>
        <v>3730</v>
      </c>
      <c r="AJ72">
        <f t="shared" si="119"/>
        <v>4700</v>
      </c>
      <c r="AK72">
        <f t="shared" ref="AK72:BN72" si="130">AJ72+1</f>
        <v>4701</v>
      </c>
      <c r="AL72">
        <f t="shared" si="130"/>
        <v>4702</v>
      </c>
      <c r="AM72">
        <f t="shared" si="130"/>
        <v>4703</v>
      </c>
      <c r="AN72">
        <f t="shared" si="130"/>
        <v>4704</v>
      </c>
      <c r="AO72">
        <f t="shared" si="130"/>
        <v>4705</v>
      </c>
      <c r="AP72">
        <f t="shared" si="130"/>
        <v>4706</v>
      </c>
      <c r="AQ72">
        <f t="shared" si="130"/>
        <v>4707</v>
      </c>
      <c r="AR72">
        <f t="shared" si="130"/>
        <v>4708</v>
      </c>
      <c r="AS72">
        <f t="shared" si="130"/>
        <v>4709</v>
      </c>
      <c r="AT72">
        <f t="shared" si="130"/>
        <v>4710</v>
      </c>
      <c r="AU72">
        <f t="shared" si="130"/>
        <v>4711</v>
      </c>
      <c r="AV72">
        <f t="shared" si="130"/>
        <v>4712</v>
      </c>
      <c r="AW72">
        <f t="shared" si="130"/>
        <v>4713</v>
      </c>
      <c r="AX72">
        <f t="shared" si="130"/>
        <v>4714</v>
      </c>
      <c r="AY72">
        <f t="shared" si="130"/>
        <v>4715</v>
      </c>
      <c r="AZ72">
        <f t="shared" si="130"/>
        <v>4716</v>
      </c>
      <c r="BA72">
        <f t="shared" si="130"/>
        <v>4717</v>
      </c>
      <c r="BB72">
        <f t="shared" si="130"/>
        <v>4718</v>
      </c>
      <c r="BC72">
        <f t="shared" si="130"/>
        <v>4719</v>
      </c>
      <c r="BD72">
        <f t="shared" si="130"/>
        <v>4720</v>
      </c>
      <c r="BE72">
        <f t="shared" si="130"/>
        <v>4721</v>
      </c>
      <c r="BF72">
        <f t="shared" si="130"/>
        <v>4722</v>
      </c>
      <c r="BG72">
        <f t="shared" si="130"/>
        <v>4723</v>
      </c>
      <c r="BH72">
        <f t="shared" si="130"/>
        <v>4724</v>
      </c>
      <c r="BI72">
        <f t="shared" si="130"/>
        <v>4725</v>
      </c>
      <c r="BJ72">
        <f t="shared" si="130"/>
        <v>4726</v>
      </c>
      <c r="BK72">
        <f t="shared" si="130"/>
        <v>4727</v>
      </c>
      <c r="BL72">
        <f t="shared" si="130"/>
        <v>4728</v>
      </c>
      <c r="BM72">
        <f t="shared" si="130"/>
        <v>4729</v>
      </c>
      <c r="BN72">
        <f t="shared" si="130"/>
        <v>4730</v>
      </c>
    </row>
    <row r="73" spans="3:66" x14ac:dyDescent="0.35">
      <c r="C73">
        <f t="shared" si="117"/>
        <v>3800</v>
      </c>
      <c r="D73">
        <f t="shared" ref="D73:AG73" si="131">C73+1</f>
        <v>3801</v>
      </c>
      <c r="E73">
        <f t="shared" si="131"/>
        <v>3802</v>
      </c>
      <c r="F73">
        <f t="shared" si="131"/>
        <v>3803</v>
      </c>
      <c r="G73">
        <f t="shared" si="131"/>
        <v>3804</v>
      </c>
      <c r="H73">
        <f t="shared" si="131"/>
        <v>3805</v>
      </c>
      <c r="I73">
        <f t="shared" si="131"/>
        <v>3806</v>
      </c>
      <c r="J73">
        <f t="shared" si="131"/>
        <v>3807</v>
      </c>
      <c r="K73">
        <f t="shared" si="131"/>
        <v>3808</v>
      </c>
      <c r="L73">
        <f t="shared" si="131"/>
        <v>3809</v>
      </c>
      <c r="M73">
        <f t="shared" si="131"/>
        <v>3810</v>
      </c>
      <c r="N73">
        <f t="shared" si="131"/>
        <v>3811</v>
      </c>
      <c r="O73">
        <f t="shared" si="131"/>
        <v>3812</v>
      </c>
      <c r="P73">
        <f t="shared" si="131"/>
        <v>3813</v>
      </c>
      <c r="Q73">
        <f t="shared" si="131"/>
        <v>3814</v>
      </c>
      <c r="R73">
        <f t="shared" si="131"/>
        <v>3815</v>
      </c>
      <c r="S73">
        <f t="shared" si="131"/>
        <v>3816</v>
      </c>
      <c r="T73">
        <f t="shared" si="131"/>
        <v>3817</v>
      </c>
      <c r="U73">
        <f t="shared" si="131"/>
        <v>3818</v>
      </c>
      <c r="V73">
        <f t="shared" si="131"/>
        <v>3819</v>
      </c>
      <c r="W73">
        <f t="shared" si="131"/>
        <v>3820</v>
      </c>
      <c r="X73">
        <f t="shared" si="131"/>
        <v>3821</v>
      </c>
      <c r="Y73">
        <f t="shared" si="131"/>
        <v>3822</v>
      </c>
      <c r="Z73">
        <f t="shared" si="131"/>
        <v>3823</v>
      </c>
      <c r="AA73">
        <f t="shared" si="131"/>
        <v>3824</v>
      </c>
      <c r="AB73">
        <f t="shared" si="131"/>
        <v>3825</v>
      </c>
      <c r="AC73">
        <f t="shared" si="131"/>
        <v>3826</v>
      </c>
      <c r="AD73">
        <f t="shared" si="131"/>
        <v>3827</v>
      </c>
      <c r="AE73">
        <f t="shared" si="131"/>
        <v>3828</v>
      </c>
      <c r="AF73">
        <f t="shared" si="131"/>
        <v>3829</v>
      </c>
      <c r="AG73">
        <f t="shared" si="131"/>
        <v>3830</v>
      </c>
      <c r="AJ73">
        <f t="shared" si="119"/>
        <v>4800</v>
      </c>
      <c r="AK73">
        <f t="shared" ref="AK73:BN73" si="132">AJ73+1</f>
        <v>4801</v>
      </c>
      <c r="AL73">
        <f t="shared" si="132"/>
        <v>4802</v>
      </c>
      <c r="AM73">
        <f t="shared" si="132"/>
        <v>4803</v>
      </c>
      <c r="AN73">
        <f t="shared" si="132"/>
        <v>4804</v>
      </c>
      <c r="AO73">
        <f t="shared" si="132"/>
        <v>4805</v>
      </c>
      <c r="AP73">
        <f t="shared" si="132"/>
        <v>4806</v>
      </c>
      <c r="AQ73">
        <f t="shared" si="132"/>
        <v>4807</v>
      </c>
      <c r="AR73">
        <f t="shared" si="132"/>
        <v>4808</v>
      </c>
      <c r="AS73">
        <f t="shared" si="132"/>
        <v>4809</v>
      </c>
      <c r="AT73">
        <f t="shared" si="132"/>
        <v>4810</v>
      </c>
      <c r="AU73">
        <f t="shared" si="132"/>
        <v>4811</v>
      </c>
      <c r="AV73">
        <f t="shared" si="132"/>
        <v>4812</v>
      </c>
      <c r="AW73">
        <f t="shared" si="132"/>
        <v>4813</v>
      </c>
      <c r="AX73">
        <f t="shared" si="132"/>
        <v>4814</v>
      </c>
      <c r="AY73">
        <f t="shared" si="132"/>
        <v>4815</v>
      </c>
      <c r="AZ73">
        <f t="shared" si="132"/>
        <v>4816</v>
      </c>
      <c r="BA73">
        <f t="shared" si="132"/>
        <v>4817</v>
      </c>
      <c r="BB73">
        <f t="shared" si="132"/>
        <v>4818</v>
      </c>
      <c r="BC73">
        <f t="shared" si="132"/>
        <v>4819</v>
      </c>
      <c r="BD73">
        <f t="shared" si="132"/>
        <v>4820</v>
      </c>
      <c r="BE73">
        <f t="shared" si="132"/>
        <v>4821</v>
      </c>
      <c r="BF73">
        <f t="shared" si="132"/>
        <v>4822</v>
      </c>
      <c r="BG73">
        <f t="shared" si="132"/>
        <v>4823</v>
      </c>
      <c r="BH73">
        <f t="shared" si="132"/>
        <v>4824</v>
      </c>
      <c r="BI73">
        <f t="shared" si="132"/>
        <v>4825</v>
      </c>
      <c r="BJ73">
        <f t="shared" si="132"/>
        <v>4826</v>
      </c>
      <c r="BK73">
        <f t="shared" si="132"/>
        <v>4827</v>
      </c>
      <c r="BL73">
        <f t="shared" si="132"/>
        <v>4828</v>
      </c>
      <c r="BM73">
        <f t="shared" si="132"/>
        <v>4829</v>
      </c>
      <c r="BN73">
        <f t="shared" si="132"/>
        <v>4830</v>
      </c>
    </row>
    <row r="74" spans="3:66" x14ac:dyDescent="0.35">
      <c r="C74">
        <f t="shared" si="117"/>
        <v>3900</v>
      </c>
      <c r="D74">
        <f t="shared" ref="D74:AG74" si="133">C74+1</f>
        <v>3901</v>
      </c>
      <c r="E74">
        <f t="shared" si="133"/>
        <v>3902</v>
      </c>
      <c r="F74">
        <f t="shared" si="133"/>
        <v>3903</v>
      </c>
      <c r="G74">
        <f t="shared" si="133"/>
        <v>3904</v>
      </c>
      <c r="H74">
        <f t="shared" si="133"/>
        <v>3905</v>
      </c>
      <c r="I74">
        <f t="shared" si="133"/>
        <v>3906</v>
      </c>
      <c r="J74">
        <f t="shared" si="133"/>
        <v>3907</v>
      </c>
      <c r="K74">
        <f t="shared" si="133"/>
        <v>3908</v>
      </c>
      <c r="L74">
        <f t="shared" si="133"/>
        <v>3909</v>
      </c>
      <c r="M74">
        <f t="shared" si="133"/>
        <v>3910</v>
      </c>
      <c r="N74">
        <f t="shared" si="133"/>
        <v>3911</v>
      </c>
      <c r="O74">
        <f t="shared" si="133"/>
        <v>3912</v>
      </c>
      <c r="P74">
        <f t="shared" si="133"/>
        <v>3913</v>
      </c>
      <c r="Q74">
        <f t="shared" si="133"/>
        <v>3914</v>
      </c>
      <c r="R74">
        <f t="shared" si="133"/>
        <v>3915</v>
      </c>
      <c r="S74">
        <f t="shared" si="133"/>
        <v>3916</v>
      </c>
      <c r="T74">
        <f t="shared" si="133"/>
        <v>3917</v>
      </c>
      <c r="U74">
        <f t="shared" si="133"/>
        <v>3918</v>
      </c>
      <c r="V74">
        <f t="shared" si="133"/>
        <v>3919</v>
      </c>
      <c r="W74">
        <f t="shared" si="133"/>
        <v>3920</v>
      </c>
      <c r="X74">
        <f t="shared" si="133"/>
        <v>3921</v>
      </c>
      <c r="Y74">
        <f t="shared" si="133"/>
        <v>3922</v>
      </c>
      <c r="Z74">
        <f t="shared" si="133"/>
        <v>3923</v>
      </c>
      <c r="AA74">
        <f t="shared" si="133"/>
        <v>3924</v>
      </c>
      <c r="AB74">
        <f t="shared" si="133"/>
        <v>3925</v>
      </c>
      <c r="AC74">
        <f t="shared" si="133"/>
        <v>3926</v>
      </c>
      <c r="AD74">
        <f t="shared" si="133"/>
        <v>3927</v>
      </c>
      <c r="AE74">
        <f t="shared" si="133"/>
        <v>3928</v>
      </c>
      <c r="AF74">
        <f t="shared" si="133"/>
        <v>3929</v>
      </c>
      <c r="AG74">
        <f t="shared" si="133"/>
        <v>3930</v>
      </c>
      <c r="AJ74">
        <f t="shared" si="119"/>
        <v>4900</v>
      </c>
      <c r="AK74">
        <f t="shared" ref="AK74:BN74" si="134">AJ74+1</f>
        <v>4901</v>
      </c>
      <c r="AL74">
        <f t="shared" si="134"/>
        <v>4902</v>
      </c>
      <c r="AM74">
        <f t="shared" si="134"/>
        <v>4903</v>
      </c>
      <c r="AN74">
        <f t="shared" si="134"/>
        <v>4904</v>
      </c>
      <c r="AO74">
        <f t="shared" si="134"/>
        <v>4905</v>
      </c>
      <c r="AP74">
        <f t="shared" si="134"/>
        <v>4906</v>
      </c>
      <c r="AQ74">
        <f t="shared" si="134"/>
        <v>4907</v>
      </c>
      <c r="AR74">
        <f t="shared" si="134"/>
        <v>4908</v>
      </c>
      <c r="AS74">
        <f t="shared" si="134"/>
        <v>4909</v>
      </c>
      <c r="AT74">
        <f t="shared" si="134"/>
        <v>4910</v>
      </c>
      <c r="AU74">
        <f t="shared" si="134"/>
        <v>4911</v>
      </c>
      <c r="AV74">
        <f t="shared" si="134"/>
        <v>4912</v>
      </c>
      <c r="AW74">
        <f t="shared" si="134"/>
        <v>4913</v>
      </c>
      <c r="AX74">
        <f t="shared" si="134"/>
        <v>4914</v>
      </c>
      <c r="AY74">
        <f t="shared" si="134"/>
        <v>4915</v>
      </c>
      <c r="AZ74">
        <f t="shared" si="134"/>
        <v>4916</v>
      </c>
      <c r="BA74">
        <f t="shared" si="134"/>
        <v>4917</v>
      </c>
      <c r="BB74">
        <f t="shared" si="134"/>
        <v>4918</v>
      </c>
      <c r="BC74">
        <f t="shared" si="134"/>
        <v>4919</v>
      </c>
      <c r="BD74">
        <f t="shared" si="134"/>
        <v>4920</v>
      </c>
      <c r="BE74">
        <f t="shared" si="134"/>
        <v>4921</v>
      </c>
      <c r="BF74">
        <f t="shared" si="134"/>
        <v>4922</v>
      </c>
      <c r="BG74">
        <f t="shared" si="134"/>
        <v>4923</v>
      </c>
      <c r="BH74">
        <f t="shared" si="134"/>
        <v>4924</v>
      </c>
      <c r="BI74">
        <f t="shared" si="134"/>
        <v>4925</v>
      </c>
      <c r="BJ74">
        <f t="shared" si="134"/>
        <v>4926</v>
      </c>
      <c r="BK74">
        <f t="shared" si="134"/>
        <v>4927</v>
      </c>
      <c r="BL74">
        <f t="shared" si="134"/>
        <v>4928</v>
      </c>
      <c r="BM74">
        <f t="shared" si="134"/>
        <v>4929</v>
      </c>
      <c r="BN74">
        <f t="shared" si="134"/>
        <v>4930</v>
      </c>
    </row>
    <row r="75" spans="3:66" x14ac:dyDescent="0.35">
      <c r="C75">
        <f t="shared" si="117"/>
        <v>4000</v>
      </c>
      <c r="D75">
        <f t="shared" ref="D75:AG75" si="135">C75+1</f>
        <v>4001</v>
      </c>
      <c r="E75">
        <f t="shared" si="135"/>
        <v>4002</v>
      </c>
      <c r="F75">
        <f t="shared" si="135"/>
        <v>4003</v>
      </c>
      <c r="G75">
        <f t="shared" si="135"/>
        <v>4004</v>
      </c>
      <c r="H75">
        <f t="shared" si="135"/>
        <v>4005</v>
      </c>
      <c r="I75">
        <f t="shared" si="135"/>
        <v>4006</v>
      </c>
      <c r="J75">
        <f t="shared" si="135"/>
        <v>4007</v>
      </c>
      <c r="K75">
        <f t="shared" si="135"/>
        <v>4008</v>
      </c>
      <c r="L75">
        <f t="shared" si="135"/>
        <v>4009</v>
      </c>
      <c r="M75">
        <f t="shared" si="135"/>
        <v>4010</v>
      </c>
      <c r="N75">
        <f t="shared" si="135"/>
        <v>4011</v>
      </c>
      <c r="O75">
        <f t="shared" si="135"/>
        <v>4012</v>
      </c>
      <c r="P75">
        <f t="shared" si="135"/>
        <v>4013</v>
      </c>
      <c r="Q75">
        <f t="shared" si="135"/>
        <v>4014</v>
      </c>
      <c r="R75">
        <f t="shared" si="135"/>
        <v>4015</v>
      </c>
      <c r="S75">
        <f t="shared" si="135"/>
        <v>4016</v>
      </c>
      <c r="T75">
        <f t="shared" si="135"/>
        <v>4017</v>
      </c>
      <c r="U75">
        <f t="shared" si="135"/>
        <v>4018</v>
      </c>
      <c r="V75">
        <f t="shared" si="135"/>
        <v>4019</v>
      </c>
      <c r="W75">
        <f t="shared" si="135"/>
        <v>4020</v>
      </c>
      <c r="X75">
        <f t="shared" si="135"/>
        <v>4021</v>
      </c>
      <c r="Y75">
        <f t="shared" si="135"/>
        <v>4022</v>
      </c>
      <c r="Z75">
        <f t="shared" si="135"/>
        <v>4023</v>
      </c>
      <c r="AA75">
        <f t="shared" si="135"/>
        <v>4024</v>
      </c>
      <c r="AB75">
        <f t="shared" si="135"/>
        <v>4025</v>
      </c>
      <c r="AC75">
        <f t="shared" si="135"/>
        <v>4026</v>
      </c>
      <c r="AD75">
        <f t="shared" si="135"/>
        <v>4027</v>
      </c>
      <c r="AE75">
        <f t="shared" si="135"/>
        <v>4028</v>
      </c>
      <c r="AF75">
        <f t="shared" si="135"/>
        <v>4029</v>
      </c>
      <c r="AG75">
        <f t="shared" si="135"/>
        <v>4030</v>
      </c>
      <c r="AJ75">
        <f t="shared" si="119"/>
        <v>5000</v>
      </c>
      <c r="AK75">
        <f t="shared" ref="AK75:BN75" si="136">AJ75+1</f>
        <v>5001</v>
      </c>
      <c r="AL75">
        <f t="shared" si="136"/>
        <v>5002</v>
      </c>
      <c r="AM75">
        <f t="shared" si="136"/>
        <v>5003</v>
      </c>
      <c r="AN75">
        <f t="shared" si="136"/>
        <v>5004</v>
      </c>
      <c r="AO75">
        <f t="shared" si="136"/>
        <v>5005</v>
      </c>
      <c r="AP75">
        <f t="shared" si="136"/>
        <v>5006</v>
      </c>
      <c r="AQ75">
        <f t="shared" si="136"/>
        <v>5007</v>
      </c>
      <c r="AR75">
        <f t="shared" si="136"/>
        <v>5008</v>
      </c>
      <c r="AS75">
        <f t="shared" si="136"/>
        <v>5009</v>
      </c>
      <c r="AT75">
        <f t="shared" si="136"/>
        <v>5010</v>
      </c>
      <c r="AU75">
        <f t="shared" si="136"/>
        <v>5011</v>
      </c>
      <c r="AV75">
        <f t="shared" si="136"/>
        <v>5012</v>
      </c>
      <c r="AW75">
        <f t="shared" si="136"/>
        <v>5013</v>
      </c>
      <c r="AX75">
        <f t="shared" si="136"/>
        <v>5014</v>
      </c>
      <c r="AY75">
        <f t="shared" si="136"/>
        <v>5015</v>
      </c>
      <c r="AZ75">
        <f t="shared" si="136"/>
        <v>5016</v>
      </c>
      <c r="BA75">
        <f t="shared" si="136"/>
        <v>5017</v>
      </c>
      <c r="BB75">
        <f t="shared" si="136"/>
        <v>5018</v>
      </c>
      <c r="BC75">
        <f t="shared" si="136"/>
        <v>5019</v>
      </c>
      <c r="BD75">
        <f t="shared" si="136"/>
        <v>5020</v>
      </c>
      <c r="BE75">
        <f t="shared" si="136"/>
        <v>5021</v>
      </c>
      <c r="BF75">
        <f t="shared" si="136"/>
        <v>5022</v>
      </c>
      <c r="BG75">
        <f t="shared" si="136"/>
        <v>5023</v>
      </c>
      <c r="BH75">
        <f t="shared" si="136"/>
        <v>5024</v>
      </c>
      <c r="BI75">
        <f t="shared" si="136"/>
        <v>5025</v>
      </c>
      <c r="BJ75">
        <f t="shared" si="136"/>
        <v>5026</v>
      </c>
      <c r="BK75">
        <f t="shared" si="136"/>
        <v>5027</v>
      </c>
      <c r="BL75">
        <f t="shared" si="136"/>
        <v>5028</v>
      </c>
      <c r="BM75">
        <f t="shared" si="136"/>
        <v>5029</v>
      </c>
      <c r="BN75">
        <f t="shared" si="136"/>
        <v>5030</v>
      </c>
    </row>
    <row r="76" spans="3:66" x14ac:dyDescent="0.35">
      <c r="C76">
        <f t="shared" si="117"/>
        <v>4100</v>
      </c>
      <c r="D76">
        <f t="shared" ref="D76:AG76" si="137">C76+1</f>
        <v>4101</v>
      </c>
      <c r="E76">
        <f t="shared" si="137"/>
        <v>4102</v>
      </c>
      <c r="F76">
        <f t="shared" si="137"/>
        <v>4103</v>
      </c>
      <c r="G76">
        <f t="shared" si="137"/>
        <v>4104</v>
      </c>
      <c r="H76">
        <f t="shared" si="137"/>
        <v>4105</v>
      </c>
      <c r="I76">
        <f t="shared" si="137"/>
        <v>4106</v>
      </c>
      <c r="J76">
        <f t="shared" si="137"/>
        <v>4107</v>
      </c>
      <c r="K76">
        <f t="shared" si="137"/>
        <v>4108</v>
      </c>
      <c r="L76">
        <f t="shared" si="137"/>
        <v>4109</v>
      </c>
      <c r="M76">
        <f t="shared" si="137"/>
        <v>4110</v>
      </c>
      <c r="N76">
        <f t="shared" si="137"/>
        <v>4111</v>
      </c>
      <c r="O76">
        <f t="shared" si="137"/>
        <v>4112</v>
      </c>
      <c r="P76">
        <f t="shared" si="137"/>
        <v>4113</v>
      </c>
      <c r="Q76">
        <f t="shared" si="137"/>
        <v>4114</v>
      </c>
      <c r="R76">
        <f t="shared" si="137"/>
        <v>4115</v>
      </c>
      <c r="S76">
        <f t="shared" si="137"/>
        <v>4116</v>
      </c>
      <c r="T76">
        <f t="shared" si="137"/>
        <v>4117</v>
      </c>
      <c r="U76">
        <f t="shared" si="137"/>
        <v>4118</v>
      </c>
      <c r="V76">
        <f t="shared" si="137"/>
        <v>4119</v>
      </c>
      <c r="W76">
        <f t="shared" si="137"/>
        <v>4120</v>
      </c>
      <c r="X76">
        <f t="shared" si="137"/>
        <v>4121</v>
      </c>
      <c r="Y76">
        <f t="shared" si="137"/>
        <v>4122</v>
      </c>
      <c r="Z76">
        <f t="shared" si="137"/>
        <v>4123</v>
      </c>
      <c r="AA76">
        <f t="shared" si="137"/>
        <v>4124</v>
      </c>
      <c r="AB76">
        <f t="shared" si="137"/>
        <v>4125</v>
      </c>
      <c r="AC76">
        <f t="shared" si="137"/>
        <v>4126</v>
      </c>
      <c r="AD76">
        <f t="shared" si="137"/>
        <v>4127</v>
      </c>
      <c r="AE76">
        <f t="shared" si="137"/>
        <v>4128</v>
      </c>
      <c r="AF76">
        <f t="shared" si="137"/>
        <v>4129</v>
      </c>
      <c r="AG76">
        <f t="shared" si="137"/>
        <v>4130</v>
      </c>
      <c r="AJ76">
        <f t="shared" si="119"/>
        <v>5100</v>
      </c>
      <c r="AK76">
        <f t="shared" ref="AK76:BN76" si="138">AJ76+1</f>
        <v>5101</v>
      </c>
      <c r="AL76">
        <f t="shared" si="138"/>
        <v>5102</v>
      </c>
      <c r="AM76">
        <f t="shared" si="138"/>
        <v>5103</v>
      </c>
      <c r="AN76">
        <f t="shared" si="138"/>
        <v>5104</v>
      </c>
      <c r="AO76">
        <f t="shared" si="138"/>
        <v>5105</v>
      </c>
      <c r="AP76">
        <f t="shared" si="138"/>
        <v>5106</v>
      </c>
      <c r="AQ76">
        <f t="shared" si="138"/>
        <v>5107</v>
      </c>
      <c r="AR76">
        <f t="shared" si="138"/>
        <v>5108</v>
      </c>
      <c r="AS76">
        <f t="shared" si="138"/>
        <v>5109</v>
      </c>
      <c r="AT76">
        <f t="shared" si="138"/>
        <v>5110</v>
      </c>
      <c r="AU76">
        <f t="shared" si="138"/>
        <v>5111</v>
      </c>
      <c r="AV76">
        <f t="shared" si="138"/>
        <v>5112</v>
      </c>
      <c r="AW76">
        <f t="shared" si="138"/>
        <v>5113</v>
      </c>
      <c r="AX76">
        <f t="shared" si="138"/>
        <v>5114</v>
      </c>
      <c r="AY76">
        <f t="shared" si="138"/>
        <v>5115</v>
      </c>
      <c r="AZ76">
        <f t="shared" si="138"/>
        <v>5116</v>
      </c>
      <c r="BA76">
        <f t="shared" si="138"/>
        <v>5117</v>
      </c>
      <c r="BB76">
        <f t="shared" si="138"/>
        <v>5118</v>
      </c>
      <c r="BC76">
        <f t="shared" si="138"/>
        <v>5119</v>
      </c>
      <c r="BD76">
        <f t="shared" si="138"/>
        <v>5120</v>
      </c>
      <c r="BE76">
        <f t="shared" si="138"/>
        <v>5121</v>
      </c>
      <c r="BF76">
        <f t="shared" si="138"/>
        <v>5122</v>
      </c>
      <c r="BG76">
        <f t="shared" si="138"/>
        <v>5123</v>
      </c>
      <c r="BH76">
        <f t="shared" si="138"/>
        <v>5124</v>
      </c>
      <c r="BI76">
        <f t="shared" si="138"/>
        <v>5125</v>
      </c>
      <c r="BJ76">
        <f t="shared" si="138"/>
        <v>5126</v>
      </c>
      <c r="BK76">
        <f t="shared" si="138"/>
        <v>5127</v>
      </c>
      <c r="BL76">
        <f t="shared" si="138"/>
        <v>5128</v>
      </c>
      <c r="BM76">
        <f t="shared" si="138"/>
        <v>5129</v>
      </c>
      <c r="BN76">
        <f t="shared" si="138"/>
        <v>5130</v>
      </c>
    </row>
    <row r="77" spans="3:66" x14ac:dyDescent="0.35">
      <c r="C77">
        <f t="shared" si="117"/>
        <v>4200</v>
      </c>
      <c r="D77">
        <f t="shared" ref="D77:AG77" si="139">C77+1</f>
        <v>4201</v>
      </c>
      <c r="E77">
        <f t="shared" si="139"/>
        <v>4202</v>
      </c>
      <c r="F77">
        <f t="shared" si="139"/>
        <v>4203</v>
      </c>
      <c r="G77">
        <f t="shared" si="139"/>
        <v>4204</v>
      </c>
      <c r="H77">
        <f t="shared" si="139"/>
        <v>4205</v>
      </c>
      <c r="I77">
        <f t="shared" si="139"/>
        <v>4206</v>
      </c>
      <c r="J77">
        <f t="shared" si="139"/>
        <v>4207</v>
      </c>
      <c r="K77">
        <f t="shared" si="139"/>
        <v>4208</v>
      </c>
      <c r="L77">
        <f t="shared" si="139"/>
        <v>4209</v>
      </c>
      <c r="M77">
        <f t="shared" si="139"/>
        <v>4210</v>
      </c>
      <c r="N77">
        <f t="shared" si="139"/>
        <v>4211</v>
      </c>
      <c r="O77">
        <f t="shared" si="139"/>
        <v>4212</v>
      </c>
      <c r="P77">
        <f t="shared" si="139"/>
        <v>4213</v>
      </c>
      <c r="Q77">
        <f t="shared" si="139"/>
        <v>4214</v>
      </c>
      <c r="R77">
        <f t="shared" si="139"/>
        <v>4215</v>
      </c>
      <c r="S77">
        <f t="shared" si="139"/>
        <v>4216</v>
      </c>
      <c r="T77">
        <f t="shared" si="139"/>
        <v>4217</v>
      </c>
      <c r="U77">
        <f t="shared" si="139"/>
        <v>4218</v>
      </c>
      <c r="V77">
        <f t="shared" si="139"/>
        <v>4219</v>
      </c>
      <c r="W77">
        <f t="shared" si="139"/>
        <v>4220</v>
      </c>
      <c r="X77">
        <f t="shared" si="139"/>
        <v>4221</v>
      </c>
      <c r="Y77">
        <f t="shared" si="139"/>
        <v>4222</v>
      </c>
      <c r="Z77">
        <f t="shared" si="139"/>
        <v>4223</v>
      </c>
      <c r="AA77">
        <f t="shared" si="139"/>
        <v>4224</v>
      </c>
      <c r="AB77">
        <f t="shared" si="139"/>
        <v>4225</v>
      </c>
      <c r="AC77">
        <f t="shared" si="139"/>
        <v>4226</v>
      </c>
      <c r="AD77">
        <f t="shared" si="139"/>
        <v>4227</v>
      </c>
      <c r="AE77">
        <f t="shared" si="139"/>
        <v>4228</v>
      </c>
      <c r="AF77">
        <f t="shared" si="139"/>
        <v>4229</v>
      </c>
      <c r="AG77">
        <f t="shared" si="139"/>
        <v>4230</v>
      </c>
      <c r="AJ77">
        <f t="shared" si="119"/>
        <v>5200</v>
      </c>
      <c r="AK77">
        <f t="shared" ref="AK77:BN77" si="140">AJ77+1</f>
        <v>5201</v>
      </c>
      <c r="AL77">
        <f t="shared" si="140"/>
        <v>5202</v>
      </c>
      <c r="AM77">
        <f t="shared" si="140"/>
        <v>5203</v>
      </c>
      <c r="AN77">
        <f t="shared" si="140"/>
        <v>5204</v>
      </c>
      <c r="AO77">
        <f t="shared" si="140"/>
        <v>5205</v>
      </c>
      <c r="AP77">
        <f t="shared" si="140"/>
        <v>5206</v>
      </c>
      <c r="AQ77">
        <f t="shared" si="140"/>
        <v>5207</v>
      </c>
      <c r="AR77">
        <f t="shared" si="140"/>
        <v>5208</v>
      </c>
      <c r="AS77">
        <f t="shared" si="140"/>
        <v>5209</v>
      </c>
      <c r="AT77">
        <f t="shared" si="140"/>
        <v>5210</v>
      </c>
      <c r="AU77">
        <f t="shared" si="140"/>
        <v>5211</v>
      </c>
      <c r="AV77">
        <f t="shared" si="140"/>
        <v>5212</v>
      </c>
      <c r="AW77">
        <f t="shared" si="140"/>
        <v>5213</v>
      </c>
      <c r="AX77">
        <f t="shared" si="140"/>
        <v>5214</v>
      </c>
      <c r="AY77">
        <f t="shared" si="140"/>
        <v>5215</v>
      </c>
      <c r="AZ77">
        <f t="shared" si="140"/>
        <v>5216</v>
      </c>
      <c r="BA77">
        <f t="shared" si="140"/>
        <v>5217</v>
      </c>
      <c r="BB77">
        <f t="shared" si="140"/>
        <v>5218</v>
      </c>
      <c r="BC77">
        <f t="shared" si="140"/>
        <v>5219</v>
      </c>
      <c r="BD77">
        <f t="shared" si="140"/>
        <v>5220</v>
      </c>
      <c r="BE77">
        <f t="shared" si="140"/>
        <v>5221</v>
      </c>
      <c r="BF77">
        <f t="shared" si="140"/>
        <v>5222</v>
      </c>
      <c r="BG77">
        <f t="shared" si="140"/>
        <v>5223</v>
      </c>
      <c r="BH77">
        <f t="shared" si="140"/>
        <v>5224</v>
      </c>
      <c r="BI77">
        <f t="shared" si="140"/>
        <v>5225</v>
      </c>
      <c r="BJ77">
        <f t="shared" si="140"/>
        <v>5226</v>
      </c>
      <c r="BK77">
        <f t="shared" si="140"/>
        <v>5227</v>
      </c>
      <c r="BL77">
        <f t="shared" si="140"/>
        <v>5228</v>
      </c>
      <c r="BM77">
        <f t="shared" si="140"/>
        <v>5229</v>
      </c>
      <c r="BN77">
        <f t="shared" si="140"/>
        <v>5230</v>
      </c>
    </row>
    <row r="78" spans="3:66" x14ac:dyDescent="0.35">
      <c r="C78">
        <f t="shared" si="117"/>
        <v>4300</v>
      </c>
      <c r="D78">
        <f t="shared" ref="D78:AG78" si="141">C78+1</f>
        <v>4301</v>
      </c>
      <c r="E78">
        <f t="shared" si="141"/>
        <v>4302</v>
      </c>
      <c r="F78">
        <f t="shared" si="141"/>
        <v>4303</v>
      </c>
      <c r="G78">
        <f t="shared" si="141"/>
        <v>4304</v>
      </c>
      <c r="H78">
        <f t="shared" si="141"/>
        <v>4305</v>
      </c>
      <c r="I78">
        <f t="shared" si="141"/>
        <v>4306</v>
      </c>
      <c r="J78">
        <f t="shared" si="141"/>
        <v>4307</v>
      </c>
      <c r="K78">
        <f t="shared" si="141"/>
        <v>4308</v>
      </c>
      <c r="L78">
        <f t="shared" si="141"/>
        <v>4309</v>
      </c>
      <c r="M78">
        <f t="shared" si="141"/>
        <v>4310</v>
      </c>
      <c r="N78">
        <f t="shared" si="141"/>
        <v>4311</v>
      </c>
      <c r="O78">
        <f t="shared" si="141"/>
        <v>4312</v>
      </c>
      <c r="P78">
        <f t="shared" si="141"/>
        <v>4313</v>
      </c>
      <c r="Q78">
        <f t="shared" si="141"/>
        <v>4314</v>
      </c>
      <c r="R78">
        <f t="shared" si="141"/>
        <v>4315</v>
      </c>
      <c r="S78">
        <f t="shared" si="141"/>
        <v>4316</v>
      </c>
      <c r="T78">
        <f t="shared" si="141"/>
        <v>4317</v>
      </c>
      <c r="U78">
        <f t="shared" si="141"/>
        <v>4318</v>
      </c>
      <c r="V78">
        <f t="shared" si="141"/>
        <v>4319</v>
      </c>
      <c r="W78">
        <f t="shared" si="141"/>
        <v>4320</v>
      </c>
      <c r="X78">
        <f t="shared" si="141"/>
        <v>4321</v>
      </c>
      <c r="Y78">
        <f t="shared" si="141"/>
        <v>4322</v>
      </c>
      <c r="Z78">
        <f t="shared" si="141"/>
        <v>4323</v>
      </c>
      <c r="AA78">
        <f t="shared" si="141"/>
        <v>4324</v>
      </c>
      <c r="AB78">
        <f t="shared" si="141"/>
        <v>4325</v>
      </c>
      <c r="AC78">
        <f t="shared" si="141"/>
        <v>4326</v>
      </c>
      <c r="AD78">
        <f t="shared" si="141"/>
        <v>4327</v>
      </c>
      <c r="AE78">
        <f t="shared" si="141"/>
        <v>4328</v>
      </c>
      <c r="AF78">
        <f t="shared" si="141"/>
        <v>4329</v>
      </c>
      <c r="AG78">
        <f t="shared" si="141"/>
        <v>4330</v>
      </c>
      <c r="AJ78">
        <f t="shared" si="119"/>
        <v>5300</v>
      </c>
      <c r="AK78">
        <f t="shared" ref="AK78:BN78" si="142">AJ78+1</f>
        <v>5301</v>
      </c>
      <c r="AL78">
        <f t="shared" si="142"/>
        <v>5302</v>
      </c>
      <c r="AM78">
        <f t="shared" si="142"/>
        <v>5303</v>
      </c>
      <c r="AN78">
        <f t="shared" si="142"/>
        <v>5304</v>
      </c>
      <c r="AO78">
        <f t="shared" si="142"/>
        <v>5305</v>
      </c>
      <c r="AP78">
        <f t="shared" si="142"/>
        <v>5306</v>
      </c>
      <c r="AQ78">
        <f t="shared" si="142"/>
        <v>5307</v>
      </c>
      <c r="AR78">
        <f t="shared" si="142"/>
        <v>5308</v>
      </c>
      <c r="AS78">
        <f t="shared" si="142"/>
        <v>5309</v>
      </c>
      <c r="AT78">
        <f t="shared" si="142"/>
        <v>5310</v>
      </c>
      <c r="AU78">
        <f t="shared" si="142"/>
        <v>5311</v>
      </c>
      <c r="AV78">
        <f t="shared" si="142"/>
        <v>5312</v>
      </c>
      <c r="AW78">
        <f t="shared" si="142"/>
        <v>5313</v>
      </c>
      <c r="AX78">
        <f t="shared" si="142"/>
        <v>5314</v>
      </c>
      <c r="AY78">
        <f t="shared" si="142"/>
        <v>5315</v>
      </c>
      <c r="AZ78">
        <f t="shared" si="142"/>
        <v>5316</v>
      </c>
      <c r="BA78">
        <f t="shared" si="142"/>
        <v>5317</v>
      </c>
      <c r="BB78">
        <f t="shared" si="142"/>
        <v>5318</v>
      </c>
      <c r="BC78">
        <f t="shared" si="142"/>
        <v>5319</v>
      </c>
      <c r="BD78">
        <f t="shared" si="142"/>
        <v>5320</v>
      </c>
      <c r="BE78">
        <f t="shared" si="142"/>
        <v>5321</v>
      </c>
      <c r="BF78">
        <f t="shared" si="142"/>
        <v>5322</v>
      </c>
      <c r="BG78">
        <f t="shared" si="142"/>
        <v>5323</v>
      </c>
      <c r="BH78">
        <f t="shared" si="142"/>
        <v>5324</v>
      </c>
      <c r="BI78">
        <f t="shared" si="142"/>
        <v>5325</v>
      </c>
      <c r="BJ78">
        <f t="shared" si="142"/>
        <v>5326</v>
      </c>
      <c r="BK78">
        <f t="shared" si="142"/>
        <v>5327</v>
      </c>
      <c r="BL78">
        <f t="shared" si="142"/>
        <v>5328</v>
      </c>
      <c r="BM78">
        <f t="shared" si="142"/>
        <v>5329</v>
      </c>
      <c r="BN78">
        <f t="shared" si="142"/>
        <v>5330</v>
      </c>
    </row>
    <row r="79" spans="3:66" x14ac:dyDescent="0.35">
      <c r="C79">
        <f t="shared" si="117"/>
        <v>4400</v>
      </c>
      <c r="D79">
        <f t="shared" ref="D79:AG79" si="143">C79+1</f>
        <v>4401</v>
      </c>
      <c r="E79">
        <f t="shared" si="143"/>
        <v>4402</v>
      </c>
      <c r="F79">
        <f t="shared" si="143"/>
        <v>4403</v>
      </c>
      <c r="G79">
        <f t="shared" si="143"/>
        <v>4404</v>
      </c>
      <c r="H79">
        <f t="shared" si="143"/>
        <v>4405</v>
      </c>
      <c r="I79">
        <f t="shared" si="143"/>
        <v>4406</v>
      </c>
      <c r="J79">
        <f t="shared" si="143"/>
        <v>4407</v>
      </c>
      <c r="K79">
        <f t="shared" si="143"/>
        <v>4408</v>
      </c>
      <c r="L79">
        <f t="shared" si="143"/>
        <v>4409</v>
      </c>
      <c r="M79">
        <f t="shared" si="143"/>
        <v>4410</v>
      </c>
      <c r="N79">
        <f t="shared" si="143"/>
        <v>4411</v>
      </c>
      <c r="O79">
        <f t="shared" si="143"/>
        <v>4412</v>
      </c>
      <c r="P79">
        <f t="shared" si="143"/>
        <v>4413</v>
      </c>
      <c r="Q79">
        <f t="shared" si="143"/>
        <v>4414</v>
      </c>
      <c r="R79">
        <f t="shared" si="143"/>
        <v>4415</v>
      </c>
      <c r="S79">
        <f t="shared" si="143"/>
        <v>4416</v>
      </c>
      <c r="T79">
        <f t="shared" si="143"/>
        <v>4417</v>
      </c>
      <c r="U79">
        <f t="shared" si="143"/>
        <v>4418</v>
      </c>
      <c r="V79">
        <f t="shared" si="143"/>
        <v>4419</v>
      </c>
      <c r="W79">
        <f t="shared" si="143"/>
        <v>4420</v>
      </c>
      <c r="X79">
        <f t="shared" si="143"/>
        <v>4421</v>
      </c>
      <c r="Y79">
        <f t="shared" si="143"/>
        <v>4422</v>
      </c>
      <c r="Z79">
        <f t="shared" si="143"/>
        <v>4423</v>
      </c>
      <c r="AA79">
        <f t="shared" si="143"/>
        <v>4424</v>
      </c>
      <c r="AB79">
        <f t="shared" si="143"/>
        <v>4425</v>
      </c>
      <c r="AC79">
        <f t="shared" si="143"/>
        <v>4426</v>
      </c>
      <c r="AD79">
        <f t="shared" si="143"/>
        <v>4427</v>
      </c>
      <c r="AE79">
        <f t="shared" si="143"/>
        <v>4428</v>
      </c>
      <c r="AF79">
        <f t="shared" si="143"/>
        <v>4429</v>
      </c>
      <c r="AG79">
        <f t="shared" si="143"/>
        <v>4430</v>
      </c>
      <c r="AJ79">
        <f t="shared" si="119"/>
        <v>5400</v>
      </c>
      <c r="AK79">
        <f t="shared" ref="AK79:BN79" si="144">AJ79+1</f>
        <v>5401</v>
      </c>
      <c r="AL79">
        <f t="shared" si="144"/>
        <v>5402</v>
      </c>
      <c r="AM79">
        <f t="shared" si="144"/>
        <v>5403</v>
      </c>
      <c r="AN79">
        <f t="shared" si="144"/>
        <v>5404</v>
      </c>
      <c r="AO79">
        <f t="shared" si="144"/>
        <v>5405</v>
      </c>
      <c r="AP79">
        <f t="shared" si="144"/>
        <v>5406</v>
      </c>
      <c r="AQ79">
        <f t="shared" si="144"/>
        <v>5407</v>
      </c>
      <c r="AR79">
        <f t="shared" si="144"/>
        <v>5408</v>
      </c>
      <c r="AS79">
        <f t="shared" si="144"/>
        <v>5409</v>
      </c>
      <c r="AT79">
        <f t="shared" si="144"/>
        <v>5410</v>
      </c>
      <c r="AU79">
        <f t="shared" si="144"/>
        <v>5411</v>
      </c>
      <c r="AV79">
        <f t="shared" si="144"/>
        <v>5412</v>
      </c>
      <c r="AW79">
        <f t="shared" si="144"/>
        <v>5413</v>
      </c>
      <c r="AX79">
        <f t="shared" si="144"/>
        <v>5414</v>
      </c>
      <c r="AY79">
        <f t="shared" si="144"/>
        <v>5415</v>
      </c>
      <c r="AZ79">
        <f t="shared" si="144"/>
        <v>5416</v>
      </c>
      <c r="BA79">
        <f t="shared" si="144"/>
        <v>5417</v>
      </c>
      <c r="BB79">
        <f t="shared" si="144"/>
        <v>5418</v>
      </c>
      <c r="BC79">
        <f t="shared" si="144"/>
        <v>5419</v>
      </c>
      <c r="BD79">
        <f t="shared" si="144"/>
        <v>5420</v>
      </c>
      <c r="BE79">
        <f t="shared" si="144"/>
        <v>5421</v>
      </c>
      <c r="BF79">
        <f t="shared" si="144"/>
        <v>5422</v>
      </c>
      <c r="BG79">
        <f t="shared" si="144"/>
        <v>5423</v>
      </c>
      <c r="BH79">
        <f t="shared" si="144"/>
        <v>5424</v>
      </c>
      <c r="BI79">
        <f t="shared" si="144"/>
        <v>5425</v>
      </c>
      <c r="BJ79">
        <f t="shared" si="144"/>
        <v>5426</v>
      </c>
      <c r="BK79">
        <f t="shared" si="144"/>
        <v>5427</v>
      </c>
      <c r="BL79">
        <f t="shared" si="144"/>
        <v>5428</v>
      </c>
      <c r="BM79">
        <f t="shared" si="144"/>
        <v>5429</v>
      </c>
      <c r="BN79">
        <f t="shared" si="144"/>
        <v>5430</v>
      </c>
    </row>
    <row r="80" spans="3:66" x14ac:dyDescent="0.35">
      <c r="C80">
        <f t="shared" si="117"/>
        <v>4500</v>
      </c>
      <c r="D80">
        <f t="shared" ref="D80:AG80" si="145">C80+1</f>
        <v>4501</v>
      </c>
      <c r="E80">
        <f t="shared" si="145"/>
        <v>4502</v>
      </c>
      <c r="F80">
        <f t="shared" si="145"/>
        <v>4503</v>
      </c>
      <c r="G80">
        <f t="shared" si="145"/>
        <v>4504</v>
      </c>
      <c r="H80">
        <f t="shared" si="145"/>
        <v>4505</v>
      </c>
      <c r="I80">
        <f t="shared" si="145"/>
        <v>4506</v>
      </c>
      <c r="J80">
        <f t="shared" si="145"/>
        <v>4507</v>
      </c>
      <c r="K80">
        <f t="shared" si="145"/>
        <v>4508</v>
      </c>
      <c r="L80">
        <f t="shared" si="145"/>
        <v>4509</v>
      </c>
      <c r="M80">
        <f t="shared" si="145"/>
        <v>4510</v>
      </c>
      <c r="N80">
        <f t="shared" si="145"/>
        <v>4511</v>
      </c>
      <c r="O80">
        <f t="shared" si="145"/>
        <v>4512</v>
      </c>
      <c r="P80">
        <f t="shared" si="145"/>
        <v>4513</v>
      </c>
      <c r="Q80">
        <f t="shared" si="145"/>
        <v>4514</v>
      </c>
      <c r="R80">
        <f t="shared" si="145"/>
        <v>4515</v>
      </c>
      <c r="S80">
        <f t="shared" si="145"/>
        <v>4516</v>
      </c>
      <c r="T80">
        <f t="shared" si="145"/>
        <v>4517</v>
      </c>
      <c r="U80">
        <f t="shared" si="145"/>
        <v>4518</v>
      </c>
      <c r="V80">
        <f t="shared" si="145"/>
        <v>4519</v>
      </c>
      <c r="W80">
        <f t="shared" si="145"/>
        <v>4520</v>
      </c>
      <c r="X80">
        <f t="shared" si="145"/>
        <v>4521</v>
      </c>
      <c r="Y80">
        <f t="shared" si="145"/>
        <v>4522</v>
      </c>
      <c r="Z80">
        <f t="shared" si="145"/>
        <v>4523</v>
      </c>
      <c r="AA80">
        <f t="shared" si="145"/>
        <v>4524</v>
      </c>
      <c r="AB80">
        <f t="shared" si="145"/>
        <v>4525</v>
      </c>
      <c r="AC80">
        <f t="shared" si="145"/>
        <v>4526</v>
      </c>
      <c r="AD80">
        <f t="shared" si="145"/>
        <v>4527</v>
      </c>
      <c r="AE80">
        <f t="shared" si="145"/>
        <v>4528</v>
      </c>
      <c r="AF80">
        <f t="shared" si="145"/>
        <v>4529</v>
      </c>
      <c r="AG80">
        <f t="shared" si="145"/>
        <v>4530</v>
      </c>
      <c r="AJ80">
        <f t="shared" si="119"/>
        <v>5500</v>
      </c>
      <c r="AK80">
        <f t="shared" ref="AK80:BN80" si="146">AJ80+1</f>
        <v>5501</v>
      </c>
      <c r="AL80">
        <f t="shared" si="146"/>
        <v>5502</v>
      </c>
      <c r="AM80">
        <f t="shared" si="146"/>
        <v>5503</v>
      </c>
      <c r="AN80">
        <f t="shared" si="146"/>
        <v>5504</v>
      </c>
      <c r="AO80">
        <f t="shared" si="146"/>
        <v>5505</v>
      </c>
      <c r="AP80">
        <f t="shared" si="146"/>
        <v>5506</v>
      </c>
      <c r="AQ80">
        <f t="shared" si="146"/>
        <v>5507</v>
      </c>
      <c r="AR80">
        <f t="shared" si="146"/>
        <v>5508</v>
      </c>
      <c r="AS80">
        <f t="shared" si="146"/>
        <v>5509</v>
      </c>
      <c r="AT80">
        <f t="shared" si="146"/>
        <v>5510</v>
      </c>
      <c r="AU80">
        <f t="shared" si="146"/>
        <v>5511</v>
      </c>
      <c r="AV80">
        <f t="shared" si="146"/>
        <v>5512</v>
      </c>
      <c r="AW80">
        <f t="shared" si="146"/>
        <v>5513</v>
      </c>
      <c r="AX80">
        <f t="shared" si="146"/>
        <v>5514</v>
      </c>
      <c r="AY80">
        <f t="shared" si="146"/>
        <v>5515</v>
      </c>
      <c r="AZ80">
        <f t="shared" si="146"/>
        <v>5516</v>
      </c>
      <c r="BA80">
        <f t="shared" si="146"/>
        <v>5517</v>
      </c>
      <c r="BB80">
        <f t="shared" si="146"/>
        <v>5518</v>
      </c>
      <c r="BC80">
        <f t="shared" si="146"/>
        <v>5519</v>
      </c>
      <c r="BD80">
        <f t="shared" si="146"/>
        <v>5520</v>
      </c>
      <c r="BE80">
        <f t="shared" si="146"/>
        <v>5521</v>
      </c>
      <c r="BF80">
        <f t="shared" si="146"/>
        <v>5522</v>
      </c>
      <c r="BG80">
        <f t="shared" si="146"/>
        <v>5523</v>
      </c>
      <c r="BH80">
        <f t="shared" si="146"/>
        <v>5524</v>
      </c>
      <c r="BI80">
        <f t="shared" si="146"/>
        <v>5525</v>
      </c>
      <c r="BJ80">
        <f t="shared" si="146"/>
        <v>5526</v>
      </c>
      <c r="BK80">
        <f t="shared" si="146"/>
        <v>5527</v>
      </c>
      <c r="BL80">
        <f t="shared" si="146"/>
        <v>5528</v>
      </c>
      <c r="BM80">
        <f t="shared" si="146"/>
        <v>5529</v>
      </c>
      <c r="BN80">
        <f t="shared" si="146"/>
        <v>5530</v>
      </c>
    </row>
    <row r="81" spans="3:66" x14ac:dyDescent="0.35">
      <c r="C81">
        <f t="shared" si="117"/>
        <v>4600</v>
      </c>
      <c r="D81">
        <f t="shared" ref="D81:AG81" si="147">C81+1</f>
        <v>4601</v>
      </c>
      <c r="E81">
        <f t="shared" si="147"/>
        <v>4602</v>
      </c>
      <c r="F81">
        <f t="shared" si="147"/>
        <v>4603</v>
      </c>
      <c r="G81">
        <f t="shared" si="147"/>
        <v>4604</v>
      </c>
      <c r="H81">
        <f t="shared" si="147"/>
        <v>4605</v>
      </c>
      <c r="I81">
        <f t="shared" si="147"/>
        <v>4606</v>
      </c>
      <c r="J81">
        <f t="shared" si="147"/>
        <v>4607</v>
      </c>
      <c r="K81">
        <f t="shared" si="147"/>
        <v>4608</v>
      </c>
      <c r="L81">
        <f t="shared" si="147"/>
        <v>4609</v>
      </c>
      <c r="M81">
        <f t="shared" si="147"/>
        <v>4610</v>
      </c>
      <c r="N81">
        <f t="shared" si="147"/>
        <v>4611</v>
      </c>
      <c r="O81">
        <f t="shared" si="147"/>
        <v>4612</v>
      </c>
      <c r="P81">
        <f t="shared" si="147"/>
        <v>4613</v>
      </c>
      <c r="Q81">
        <f t="shared" si="147"/>
        <v>4614</v>
      </c>
      <c r="R81">
        <f t="shared" si="147"/>
        <v>4615</v>
      </c>
      <c r="S81">
        <f t="shared" si="147"/>
        <v>4616</v>
      </c>
      <c r="T81">
        <f t="shared" si="147"/>
        <v>4617</v>
      </c>
      <c r="U81">
        <f t="shared" si="147"/>
        <v>4618</v>
      </c>
      <c r="V81">
        <f t="shared" si="147"/>
        <v>4619</v>
      </c>
      <c r="W81">
        <f t="shared" si="147"/>
        <v>4620</v>
      </c>
      <c r="X81">
        <f t="shared" si="147"/>
        <v>4621</v>
      </c>
      <c r="Y81">
        <f t="shared" si="147"/>
        <v>4622</v>
      </c>
      <c r="Z81">
        <f t="shared" si="147"/>
        <v>4623</v>
      </c>
      <c r="AA81">
        <f t="shared" si="147"/>
        <v>4624</v>
      </c>
      <c r="AB81">
        <f t="shared" si="147"/>
        <v>4625</v>
      </c>
      <c r="AC81">
        <f t="shared" si="147"/>
        <v>4626</v>
      </c>
      <c r="AD81">
        <f t="shared" si="147"/>
        <v>4627</v>
      </c>
      <c r="AE81">
        <f t="shared" si="147"/>
        <v>4628</v>
      </c>
      <c r="AF81">
        <f t="shared" si="147"/>
        <v>4629</v>
      </c>
      <c r="AG81">
        <f t="shared" si="147"/>
        <v>4630</v>
      </c>
      <c r="AJ81">
        <f t="shared" si="119"/>
        <v>5600</v>
      </c>
      <c r="AK81">
        <f t="shared" ref="AK81:BN81" si="148">AJ81+1</f>
        <v>5601</v>
      </c>
      <c r="AL81">
        <f t="shared" si="148"/>
        <v>5602</v>
      </c>
      <c r="AM81">
        <f t="shared" si="148"/>
        <v>5603</v>
      </c>
      <c r="AN81">
        <f t="shared" si="148"/>
        <v>5604</v>
      </c>
      <c r="AO81">
        <f t="shared" si="148"/>
        <v>5605</v>
      </c>
      <c r="AP81">
        <f t="shared" si="148"/>
        <v>5606</v>
      </c>
      <c r="AQ81">
        <f t="shared" si="148"/>
        <v>5607</v>
      </c>
      <c r="AR81">
        <f t="shared" si="148"/>
        <v>5608</v>
      </c>
      <c r="AS81">
        <f t="shared" si="148"/>
        <v>5609</v>
      </c>
      <c r="AT81">
        <f t="shared" si="148"/>
        <v>5610</v>
      </c>
      <c r="AU81">
        <f t="shared" si="148"/>
        <v>5611</v>
      </c>
      <c r="AV81">
        <f t="shared" si="148"/>
        <v>5612</v>
      </c>
      <c r="AW81">
        <f t="shared" si="148"/>
        <v>5613</v>
      </c>
      <c r="AX81">
        <f t="shared" si="148"/>
        <v>5614</v>
      </c>
      <c r="AY81">
        <f t="shared" si="148"/>
        <v>5615</v>
      </c>
      <c r="AZ81">
        <f t="shared" si="148"/>
        <v>5616</v>
      </c>
      <c r="BA81">
        <f t="shared" si="148"/>
        <v>5617</v>
      </c>
      <c r="BB81">
        <f t="shared" si="148"/>
        <v>5618</v>
      </c>
      <c r="BC81">
        <f t="shared" si="148"/>
        <v>5619</v>
      </c>
      <c r="BD81">
        <f t="shared" si="148"/>
        <v>5620</v>
      </c>
      <c r="BE81">
        <f t="shared" si="148"/>
        <v>5621</v>
      </c>
      <c r="BF81">
        <f t="shared" si="148"/>
        <v>5622</v>
      </c>
      <c r="BG81">
        <f t="shared" si="148"/>
        <v>5623</v>
      </c>
      <c r="BH81">
        <f t="shared" si="148"/>
        <v>5624</v>
      </c>
      <c r="BI81">
        <f t="shared" si="148"/>
        <v>5625</v>
      </c>
      <c r="BJ81">
        <f t="shared" si="148"/>
        <v>5626</v>
      </c>
      <c r="BK81">
        <f t="shared" si="148"/>
        <v>5627</v>
      </c>
      <c r="BL81">
        <f t="shared" si="148"/>
        <v>5628</v>
      </c>
      <c r="BM81">
        <f t="shared" si="148"/>
        <v>5629</v>
      </c>
      <c r="BN81">
        <f t="shared" si="148"/>
        <v>5630</v>
      </c>
    </row>
    <row r="82" spans="3:66" x14ac:dyDescent="0.35">
      <c r="C82">
        <f t="shared" si="117"/>
        <v>4700</v>
      </c>
      <c r="D82">
        <f t="shared" ref="D82:AG82" si="149">C82+1</f>
        <v>4701</v>
      </c>
      <c r="E82">
        <f t="shared" si="149"/>
        <v>4702</v>
      </c>
      <c r="F82">
        <f t="shared" si="149"/>
        <v>4703</v>
      </c>
      <c r="G82">
        <f t="shared" si="149"/>
        <v>4704</v>
      </c>
      <c r="H82">
        <f t="shared" si="149"/>
        <v>4705</v>
      </c>
      <c r="I82">
        <f t="shared" si="149"/>
        <v>4706</v>
      </c>
      <c r="J82">
        <f t="shared" si="149"/>
        <v>4707</v>
      </c>
      <c r="K82">
        <f t="shared" si="149"/>
        <v>4708</v>
      </c>
      <c r="L82">
        <f t="shared" si="149"/>
        <v>4709</v>
      </c>
      <c r="M82">
        <f t="shared" si="149"/>
        <v>4710</v>
      </c>
      <c r="N82">
        <f t="shared" si="149"/>
        <v>4711</v>
      </c>
      <c r="O82">
        <f t="shared" si="149"/>
        <v>4712</v>
      </c>
      <c r="P82">
        <f t="shared" si="149"/>
        <v>4713</v>
      </c>
      <c r="Q82">
        <f t="shared" si="149"/>
        <v>4714</v>
      </c>
      <c r="R82">
        <f t="shared" si="149"/>
        <v>4715</v>
      </c>
      <c r="S82">
        <f t="shared" si="149"/>
        <v>4716</v>
      </c>
      <c r="T82">
        <f t="shared" si="149"/>
        <v>4717</v>
      </c>
      <c r="U82">
        <f t="shared" si="149"/>
        <v>4718</v>
      </c>
      <c r="V82">
        <f t="shared" si="149"/>
        <v>4719</v>
      </c>
      <c r="W82">
        <f t="shared" si="149"/>
        <v>4720</v>
      </c>
      <c r="X82">
        <f t="shared" si="149"/>
        <v>4721</v>
      </c>
      <c r="Y82">
        <f t="shared" si="149"/>
        <v>4722</v>
      </c>
      <c r="Z82">
        <f t="shared" si="149"/>
        <v>4723</v>
      </c>
      <c r="AA82">
        <f t="shared" si="149"/>
        <v>4724</v>
      </c>
      <c r="AB82">
        <f t="shared" si="149"/>
        <v>4725</v>
      </c>
      <c r="AC82">
        <f t="shared" si="149"/>
        <v>4726</v>
      </c>
      <c r="AD82">
        <f t="shared" si="149"/>
        <v>4727</v>
      </c>
      <c r="AE82">
        <f t="shared" si="149"/>
        <v>4728</v>
      </c>
      <c r="AF82">
        <f t="shared" si="149"/>
        <v>4729</v>
      </c>
      <c r="AG82">
        <f t="shared" si="149"/>
        <v>4730</v>
      </c>
      <c r="AJ82">
        <f t="shared" si="119"/>
        <v>5700</v>
      </c>
      <c r="AK82">
        <f t="shared" ref="AK82:BN82" si="150">AJ82+1</f>
        <v>5701</v>
      </c>
      <c r="AL82">
        <f t="shared" si="150"/>
        <v>5702</v>
      </c>
      <c r="AM82">
        <f t="shared" si="150"/>
        <v>5703</v>
      </c>
      <c r="AN82">
        <f t="shared" si="150"/>
        <v>5704</v>
      </c>
      <c r="AO82">
        <f t="shared" si="150"/>
        <v>5705</v>
      </c>
      <c r="AP82">
        <f t="shared" si="150"/>
        <v>5706</v>
      </c>
      <c r="AQ82">
        <f t="shared" si="150"/>
        <v>5707</v>
      </c>
      <c r="AR82">
        <f t="shared" si="150"/>
        <v>5708</v>
      </c>
      <c r="AS82">
        <f t="shared" si="150"/>
        <v>5709</v>
      </c>
      <c r="AT82">
        <f t="shared" si="150"/>
        <v>5710</v>
      </c>
      <c r="AU82">
        <f t="shared" si="150"/>
        <v>5711</v>
      </c>
      <c r="AV82">
        <f t="shared" si="150"/>
        <v>5712</v>
      </c>
      <c r="AW82">
        <f t="shared" si="150"/>
        <v>5713</v>
      </c>
      <c r="AX82">
        <f t="shared" si="150"/>
        <v>5714</v>
      </c>
      <c r="AY82">
        <f t="shared" si="150"/>
        <v>5715</v>
      </c>
      <c r="AZ82">
        <f t="shared" si="150"/>
        <v>5716</v>
      </c>
      <c r="BA82">
        <f t="shared" si="150"/>
        <v>5717</v>
      </c>
      <c r="BB82">
        <f t="shared" si="150"/>
        <v>5718</v>
      </c>
      <c r="BC82">
        <f t="shared" si="150"/>
        <v>5719</v>
      </c>
      <c r="BD82">
        <f t="shared" si="150"/>
        <v>5720</v>
      </c>
      <c r="BE82">
        <f t="shared" si="150"/>
        <v>5721</v>
      </c>
      <c r="BF82">
        <f t="shared" si="150"/>
        <v>5722</v>
      </c>
      <c r="BG82">
        <f t="shared" si="150"/>
        <v>5723</v>
      </c>
      <c r="BH82">
        <f t="shared" si="150"/>
        <v>5724</v>
      </c>
      <c r="BI82">
        <f t="shared" si="150"/>
        <v>5725</v>
      </c>
      <c r="BJ82">
        <f t="shared" si="150"/>
        <v>5726</v>
      </c>
      <c r="BK82">
        <f t="shared" si="150"/>
        <v>5727</v>
      </c>
      <c r="BL82">
        <f t="shared" si="150"/>
        <v>5728</v>
      </c>
      <c r="BM82">
        <f t="shared" si="150"/>
        <v>5729</v>
      </c>
      <c r="BN82">
        <f t="shared" si="150"/>
        <v>5730</v>
      </c>
    </row>
    <row r="83" spans="3:66" x14ac:dyDescent="0.35">
      <c r="C83">
        <f t="shared" si="117"/>
        <v>4800</v>
      </c>
      <c r="D83">
        <f t="shared" ref="D83:AG83" si="151">C83+1</f>
        <v>4801</v>
      </c>
      <c r="E83">
        <f t="shared" si="151"/>
        <v>4802</v>
      </c>
      <c r="F83">
        <f t="shared" si="151"/>
        <v>4803</v>
      </c>
      <c r="G83">
        <f t="shared" si="151"/>
        <v>4804</v>
      </c>
      <c r="H83">
        <f t="shared" si="151"/>
        <v>4805</v>
      </c>
      <c r="I83">
        <f t="shared" si="151"/>
        <v>4806</v>
      </c>
      <c r="J83">
        <f t="shared" si="151"/>
        <v>4807</v>
      </c>
      <c r="K83">
        <f t="shared" si="151"/>
        <v>4808</v>
      </c>
      <c r="L83">
        <f t="shared" si="151"/>
        <v>4809</v>
      </c>
      <c r="M83">
        <f t="shared" si="151"/>
        <v>4810</v>
      </c>
      <c r="N83">
        <f t="shared" si="151"/>
        <v>4811</v>
      </c>
      <c r="O83">
        <f t="shared" si="151"/>
        <v>4812</v>
      </c>
      <c r="P83">
        <f t="shared" si="151"/>
        <v>4813</v>
      </c>
      <c r="Q83">
        <f t="shared" si="151"/>
        <v>4814</v>
      </c>
      <c r="R83">
        <f t="shared" si="151"/>
        <v>4815</v>
      </c>
      <c r="S83">
        <f t="shared" si="151"/>
        <v>4816</v>
      </c>
      <c r="T83">
        <f t="shared" si="151"/>
        <v>4817</v>
      </c>
      <c r="U83">
        <f t="shared" si="151"/>
        <v>4818</v>
      </c>
      <c r="V83">
        <f t="shared" si="151"/>
        <v>4819</v>
      </c>
      <c r="W83">
        <f t="shared" si="151"/>
        <v>4820</v>
      </c>
      <c r="X83">
        <f t="shared" si="151"/>
        <v>4821</v>
      </c>
      <c r="Y83">
        <f t="shared" si="151"/>
        <v>4822</v>
      </c>
      <c r="Z83">
        <f t="shared" si="151"/>
        <v>4823</v>
      </c>
      <c r="AA83">
        <f t="shared" si="151"/>
        <v>4824</v>
      </c>
      <c r="AB83">
        <f t="shared" si="151"/>
        <v>4825</v>
      </c>
      <c r="AC83">
        <f t="shared" si="151"/>
        <v>4826</v>
      </c>
      <c r="AD83">
        <f t="shared" si="151"/>
        <v>4827</v>
      </c>
      <c r="AE83">
        <f t="shared" si="151"/>
        <v>4828</v>
      </c>
      <c r="AF83">
        <f t="shared" si="151"/>
        <v>4829</v>
      </c>
      <c r="AG83">
        <f t="shared" si="151"/>
        <v>4830</v>
      </c>
      <c r="AJ83">
        <f t="shared" si="119"/>
        <v>5800</v>
      </c>
      <c r="AK83">
        <f t="shared" ref="AK83:BN83" si="152">AJ83+1</f>
        <v>5801</v>
      </c>
      <c r="AL83">
        <f t="shared" si="152"/>
        <v>5802</v>
      </c>
      <c r="AM83">
        <f t="shared" si="152"/>
        <v>5803</v>
      </c>
      <c r="AN83">
        <f t="shared" si="152"/>
        <v>5804</v>
      </c>
      <c r="AO83">
        <f t="shared" si="152"/>
        <v>5805</v>
      </c>
      <c r="AP83">
        <f t="shared" si="152"/>
        <v>5806</v>
      </c>
      <c r="AQ83">
        <f t="shared" si="152"/>
        <v>5807</v>
      </c>
      <c r="AR83">
        <f t="shared" si="152"/>
        <v>5808</v>
      </c>
      <c r="AS83">
        <f t="shared" si="152"/>
        <v>5809</v>
      </c>
      <c r="AT83">
        <f t="shared" si="152"/>
        <v>5810</v>
      </c>
      <c r="AU83">
        <f t="shared" si="152"/>
        <v>5811</v>
      </c>
      <c r="AV83">
        <f t="shared" si="152"/>
        <v>5812</v>
      </c>
      <c r="AW83">
        <f t="shared" si="152"/>
        <v>5813</v>
      </c>
      <c r="AX83">
        <f t="shared" si="152"/>
        <v>5814</v>
      </c>
      <c r="AY83">
        <f t="shared" si="152"/>
        <v>5815</v>
      </c>
      <c r="AZ83">
        <f t="shared" si="152"/>
        <v>5816</v>
      </c>
      <c r="BA83">
        <f t="shared" si="152"/>
        <v>5817</v>
      </c>
      <c r="BB83">
        <f t="shared" si="152"/>
        <v>5818</v>
      </c>
      <c r="BC83">
        <f t="shared" si="152"/>
        <v>5819</v>
      </c>
      <c r="BD83">
        <f t="shared" si="152"/>
        <v>5820</v>
      </c>
      <c r="BE83">
        <f t="shared" si="152"/>
        <v>5821</v>
      </c>
      <c r="BF83">
        <f t="shared" si="152"/>
        <v>5822</v>
      </c>
      <c r="BG83">
        <f t="shared" si="152"/>
        <v>5823</v>
      </c>
      <c r="BH83">
        <f t="shared" si="152"/>
        <v>5824</v>
      </c>
      <c r="BI83">
        <f t="shared" si="152"/>
        <v>5825</v>
      </c>
      <c r="BJ83">
        <f t="shared" si="152"/>
        <v>5826</v>
      </c>
      <c r="BK83">
        <f t="shared" si="152"/>
        <v>5827</v>
      </c>
      <c r="BL83">
        <f t="shared" si="152"/>
        <v>5828</v>
      </c>
      <c r="BM83">
        <f t="shared" si="152"/>
        <v>5829</v>
      </c>
      <c r="BN83">
        <f t="shared" si="152"/>
        <v>5830</v>
      </c>
    </row>
    <row r="84" spans="3:66" x14ac:dyDescent="0.35">
      <c r="C84">
        <f t="shared" si="117"/>
        <v>4900</v>
      </c>
      <c r="D84">
        <f t="shared" ref="D84:AG84" si="153">C84+1</f>
        <v>4901</v>
      </c>
      <c r="E84">
        <f t="shared" si="153"/>
        <v>4902</v>
      </c>
      <c r="F84">
        <f t="shared" si="153"/>
        <v>4903</v>
      </c>
      <c r="G84">
        <f t="shared" si="153"/>
        <v>4904</v>
      </c>
      <c r="H84">
        <f t="shared" si="153"/>
        <v>4905</v>
      </c>
      <c r="I84">
        <f t="shared" si="153"/>
        <v>4906</v>
      </c>
      <c r="J84">
        <f t="shared" si="153"/>
        <v>4907</v>
      </c>
      <c r="K84">
        <f t="shared" si="153"/>
        <v>4908</v>
      </c>
      <c r="L84">
        <f t="shared" si="153"/>
        <v>4909</v>
      </c>
      <c r="M84">
        <f t="shared" si="153"/>
        <v>4910</v>
      </c>
      <c r="N84">
        <f t="shared" si="153"/>
        <v>4911</v>
      </c>
      <c r="O84">
        <f t="shared" si="153"/>
        <v>4912</v>
      </c>
      <c r="P84">
        <f t="shared" si="153"/>
        <v>4913</v>
      </c>
      <c r="Q84">
        <f t="shared" si="153"/>
        <v>4914</v>
      </c>
      <c r="R84">
        <f t="shared" si="153"/>
        <v>4915</v>
      </c>
      <c r="S84">
        <f t="shared" si="153"/>
        <v>4916</v>
      </c>
      <c r="T84">
        <f t="shared" si="153"/>
        <v>4917</v>
      </c>
      <c r="U84">
        <f t="shared" si="153"/>
        <v>4918</v>
      </c>
      <c r="V84">
        <f t="shared" si="153"/>
        <v>4919</v>
      </c>
      <c r="W84">
        <f t="shared" si="153"/>
        <v>4920</v>
      </c>
      <c r="X84">
        <f t="shared" si="153"/>
        <v>4921</v>
      </c>
      <c r="Y84">
        <f t="shared" si="153"/>
        <v>4922</v>
      </c>
      <c r="Z84">
        <f t="shared" si="153"/>
        <v>4923</v>
      </c>
      <c r="AA84">
        <f t="shared" si="153"/>
        <v>4924</v>
      </c>
      <c r="AB84">
        <f t="shared" si="153"/>
        <v>4925</v>
      </c>
      <c r="AC84">
        <f t="shared" si="153"/>
        <v>4926</v>
      </c>
      <c r="AD84">
        <f t="shared" si="153"/>
        <v>4927</v>
      </c>
      <c r="AE84">
        <f t="shared" si="153"/>
        <v>4928</v>
      </c>
      <c r="AF84">
        <f t="shared" si="153"/>
        <v>4929</v>
      </c>
      <c r="AG84">
        <f t="shared" si="153"/>
        <v>4930</v>
      </c>
      <c r="AJ84">
        <f t="shared" si="119"/>
        <v>5900</v>
      </c>
      <c r="AK84">
        <f t="shared" ref="AK84:BN84" si="154">AJ84+1</f>
        <v>5901</v>
      </c>
      <c r="AL84">
        <f t="shared" si="154"/>
        <v>5902</v>
      </c>
      <c r="AM84">
        <f t="shared" si="154"/>
        <v>5903</v>
      </c>
      <c r="AN84">
        <f t="shared" si="154"/>
        <v>5904</v>
      </c>
      <c r="AO84">
        <f t="shared" si="154"/>
        <v>5905</v>
      </c>
      <c r="AP84">
        <f t="shared" si="154"/>
        <v>5906</v>
      </c>
      <c r="AQ84">
        <f t="shared" si="154"/>
        <v>5907</v>
      </c>
      <c r="AR84">
        <f t="shared" si="154"/>
        <v>5908</v>
      </c>
      <c r="AS84">
        <f t="shared" si="154"/>
        <v>5909</v>
      </c>
      <c r="AT84">
        <f t="shared" si="154"/>
        <v>5910</v>
      </c>
      <c r="AU84">
        <f t="shared" si="154"/>
        <v>5911</v>
      </c>
      <c r="AV84">
        <f t="shared" si="154"/>
        <v>5912</v>
      </c>
      <c r="AW84">
        <f t="shared" si="154"/>
        <v>5913</v>
      </c>
      <c r="AX84">
        <f t="shared" si="154"/>
        <v>5914</v>
      </c>
      <c r="AY84">
        <f t="shared" si="154"/>
        <v>5915</v>
      </c>
      <c r="AZ84">
        <f t="shared" si="154"/>
        <v>5916</v>
      </c>
      <c r="BA84">
        <f t="shared" si="154"/>
        <v>5917</v>
      </c>
      <c r="BB84">
        <f t="shared" si="154"/>
        <v>5918</v>
      </c>
      <c r="BC84">
        <f t="shared" si="154"/>
        <v>5919</v>
      </c>
      <c r="BD84">
        <f t="shared" si="154"/>
        <v>5920</v>
      </c>
      <c r="BE84">
        <f t="shared" si="154"/>
        <v>5921</v>
      </c>
      <c r="BF84">
        <f t="shared" si="154"/>
        <v>5922</v>
      </c>
      <c r="BG84">
        <f t="shared" si="154"/>
        <v>5923</v>
      </c>
      <c r="BH84">
        <f t="shared" si="154"/>
        <v>5924</v>
      </c>
      <c r="BI84">
        <f t="shared" si="154"/>
        <v>5925</v>
      </c>
      <c r="BJ84">
        <f t="shared" si="154"/>
        <v>5926</v>
      </c>
      <c r="BK84">
        <f t="shared" si="154"/>
        <v>5927</v>
      </c>
      <c r="BL84">
        <f t="shared" si="154"/>
        <v>5928</v>
      </c>
      <c r="BM84">
        <f t="shared" si="154"/>
        <v>5929</v>
      </c>
      <c r="BN84">
        <f t="shared" si="154"/>
        <v>5930</v>
      </c>
    </row>
    <row r="85" spans="3:66" x14ac:dyDescent="0.35">
      <c r="C85">
        <f t="shared" si="117"/>
        <v>5000</v>
      </c>
      <c r="D85">
        <f t="shared" ref="D85:AG85" si="155">C85+1</f>
        <v>5001</v>
      </c>
      <c r="E85">
        <f t="shared" si="155"/>
        <v>5002</v>
      </c>
      <c r="F85">
        <f t="shared" si="155"/>
        <v>5003</v>
      </c>
      <c r="G85">
        <f t="shared" si="155"/>
        <v>5004</v>
      </c>
      <c r="H85">
        <f t="shared" si="155"/>
        <v>5005</v>
      </c>
      <c r="I85">
        <f t="shared" si="155"/>
        <v>5006</v>
      </c>
      <c r="J85">
        <f t="shared" si="155"/>
        <v>5007</v>
      </c>
      <c r="K85">
        <f t="shared" si="155"/>
        <v>5008</v>
      </c>
      <c r="L85">
        <f t="shared" si="155"/>
        <v>5009</v>
      </c>
      <c r="M85">
        <f t="shared" si="155"/>
        <v>5010</v>
      </c>
      <c r="N85">
        <f t="shared" si="155"/>
        <v>5011</v>
      </c>
      <c r="O85">
        <f t="shared" si="155"/>
        <v>5012</v>
      </c>
      <c r="P85">
        <f t="shared" si="155"/>
        <v>5013</v>
      </c>
      <c r="Q85">
        <f t="shared" si="155"/>
        <v>5014</v>
      </c>
      <c r="R85">
        <f t="shared" si="155"/>
        <v>5015</v>
      </c>
      <c r="S85">
        <f t="shared" si="155"/>
        <v>5016</v>
      </c>
      <c r="T85">
        <f t="shared" si="155"/>
        <v>5017</v>
      </c>
      <c r="U85">
        <f t="shared" si="155"/>
        <v>5018</v>
      </c>
      <c r="V85">
        <f t="shared" si="155"/>
        <v>5019</v>
      </c>
      <c r="W85">
        <f t="shared" si="155"/>
        <v>5020</v>
      </c>
      <c r="X85">
        <f t="shared" si="155"/>
        <v>5021</v>
      </c>
      <c r="Y85">
        <f t="shared" si="155"/>
        <v>5022</v>
      </c>
      <c r="Z85">
        <f t="shared" si="155"/>
        <v>5023</v>
      </c>
      <c r="AA85">
        <f t="shared" si="155"/>
        <v>5024</v>
      </c>
      <c r="AB85">
        <f t="shared" si="155"/>
        <v>5025</v>
      </c>
      <c r="AC85">
        <f t="shared" si="155"/>
        <v>5026</v>
      </c>
      <c r="AD85">
        <f t="shared" si="155"/>
        <v>5027</v>
      </c>
      <c r="AE85">
        <f t="shared" si="155"/>
        <v>5028</v>
      </c>
      <c r="AF85">
        <f t="shared" si="155"/>
        <v>5029</v>
      </c>
      <c r="AG85">
        <f t="shared" si="155"/>
        <v>5030</v>
      </c>
      <c r="AJ85">
        <f t="shared" si="119"/>
        <v>6000</v>
      </c>
      <c r="AK85">
        <f t="shared" ref="AK85:BN85" si="156">AJ85+1</f>
        <v>6001</v>
      </c>
      <c r="AL85">
        <f t="shared" si="156"/>
        <v>6002</v>
      </c>
      <c r="AM85">
        <f t="shared" si="156"/>
        <v>6003</v>
      </c>
      <c r="AN85">
        <f t="shared" si="156"/>
        <v>6004</v>
      </c>
      <c r="AO85">
        <f t="shared" si="156"/>
        <v>6005</v>
      </c>
      <c r="AP85">
        <f t="shared" si="156"/>
        <v>6006</v>
      </c>
      <c r="AQ85">
        <f t="shared" si="156"/>
        <v>6007</v>
      </c>
      <c r="AR85">
        <f t="shared" si="156"/>
        <v>6008</v>
      </c>
      <c r="AS85">
        <f t="shared" si="156"/>
        <v>6009</v>
      </c>
      <c r="AT85">
        <f t="shared" si="156"/>
        <v>6010</v>
      </c>
      <c r="AU85">
        <f t="shared" si="156"/>
        <v>6011</v>
      </c>
      <c r="AV85">
        <f t="shared" si="156"/>
        <v>6012</v>
      </c>
      <c r="AW85">
        <f t="shared" si="156"/>
        <v>6013</v>
      </c>
      <c r="AX85">
        <f t="shared" si="156"/>
        <v>6014</v>
      </c>
      <c r="AY85">
        <f t="shared" si="156"/>
        <v>6015</v>
      </c>
      <c r="AZ85">
        <f t="shared" si="156"/>
        <v>6016</v>
      </c>
      <c r="BA85">
        <f t="shared" si="156"/>
        <v>6017</v>
      </c>
      <c r="BB85">
        <f t="shared" si="156"/>
        <v>6018</v>
      </c>
      <c r="BC85">
        <f t="shared" si="156"/>
        <v>6019</v>
      </c>
      <c r="BD85">
        <f t="shared" si="156"/>
        <v>6020</v>
      </c>
      <c r="BE85">
        <f t="shared" si="156"/>
        <v>6021</v>
      </c>
      <c r="BF85">
        <f t="shared" si="156"/>
        <v>6022</v>
      </c>
      <c r="BG85">
        <f t="shared" si="156"/>
        <v>6023</v>
      </c>
      <c r="BH85">
        <f t="shared" si="156"/>
        <v>6024</v>
      </c>
      <c r="BI85">
        <f t="shared" si="156"/>
        <v>6025</v>
      </c>
      <c r="BJ85">
        <f t="shared" si="156"/>
        <v>6026</v>
      </c>
      <c r="BK85">
        <f t="shared" si="156"/>
        <v>6027</v>
      </c>
      <c r="BL85">
        <f t="shared" si="156"/>
        <v>6028</v>
      </c>
      <c r="BM85">
        <f t="shared" si="156"/>
        <v>6029</v>
      </c>
      <c r="BN85">
        <f t="shared" si="156"/>
        <v>6030</v>
      </c>
    </row>
    <row r="86" spans="3:66" x14ac:dyDescent="0.35">
      <c r="C86">
        <f t="shared" si="117"/>
        <v>5100</v>
      </c>
      <c r="D86">
        <f t="shared" ref="D86:AG86" si="157">C86+1</f>
        <v>5101</v>
      </c>
      <c r="E86">
        <f t="shared" si="157"/>
        <v>5102</v>
      </c>
      <c r="F86">
        <f t="shared" si="157"/>
        <v>5103</v>
      </c>
      <c r="G86">
        <f t="shared" si="157"/>
        <v>5104</v>
      </c>
      <c r="H86">
        <f t="shared" si="157"/>
        <v>5105</v>
      </c>
      <c r="I86">
        <f t="shared" si="157"/>
        <v>5106</v>
      </c>
      <c r="J86">
        <f t="shared" si="157"/>
        <v>5107</v>
      </c>
      <c r="K86">
        <f t="shared" si="157"/>
        <v>5108</v>
      </c>
      <c r="L86">
        <f t="shared" si="157"/>
        <v>5109</v>
      </c>
      <c r="M86">
        <f t="shared" si="157"/>
        <v>5110</v>
      </c>
      <c r="N86">
        <f t="shared" si="157"/>
        <v>5111</v>
      </c>
      <c r="O86">
        <f t="shared" si="157"/>
        <v>5112</v>
      </c>
      <c r="P86">
        <f t="shared" si="157"/>
        <v>5113</v>
      </c>
      <c r="Q86">
        <f t="shared" si="157"/>
        <v>5114</v>
      </c>
      <c r="R86">
        <f t="shared" si="157"/>
        <v>5115</v>
      </c>
      <c r="S86">
        <f t="shared" si="157"/>
        <v>5116</v>
      </c>
      <c r="T86">
        <f t="shared" si="157"/>
        <v>5117</v>
      </c>
      <c r="U86">
        <f t="shared" si="157"/>
        <v>5118</v>
      </c>
      <c r="V86">
        <f t="shared" si="157"/>
        <v>5119</v>
      </c>
      <c r="W86">
        <f t="shared" si="157"/>
        <v>5120</v>
      </c>
      <c r="X86">
        <f t="shared" si="157"/>
        <v>5121</v>
      </c>
      <c r="Y86">
        <f t="shared" si="157"/>
        <v>5122</v>
      </c>
      <c r="Z86">
        <f t="shared" si="157"/>
        <v>5123</v>
      </c>
      <c r="AA86">
        <f t="shared" si="157"/>
        <v>5124</v>
      </c>
      <c r="AB86">
        <f t="shared" si="157"/>
        <v>5125</v>
      </c>
      <c r="AC86">
        <f t="shared" si="157"/>
        <v>5126</v>
      </c>
      <c r="AD86">
        <f t="shared" si="157"/>
        <v>5127</v>
      </c>
      <c r="AE86">
        <f t="shared" si="157"/>
        <v>5128</v>
      </c>
      <c r="AF86">
        <f t="shared" si="157"/>
        <v>5129</v>
      </c>
      <c r="AG86">
        <f t="shared" si="157"/>
        <v>5130</v>
      </c>
      <c r="AJ86">
        <f t="shared" si="119"/>
        <v>6100</v>
      </c>
      <c r="AK86">
        <f t="shared" ref="AK86:BN86" si="158">AJ86+1</f>
        <v>6101</v>
      </c>
      <c r="AL86">
        <f t="shared" si="158"/>
        <v>6102</v>
      </c>
      <c r="AM86">
        <f t="shared" si="158"/>
        <v>6103</v>
      </c>
      <c r="AN86">
        <f t="shared" si="158"/>
        <v>6104</v>
      </c>
      <c r="AO86">
        <f t="shared" si="158"/>
        <v>6105</v>
      </c>
      <c r="AP86">
        <f t="shared" si="158"/>
        <v>6106</v>
      </c>
      <c r="AQ86">
        <f t="shared" si="158"/>
        <v>6107</v>
      </c>
      <c r="AR86">
        <f t="shared" si="158"/>
        <v>6108</v>
      </c>
      <c r="AS86">
        <f t="shared" si="158"/>
        <v>6109</v>
      </c>
      <c r="AT86">
        <f t="shared" si="158"/>
        <v>6110</v>
      </c>
      <c r="AU86">
        <f t="shared" si="158"/>
        <v>6111</v>
      </c>
      <c r="AV86">
        <f t="shared" si="158"/>
        <v>6112</v>
      </c>
      <c r="AW86">
        <f t="shared" si="158"/>
        <v>6113</v>
      </c>
      <c r="AX86">
        <f t="shared" si="158"/>
        <v>6114</v>
      </c>
      <c r="AY86">
        <f t="shared" si="158"/>
        <v>6115</v>
      </c>
      <c r="AZ86">
        <f t="shared" si="158"/>
        <v>6116</v>
      </c>
      <c r="BA86">
        <f t="shared" si="158"/>
        <v>6117</v>
      </c>
      <c r="BB86">
        <f t="shared" si="158"/>
        <v>6118</v>
      </c>
      <c r="BC86">
        <f t="shared" si="158"/>
        <v>6119</v>
      </c>
      <c r="BD86">
        <f t="shared" si="158"/>
        <v>6120</v>
      </c>
      <c r="BE86">
        <f t="shared" si="158"/>
        <v>6121</v>
      </c>
      <c r="BF86">
        <f t="shared" si="158"/>
        <v>6122</v>
      </c>
      <c r="BG86">
        <f t="shared" si="158"/>
        <v>6123</v>
      </c>
      <c r="BH86">
        <f t="shared" si="158"/>
        <v>6124</v>
      </c>
      <c r="BI86">
        <f t="shared" si="158"/>
        <v>6125</v>
      </c>
      <c r="BJ86">
        <f t="shared" si="158"/>
        <v>6126</v>
      </c>
      <c r="BK86">
        <f t="shared" si="158"/>
        <v>6127</v>
      </c>
      <c r="BL86">
        <f t="shared" si="158"/>
        <v>6128</v>
      </c>
      <c r="BM86">
        <f t="shared" si="158"/>
        <v>6129</v>
      </c>
      <c r="BN86">
        <f t="shared" si="158"/>
        <v>6130</v>
      </c>
    </row>
    <row r="87" spans="3:66" x14ac:dyDescent="0.35">
      <c r="C87">
        <f t="shared" si="117"/>
        <v>5200</v>
      </c>
      <c r="D87">
        <f t="shared" ref="D87:AG87" si="159">C87+1</f>
        <v>5201</v>
      </c>
      <c r="E87">
        <f t="shared" si="159"/>
        <v>5202</v>
      </c>
      <c r="F87">
        <f t="shared" si="159"/>
        <v>5203</v>
      </c>
      <c r="G87">
        <f t="shared" si="159"/>
        <v>5204</v>
      </c>
      <c r="H87">
        <f t="shared" si="159"/>
        <v>5205</v>
      </c>
      <c r="I87">
        <f t="shared" si="159"/>
        <v>5206</v>
      </c>
      <c r="J87">
        <f t="shared" si="159"/>
        <v>5207</v>
      </c>
      <c r="K87">
        <f t="shared" si="159"/>
        <v>5208</v>
      </c>
      <c r="L87">
        <f t="shared" si="159"/>
        <v>5209</v>
      </c>
      <c r="M87">
        <f t="shared" si="159"/>
        <v>5210</v>
      </c>
      <c r="N87">
        <f t="shared" si="159"/>
        <v>5211</v>
      </c>
      <c r="O87">
        <f t="shared" si="159"/>
        <v>5212</v>
      </c>
      <c r="P87">
        <f t="shared" si="159"/>
        <v>5213</v>
      </c>
      <c r="Q87">
        <f t="shared" si="159"/>
        <v>5214</v>
      </c>
      <c r="R87">
        <f t="shared" si="159"/>
        <v>5215</v>
      </c>
      <c r="S87">
        <f t="shared" si="159"/>
        <v>5216</v>
      </c>
      <c r="T87">
        <f t="shared" si="159"/>
        <v>5217</v>
      </c>
      <c r="U87">
        <f t="shared" si="159"/>
        <v>5218</v>
      </c>
      <c r="V87">
        <f t="shared" si="159"/>
        <v>5219</v>
      </c>
      <c r="W87">
        <f t="shared" si="159"/>
        <v>5220</v>
      </c>
      <c r="X87">
        <f t="shared" si="159"/>
        <v>5221</v>
      </c>
      <c r="Y87">
        <f t="shared" si="159"/>
        <v>5222</v>
      </c>
      <c r="Z87">
        <f t="shared" si="159"/>
        <v>5223</v>
      </c>
      <c r="AA87">
        <f t="shared" si="159"/>
        <v>5224</v>
      </c>
      <c r="AB87">
        <f t="shared" si="159"/>
        <v>5225</v>
      </c>
      <c r="AC87">
        <f t="shared" si="159"/>
        <v>5226</v>
      </c>
      <c r="AD87">
        <f t="shared" si="159"/>
        <v>5227</v>
      </c>
      <c r="AE87">
        <f t="shared" si="159"/>
        <v>5228</v>
      </c>
      <c r="AF87">
        <f t="shared" si="159"/>
        <v>5229</v>
      </c>
      <c r="AG87">
        <f t="shared" si="159"/>
        <v>5230</v>
      </c>
      <c r="AJ87">
        <f t="shared" si="119"/>
        <v>6200</v>
      </c>
      <c r="AK87">
        <f t="shared" ref="AK87:BN87" si="160">AJ87+1</f>
        <v>6201</v>
      </c>
      <c r="AL87">
        <f t="shared" si="160"/>
        <v>6202</v>
      </c>
      <c r="AM87">
        <f t="shared" si="160"/>
        <v>6203</v>
      </c>
      <c r="AN87">
        <f t="shared" si="160"/>
        <v>6204</v>
      </c>
      <c r="AO87">
        <f t="shared" si="160"/>
        <v>6205</v>
      </c>
      <c r="AP87">
        <f t="shared" si="160"/>
        <v>6206</v>
      </c>
      <c r="AQ87">
        <f t="shared" si="160"/>
        <v>6207</v>
      </c>
      <c r="AR87">
        <f t="shared" si="160"/>
        <v>6208</v>
      </c>
      <c r="AS87">
        <f t="shared" si="160"/>
        <v>6209</v>
      </c>
      <c r="AT87">
        <f t="shared" si="160"/>
        <v>6210</v>
      </c>
      <c r="AU87">
        <f t="shared" si="160"/>
        <v>6211</v>
      </c>
      <c r="AV87">
        <f t="shared" si="160"/>
        <v>6212</v>
      </c>
      <c r="AW87">
        <f t="shared" si="160"/>
        <v>6213</v>
      </c>
      <c r="AX87">
        <f t="shared" si="160"/>
        <v>6214</v>
      </c>
      <c r="AY87">
        <f t="shared" si="160"/>
        <v>6215</v>
      </c>
      <c r="AZ87">
        <f t="shared" si="160"/>
        <v>6216</v>
      </c>
      <c r="BA87">
        <f t="shared" si="160"/>
        <v>6217</v>
      </c>
      <c r="BB87">
        <f t="shared" si="160"/>
        <v>6218</v>
      </c>
      <c r="BC87">
        <f t="shared" si="160"/>
        <v>6219</v>
      </c>
      <c r="BD87">
        <f t="shared" si="160"/>
        <v>6220</v>
      </c>
      <c r="BE87">
        <f t="shared" si="160"/>
        <v>6221</v>
      </c>
      <c r="BF87">
        <f t="shared" si="160"/>
        <v>6222</v>
      </c>
      <c r="BG87">
        <f t="shared" si="160"/>
        <v>6223</v>
      </c>
      <c r="BH87">
        <f t="shared" si="160"/>
        <v>6224</v>
      </c>
      <c r="BI87">
        <f t="shared" si="160"/>
        <v>6225</v>
      </c>
      <c r="BJ87">
        <f t="shared" si="160"/>
        <v>6226</v>
      </c>
      <c r="BK87">
        <f t="shared" si="160"/>
        <v>6227</v>
      </c>
      <c r="BL87">
        <f t="shared" si="160"/>
        <v>6228</v>
      </c>
      <c r="BM87">
        <f t="shared" si="160"/>
        <v>6229</v>
      </c>
      <c r="BN87">
        <f t="shared" si="160"/>
        <v>6230</v>
      </c>
    </row>
    <row r="88" spans="3:66" x14ac:dyDescent="0.35">
      <c r="C88">
        <f t="shared" si="117"/>
        <v>5300</v>
      </c>
      <c r="D88">
        <f t="shared" ref="D88:AG88" si="161">C88+1</f>
        <v>5301</v>
      </c>
      <c r="E88">
        <f t="shared" si="161"/>
        <v>5302</v>
      </c>
      <c r="F88">
        <f t="shared" si="161"/>
        <v>5303</v>
      </c>
      <c r="G88">
        <f t="shared" si="161"/>
        <v>5304</v>
      </c>
      <c r="H88">
        <f t="shared" si="161"/>
        <v>5305</v>
      </c>
      <c r="I88">
        <f t="shared" si="161"/>
        <v>5306</v>
      </c>
      <c r="J88">
        <f t="shared" si="161"/>
        <v>5307</v>
      </c>
      <c r="K88">
        <f t="shared" si="161"/>
        <v>5308</v>
      </c>
      <c r="L88">
        <f t="shared" si="161"/>
        <v>5309</v>
      </c>
      <c r="M88">
        <f t="shared" si="161"/>
        <v>5310</v>
      </c>
      <c r="N88">
        <f t="shared" si="161"/>
        <v>5311</v>
      </c>
      <c r="O88">
        <f t="shared" si="161"/>
        <v>5312</v>
      </c>
      <c r="P88">
        <f t="shared" si="161"/>
        <v>5313</v>
      </c>
      <c r="Q88">
        <f t="shared" si="161"/>
        <v>5314</v>
      </c>
      <c r="R88">
        <f t="shared" si="161"/>
        <v>5315</v>
      </c>
      <c r="S88">
        <f t="shared" si="161"/>
        <v>5316</v>
      </c>
      <c r="T88">
        <f t="shared" si="161"/>
        <v>5317</v>
      </c>
      <c r="U88">
        <f t="shared" si="161"/>
        <v>5318</v>
      </c>
      <c r="V88">
        <f t="shared" si="161"/>
        <v>5319</v>
      </c>
      <c r="W88">
        <f t="shared" si="161"/>
        <v>5320</v>
      </c>
      <c r="X88">
        <f t="shared" si="161"/>
        <v>5321</v>
      </c>
      <c r="Y88">
        <f t="shared" si="161"/>
        <v>5322</v>
      </c>
      <c r="Z88">
        <f t="shared" si="161"/>
        <v>5323</v>
      </c>
      <c r="AA88">
        <f t="shared" si="161"/>
        <v>5324</v>
      </c>
      <c r="AB88">
        <f t="shared" si="161"/>
        <v>5325</v>
      </c>
      <c r="AC88">
        <f t="shared" si="161"/>
        <v>5326</v>
      </c>
      <c r="AD88">
        <f t="shared" si="161"/>
        <v>5327</v>
      </c>
      <c r="AE88">
        <f t="shared" si="161"/>
        <v>5328</v>
      </c>
      <c r="AF88">
        <f t="shared" si="161"/>
        <v>5329</v>
      </c>
      <c r="AG88">
        <f t="shared" si="161"/>
        <v>5330</v>
      </c>
      <c r="AJ88">
        <f t="shared" si="119"/>
        <v>6300</v>
      </c>
      <c r="AK88">
        <f t="shared" ref="AK88:BN88" si="162">AJ88+1</f>
        <v>6301</v>
      </c>
      <c r="AL88">
        <f t="shared" si="162"/>
        <v>6302</v>
      </c>
      <c r="AM88">
        <f t="shared" si="162"/>
        <v>6303</v>
      </c>
      <c r="AN88">
        <f t="shared" si="162"/>
        <v>6304</v>
      </c>
      <c r="AO88">
        <f t="shared" si="162"/>
        <v>6305</v>
      </c>
      <c r="AP88">
        <f t="shared" si="162"/>
        <v>6306</v>
      </c>
      <c r="AQ88">
        <f t="shared" si="162"/>
        <v>6307</v>
      </c>
      <c r="AR88">
        <f t="shared" si="162"/>
        <v>6308</v>
      </c>
      <c r="AS88">
        <f t="shared" si="162"/>
        <v>6309</v>
      </c>
      <c r="AT88">
        <f t="shared" si="162"/>
        <v>6310</v>
      </c>
      <c r="AU88">
        <f t="shared" si="162"/>
        <v>6311</v>
      </c>
      <c r="AV88">
        <f t="shared" si="162"/>
        <v>6312</v>
      </c>
      <c r="AW88">
        <f t="shared" si="162"/>
        <v>6313</v>
      </c>
      <c r="AX88">
        <f t="shared" si="162"/>
        <v>6314</v>
      </c>
      <c r="AY88">
        <f t="shared" si="162"/>
        <v>6315</v>
      </c>
      <c r="AZ88">
        <f t="shared" si="162"/>
        <v>6316</v>
      </c>
      <c r="BA88">
        <f t="shared" si="162"/>
        <v>6317</v>
      </c>
      <c r="BB88">
        <f t="shared" si="162"/>
        <v>6318</v>
      </c>
      <c r="BC88">
        <f t="shared" si="162"/>
        <v>6319</v>
      </c>
      <c r="BD88">
        <f t="shared" si="162"/>
        <v>6320</v>
      </c>
      <c r="BE88">
        <f t="shared" si="162"/>
        <v>6321</v>
      </c>
      <c r="BF88">
        <f t="shared" si="162"/>
        <v>6322</v>
      </c>
      <c r="BG88">
        <f t="shared" si="162"/>
        <v>6323</v>
      </c>
      <c r="BH88">
        <f t="shared" si="162"/>
        <v>6324</v>
      </c>
      <c r="BI88">
        <f t="shared" si="162"/>
        <v>6325</v>
      </c>
      <c r="BJ88">
        <f t="shared" si="162"/>
        <v>6326</v>
      </c>
      <c r="BK88">
        <f t="shared" si="162"/>
        <v>6327</v>
      </c>
      <c r="BL88">
        <f t="shared" si="162"/>
        <v>6328</v>
      </c>
      <c r="BM88">
        <f t="shared" si="162"/>
        <v>6329</v>
      </c>
      <c r="BN88">
        <f t="shared" si="162"/>
        <v>6330</v>
      </c>
    </row>
    <row r="89" spans="3:66" x14ac:dyDescent="0.35">
      <c r="C89">
        <f t="shared" si="117"/>
        <v>5400</v>
      </c>
      <c r="D89">
        <f t="shared" ref="D89:AG89" si="163">C89+1</f>
        <v>5401</v>
      </c>
      <c r="E89">
        <f t="shared" si="163"/>
        <v>5402</v>
      </c>
      <c r="F89">
        <f t="shared" si="163"/>
        <v>5403</v>
      </c>
      <c r="G89">
        <f t="shared" si="163"/>
        <v>5404</v>
      </c>
      <c r="H89">
        <f t="shared" si="163"/>
        <v>5405</v>
      </c>
      <c r="I89">
        <f t="shared" si="163"/>
        <v>5406</v>
      </c>
      <c r="J89">
        <f t="shared" si="163"/>
        <v>5407</v>
      </c>
      <c r="K89">
        <f t="shared" si="163"/>
        <v>5408</v>
      </c>
      <c r="L89">
        <f t="shared" si="163"/>
        <v>5409</v>
      </c>
      <c r="M89">
        <f t="shared" si="163"/>
        <v>5410</v>
      </c>
      <c r="N89">
        <f t="shared" si="163"/>
        <v>5411</v>
      </c>
      <c r="O89">
        <f t="shared" si="163"/>
        <v>5412</v>
      </c>
      <c r="P89">
        <f t="shared" si="163"/>
        <v>5413</v>
      </c>
      <c r="Q89">
        <f t="shared" si="163"/>
        <v>5414</v>
      </c>
      <c r="R89">
        <f t="shared" si="163"/>
        <v>5415</v>
      </c>
      <c r="S89">
        <f t="shared" si="163"/>
        <v>5416</v>
      </c>
      <c r="T89">
        <f t="shared" si="163"/>
        <v>5417</v>
      </c>
      <c r="U89">
        <f t="shared" si="163"/>
        <v>5418</v>
      </c>
      <c r="V89">
        <f t="shared" si="163"/>
        <v>5419</v>
      </c>
      <c r="W89">
        <f t="shared" si="163"/>
        <v>5420</v>
      </c>
      <c r="X89">
        <f t="shared" si="163"/>
        <v>5421</v>
      </c>
      <c r="Y89">
        <f t="shared" si="163"/>
        <v>5422</v>
      </c>
      <c r="Z89">
        <f t="shared" si="163"/>
        <v>5423</v>
      </c>
      <c r="AA89">
        <f t="shared" si="163"/>
        <v>5424</v>
      </c>
      <c r="AB89">
        <f t="shared" si="163"/>
        <v>5425</v>
      </c>
      <c r="AC89">
        <f t="shared" si="163"/>
        <v>5426</v>
      </c>
      <c r="AD89">
        <f t="shared" si="163"/>
        <v>5427</v>
      </c>
      <c r="AE89">
        <f t="shared" si="163"/>
        <v>5428</v>
      </c>
      <c r="AF89">
        <f t="shared" si="163"/>
        <v>5429</v>
      </c>
      <c r="AG89">
        <f t="shared" si="163"/>
        <v>5430</v>
      </c>
      <c r="AJ89">
        <f t="shared" si="119"/>
        <v>6400</v>
      </c>
      <c r="AK89">
        <f t="shared" ref="AK89:BN89" si="164">AJ89+1</f>
        <v>6401</v>
      </c>
      <c r="AL89">
        <f t="shared" si="164"/>
        <v>6402</v>
      </c>
      <c r="AM89">
        <f t="shared" si="164"/>
        <v>6403</v>
      </c>
      <c r="AN89">
        <f t="shared" si="164"/>
        <v>6404</v>
      </c>
      <c r="AO89">
        <f t="shared" si="164"/>
        <v>6405</v>
      </c>
      <c r="AP89">
        <f t="shared" si="164"/>
        <v>6406</v>
      </c>
      <c r="AQ89">
        <f t="shared" si="164"/>
        <v>6407</v>
      </c>
      <c r="AR89">
        <f t="shared" si="164"/>
        <v>6408</v>
      </c>
      <c r="AS89">
        <f t="shared" si="164"/>
        <v>6409</v>
      </c>
      <c r="AT89">
        <f t="shared" si="164"/>
        <v>6410</v>
      </c>
      <c r="AU89">
        <f t="shared" si="164"/>
        <v>6411</v>
      </c>
      <c r="AV89">
        <f t="shared" si="164"/>
        <v>6412</v>
      </c>
      <c r="AW89">
        <f t="shared" si="164"/>
        <v>6413</v>
      </c>
      <c r="AX89">
        <f t="shared" si="164"/>
        <v>6414</v>
      </c>
      <c r="AY89">
        <f t="shared" si="164"/>
        <v>6415</v>
      </c>
      <c r="AZ89">
        <f t="shared" si="164"/>
        <v>6416</v>
      </c>
      <c r="BA89">
        <f t="shared" si="164"/>
        <v>6417</v>
      </c>
      <c r="BB89">
        <f t="shared" si="164"/>
        <v>6418</v>
      </c>
      <c r="BC89">
        <f t="shared" si="164"/>
        <v>6419</v>
      </c>
      <c r="BD89">
        <f t="shared" si="164"/>
        <v>6420</v>
      </c>
      <c r="BE89">
        <f t="shared" si="164"/>
        <v>6421</v>
      </c>
      <c r="BF89">
        <f t="shared" si="164"/>
        <v>6422</v>
      </c>
      <c r="BG89">
        <f t="shared" si="164"/>
        <v>6423</v>
      </c>
      <c r="BH89">
        <f t="shared" si="164"/>
        <v>6424</v>
      </c>
      <c r="BI89">
        <f t="shared" si="164"/>
        <v>6425</v>
      </c>
      <c r="BJ89">
        <f t="shared" si="164"/>
        <v>6426</v>
      </c>
      <c r="BK89">
        <f t="shared" si="164"/>
        <v>6427</v>
      </c>
      <c r="BL89">
        <f t="shared" si="164"/>
        <v>6428</v>
      </c>
      <c r="BM89">
        <f t="shared" si="164"/>
        <v>6429</v>
      </c>
      <c r="BN89">
        <f t="shared" si="164"/>
        <v>6430</v>
      </c>
    </row>
    <row r="90" spans="3:66" x14ac:dyDescent="0.35">
      <c r="C90">
        <f t="shared" si="117"/>
        <v>5500</v>
      </c>
      <c r="D90">
        <f t="shared" ref="D90:AG90" si="165">C90+1</f>
        <v>5501</v>
      </c>
      <c r="E90">
        <f t="shared" si="165"/>
        <v>5502</v>
      </c>
      <c r="F90">
        <f t="shared" si="165"/>
        <v>5503</v>
      </c>
      <c r="G90">
        <f t="shared" si="165"/>
        <v>5504</v>
      </c>
      <c r="H90">
        <f t="shared" si="165"/>
        <v>5505</v>
      </c>
      <c r="I90">
        <f t="shared" si="165"/>
        <v>5506</v>
      </c>
      <c r="J90">
        <f t="shared" si="165"/>
        <v>5507</v>
      </c>
      <c r="K90">
        <f t="shared" si="165"/>
        <v>5508</v>
      </c>
      <c r="L90">
        <f t="shared" si="165"/>
        <v>5509</v>
      </c>
      <c r="M90">
        <f t="shared" si="165"/>
        <v>5510</v>
      </c>
      <c r="N90">
        <f t="shared" si="165"/>
        <v>5511</v>
      </c>
      <c r="O90">
        <f t="shared" si="165"/>
        <v>5512</v>
      </c>
      <c r="P90">
        <f t="shared" si="165"/>
        <v>5513</v>
      </c>
      <c r="Q90">
        <f t="shared" si="165"/>
        <v>5514</v>
      </c>
      <c r="R90">
        <f t="shared" si="165"/>
        <v>5515</v>
      </c>
      <c r="S90">
        <f t="shared" si="165"/>
        <v>5516</v>
      </c>
      <c r="T90">
        <f t="shared" si="165"/>
        <v>5517</v>
      </c>
      <c r="U90">
        <f t="shared" si="165"/>
        <v>5518</v>
      </c>
      <c r="V90">
        <f t="shared" si="165"/>
        <v>5519</v>
      </c>
      <c r="W90">
        <f t="shared" si="165"/>
        <v>5520</v>
      </c>
      <c r="X90">
        <f t="shared" si="165"/>
        <v>5521</v>
      </c>
      <c r="Y90">
        <f t="shared" si="165"/>
        <v>5522</v>
      </c>
      <c r="Z90">
        <f t="shared" si="165"/>
        <v>5523</v>
      </c>
      <c r="AA90">
        <f t="shared" si="165"/>
        <v>5524</v>
      </c>
      <c r="AB90">
        <f t="shared" si="165"/>
        <v>5525</v>
      </c>
      <c r="AC90">
        <f t="shared" si="165"/>
        <v>5526</v>
      </c>
      <c r="AD90">
        <f t="shared" si="165"/>
        <v>5527</v>
      </c>
      <c r="AE90">
        <f t="shared" si="165"/>
        <v>5528</v>
      </c>
      <c r="AF90">
        <f t="shared" si="165"/>
        <v>5529</v>
      </c>
      <c r="AG90">
        <f t="shared" si="165"/>
        <v>5530</v>
      </c>
      <c r="AJ90">
        <f t="shared" si="119"/>
        <v>6500</v>
      </c>
      <c r="AK90">
        <f t="shared" ref="AK90:BN90" si="166">AJ90+1</f>
        <v>6501</v>
      </c>
      <c r="AL90">
        <f t="shared" si="166"/>
        <v>6502</v>
      </c>
      <c r="AM90">
        <f t="shared" si="166"/>
        <v>6503</v>
      </c>
      <c r="AN90">
        <f t="shared" si="166"/>
        <v>6504</v>
      </c>
      <c r="AO90">
        <f t="shared" si="166"/>
        <v>6505</v>
      </c>
      <c r="AP90">
        <f t="shared" si="166"/>
        <v>6506</v>
      </c>
      <c r="AQ90">
        <f t="shared" si="166"/>
        <v>6507</v>
      </c>
      <c r="AR90">
        <f t="shared" si="166"/>
        <v>6508</v>
      </c>
      <c r="AS90">
        <f t="shared" si="166"/>
        <v>6509</v>
      </c>
      <c r="AT90">
        <f t="shared" si="166"/>
        <v>6510</v>
      </c>
      <c r="AU90">
        <f t="shared" si="166"/>
        <v>6511</v>
      </c>
      <c r="AV90">
        <f t="shared" si="166"/>
        <v>6512</v>
      </c>
      <c r="AW90">
        <f t="shared" si="166"/>
        <v>6513</v>
      </c>
      <c r="AX90">
        <f t="shared" si="166"/>
        <v>6514</v>
      </c>
      <c r="AY90">
        <f t="shared" si="166"/>
        <v>6515</v>
      </c>
      <c r="AZ90">
        <f t="shared" si="166"/>
        <v>6516</v>
      </c>
      <c r="BA90">
        <f t="shared" si="166"/>
        <v>6517</v>
      </c>
      <c r="BB90">
        <f t="shared" si="166"/>
        <v>6518</v>
      </c>
      <c r="BC90">
        <f t="shared" si="166"/>
        <v>6519</v>
      </c>
      <c r="BD90">
        <f t="shared" si="166"/>
        <v>6520</v>
      </c>
      <c r="BE90">
        <f t="shared" si="166"/>
        <v>6521</v>
      </c>
      <c r="BF90">
        <f t="shared" si="166"/>
        <v>6522</v>
      </c>
      <c r="BG90">
        <f t="shared" si="166"/>
        <v>6523</v>
      </c>
      <c r="BH90">
        <f t="shared" si="166"/>
        <v>6524</v>
      </c>
      <c r="BI90">
        <f t="shared" si="166"/>
        <v>6525</v>
      </c>
      <c r="BJ90">
        <f t="shared" si="166"/>
        <v>6526</v>
      </c>
      <c r="BK90">
        <f t="shared" si="166"/>
        <v>6527</v>
      </c>
      <c r="BL90">
        <f t="shared" si="166"/>
        <v>6528</v>
      </c>
      <c r="BM90">
        <f t="shared" si="166"/>
        <v>6529</v>
      </c>
      <c r="BN90">
        <f t="shared" si="166"/>
        <v>6530</v>
      </c>
    </row>
    <row r="91" spans="3:66" x14ac:dyDescent="0.35">
      <c r="C91">
        <f t="shared" si="117"/>
        <v>5600</v>
      </c>
      <c r="D91">
        <f t="shared" ref="D91:AG91" si="167">C91+1</f>
        <v>5601</v>
      </c>
      <c r="E91">
        <f t="shared" si="167"/>
        <v>5602</v>
      </c>
      <c r="F91">
        <f t="shared" si="167"/>
        <v>5603</v>
      </c>
      <c r="G91">
        <f t="shared" si="167"/>
        <v>5604</v>
      </c>
      <c r="H91">
        <f t="shared" si="167"/>
        <v>5605</v>
      </c>
      <c r="I91">
        <f t="shared" si="167"/>
        <v>5606</v>
      </c>
      <c r="J91">
        <f t="shared" si="167"/>
        <v>5607</v>
      </c>
      <c r="K91">
        <f t="shared" si="167"/>
        <v>5608</v>
      </c>
      <c r="L91">
        <f t="shared" si="167"/>
        <v>5609</v>
      </c>
      <c r="M91">
        <f t="shared" si="167"/>
        <v>5610</v>
      </c>
      <c r="N91">
        <f t="shared" si="167"/>
        <v>5611</v>
      </c>
      <c r="O91">
        <f t="shared" si="167"/>
        <v>5612</v>
      </c>
      <c r="P91">
        <f t="shared" si="167"/>
        <v>5613</v>
      </c>
      <c r="Q91">
        <f t="shared" si="167"/>
        <v>5614</v>
      </c>
      <c r="R91">
        <f t="shared" si="167"/>
        <v>5615</v>
      </c>
      <c r="S91">
        <f t="shared" si="167"/>
        <v>5616</v>
      </c>
      <c r="T91">
        <f t="shared" si="167"/>
        <v>5617</v>
      </c>
      <c r="U91">
        <f t="shared" si="167"/>
        <v>5618</v>
      </c>
      <c r="V91">
        <f t="shared" si="167"/>
        <v>5619</v>
      </c>
      <c r="W91">
        <f t="shared" si="167"/>
        <v>5620</v>
      </c>
      <c r="X91">
        <f t="shared" si="167"/>
        <v>5621</v>
      </c>
      <c r="Y91">
        <f t="shared" si="167"/>
        <v>5622</v>
      </c>
      <c r="Z91">
        <f t="shared" si="167"/>
        <v>5623</v>
      </c>
      <c r="AA91">
        <f t="shared" si="167"/>
        <v>5624</v>
      </c>
      <c r="AB91">
        <f t="shared" si="167"/>
        <v>5625</v>
      </c>
      <c r="AC91">
        <f t="shared" si="167"/>
        <v>5626</v>
      </c>
      <c r="AD91">
        <f t="shared" si="167"/>
        <v>5627</v>
      </c>
      <c r="AE91">
        <f t="shared" si="167"/>
        <v>5628</v>
      </c>
      <c r="AF91">
        <f t="shared" si="167"/>
        <v>5629</v>
      </c>
      <c r="AG91">
        <f t="shared" si="167"/>
        <v>5630</v>
      </c>
      <c r="AJ91">
        <f t="shared" si="119"/>
        <v>6600</v>
      </c>
      <c r="AK91">
        <f t="shared" ref="AK91:BN91" si="168">AJ91+1</f>
        <v>6601</v>
      </c>
      <c r="AL91">
        <f t="shared" si="168"/>
        <v>6602</v>
      </c>
      <c r="AM91">
        <f t="shared" si="168"/>
        <v>6603</v>
      </c>
      <c r="AN91">
        <f t="shared" si="168"/>
        <v>6604</v>
      </c>
      <c r="AO91">
        <f t="shared" si="168"/>
        <v>6605</v>
      </c>
      <c r="AP91">
        <f t="shared" si="168"/>
        <v>6606</v>
      </c>
      <c r="AQ91">
        <f t="shared" si="168"/>
        <v>6607</v>
      </c>
      <c r="AR91">
        <f t="shared" si="168"/>
        <v>6608</v>
      </c>
      <c r="AS91">
        <f t="shared" si="168"/>
        <v>6609</v>
      </c>
      <c r="AT91">
        <f t="shared" si="168"/>
        <v>6610</v>
      </c>
      <c r="AU91">
        <f t="shared" si="168"/>
        <v>6611</v>
      </c>
      <c r="AV91">
        <f t="shared" si="168"/>
        <v>6612</v>
      </c>
      <c r="AW91">
        <f t="shared" si="168"/>
        <v>6613</v>
      </c>
      <c r="AX91">
        <f t="shared" si="168"/>
        <v>6614</v>
      </c>
      <c r="AY91">
        <f t="shared" si="168"/>
        <v>6615</v>
      </c>
      <c r="AZ91">
        <f t="shared" si="168"/>
        <v>6616</v>
      </c>
      <c r="BA91">
        <f t="shared" si="168"/>
        <v>6617</v>
      </c>
      <c r="BB91">
        <f t="shared" si="168"/>
        <v>6618</v>
      </c>
      <c r="BC91">
        <f t="shared" si="168"/>
        <v>6619</v>
      </c>
      <c r="BD91">
        <f t="shared" si="168"/>
        <v>6620</v>
      </c>
      <c r="BE91">
        <f t="shared" si="168"/>
        <v>6621</v>
      </c>
      <c r="BF91">
        <f t="shared" si="168"/>
        <v>6622</v>
      </c>
      <c r="BG91">
        <f t="shared" si="168"/>
        <v>6623</v>
      </c>
      <c r="BH91">
        <f t="shared" si="168"/>
        <v>6624</v>
      </c>
      <c r="BI91">
        <f t="shared" si="168"/>
        <v>6625</v>
      </c>
      <c r="BJ91">
        <f t="shared" si="168"/>
        <v>6626</v>
      </c>
      <c r="BK91">
        <f t="shared" si="168"/>
        <v>6627</v>
      </c>
      <c r="BL91">
        <f t="shared" si="168"/>
        <v>6628</v>
      </c>
      <c r="BM91">
        <f t="shared" si="168"/>
        <v>6629</v>
      </c>
      <c r="BN91">
        <f t="shared" si="168"/>
        <v>6630</v>
      </c>
    </row>
    <row r="92" spans="3:66" x14ac:dyDescent="0.35">
      <c r="C92">
        <f t="shared" si="117"/>
        <v>5700</v>
      </c>
      <c r="D92">
        <f t="shared" ref="D92:AG92" si="169">C92+1</f>
        <v>5701</v>
      </c>
      <c r="E92">
        <f t="shared" si="169"/>
        <v>5702</v>
      </c>
      <c r="F92">
        <f t="shared" si="169"/>
        <v>5703</v>
      </c>
      <c r="G92">
        <f t="shared" si="169"/>
        <v>5704</v>
      </c>
      <c r="H92">
        <f t="shared" si="169"/>
        <v>5705</v>
      </c>
      <c r="I92">
        <f t="shared" si="169"/>
        <v>5706</v>
      </c>
      <c r="J92">
        <f t="shared" si="169"/>
        <v>5707</v>
      </c>
      <c r="K92">
        <f t="shared" si="169"/>
        <v>5708</v>
      </c>
      <c r="L92">
        <f t="shared" si="169"/>
        <v>5709</v>
      </c>
      <c r="M92">
        <f t="shared" si="169"/>
        <v>5710</v>
      </c>
      <c r="N92">
        <f t="shared" si="169"/>
        <v>5711</v>
      </c>
      <c r="O92">
        <f t="shared" si="169"/>
        <v>5712</v>
      </c>
      <c r="P92">
        <f t="shared" si="169"/>
        <v>5713</v>
      </c>
      <c r="Q92">
        <f t="shared" si="169"/>
        <v>5714</v>
      </c>
      <c r="R92">
        <f t="shared" si="169"/>
        <v>5715</v>
      </c>
      <c r="S92">
        <f t="shared" si="169"/>
        <v>5716</v>
      </c>
      <c r="T92">
        <f t="shared" si="169"/>
        <v>5717</v>
      </c>
      <c r="U92">
        <f t="shared" si="169"/>
        <v>5718</v>
      </c>
      <c r="V92">
        <f t="shared" si="169"/>
        <v>5719</v>
      </c>
      <c r="W92">
        <f t="shared" si="169"/>
        <v>5720</v>
      </c>
      <c r="X92">
        <f t="shared" si="169"/>
        <v>5721</v>
      </c>
      <c r="Y92">
        <f t="shared" si="169"/>
        <v>5722</v>
      </c>
      <c r="Z92">
        <f t="shared" si="169"/>
        <v>5723</v>
      </c>
      <c r="AA92">
        <f t="shared" si="169"/>
        <v>5724</v>
      </c>
      <c r="AB92">
        <f t="shared" si="169"/>
        <v>5725</v>
      </c>
      <c r="AC92">
        <f t="shared" si="169"/>
        <v>5726</v>
      </c>
      <c r="AD92">
        <f t="shared" si="169"/>
        <v>5727</v>
      </c>
      <c r="AE92">
        <f t="shared" si="169"/>
        <v>5728</v>
      </c>
      <c r="AF92">
        <f t="shared" si="169"/>
        <v>5729</v>
      </c>
      <c r="AG92">
        <f t="shared" si="169"/>
        <v>5730</v>
      </c>
      <c r="AJ92">
        <f t="shared" si="119"/>
        <v>6700</v>
      </c>
      <c r="AK92">
        <f t="shared" ref="AK92:BN92" si="170">AJ92+1</f>
        <v>6701</v>
      </c>
      <c r="AL92">
        <f t="shared" si="170"/>
        <v>6702</v>
      </c>
      <c r="AM92">
        <f t="shared" si="170"/>
        <v>6703</v>
      </c>
      <c r="AN92">
        <f t="shared" si="170"/>
        <v>6704</v>
      </c>
      <c r="AO92">
        <f t="shared" si="170"/>
        <v>6705</v>
      </c>
      <c r="AP92">
        <f t="shared" si="170"/>
        <v>6706</v>
      </c>
      <c r="AQ92">
        <f t="shared" si="170"/>
        <v>6707</v>
      </c>
      <c r="AR92">
        <f t="shared" si="170"/>
        <v>6708</v>
      </c>
      <c r="AS92">
        <f t="shared" si="170"/>
        <v>6709</v>
      </c>
      <c r="AT92">
        <f t="shared" si="170"/>
        <v>6710</v>
      </c>
      <c r="AU92">
        <f t="shared" si="170"/>
        <v>6711</v>
      </c>
      <c r="AV92">
        <f t="shared" si="170"/>
        <v>6712</v>
      </c>
      <c r="AW92">
        <f t="shared" si="170"/>
        <v>6713</v>
      </c>
      <c r="AX92">
        <f t="shared" si="170"/>
        <v>6714</v>
      </c>
      <c r="AY92">
        <f t="shared" si="170"/>
        <v>6715</v>
      </c>
      <c r="AZ92">
        <f t="shared" si="170"/>
        <v>6716</v>
      </c>
      <c r="BA92">
        <f t="shared" si="170"/>
        <v>6717</v>
      </c>
      <c r="BB92">
        <f t="shared" si="170"/>
        <v>6718</v>
      </c>
      <c r="BC92">
        <f t="shared" si="170"/>
        <v>6719</v>
      </c>
      <c r="BD92">
        <f t="shared" si="170"/>
        <v>6720</v>
      </c>
      <c r="BE92">
        <f t="shared" si="170"/>
        <v>6721</v>
      </c>
      <c r="BF92">
        <f t="shared" si="170"/>
        <v>6722</v>
      </c>
      <c r="BG92">
        <f t="shared" si="170"/>
        <v>6723</v>
      </c>
      <c r="BH92">
        <f t="shared" si="170"/>
        <v>6724</v>
      </c>
      <c r="BI92">
        <f t="shared" si="170"/>
        <v>6725</v>
      </c>
      <c r="BJ92">
        <f t="shared" si="170"/>
        <v>6726</v>
      </c>
      <c r="BK92">
        <f t="shared" si="170"/>
        <v>6727</v>
      </c>
      <c r="BL92">
        <f t="shared" si="170"/>
        <v>6728</v>
      </c>
      <c r="BM92">
        <f t="shared" si="170"/>
        <v>6729</v>
      </c>
      <c r="BN92">
        <f t="shared" si="170"/>
        <v>6730</v>
      </c>
    </row>
    <row r="93" spans="3:66" x14ac:dyDescent="0.35">
      <c r="C93">
        <f t="shared" si="117"/>
        <v>5800</v>
      </c>
      <c r="D93">
        <f t="shared" ref="D93:AG93" si="171">C93+1</f>
        <v>5801</v>
      </c>
      <c r="E93">
        <f t="shared" si="171"/>
        <v>5802</v>
      </c>
      <c r="F93">
        <f t="shared" si="171"/>
        <v>5803</v>
      </c>
      <c r="G93">
        <f t="shared" si="171"/>
        <v>5804</v>
      </c>
      <c r="H93">
        <f t="shared" si="171"/>
        <v>5805</v>
      </c>
      <c r="I93">
        <f t="shared" si="171"/>
        <v>5806</v>
      </c>
      <c r="J93">
        <f t="shared" si="171"/>
        <v>5807</v>
      </c>
      <c r="K93">
        <f t="shared" si="171"/>
        <v>5808</v>
      </c>
      <c r="L93">
        <f t="shared" si="171"/>
        <v>5809</v>
      </c>
      <c r="M93">
        <f t="shared" si="171"/>
        <v>5810</v>
      </c>
      <c r="N93">
        <f t="shared" si="171"/>
        <v>5811</v>
      </c>
      <c r="O93">
        <f t="shared" si="171"/>
        <v>5812</v>
      </c>
      <c r="P93">
        <f t="shared" si="171"/>
        <v>5813</v>
      </c>
      <c r="Q93">
        <f t="shared" si="171"/>
        <v>5814</v>
      </c>
      <c r="R93">
        <f t="shared" si="171"/>
        <v>5815</v>
      </c>
      <c r="S93">
        <f t="shared" si="171"/>
        <v>5816</v>
      </c>
      <c r="T93">
        <f t="shared" si="171"/>
        <v>5817</v>
      </c>
      <c r="U93">
        <f t="shared" si="171"/>
        <v>5818</v>
      </c>
      <c r="V93">
        <f t="shared" si="171"/>
        <v>5819</v>
      </c>
      <c r="W93">
        <f t="shared" si="171"/>
        <v>5820</v>
      </c>
      <c r="X93">
        <f t="shared" si="171"/>
        <v>5821</v>
      </c>
      <c r="Y93">
        <f t="shared" si="171"/>
        <v>5822</v>
      </c>
      <c r="Z93">
        <f t="shared" si="171"/>
        <v>5823</v>
      </c>
      <c r="AA93">
        <f t="shared" si="171"/>
        <v>5824</v>
      </c>
      <c r="AB93">
        <f t="shared" si="171"/>
        <v>5825</v>
      </c>
      <c r="AC93">
        <f t="shared" si="171"/>
        <v>5826</v>
      </c>
      <c r="AD93">
        <f t="shared" si="171"/>
        <v>5827</v>
      </c>
      <c r="AE93">
        <f t="shared" si="171"/>
        <v>5828</v>
      </c>
      <c r="AF93">
        <f t="shared" si="171"/>
        <v>5829</v>
      </c>
      <c r="AG93">
        <f t="shared" si="171"/>
        <v>5830</v>
      </c>
      <c r="AJ93">
        <f t="shared" si="119"/>
        <v>6800</v>
      </c>
      <c r="AK93">
        <f t="shared" ref="AK93:BN93" si="172">AJ93+1</f>
        <v>6801</v>
      </c>
      <c r="AL93">
        <f t="shared" si="172"/>
        <v>6802</v>
      </c>
      <c r="AM93">
        <f t="shared" si="172"/>
        <v>6803</v>
      </c>
      <c r="AN93">
        <f t="shared" si="172"/>
        <v>6804</v>
      </c>
      <c r="AO93">
        <f t="shared" si="172"/>
        <v>6805</v>
      </c>
      <c r="AP93">
        <f t="shared" si="172"/>
        <v>6806</v>
      </c>
      <c r="AQ93">
        <f t="shared" si="172"/>
        <v>6807</v>
      </c>
      <c r="AR93">
        <f t="shared" si="172"/>
        <v>6808</v>
      </c>
      <c r="AS93">
        <f t="shared" si="172"/>
        <v>6809</v>
      </c>
      <c r="AT93">
        <f t="shared" si="172"/>
        <v>6810</v>
      </c>
      <c r="AU93">
        <f t="shared" si="172"/>
        <v>6811</v>
      </c>
      <c r="AV93">
        <f t="shared" si="172"/>
        <v>6812</v>
      </c>
      <c r="AW93">
        <f t="shared" si="172"/>
        <v>6813</v>
      </c>
      <c r="AX93">
        <f t="shared" si="172"/>
        <v>6814</v>
      </c>
      <c r="AY93">
        <f t="shared" si="172"/>
        <v>6815</v>
      </c>
      <c r="AZ93">
        <f t="shared" si="172"/>
        <v>6816</v>
      </c>
      <c r="BA93">
        <f t="shared" si="172"/>
        <v>6817</v>
      </c>
      <c r="BB93">
        <f t="shared" si="172"/>
        <v>6818</v>
      </c>
      <c r="BC93">
        <f t="shared" si="172"/>
        <v>6819</v>
      </c>
      <c r="BD93">
        <f t="shared" si="172"/>
        <v>6820</v>
      </c>
      <c r="BE93">
        <f t="shared" si="172"/>
        <v>6821</v>
      </c>
      <c r="BF93">
        <f t="shared" si="172"/>
        <v>6822</v>
      </c>
      <c r="BG93">
        <f t="shared" si="172"/>
        <v>6823</v>
      </c>
      <c r="BH93">
        <f t="shared" si="172"/>
        <v>6824</v>
      </c>
      <c r="BI93">
        <f t="shared" si="172"/>
        <v>6825</v>
      </c>
      <c r="BJ93">
        <f t="shared" si="172"/>
        <v>6826</v>
      </c>
      <c r="BK93">
        <f t="shared" si="172"/>
        <v>6827</v>
      </c>
      <c r="BL93">
        <f t="shared" si="172"/>
        <v>6828</v>
      </c>
      <c r="BM93">
        <f t="shared" si="172"/>
        <v>6829</v>
      </c>
      <c r="BN93">
        <f t="shared" si="172"/>
        <v>6830</v>
      </c>
    </row>
    <row r="94" spans="3:66" x14ac:dyDescent="0.35">
      <c r="C94">
        <f t="shared" si="117"/>
        <v>5900</v>
      </c>
      <c r="D94">
        <f t="shared" ref="D94:AG94" si="173">C94+1</f>
        <v>5901</v>
      </c>
      <c r="E94">
        <f t="shared" si="173"/>
        <v>5902</v>
      </c>
      <c r="F94">
        <f t="shared" si="173"/>
        <v>5903</v>
      </c>
      <c r="G94">
        <f t="shared" si="173"/>
        <v>5904</v>
      </c>
      <c r="H94">
        <f t="shared" si="173"/>
        <v>5905</v>
      </c>
      <c r="I94">
        <f t="shared" si="173"/>
        <v>5906</v>
      </c>
      <c r="J94">
        <f t="shared" si="173"/>
        <v>5907</v>
      </c>
      <c r="K94">
        <f t="shared" si="173"/>
        <v>5908</v>
      </c>
      <c r="L94">
        <f t="shared" si="173"/>
        <v>5909</v>
      </c>
      <c r="M94">
        <f t="shared" si="173"/>
        <v>5910</v>
      </c>
      <c r="N94">
        <f t="shared" si="173"/>
        <v>5911</v>
      </c>
      <c r="O94">
        <f t="shared" si="173"/>
        <v>5912</v>
      </c>
      <c r="P94">
        <f t="shared" si="173"/>
        <v>5913</v>
      </c>
      <c r="Q94">
        <f t="shared" si="173"/>
        <v>5914</v>
      </c>
      <c r="R94">
        <f t="shared" si="173"/>
        <v>5915</v>
      </c>
      <c r="S94">
        <f t="shared" si="173"/>
        <v>5916</v>
      </c>
      <c r="T94">
        <f t="shared" si="173"/>
        <v>5917</v>
      </c>
      <c r="U94">
        <f t="shared" si="173"/>
        <v>5918</v>
      </c>
      <c r="V94">
        <f t="shared" si="173"/>
        <v>5919</v>
      </c>
      <c r="W94">
        <f t="shared" si="173"/>
        <v>5920</v>
      </c>
      <c r="X94">
        <f t="shared" si="173"/>
        <v>5921</v>
      </c>
      <c r="Y94">
        <f t="shared" si="173"/>
        <v>5922</v>
      </c>
      <c r="Z94">
        <f t="shared" si="173"/>
        <v>5923</v>
      </c>
      <c r="AA94">
        <f t="shared" si="173"/>
        <v>5924</v>
      </c>
      <c r="AB94">
        <f t="shared" si="173"/>
        <v>5925</v>
      </c>
      <c r="AC94">
        <f t="shared" si="173"/>
        <v>5926</v>
      </c>
      <c r="AD94">
        <f t="shared" si="173"/>
        <v>5927</v>
      </c>
      <c r="AE94">
        <f t="shared" si="173"/>
        <v>5928</v>
      </c>
      <c r="AF94">
        <f t="shared" si="173"/>
        <v>5929</v>
      </c>
      <c r="AG94">
        <f t="shared" si="173"/>
        <v>5930</v>
      </c>
      <c r="AJ94">
        <f t="shared" si="119"/>
        <v>6900</v>
      </c>
      <c r="AK94">
        <f t="shared" ref="AK94:BN94" si="174">AJ94+1</f>
        <v>6901</v>
      </c>
      <c r="AL94">
        <f t="shared" si="174"/>
        <v>6902</v>
      </c>
      <c r="AM94">
        <f t="shared" si="174"/>
        <v>6903</v>
      </c>
      <c r="AN94">
        <f t="shared" si="174"/>
        <v>6904</v>
      </c>
      <c r="AO94">
        <f t="shared" si="174"/>
        <v>6905</v>
      </c>
      <c r="AP94">
        <f t="shared" si="174"/>
        <v>6906</v>
      </c>
      <c r="AQ94">
        <f t="shared" si="174"/>
        <v>6907</v>
      </c>
      <c r="AR94">
        <f t="shared" si="174"/>
        <v>6908</v>
      </c>
      <c r="AS94">
        <f t="shared" si="174"/>
        <v>6909</v>
      </c>
      <c r="AT94">
        <f t="shared" si="174"/>
        <v>6910</v>
      </c>
      <c r="AU94">
        <f t="shared" si="174"/>
        <v>6911</v>
      </c>
      <c r="AV94">
        <f t="shared" si="174"/>
        <v>6912</v>
      </c>
      <c r="AW94">
        <f t="shared" si="174"/>
        <v>6913</v>
      </c>
      <c r="AX94">
        <f t="shared" si="174"/>
        <v>6914</v>
      </c>
      <c r="AY94">
        <f t="shared" si="174"/>
        <v>6915</v>
      </c>
      <c r="AZ94">
        <f t="shared" si="174"/>
        <v>6916</v>
      </c>
      <c r="BA94">
        <f t="shared" si="174"/>
        <v>6917</v>
      </c>
      <c r="BB94">
        <f t="shared" si="174"/>
        <v>6918</v>
      </c>
      <c r="BC94">
        <f t="shared" si="174"/>
        <v>6919</v>
      </c>
      <c r="BD94">
        <f t="shared" si="174"/>
        <v>6920</v>
      </c>
      <c r="BE94">
        <f t="shared" si="174"/>
        <v>6921</v>
      </c>
      <c r="BF94">
        <f t="shared" si="174"/>
        <v>6922</v>
      </c>
      <c r="BG94">
        <f t="shared" si="174"/>
        <v>6923</v>
      </c>
      <c r="BH94">
        <f t="shared" si="174"/>
        <v>6924</v>
      </c>
      <c r="BI94">
        <f t="shared" si="174"/>
        <v>6925</v>
      </c>
      <c r="BJ94">
        <f t="shared" si="174"/>
        <v>6926</v>
      </c>
      <c r="BK94">
        <f t="shared" si="174"/>
        <v>6927</v>
      </c>
      <c r="BL94">
        <f t="shared" si="174"/>
        <v>6928</v>
      </c>
      <c r="BM94">
        <f t="shared" si="174"/>
        <v>6929</v>
      </c>
      <c r="BN94">
        <f t="shared" si="174"/>
        <v>6930</v>
      </c>
    </row>
    <row r="95" spans="3:66" x14ac:dyDescent="0.35">
      <c r="C95">
        <f t="shared" si="117"/>
        <v>6000</v>
      </c>
      <c r="D95">
        <f t="shared" ref="D95:AG95" si="175">C95+1</f>
        <v>6001</v>
      </c>
      <c r="E95">
        <f t="shared" si="175"/>
        <v>6002</v>
      </c>
      <c r="F95">
        <f t="shared" si="175"/>
        <v>6003</v>
      </c>
      <c r="G95">
        <f t="shared" si="175"/>
        <v>6004</v>
      </c>
      <c r="H95">
        <f t="shared" si="175"/>
        <v>6005</v>
      </c>
      <c r="I95">
        <f t="shared" si="175"/>
        <v>6006</v>
      </c>
      <c r="J95">
        <f t="shared" si="175"/>
        <v>6007</v>
      </c>
      <c r="K95">
        <f t="shared" si="175"/>
        <v>6008</v>
      </c>
      <c r="L95">
        <f t="shared" si="175"/>
        <v>6009</v>
      </c>
      <c r="M95">
        <f t="shared" si="175"/>
        <v>6010</v>
      </c>
      <c r="N95">
        <f t="shared" si="175"/>
        <v>6011</v>
      </c>
      <c r="O95">
        <f t="shared" si="175"/>
        <v>6012</v>
      </c>
      <c r="P95">
        <f t="shared" si="175"/>
        <v>6013</v>
      </c>
      <c r="Q95">
        <f t="shared" si="175"/>
        <v>6014</v>
      </c>
      <c r="R95">
        <f t="shared" si="175"/>
        <v>6015</v>
      </c>
      <c r="S95">
        <f t="shared" si="175"/>
        <v>6016</v>
      </c>
      <c r="T95">
        <f t="shared" si="175"/>
        <v>6017</v>
      </c>
      <c r="U95">
        <f t="shared" si="175"/>
        <v>6018</v>
      </c>
      <c r="V95">
        <f t="shared" si="175"/>
        <v>6019</v>
      </c>
      <c r="W95">
        <f t="shared" si="175"/>
        <v>6020</v>
      </c>
      <c r="X95">
        <f t="shared" si="175"/>
        <v>6021</v>
      </c>
      <c r="Y95">
        <f t="shared" si="175"/>
        <v>6022</v>
      </c>
      <c r="Z95">
        <f t="shared" si="175"/>
        <v>6023</v>
      </c>
      <c r="AA95">
        <f t="shared" si="175"/>
        <v>6024</v>
      </c>
      <c r="AB95">
        <f t="shared" si="175"/>
        <v>6025</v>
      </c>
      <c r="AC95">
        <f t="shared" si="175"/>
        <v>6026</v>
      </c>
      <c r="AD95">
        <f t="shared" si="175"/>
        <v>6027</v>
      </c>
      <c r="AE95">
        <f t="shared" si="175"/>
        <v>6028</v>
      </c>
      <c r="AF95">
        <f t="shared" si="175"/>
        <v>6029</v>
      </c>
      <c r="AG95">
        <f t="shared" si="175"/>
        <v>6030</v>
      </c>
      <c r="AJ95">
        <f t="shared" si="119"/>
        <v>7000</v>
      </c>
      <c r="AK95">
        <f t="shared" ref="AK95:BN95" si="176">AJ95+1</f>
        <v>7001</v>
      </c>
      <c r="AL95">
        <f t="shared" si="176"/>
        <v>7002</v>
      </c>
      <c r="AM95">
        <f t="shared" si="176"/>
        <v>7003</v>
      </c>
      <c r="AN95">
        <f t="shared" si="176"/>
        <v>7004</v>
      </c>
      <c r="AO95">
        <f t="shared" si="176"/>
        <v>7005</v>
      </c>
      <c r="AP95">
        <f t="shared" si="176"/>
        <v>7006</v>
      </c>
      <c r="AQ95">
        <f t="shared" si="176"/>
        <v>7007</v>
      </c>
      <c r="AR95">
        <f t="shared" si="176"/>
        <v>7008</v>
      </c>
      <c r="AS95">
        <f t="shared" si="176"/>
        <v>7009</v>
      </c>
      <c r="AT95">
        <f t="shared" si="176"/>
        <v>7010</v>
      </c>
      <c r="AU95">
        <f t="shared" si="176"/>
        <v>7011</v>
      </c>
      <c r="AV95">
        <f t="shared" si="176"/>
        <v>7012</v>
      </c>
      <c r="AW95">
        <f t="shared" si="176"/>
        <v>7013</v>
      </c>
      <c r="AX95">
        <f t="shared" si="176"/>
        <v>7014</v>
      </c>
      <c r="AY95">
        <f t="shared" si="176"/>
        <v>7015</v>
      </c>
      <c r="AZ95">
        <f t="shared" si="176"/>
        <v>7016</v>
      </c>
      <c r="BA95">
        <f t="shared" si="176"/>
        <v>7017</v>
      </c>
      <c r="BB95">
        <f t="shared" si="176"/>
        <v>7018</v>
      </c>
      <c r="BC95">
        <f t="shared" si="176"/>
        <v>7019</v>
      </c>
      <c r="BD95">
        <f t="shared" si="176"/>
        <v>7020</v>
      </c>
      <c r="BE95">
        <f t="shared" si="176"/>
        <v>7021</v>
      </c>
      <c r="BF95">
        <f t="shared" si="176"/>
        <v>7022</v>
      </c>
      <c r="BG95">
        <f t="shared" si="176"/>
        <v>7023</v>
      </c>
      <c r="BH95">
        <f t="shared" si="176"/>
        <v>7024</v>
      </c>
      <c r="BI95">
        <f t="shared" si="176"/>
        <v>7025</v>
      </c>
      <c r="BJ95">
        <f t="shared" si="176"/>
        <v>7026</v>
      </c>
      <c r="BK95">
        <f t="shared" si="176"/>
        <v>7027</v>
      </c>
      <c r="BL95">
        <f t="shared" si="176"/>
        <v>7028</v>
      </c>
      <c r="BM95">
        <f t="shared" si="176"/>
        <v>7029</v>
      </c>
      <c r="BN95">
        <f t="shared" si="176"/>
        <v>7030</v>
      </c>
    </row>
    <row r="96" spans="3:66" x14ac:dyDescent="0.35">
      <c r="C96">
        <f t="shared" si="117"/>
        <v>6100</v>
      </c>
      <c r="D96">
        <f t="shared" ref="D96:AG96" si="177">C96+1</f>
        <v>6101</v>
      </c>
      <c r="E96">
        <f t="shared" si="177"/>
        <v>6102</v>
      </c>
      <c r="F96">
        <f t="shared" si="177"/>
        <v>6103</v>
      </c>
      <c r="G96">
        <f t="shared" si="177"/>
        <v>6104</v>
      </c>
      <c r="H96">
        <f t="shared" si="177"/>
        <v>6105</v>
      </c>
      <c r="I96">
        <f t="shared" si="177"/>
        <v>6106</v>
      </c>
      <c r="J96">
        <f t="shared" si="177"/>
        <v>6107</v>
      </c>
      <c r="K96">
        <f t="shared" si="177"/>
        <v>6108</v>
      </c>
      <c r="L96">
        <f t="shared" si="177"/>
        <v>6109</v>
      </c>
      <c r="M96">
        <f t="shared" si="177"/>
        <v>6110</v>
      </c>
      <c r="N96">
        <f t="shared" si="177"/>
        <v>6111</v>
      </c>
      <c r="O96">
        <f t="shared" si="177"/>
        <v>6112</v>
      </c>
      <c r="P96">
        <f t="shared" si="177"/>
        <v>6113</v>
      </c>
      <c r="Q96">
        <f t="shared" si="177"/>
        <v>6114</v>
      </c>
      <c r="R96">
        <f t="shared" si="177"/>
        <v>6115</v>
      </c>
      <c r="S96">
        <f t="shared" si="177"/>
        <v>6116</v>
      </c>
      <c r="T96">
        <f t="shared" si="177"/>
        <v>6117</v>
      </c>
      <c r="U96">
        <f t="shared" si="177"/>
        <v>6118</v>
      </c>
      <c r="V96">
        <f t="shared" si="177"/>
        <v>6119</v>
      </c>
      <c r="W96">
        <f t="shared" si="177"/>
        <v>6120</v>
      </c>
      <c r="X96">
        <f t="shared" si="177"/>
        <v>6121</v>
      </c>
      <c r="Y96">
        <f t="shared" si="177"/>
        <v>6122</v>
      </c>
      <c r="Z96">
        <f t="shared" si="177"/>
        <v>6123</v>
      </c>
      <c r="AA96">
        <f t="shared" si="177"/>
        <v>6124</v>
      </c>
      <c r="AB96">
        <f t="shared" si="177"/>
        <v>6125</v>
      </c>
      <c r="AC96">
        <f t="shared" si="177"/>
        <v>6126</v>
      </c>
      <c r="AD96">
        <f t="shared" si="177"/>
        <v>6127</v>
      </c>
      <c r="AE96">
        <f t="shared" si="177"/>
        <v>6128</v>
      </c>
      <c r="AF96">
        <f t="shared" si="177"/>
        <v>6129</v>
      </c>
      <c r="AG96">
        <f t="shared" si="177"/>
        <v>6130</v>
      </c>
      <c r="AJ96">
        <f t="shared" si="119"/>
        <v>7100</v>
      </c>
      <c r="AK96">
        <f t="shared" ref="AK96:BN96" si="178">AJ96+1</f>
        <v>7101</v>
      </c>
      <c r="AL96">
        <f t="shared" si="178"/>
        <v>7102</v>
      </c>
      <c r="AM96">
        <f t="shared" si="178"/>
        <v>7103</v>
      </c>
      <c r="AN96">
        <f t="shared" si="178"/>
        <v>7104</v>
      </c>
      <c r="AO96">
        <f t="shared" si="178"/>
        <v>7105</v>
      </c>
      <c r="AP96">
        <f t="shared" si="178"/>
        <v>7106</v>
      </c>
      <c r="AQ96">
        <f t="shared" si="178"/>
        <v>7107</v>
      </c>
      <c r="AR96">
        <f t="shared" si="178"/>
        <v>7108</v>
      </c>
      <c r="AS96">
        <f t="shared" si="178"/>
        <v>7109</v>
      </c>
      <c r="AT96">
        <f t="shared" si="178"/>
        <v>7110</v>
      </c>
      <c r="AU96">
        <f t="shared" si="178"/>
        <v>7111</v>
      </c>
      <c r="AV96">
        <f t="shared" si="178"/>
        <v>7112</v>
      </c>
      <c r="AW96">
        <f t="shared" si="178"/>
        <v>7113</v>
      </c>
      <c r="AX96">
        <f t="shared" si="178"/>
        <v>7114</v>
      </c>
      <c r="AY96">
        <f t="shared" si="178"/>
        <v>7115</v>
      </c>
      <c r="AZ96">
        <f t="shared" si="178"/>
        <v>7116</v>
      </c>
      <c r="BA96">
        <f t="shared" si="178"/>
        <v>7117</v>
      </c>
      <c r="BB96">
        <f t="shared" si="178"/>
        <v>7118</v>
      </c>
      <c r="BC96">
        <f t="shared" si="178"/>
        <v>7119</v>
      </c>
      <c r="BD96">
        <f t="shared" si="178"/>
        <v>7120</v>
      </c>
      <c r="BE96">
        <f t="shared" si="178"/>
        <v>7121</v>
      </c>
      <c r="BF96">
        <f t="shared" si="178"/>
        <v>7122</v>
      </c>
      <c r="BG96">
        <f t="shared" si="178"/>
        <v>7123</v>
      </c>
      <c r="BH96">
        <f t="shared" si="178"/>
        <v>7124</v>
      </c>
      <c r="BI96">
        <f t="shared" si="178"/>
        <v>7125</v>
      </c>
      <c r="BJ96">
        <f t="shared" si="178"/>
        <v>7126</v>
      </c>
      <c r="BK96">
        <f t="shared" si="178"/>
        <v>7127</v>
      </c>
      <c r="BL96">
        <f t="shared" si="178"/>
        <v>7128</v>
      </c>
      <c r="BM96">
        <f t="shared" si="178"/>
        <v>7129</v>
      </c>
      <c r="BN96">
        <f t="shared" si="178"/>
        <v>7130</v>
      </c>
    </row>
    <row r="97" spans="3:66" x14ac:dyDescent="0.35">
      <c r="C97">
        <f t="shared" si="117"/>
        <v>6200</v>
      </c>
      <c r="D97">
        <f t="shared" ref="D97:AG97" si="179">C97+1</f>
        <v>6201</v>
      </c>
      <c r="E97">
        <f t="shared" si="179"/>
        <v>6202</v>
      </c>
      <c r="F97">
        <f t="shared" si="179"/>
        <v>6203</v>
      </c>
      <c r="G97">
        <f t="shared" si="179"/>
        <v>6204</v>
      </c>
      <c r="H97">
        <f t="shared" si="179"/>
        <v>6205</v>
      </c>
      <c r="I97">
        <f t="shared" si="179"/>
        <v>6206</v>
      </c>
      <c r="J97">
        <f t="shared" si="179"/>
        <v>6207</v>
      </c>
      <c r="K97">
        <f t="shared" si="179"/>
        <v>6208</v>
      </c>
      <c r="L97">
        <f t="shared" si="179"/>
        <v>6209</v>
      </c>
      <c r="M97">
        <f t="shared" si="179"/>
        <v>6210</v>
      </c>
      <c r="N97">
        <f t="shared" si="179"/>
        <v>6211</v>
      </c>
      <c r="O97">
        <f t="shared" si="179"/>
        <v>6212</v>
      </c>
      <c r="P97">
        <f t="shared" si="179"/>
        <v>6213</v>
      </c>
      <c r="Q97">
        <f t="shared" si="179"/>
        <v>6214</v>
      </c>
      <c r="R97">
        <f t="shared" si="179"/>
        <v>6215</v>
      </c>
      <c r="S97">
        <f t="shared" si="179"/>
        <v>6216</v>
      </c>
      <c r="T97">
        <f t="shared" si="179"/>
        <v>6217</v>
      </c>
      <c r="U97">
        <f t="shared" si="179"/>
        <v>6218</v>
      </c>
      <c r="V97">
        <f t="shared" si="179"/>
        <v>6219</v>
      </c>
      <c r="W97">
        <f t="shared" si="179"/>
        <v>6220</v>
      </c>
      <c r="X97">
        <f t="shared" si="179"/>
        <v>6221</v>
      </c>
      <c r="Y97">
        <f t="shared" si="179"/>
        <v>6222</v>
      </c>
      <c r="Z97">
        <f t="shared" si="179"/>
        <v>6223</v>
      </c>
      <c r="AA97">
        <f t="shared" si="179"/>
        <v>6224</v>
      </c>
      <c r="AB97">
        <f t="shared" si="179"/>
        <v>6225</v>
      </c>
      <c r="AC97">
        <f t="shared" si="179"/>
        <v>6226</v>
      </c>
      <c r="AD97">
        <f t="shared" si="179"/>
        <v>6227</v>
      </c>
      <c r="AE97">
        <f t="shared" si="179"/>
        <v>6228</v>
      </c>
      <c r="AF97">
        <f t="shared" si="179"/>
        <v>6229</v>
      </c>
      <c r="AG97">
        <f t="shared" si="179"/>
        <v>6230</v>
      </c>
      <c r="AJ97">
        <f t="shared" si="119"/>
        <v>7200</v>
      </c>
      <c r="AK97">
        <f t="shared" ref="AK97:BN97" si="180">AJ97+1</f>
        <v>7201</v>
      </c>
      <c r="AL97">
        <f t="shared" si="180"/>
        <v>7202</v>
      </c>
      <c r="AM97">
        <f t="shared" si="180"/>
        <v>7203</v>
      </c>
      <c r="AN97">
        <f t="shared" si="180"/>
        <v>7204</v>
      </c>
      <c r="AO97">
        <f t="shared" si="180"/>
        <v>7205</v>
      </c>
      <c r="AP97">
        <f t="shared" si="180"/>
        <v>7206</v>
      </c>
      <c r="AQ97">
        <f t="shared" si="180"/>
        <v>7207</v>
      </c>
      <c r="AR97">
        <f t="shared" si="180"/>
        <v>7208</v>
      </c>
      <c r="AS97">
        <f t="shared" si="180"/>
        <v>7209</v>
      </c>
      <c r="AT97">
        <f t="shared" si="180"/>
        <v>7210</v>
      </c>
      <c r="AU97">
        <f t="shared" si="180"/>
        <v>7211</v>
      </c>
      <c r="AV97">
        <f t="shared" si="180"/>
        <v>7212</v>
      </c>
      <c r="AW97">
        <f t="shared" si="180"/>
        <v>7213</v>
      </c>
      <c r="AX97">
        <f t="shared" si="180"/>
        <v>7214</v>
      </c>
      <c r="AY97">
        <f t="shared" si="180"/>
        <v>7215</v>
      </c>
      <c r="AZ97">
        <f t="shared" si="180"/>
        <v>7216</v>
      </c>
      <c r="BA97">
        <f t="shared" si="180"/>
        <v>7217</v>
      </c>
      <c r="BB97">
        <f t="shared" si="180"/>
        <v>7218</v>
      </c>
      <c r="BC97">
        <f t="shared" si="180"/>
        <v>7219</v>
      </c>
      <c r="BD97">
        <f t="shared" si="180"/>
        <v>7220</v>
      </c>
      <c r="BE97">
        <f t="shared" si="180"/>
        <v>7221</v>
      </c>
      <c r="BF97">
        <f t="shared" si="180"/>
        <v>7222</v>
      </c>
      <c r="BG97">
        <f t="shared" si="180"/>
        <v>7223</v>
      </c>
      <c r="BH97">
        <f t="shared" si="180"/>
        <v>7224</v>
      </c>
      <c r="BI97">
        <f t="shared" si="180"/>
        <v>7225</v>
      </c>
      <c r="BJ97">
        <f t="shared" si="180"/>
        <v>7226</v>
      </c>
      <c r="BK97">
        <f t="shared" si="180"/>
        <v>7227</v>
      </c>
      <c r="BL97">
        <f t="shared" si="180"/>
        <v>7228</v>
      </c>
      <c r="BM97">
        <f t="shared" si="180"/>
        <v>7229</v>
      </c>
      <c r="BN97">
        <f t="shared" si="180"/>
        <v>7230</v>
      </c>
    </row>
    <row r="98" spans="3:66" x14ac:dyDescent="0.35">
      <c r="C98">
        <f t="shared" si="117"/>
        <v>6300</v>
      </c>
      <c r="D98">
        <f t="shared" ref="D98:AG98" si="181">C98+1</f>
        <v>6301</v>
      </c>
      <c r="E98">
        <f t="shared" si="181"/>
        <v>6302</v>
      </c>
      <c r="F98">
        <f t="shared" si="181"/>
        <v>6303</v>
      </c>
      <c r="G98">
        <f t="shared" si="181"/>
        <v>6304</v>
      </c>
      <c r="H98">
        <f t="shared" si="181"/>
        <v>6305</v>
      </c>
      <c r="I98">
        <f t="shared" si="181"/>
        <v>6306</v>
      </c>
      <c r="J98">
        <f t="shared" si="181"/>
        <v>6307</v>
      </c>
      <c r="K98">
        <f t="shared" si="181"/>
        <v>6308</v>
      </c>
      <c r="L98">
        <f t="shared" si="181"/>
        <v>6309</v>
      </c>
      <c r="M98">
        <f t="shared" si="181"/>
        <v>6310</v>
      </c>
      <c r="N98">
        <f t="shared" si="181"/>
        <v>6311</v>
      </c>
      <c r="O98">
        <f t="shared" si="181"/>
        <v>6312</v>
      </c>
      <c r="P98">
        <f t="shared" si="181"/>
        <v>6313</v>
      </c>
      <c r="Q98">
        <f t="shared" si="181"/>
        <v>6314</v>
      </c>
      <c r="R98">
        <f t="shared" si="181"/>
        <v>6315</v>
      </c>
      <c r="S98">
        <f t="shared" si="181"/>
        <v>6316</v>
      </c>
      <c r="T98">
        <f t="shared" si="181"/>
        <v>6317</v>
      </c>
      <c r="U98">
        <f t="shared" si="181"/>
        <v>6318</v>
      </c>
      <c r="V98">
        <f t="shared" si="181"/>
        <v>6319</v>
      </c>
      <c r="W98">
        <f t="shared" si="181"/>
        <v>6320</v>
      </c>
      <c r="X98">
        <f t="shared" si="181"/>
        <v>6321</v>
      </c>
      <c r="Y98">
        <f t="shared" si="181"/>
        <v>6322</v>
      </c>
      <c r="Z98">
        <f t="shared" si="181"/>
        <v>6323</v>
      </c>
      <c r="AA98">
        <f t="shared" si="181"/>
        <v>6324</v>
      </c>
      <c r="AB98">
        <f t="shared" si="181"/>
        <v>6325</v>
      </c>
      <c r="AC98">
        <f t="shared" si="181"/>
        <v>6326</v>
      </c>
      <c r="AD98">
        <f t="shared" si="181"/>
        <v>6327</v>
      </c>
      <c r="AE98">
        <f t="shared" si="181"/>
        <v>6328</v>
      </c>
      <c r="AF98">
        <f t="shared" si="181"/>
        <v>6329</v>
      </c>
      <c r="AG98">
        <f t="shared" si="181"/>
        <v>6330</v>
      </c>
      <c r="AJ98">
        <f t="shared" si="119"/>
        <v>7300</v>
      </c>
      <c r="AK98">
        <f t="shared" ref="AK98:BN98" si="182">AJ98+1</f>
        <v>7301</v>
      </c>
      <c r="AL98">
        <f t="shared" si="182"/>
        <v>7302</v>
      </c>
      <c r="AM98">
        <f t="shared" si="182"/>
        <v>7303</v>
      </c>
      <c r="AN98">
        <f t="shared" si="182"/>
        <v>7304</v>
      </c>
      <c r="AO98">
        <f t="shared" si="182"/>
        <v>7305</v>
      </c>
      <c r="AP98">
        <f t="shared" si="182"/>
        <v>7306</v>
      </c>
      <c r="AQ98">
        <f t="shared" si="182"/>
        <v>7307</v>
      </c>
      <c r="AR98">
        <f t="shared" si="182"/>
        <v>7308</v>
      </c>
      <c r="AS98">
        <f t="shared" si="182"/>
        <v>7309</v>
      </c>
      <c r="AT98">
        <f t="shared" si="182"/>
        <v>7310</v>
      </c>
      <c r="AU98">
        <f t="shared" si="182"/>
        <v>7311</v>
      </c>
      <c r="AV98">
        <f t="shared" si="182"/>
        <v>7312</v>
      </c>
      <c r="AW98">
        <f t="shared" si="182"/>
        <v>7313</v>
      </c>
      <c r="AX98">
        <f t="shared" si="182"/>
        <v>7314</v>
      </c>
      <c r="AY98">
        <f t="shared" si="182"/>
        <v>7315</v>
      </c>
      <c r="AZ98">
        <f t="shared" si="182"/>
        <v>7316</v>
      </c>
      <c r="BA98">
        <f t="shared" si="182"/>
        <v>7317</v>
      </c>
      <c r="BB98">
        <f t="shared" si="182"/>
        <v>7318</v>
      </c>
      <c r="BC98">
        <f t="shared" si="182"/>
        <v>7319</v>
      </c>
      <c r="BD98">
        <f t="shared" si="182"/>
        <v>7320</v>
      </c>
      <c r="BE98">
        <f t="shared" si="182"/>
        <v>7321</v>
      </c>
      <c r="BF98">
        <f t="shared" si="182"/>
        <v>7322</v>
      </c>
      <c r="BG98">
        <f t="shared" si="182"/>
        <v>7323</v>
      </c>
      <c r="BH98">
        <f t="shared" si="182"/>
        <v>7324</v>
      </c>
      <c r="BI98">
        <f t="shared" si="182"/>
        <v>7325</v>
      </c>
      <c r="BJ98">
        <f t="shared" si="182"/>
        <v>7326</v>
      </c>
      <c r="BK98">
        <f t="shared" si="182"/>
        <v>7327</v>
      </c>
      <c r="BL98">
        <f t="shared" si="182"/>
        <v>7328</v>
      </c>
      <c r="BM98">
        <f t="shared" si="182"/>
        <v>7329</v>
      </c>
      <c r="BN98">
        <f t="shared" si="182"/>
        <v>7330</v>
      </c>
    </row>
    <row r="99" spans="3:66" x14ac:dyDescent="0.35">
      <c r="C99">
        <f t="shared" si="117"/>
        <v>6400</v>
      </c>
      <c r="D99">
        <f t="shared" ref="D99:AG99" si="183">C99+1</f>
        <v>6401</v>
      </c>
      <c r="E99">
        <f t="shared" si="183"/>
        <v>6402</v>
      </c>
      <c r="F99">
        <f t="shared" si="183"/>
        <v>6403</v>
      </c>
      <c r="G99">
        <f t="shared" si="183"/>
        <v>6404</v>
      </c>
      <c r="H99">
        <f t="shared" si="183"/>
        <v>6405</v>
      </c>
      <c r="I99">
        <f t="shared" si="183"/>
        <v>6406</v>
      </c>
      <c r="J99">
        <f t="shared" si="183"/>
        <v>6407</v>
      </c>
      <c r="K99">
        <f t="shared" si="183"/>
        <v>6408</v>
      </c>
      <c r="L99">
        <f t="shared" si="183"/>
        <v>6409</v>
      </c>
      <c r="M99">
        <f t="shared" si="183"/>
        <v>6410</v>
      </c>
      <c r="N99">
        <f t="shared" si="183"/>
        <v>6411</v>
      </c>
      <c r="O99">
        <f t="shared" si="183"/>
        <v>6412</v>
      </c>
      <c r="P99">
        <f t="shared" si="183"/>
        <v>6413</v>
      </c>
      <c r="Q99">
        <f t="shared" si="183"/>
        <v>6414</v>
      </c>
      <c r="R99">
        <f t="shared" si="183"/>
        <v>6415</v>
      </c>
      <c r="S99">
        <f t="shared" si="183"/>
        <v>6416</v>
      </c>
      <c r="T99">
        <f t="shared" si="183"/>
        <v>6417</v>
      </c>
      <c r="U99">
        <f t="shared" si="183"/>
        <v>6418</v>
      </c>
      <c r="V99">
        <f t="shared" si="183"/>
        <v>6419</v>
      </c>
      <c r="W99">
        <f t="shared" si="183"/>
        <v>6420</v>
      </c>
      <c r="X99">
        <f t="shared" si="183"/>
        <v>6421</v>
      </c>
      <c r="Y99">
        <f t="shared" si="183"/>
        <v>6422</v>
      </c>
      <c r="Z99">
        <f t="shared" si="183"/>
        <v>6423</v>
      </c>
      <c r="AA99">
        <f t="shared" si="183"/>
        <v>6424</v>
      </c>
      <c r="AB99">
        <f t="shared" si="183"/>
        <v>6425</v>
      </c>
      <c r="AC99">
        <f t="shared" si="183"/>
        <v>6426</v>
      </c>
      <c r="AD99">
        <f t="shared" si="183"/>
        <v>6427</v>
      </c>
      <c r="AE99">
        <f t="shared" si="183"/>
        <v>6428</v>
      </c>
      <c r="AF99">
        <f t="shared" si="183"/>
        <v>6429</v>
      </c>
      <c r="AG99">
        <f t="shared" si="183"/>
        <v>6430</v>
      </c>
      <c r="AJ99">
        <f t="shared" si="119"/>
        <v>7400</v>
      </c>
      <c r="AK99">
        <f t="shared" ref="AK99:BN99" si="184">AJ99+1</f>
        <v>7401</v>
      </c>
      <c r="AL99">
        <f t="shared" si="184"/>
        <v>7402</v>
      </c>
      <c r="AM99">
        <f t="shared" si="184"/>
        <v>7403</v>
      </c>
      <c r="AN99">
        <f t="shared" si="184"/>
        <v>7404</v>
      </c>
      <c r="AO99">
        <f t="shared" si="184"/>
        <v>7405</v>
      </c>
      <c r="AP99">
        <f t="shared" si="184"/>
        <v>7406</v>
      </c>
      <c r="AQ99">
        <f t="shared" si="184"/>
        <v>7407</v>
      </c>
      <c r="AR99">
        <f t="shared" si="184"/>
        <v>7408</v>
      </c>
      <c r="AS99">
        <f t="shared" si="184"/>
        <v>7409</v>
      </c>
      <c r="AT99">
        <f t="shared" si="184"/>
        <v>7410</v>
      </c>
      <c r="AU99">
        <f t="shared" si="184"/>
        <v>7411</v>
      </c>
      <c r="AV99">
        <f t="shared" si="184"/>
        <v>7412</v>
      </c>
      <c r="AW99">
        <f t="shared" si="184"/>
        <v>7413</v>
      </c>
      <c r="AX99">
        <f t="shared" si="184"/>
        <v>7414</v>
      </c>
      <c r="AY99">
        <f t="shared" si="184"/>
        <v>7415</v>
      </c>
      <c r="AZ99">
        <f t="shared" si="184"/>
        <v>7416</v>
      </c>
      <c r="BA99">
        <f t="shared" si="184"/>
        <v>7417</v>
      </c>
      <c r="BB99">
        <f t="shared" si="184"/>
        <v>7418</v>
      </c>
      <c r="BC99">
        <f t="shared" si="184"/>
        <v>7419</v>
      </c>
      <c r="BD99">
        <f t="shared" si="184"/>
        <v>7420</v>
      </c>
      <c r="BE99">
        <f t="shared" si="184"/>
        <v>7421</v>
      </c>
      <c r="BF99">
        <f t="shared" si="184"/>
        <v>7422</v>
      </c>
      <c r="BG99">
        <f t="shared" si="184"/>
        <v>7423</v>
      </c>
      <c r="BH99">
        <f t="shared" si="184"/>
        <v>7424</v>
      </c>
      <c r="BI99">
        <f t="shared" si="184"/>
        <v>7425</v>
      </c>
      <c r="BJ99">
        <f t="shared" si="184"/>
        <v>7426</v>
      </c>
      <c r="BK99">
        <f t="shared" si="184"/>
        <v>7427</v>
      </c>
      <c r="BL99">
        <f t="shared" si="184"/>
        <v>7428</v>
      </c>
      <c r="BM99">
        <f t="shared" si="184"/>
        <v>7429</v>
      </c>
      <c r="BN99">
        <f t="shared" si="184"/>
        <v>7430</v>
      </c>
    </row>
    <row r="100" spans="3:66" x14ac:dyDescent="0.35">
      <c r="C100">
        <f t="shared" si="117"/>
        <v>6500</v>
      </c>
      <c r="D100">
        <f t="shared" ref="D100:AG100" si="185">C100+1</f>
        <v>6501</v>
      </c>
      <c r="E100">
        <f t="shared" si="185"/>
        <v>6502</v>
      </c>
      <c r="F100">
        <f t="shared" si="185"/>
        <v>6503</v>
      </c>
      <c r="G100">
        <f t="shared" si="185"/>
        <v>6504</v>
      </c>
      <c r="H100">
        <f t="shared" si="185"/>
        <v>6505</v>
      </c>
      <c r="I100">
        <f t="shared" si="185"/>
        <v>6506</v>
      </c>
      <c r="J100">
        <f t="shared" si="185"/>
        <v>6507</v>
      </c>
      <c r="K100">
        <f t="shared" si="185"/>
        <v>6508</v>
      </c>
      <c r="L100">
        <f t="shared" si="185"/>
        <v>6509</v>
      </c>
      <c r="M100">
        <f t="shared" si="185"/>
        <v>6510</v>
      </c>
      <c r="N100">
        <f t="shared" si="185"/>
        <v>6511</v>
      </c>
      <c r="O100">
        <f t="shared" si="185"/>
        <v>6512</v>
      </c>
      <c r="P100">
        <f t="shared" si="185"/>
        <v>6513</v>
      </c>
      <c r="Q100">
        <f t="shared" si="185"/>
        <v>6514</v>
      </c>
      <c r="R100">
        <f t="shared" si="185"/>
        <v>6515</v>
      </c>
      <c r="S100">
        <f t="shared" si="185"/>
        <v>6516</v>
      </c>
      <c r="T100">
        <f t="shared" si="185"/>
        <v>6517</v>
      </c>
      <c r="U100">
        <f t="shared" si="185"/>
        <v>6518</v>
      </c>
      <c r="V100">
        <f t="shared" si="185"/>
        <v>6519</v>
      </c>
      <c r="W100">
        <f t="shared" si="185"/>
        <v>6520</v>
      </c>
      <c r="X100">
        <f t="shared" si="185"/>
        <v>6521</v>
      </c>
      <c r="Y100">
        <f t="shared" si="185"/>
        <v>6522</v>
      </c>
      <c r="Z100">
        <f t="shared" si="185"/>
        <v>6523</v>
      </c>
      <c r="AA100">
        <f t="shared" si="185"/>
        <v>6524</v>
      </c>
      <c r="AB100">
        <f t="shared" si="185"/>
        <v>6525</v>
      </c>
      <c r="AC100">
        <f t="shared" si="185"/>
        <v>6526</v>
      </c>
      <c r="AD100">
        <f t="shared" si="185"/>
        <v>6527</v>
      </c>
      <c r="AE100">
        <f t="shared" si="185"/>
        <v>6528</v>
      </c>
      <c r="AF100">
        <f t="shared" si="185"/>
        <v>6529</v>
      </c>
      <c r="AG100">
        <f t="shared" si="185"/>
        <v>6530</v>
      </c>
      <c r="AJ100">
        <f t="shared" si="119"/>
        <v>7500</v>
      </c>
      <c r="AK100">
        <f t="shared" ref="AK100:BN100" si="186">AJ100+1</f>
        <v>7501</v>
      </c>
      <c r="AL100">
        <f t="shared" si="186"/>
        <v>7502</v>
      </c>
      <c r="AM100">
        <f t="shared" si="186"/>
        <v>7503</v>
      </c>
      <c r="AN100">
        <f t="shared" si="186"/>
        <v>7504</v>
      </c>
      <c r="AO100">
        <f t="shared" si="186"/>
        <v>7505</v>
      </c>
      <c r="AP100">
        <f t="shared" si="186"/>
        <v>7506</v>
      </c>
      <c r="AQ100">
        <f t="shared" si="186"/>
        <v>7507</v>
      </c>
      <c r="AR100">
        <f t="shared" si="186"/>
        <v>7508</v>
      </c>
      <c r="AS100">
        <f t="shared" si="186"/>
        <v>7509</v>
      </c>
      <c r="AT100">
        <f t="shared" si="186"/>
        <v>7510</v>
      </c>
      <c r="AU100">
        <f t="shared" si="186"/>
        <v>7511</v>
      </c>
      <c r="AV100">
        <f t="shared" si="186"/>
        <v>7512</v>
      </c>
      <c r="AW100">
        <f t="shared" si="186"/>
        <v>7513</v>
      </c>
      <c r="AX100">
        <f t="shared" si="186"/>
        <v>7514</v>
      </c>
      <c r="AY100">
        <f t="shared" si="186"/>
        <v>7515</v>
      </c>
      <c r="AZ100">
        <f t="shared" si="186"/>
        <v>7516</v>
      </c>
      <c r="BA100">
        <f t="shared" si="186"/>
        <v>7517</v>
      </c>
      <c r="BB100">
        <f t="shared" si="186"/>
        <v>7518</v>
      </c>
      <c r="BC100">
        <f t="shared" si="186"/>
        <v>7519</v>
      </c>
      <c r="BD100">
        <f t="shared" si="186"/>
        <v>7520</v>
      </c>
      <c r="BE100">
        <f t="shared" si="186"/>
        <v>7521</v>
      </c>
      <c r="BF100">
        <f t="shared" si="186"/>
        <v>7522</v>
      </c>
      <c r="BG100">
        <f t="shared" si="186"/>
        <v>7523</v>
      </c>
      <c r="BH100">
        <f t="shared" si="186"/>
        <v>7524</v>
      </c>
      <c r="BI100">
        <f t="shared" si="186"/>
        <v>7525</v>
      </c>
      <c r="BJ100">
        <f t="shared" si="186"/>
        <v>7526</v>
      </c>
      <c r="BK100">
        <f t="shared" si="186"/>
        <v>7527</v>
      </c>
      <c r="BL100">
        <f t="shared" si="186"/>
        <v>7528</v>
      </c>
      <c r="BM100">
        <f t="shared" si="186"/>
        <v>7529</v>
      </c>
      <c r="BN100">
        <f t="shared" si="186"/>
        <v>7530</v>
      </c>
    </row>
    <row r="101" spans="3:66" x14ac:dyDescent="0.35">
      <c r="C101">
        <f t="shared" si="117"/>
        <v>6600</v>
      </c>
      <c r="D101">
        <f t="shared" ref="D101:AG101" si="187">C101+1</f>
        <v>6601</v>
      </c>
      <c r="E101">
        <f t="shared" si="187"/>
        <v>6602</v>
      </c>
      <c r="F101">
        <f t="shared" si="187"/>
        <v>6603</v>
      </c>
      <c r="G101">
        <f t="shared" si="187"/>
        <v>6604</v>
      </c>
      <c r="H101">
        <f t="shared" si="187"/>
        <v>6605</v>
      </c>
      <c r="I101">
        <f t="shared" si="187"/>
        <v>6606</v>
      </c>
      <c r="J101">
        <f t="shared" si="187"/>
        <v>6607</v>
      </c>
      <c r="K101">
        <f t="shared" si="187"/>
        <v>6608</v>
      </c>
      <c r="L101">
        <f t="shared" si="187"/>
        <v>6609</v>
      </c>
      <c r="M101">
        <f t="shared" si="187"/>
        <v>6610</v>
      </c>
      <c r="N101">
        <f t="shared" si="187"/>
        <v>6611</v>
      </c>
      <c r="O101">
        <f t="shared" si="187"/>
        <v>6612</v>
      </c>
      <c r="P101">
        <f t="shared" si="187"/>
        <v>6613</v>
      </c>
      <c r="Q101">
        <f t="shared" si="187"/>
        <v>6614</v>
      </c>
      <c r="R101">
        <f t="shared" si="187"/>
        <v>6615</v>
      </c>
      <c r="S101">
        <f t="shared" si="187"/>
        <v>6616</v>
      </c>
      <c r="T101">
        <f t="shared" si="187"/>
        <v>6617</v>
      </c>
      <c r="U101">
        <f t="shared" si="187"/>
        <v>6618</v>
      </c>
      <c r="V101">
        <f t="shared" si="187"/>
        <v>6619</v>
      </c>
      <c r="W101">
        <f t="shared" si="187"/>
        <v>6620</v>
      </c>
      <c r="X101">
        <f t="shared" si="187"/>
        <v>6621</v>
      </c>
      <c r="Y101">
        <f t="shared" si="187"/>
        <v>6622</v>
      </c>
      <c r="Z101">
        <f t="shared" si="187"/>
        <v>6623</v>
      </c>
      <c r="AA101">
        <f t="shared" si="187"/>
        <v>6624</v>
      </c>
      <c r="AB101">
        <f t="shared" si="187"/>
        <v>6625</v>
      </c>
      <c r="AC101">
        <f t="shared" si="187"/>
        <v>6626</v>
      </c>
      <c r="AD101">
        <f t="shared" si="187"/>
        <v>6627</v>
      </c>
      <c r="AE101">
        <f t="shared" si="187"/>
        <v>6628</v>
      </c>
      <c r="AF101">
        <f t="shared" si="187"/>
        <v>6629</v>
      </c>
      <c r="AG101">
        <f t="shared" si="187"/>
        <v>6630</v>
      </c>
      <c r="AJ101">
        <f t="shared" si="119"/>
        <v>7600</v>
      </c>
      <c r="AK101">
        <f t="shared" ref="AK101:BN101" si="188">AJ101+1</f>
        <v>7601</v>
      </c>
      <c r="AL101">
        <f t="shared" si="188"/>
        <v>7602</v>
      </c>
      <c r="AM101">
        <f t="shared" si="188"/>
        <v>7603</v>
      </c>
      <c r="AN101">
        <f t="shared" si="188"/>
        <v>7604</v>
      </c>
      <c r="AO101">
        <f t="shared" si="188"/>
        <v>7605</v>
      </c>
      <c r="AP101">
        <f t="shared" si="188"/>
        <v>7606</v>
      </c>
      <c r="AQ101">
        <f t="shared" si="188"/>
        <v>7607</v>
      </c>
      <c r="AR101">
        <f t="shared" si="188"/>
        <v>7608</v>
      </c>
      <c r="AS101">
        <f t="shared" si="188"/>
        <v>7609</v>
      </c>
      <c r="AT101">
        <f t="shared" si="188"/>
        <v>7610</v>
      </c>
      <c r="AU101">
        <f t="shared" si="188"/>
        <v>7611</v>
      </c>
      <c r="AV101">
        <f t="shared" si="188"/>
        <v>7612</v>
      </c>
      <c r="AW101">
        <f t="shared" si="188"/>
        <v>7613</v>
      </c>
      <c r="AX101">
        <f t="shared" si="188"/>
        <v>7614</v>
      </c>
      <c r="AY101">
        <f t="shared" si="188"/>
        <v>7615</v>
      </c>
      <c r="AZ101">
        <f t="shared" si="188"/>
        <v>7616</v>
      </c>
      <c r="BA101">
        <f t="shared" si="188"/>
        <v>7617</v>
      </c>
      <c r="BB101">
        <f t="shared" si="188"/>
        <v>7618</v>
      </c>
      <c r="BC101">
        <f t="shared" si="188"/>
        <v>7619</v>
      </c>
      <c r="BD101">
        <f t="shared" si="188"/>
        <v>7620</v>
      </c>
      <c r="BE101">
        <f t="shared" si="188"/>
        <v>7621</v>
      </c>
      <c r="BF101">
        <f t="shared" si="188"/>
        <v>7622</v>
      </c>
      <c r="BG101">
        <f t="shared" si="188"/>
        <v>7623</v>
      </c>
      <c r="BH101">
        <f t="shared" si="188"/>
        <v>7624</v>
      </c>
      <c r="BI101">
        <f t="shared" si="188"/>
        <v>7625</v>
      </c>
      <c r="BJ101">
        <f t="shared" si="188"/>
        <v>7626</v>
      </c>
      <c r="BK101">
        <f t="shared" si="188"/>
        <v>7627</v>
      </c>
      <c r="BL101">
        <f t="shared" si="188"/>
        <v>7628</v>
      </c>
      <c r="BM101">
        <f t="shared" si="188"/>
        <v>7629</v>
      </c>
      <c r="BN101">
        <f t="shared" si="188"/>
        <v>7630</v>
      </c>
    </row>
    <row r="102" spans="3:66" x14ac:dyDescent="0.35">
      <c r="C102">
        <f t="shared" si="117"/>
        <v>6700</v>
      </c>
      <c r="D102">
        <f t="shared" ref="D102:AG102" si="189">C102+1</f>
        <v>6701</v>
      </c>
      <c r="E102">
        <f t="shared" si="189"/>
        <v>6702</v>
      </c>
      <c r="F102">
        <f t="shared" si="189"/>
        <v>6703</v>
      </c>
      <c r="G102">
        <f t="shared" si="189"/>
        <v>6704</v>
      </c>
      <c r="H102">
        <f t="shared" si="189"/>
        <v>6705</v>
      </c>
      <c r="I102">
        <f t="shared" si="189"/>
        <v>6706</v>
      </c>
      <c r="J102">
        <f t="shared" si="189"/>
        <v>6707</v>
      </c>
      <c r="K102">
        <f t="shared" si="189"/>
        <v>6708</v>
      </c>
      <c r="L102">
        <f t="shared" si="189"/>
        <v>6709</v>
      </c>
      <c r="M102">
        <f t="shared" si="189"/>
        <v>6710</v>
      </c>
      <c r="N102">
        <f t="shared" si="189"/>
        <v>6711</v>
      </c>
      <c r="O102">
        <f t="shared" si="189"/>
        <v>6712</v>
      </c>
      <c r="P102">
        <f t="shared" si="189"/>
        <v>6713</v>
      </c>
      <c r="Q102">
        <f t="shared" si="189"/>
        <v>6714</v>
      </c>
      <c r="R102">
        <f t="shared" si="189"/>
        <v>6715</v>
      </c>
      <c r="S102">
        <f t="shared" si="189"/>
        <v>6716</v>
      </c>
      <c r="T102">
        <f t="shared" si="189"/>
        <v>6717</v>
      </c>
      <c r="U102">
        <f t="shared" si="189"/>
        <v>6718</v>
      </c>
      <c r="V102">
        <f t="shared" si="189"/>
        <v>6719</v>
      </c>
      <c r="W102">
        <f t="shared" si="189"/>
        <v>6720</v>
      </c>
      <c r="X102">
        <f t="shared" si="189"/>
        <v>6721</v>
      </c>
      <c r="Y102">
        <f t="shared" si="189"/>
        <v>6722</v>
      </c>
      <c r="Z102">
        <f t="shared" si="189"/>
        <v>6723</v>
      </c>
      <c r="AA102">
        <f t="shared" si="189"/>
        <v>6724</v>
      </c>
      <c r="AB102">
        <f t="shared" si="189"/>
        <v>6725</v>
      </c>
      <c r="AC102">
        <f t="shared" si="189"/>
        <v>6726</v>
      </c>
      <c r="AD102">
        <f t="shared" si="189"/>
        <v>6727</v>
      </c>
      <c r="AE102">
        <f t="shared" si="189"/>
        <v>6728</v>
      </c>
      <c r="AF102">
        <f t="shared" si="189"/>
        <v>6729</v>
      </c>
      <c r="AG102">
        <f t="shared" si="189"/>
        <v>6730</v>
      </c>
      <c r="AJ102">
        <f t="shared" si="119"/>
        <v>7700</v>
      </c>
      <c r="AK102">
        <f t="shared" ref="AK102:BN102" si="190">AJ102+1</f>
        <v>7701</v>
      </c>
      <c r="AL102">
        <f t="shared" si="190"/>
        <v>7702</v>
      </c>
      <c r="AM102">
        <f t="shared" si="190"/>
        <v>7703</v>
      </c>
      <c r="AN102">
        <f t="shared" si="190"/>
        <v>7704</v>
      </c>
      <c r="AO102">
        <f t="shared" si="190"/>
        <v>7705</v>
      </c>
      <c r="AP102">
        <f t="shared" si="190"/>
        <v>7706</v>
      </c>
      <c r="AQ102">
        <f t="shared" si="190"/>
        <v>7707</v>
      </c>
      <c r="AR102">
        <f t="shared" si="190"/>
        <v>7708</v>
      </c>
      <c r="AS102">
        <f t="shared" si="190"/>
        <v>7709</v>
      </c>
      <c r="AT102">
        <f t="shared" si="190"/>
        <v>7710</v>
      </c>
      <c r="AU102">
        <f t="shared" si="190"/>
        <v>7711</v>
      </c>
      <c r="AV102">
        <f t="shared" si="190"/>
        <v>7712</v>
      </c>
      <c r="AW102">
        <f t="shared" si="190"/>
        <v>7713</v>
      </c>
      <c r="AX102">
        <f t="shared" si="190"/>
        <v>7714</v>
      </c>
      <c r="AY102">
        <f t="shared" si="190"/>
        <v>7715</v>
      </c>
      <c r="AZ102">
        <f t="shared" si="190"/>
        <v>7716</v>
      </c>
      <c r="BA102">
        <f t="shared" si="190"/>
        <v>7717</v>
      </c>
      <c r="BB102">
        <f t="shared" si="190"/>
        <v>7718</v>
      </c>
      <c r="BC102">
        <f t="shared" si="190"/>
        <v>7719</v>
      </c>
      <c r="BD102">
        <f t="shared" si="190"/>
        <v>7720</v>
      </c>
      <c r="BE102">
        <f t="shared" si="190"/>
        <v>7721</v>
      </c>
      <c r="BF102">
        <f t="shared" si="190"/>
        <v>7722</v>
      </c>
      <c r="BG102">
        <f t="shared" si="190"/>
        <v>7723</v>
      </c>
      <c r="BH102">
        <f t="shared" si="190"/>
        <v>7724</v>
      </c>
      <c r="BI102">
        <f t="shared" si="190"/>
        <v>7725</v>
      </c>
      <c r="BJ102">
        <f t="shared" si="190"/>
        <v>7726</v>
      </c>
      <c r="BK102">
        <f t="shared" si="190"/>
        <v>7727</v>
      </c>
      <c r="BL102">
        <f t="shared" si="190"/>
        <v>7728</v>
      </c>
      <c r="BM102">
        <f t="shared" si="190"/>
        <v>7729</v>
      </c>
      <c r="BN102">
        <f t="shared" si="190"/>
        <v>7730</v>
      </c>
    </row>
    <row r="103" spans="3:66" x14ac:dyDescent="0.35">
      <c r="C103">
        <f t="shared" si="117"/>
        <v>6800</v>
      </c>
      <c r="D103">
        <f t="shared" ref="D103:AG103" si="191">C103+1</f>
        <v>6801</v>
      </c>
      <c r="E103">
        <f t="shared" si="191"/>
        <v>6802</v>
      </c>
      <c r="F103">
        <f t="shared" si="191"/>
        <v>6803</v>
      </c>
      <c r="G103">
        <f t="shared" si="191"/>
        <v>6804</v>
      </c>
      <c r="H103">
        <f t="shared" si="191"/>
        <v>6805</v>
      </c>
      <c r="I103">
        <f t="shared" si="191"/>
        <v>6806</v>
      </c>
      <c r="J103">
        <f t="shared" si="191"/>
        <v>6807</v>
      </c>
      <c r="K103">
        <f t="shared" si="191"/>
        <v>6808</v>
      </c>
      <c r="L103">
        <f t="shared" si="191"/>
        <v>6809</v>
      </c>
      <c r="M103">
        <f t="shared" si="191"/>
        <v>6810</v>
      </c>
      <c r="N103">
        <f t="shared" si="191"/>
        <v>6811</v>
      </c>
      <c r="O103">
        <f t="shared" si="191"/>
        <v>6812</v>
      </c>
      <c r="P103">
        <f t="shared" si="191"/>
        <v>6813</v>
      </c>
      <c r="Q103">
        <f t="shared" si="191"/>
        <v>6814</v>
      </c>
      <c r="R103">
        <f t="shared" si="191"/>
        <v>6815</v>
      </c>
      <c r="S103">
        <f t="shared" si="191"/>
        <v>6816</v>
      </c>
      <c r="T103">
        <f t="shared" si="191"/>
        <v>6817</v>
      </c>
      <c r="U103">
        <f t="shared" si="191"/>
        <v>6818</v>
      </c>
      <c r="V103">
        <f t="shared" si="191"/>
        <v>6819</v>
      </c>
      <c r="W103">
        <f t="shared" si="191"/>
        <v>6820</v>
      </c>
      <c r="X103">
        <f t="shared" si="191"/>
        <v>6821</v>
      </c>
      <c r="Y103">
        <f t="shared" si="191"/>
        <v>6822</v>
      </c>
      <c r="Z103">
        <f t="shared" si="191"/>
        <v>6823</v>
      </c>
      <c r="AA103">
        <f t="shared" si="191"/>
        <v>6824</v>
      </c>
      <c r="AB103">
        <f t="shared" si="191"/>
        <v>6825</v>
      </c>
      <c r="AC103">
        <f t="shared" si="191"/>
        <v>6826</v>
      </c>
      <c r="AD103">
        <f t="shared" si="191"/>
        <v>6827</v>
      </c>
      <c r="AE103">
        <f t="shared" si="191"/>
        <v>6828</v>
      </c>
      <c r="AF103">
        <f t="shared" si="191"/>
        <v>6829</v>
      </c>
      <c r="AG103">
        <f t="shared" si="191"/>
        <v>6830</v>
      </c>
      <c r="AJ103">
        <f t="shared" si="119"/>
        <v>7800</v>
      </c>
      <c r="AK103">
        <f t="shared" ref="AK103:BN103" si="192">AJ103+1</f>
        <v>7801</v>
      </c>
      <c r="AL103">
        <f t="shared" si="192"/>
        <v>7802</v>
      </c>
      <c r="AM103">
        <f t="shared" si="192"/>
        <v>7803</v>
      </c>
      <c r="AN103">
        <f t="shared" si="192"/>
        <v>7804</v>
      </c>
      <c r="AO103">
        <f t="shared" si="192"/>
        <v>7805</v>
      </c>
      <c r="AP103">
        <f t="shared" si="192"/>
        <v>7806</v>
      </c>
      <c r="AQ103">
        <f t="shared" si="192"/>
        <v>7807</v>
      </c>
      <c r="AR103">
        <f t="shared" si="192"/>
        <v>7808</v>
      </c>
      <c r="AS103">
        <f t="shared" si="192"/>
        <v>7809</v>
      </c>
      <c r="AT103">
        <f t="shared" si="192"/>
        <v>7810</v>
      </c>
      <c r="AU103">
        <f t="shared" si="192"/>
        <v>7811</v>
      </c>
      <c r="AV103">
        <f t="shared" si="192"/>
        <v>7812</v>
      </c>
      <c r="AW103">
        <f t="shared" si="192"/>
        <v>7813</v>
      </c>
      <c r="AX103">
        <f t="shared" si="192"/>
        <v>7814</v>
      </c>
      <c r="AY103">
        <f t="shared" si="192"/>
        <v>7815</v>
      </c>
      <c r="AZ103">
        <f t="shared" si="192"/>
        <v>7816</v>
      </c>
      <c r="BA103">
        <f t="shared" si="192"/>
        <v>7817</v>
      </c>
      <c r="BB103">
        <f t="shared" si="192"/>
        <v>7818</v>
      </c>
      <c r="BC103">
        <f t="shared" si="192"/>
        <v>7819</v>
      </c>
      <c r="BD103">
        <f t="shared" si="192"/>
        <v>7820</v>
      </c>
      <c r="BE103">
        <f t="shared" si="192"/>
        <v>7821</v>
      </c>
      <c r="BF103">
        <f t="shared" si="192"/>
        <v>7822</v>
      </c>
      <c r="BG103">
        <f t="shared" si="192"/>
        <v>7823</v>
      </c>
      <c r="BH103">
        <f t="shared" si="192"/>
        <v>7824</v>
      </c>
      <c r="BI103">
        <f t="shared" si="192"/>
        <v>7825</v>
      </c>
      <c r="BJ103">
        <f t="shared" si="192"/>
        <v>7826</v>
      </c>
      <c r="BK103">
        <f t="shared" si="192"/>
        <v>7827</v>
      </c>
      <c r="BL103">
        <f t="shared" si="192"/>
        <v>7828</v>
      </c>
      <c r="BM103">
        <f t="shared" si="192"/>
        <v>7829</v>
      </c>
      <c r="BN103">
        <f t="shared" si="192"/>
        <v>7830</v>
      </c>
    </row>
    <row r="104" spans="3:66" x14ac:dyDescent="0.35">
      <c r="C104">
        <f t="shared" si="117"/>
        <v>6900</v>
      </c>
      <c r="D104">
        <f t="shared" ref="D104:AG104" si="193">C104+1</f>
        <v>6901</v>
      </c>
      <c r="E104">
        <f t="shared" si="193"/>
        <v>6902</v>
      </c>
      <c r="F104">
        <f t="shared" si="193"/>
        <v>6903</v>
      </c>
      <c r="G104">
        <f t="shared" si="193"/>
        <v>6904</v>
      </c>
      <c r="H104">
        <f t="shared" si="193"/>
        <v>6905</v>
      </c>
      <c r="I104">
        <f t="shared" si="193"/>
        <v>6906</v>
      </c>
      <c r="J104">
        <f t="shared" si="193"/>
        <v>6907</v>
      </c>
      <c r="K104">
        <f t="shared" si="193"/>
        <v>6908</v>
      </c>
      <c r="L104">
        <f t="shared" si="193"/>
        <v>6909</v>
      </c>
      <c r="M104">
        <f t="shared" si="193"/>
        <v>6910</v>
      </c>
      <c r="N104">
        <f t="shared" si="193"/>
        <v>6911</v>
      </c>
      <c r="O104">
        <f t="shared" si="193"/>
        <v>6912</v>
      </c>
      <c r="P104">
        <f t="shared" si="193"/>
        <v>6913</v>
      </c>
      <c r="Q104">
        <f t="shared" si="193"/>
        <v>6914</v>
      </c>
      <c r="R104">
        <f t="shared" si="193"/>
        <v>6915</v>
      </c>
      <c r="S104">
        <f t="shared" si="193"/>
        <v>6916</v>
      </c>
      <c r="T104">
        <f t="shared" si="193"/>
        <v>6917</v>
      </c>
      <c r="U104">
        <f t="shared" si="193"/>
        <v>6918</v>
      </c>
      <c r="V104">
        <f t="shared" si="193"/>
        <v>6919</v>
      </c>
      <c r="W104">
        <f t="shared" si="193"/>
        <v>6920</v>
      </c>
      <c r="X104">
        <f t="shared" si="193"/>
        <v>6921</v>
      </c>
      <c r="Y104">
        <f t="shared" si="193"/>
        <v>6922</v>
      </c>
      <c r="Z104">
        <f t="shared" si="193"/>
        <v>6923</v>
      </c>
      <c r="AA104">
        <f t="shared" si="193"/>
        <v>6924</v>
      </c>
      <c r="AB104">
        <f t="shared" si="193"/>
        <v>6925</v>
      </c>
      <c r="AC104">
        <f t="shared" si="193"/>
        <v>6926</v>
      </c>
      <c r="AD104">
        <f t="shared" si="193"/>
        <v>6927</v>
      </c>
      <c r="AE104">
        <f t="shared" si="193"/>
        <v>6928</v>
      </c>
      <c r="AF104">
        <f t="shared" si="193"/>
        <v>6929</v>
      </c>
      <c r="AG104">
        <f t="shared" si="193"/>
        <v>6930</v>
      </c>
      <c r="AJ104">
        <f t="shared" si="119"/>
        <v>7900</v>
      </c>
      <c r="AK104">
        <f t="shared" ref="AK104:BN104" si="194">AJ104+1</f>
        <v>7901</v>
      </c>
      <c r="AL104">
        <f t="shared" si="194"/>
        <v>7902</v>
      </c>
      <c r="AM104">
        <f t="shared" si="194"/>
        <v>7903</v>
      </c>
      <c r="AN104">
        <f t="shared" si="194"/>
        <v>7904</v>
      </c>
      <c r="AO104">
        <f t="shared" si="194"/>
        <v>7905</v>
      </c>
      <c r="AP104">
        <f t="shared" si="194"/>
        <v>7906</v>
      </c>
      <c r="AQ104">
        <f t="shared" si="194"/>
        <v>7907</v>
      </c>
      <c r="AR104">
        <f t="shared" si="194"/>
        <v>7908</v>
      </c>
      <c r="AS104">
        <f t="shared" si="194"/>
        <v>7909</v>
      </c>
      <c r="AT104">
        <f t="shared" si="194"/>
        <v>7910</v>
      </c>
      <c r="AU104">
        <f t="shared" si="194"/>
        <v>7911</v>
      </c>
      <c r="AV104">
        <f t="shared" si="194"/>
        <v>7912</v>
      </c>
      <c r="AW104">
        <f t="shared" si="194"/>
        <v>7913</v>
      </c>
      <c r="AX104">
        <f t="shared" si="194"/>
        <v>7914</v>
      </c>
      <c r="AY104">
        <f t="shared" si="194"/>
        <v>7915</v>
      </c>
      <c r="AZ104">
        <f t="shared" si="194"/>
        <v>7916</v>
      </c>
      <c r="BA104">
        <f t="shared" si="194"/>
        <v>7917</v>
      </c>
      <c r="BB104">
        <f t="shared" si="194"/>
        <v>7918</v>
      </c>
      <c r="BC104">
        <f t="shared" si="194"/>
        <v>7919</v>
      </c>
      <c r="BD104">
        <f t="shared" si="194"/>
        <v>7920</v>
      </c>
      <c r="BE104">
        <f t="shared" si="194"/>
        <v>7921</v>
      </c>
      <c r="BF104">
        <f t="shared" si="194"/>
        <v>7922</v>
      </c>
      <c r="BG104">
        <f t="shared" si="194"/>
        <v>7923</v>
      </c>
      <c r="BH104">
        <f t="shared" si="194"/>
        <v>7924</v>
      </c>
      <c r="BI104">
        <f t="shared" si="194"/>
        <v>7925</v>
      </c>
      <c r="BJ104">
        <f t="shared" si="194"/>
        <v>7926</v>
      </c>
      <c r="BK104">
        <f t="shared" si="194"/>
        <v>7927</v>
      </c>
      <c r="BL104">
        <f t="shared" si="194"/>
        <v>7928</v>
      </c>
      <c r="BM104">
        <f t="shared" si="194"/>
        <v>7929</v>
      </c>
      <c r="BN104">
        <f t="shared" si="194"/>
        <v>7930</v>
      </c>
    </row>
    <row r="105" spans="3:66" x14ac:dyDescent="0.35">
      <c r="C105">
        <f t="shared" si="117"/>
        <v>7000</v>
      </c>
      <c r="D105">
        <f t="shared" ref="D105:AG105" si="195">C105+1</f>
        <v>7001</v>
      </c>
      <c r="E105">
        <f t="shared" si="195"/>
        <v>7002</v>
      </c>
      <c r="F105">
        <f t="shared" si="195"/>
        <v>7003</v>
      </c>
      <c r="G105">
        <f t="shared" si="195"/>
        <v>7004</v>
      </c>
      <c r="H105">
        <f t="shared" si="195"/>
        <v>7005</v>
      </c>
      <c r="I105">
        <f t="shared" si="195"/>
        <v>7006</v>
      </c>
      <c r="J105">
        <f t="shared" si="195"/>
        <v>7007</v>
      </c>
      <c r="K105">
        <f t="shared" si="195"/>
        <v>7008</v>
      </c>
      <c r="L105">
        <f t="shared" si="195"/>
        <v>7009</v>
      </c>
      <c r="M105">
        <f t="shared" si="195"/>
        <v>7010</v>
      </c>
      <c r="N105">
        <f t="shared" si="195"/>
        <v>7011</v>
      </c>
      <c r="O105">
        <f t="shared" si="195"/>
        <v>7012</v>
      </c>
      <c r="P105">
        <f t="shared" si="195"/>
        <v>7013</v>
      </c>
      <c r="Q105">
        <f t="shared" si="195"/>
        <v>7014</v>
      </c>
      <c r="R105">
        <f t="shared" si="195"/>
        <v>7015</v>
      </c>
      <c r="S105">
        <f t="shared" si="195"/>
        <v>7016</v>
      </c>
      <c r="T105">
        <f t="shared" si="195"/>
        <v>7017</v>
      </c>
      <c r="U105">
        <f t="shared" si="195"/>
        <v>7018</v>
      </c>
      <c r="V105">
        <f t="shared" si="195"/>
        <v>7019</v>
      </c>
      <c r="W105">
        <f t="shared" si="195"/>
        <v>7020</v>
      </c>
      <c r="X105">
        <f t="shared" si="195"/>
        <v>7021</v>
      </c>
      <c r="Y105">
        <f t="shared" si="195"/>
        <v>7022</v>
      </c>
      <c r="Z105">
        <f t="shared" si="195"/>
        <v>7023</v>
      </c>
      <c r="AA105">
        <f t="shared" si="195"/>
        <v>7024</v>
      </c>
      <c r="AB105">
        <f t="shared" si="195"/>
        <v>7025</v>
      </c>
      <c r="AC105">
        <f t="shared" si="195"/>
        <v>7026</v>
      </c>
      <c r="AD105">
        <f t="shared" si="195"/>
        <v>7027</v>
      </c>
      <c r="AE105">
        <f t="shared" si="195"/>
        <v>7028</v>
      </c>
      <c r="AF105">
        <f t="shared" si="195"/>
        <v>7029</v>
      </c>
      <c r="AG105">
        <f t="shared" si="195"/>
        <v>7030</v>
      </c>
      <c r="AJ105">
        <f t="shared" si="119"/>
        <v>8000</v>
      </c>
      <c r="AK105">
        <f t="shared" ref="AK105:BN105" si="196">AJ105+1</f>
        <v>8001</v>
      </c>
      <c r="AL105">
        <f t="shared" si="196"/>
        <v>8002</v>
      </c>
      <c r="AM105">
        <f t="shared" si="196"/>
        <v>8003</v>
      </c>
      <c r="AN105">
        <f t="shared" si="196"/>
        <v>8004</v>
      </c>
      <c r="AO105">
        <f t="shared" si="196"/>
        <v>8005</v>
      </c>
      <c r="AP105">
        <f t="shared" si="196"/>
        <v>8006</v>
      </c>
      <c r="AQ105">
        <f t="shared" si="196"/>
        <v>8007</v>
      </c>
      <c r="AR105">
        <f t="shared" si="196"/>
        <v>8008</v>
      </c>
      <c r="AS105">
        <f t="shared" si="196"/>
        <v>8009</v>
      </c>
      <c r="AT105">
        <f t="shared" si="196"/>
        <v>8010</v>
      </c>
      <c r="AU105">
        <f t="shared" si="196"/>
        <v>8011</v>
      </c>
      <c r="AV105">
        <f t="shared" si="196"/>
        <v>8012</v>
      </c>
      <c r="AW105">
        <f t="shared" si="196"/>
        <v>8013</v>
      </c>
      <c r="AX105">
        <f t="shared" si="196"/>
        <v>8014</v>
      </c>
      <c r="AY105">
        <f t="shared" si="196"/>
        <v>8015</v>
      </c>
      <c r="AZ105">
        <f t="shared" si="196"/>
        <v>8016</v>
      </c>
      <c r="BA105">
        <f t="shared" si="196"/>
        <v>8017</v>
      </c>
      <c r="BB105">
        <f t="shared" si="196"/>
        <v>8018</v>
      </c>
      <c r="BC105">
        <f t="shared" si="196"/>
        <v>8019</v>
      </c>
      <c r="BD105">
        <f t="shared" si="196"/>
        <v>8020</v>
      </c>
      <c r="BE105">
        <f t="shared" si="196"/>
        <v>8021</v>
      </c>
      <c r="BF105">
        <f t="shared" si="196"/>
        <v>8022</v>
      </c>
      <c r="BG105">
        <f t="shared" si="196"/>
        <v>8023</v>
      </c>
      <c r="BH105">
        <f t="shared" si="196"/>
        <v>8024</v>
      </c>
      <c r="BI105">
        <f t="shared" si="196"/>
        <v>8025</v>
      </c>
      <c r="BJ105">
        <f t="shared" si="196"/>
        <v>8026</v>
      </c>
      <c r="BK105">
        <f t="shared" si="196"/>
        <v>8027</v>
      </c>
      <c r="BL105">
        <f t="shared" si="196"/>
        <v>8028</v>
      </c>
      <c r="BM105">
        <f t="shared" si="196"/>
        <v>8029</v>
      </c>
      <c r="BN105">
        <f t="shared" si="196"/>
        <v>8030</v>
      </c>
    </row>
    <row r="106" spans="3:66" x14ac:dyDescent="0.35">
      <c r="C106">
        <f t="shared" si="117"/>
        <v>7100</v>
      </c>
      <c r="D106">
        <f t="shared" ref="D106:AG106" si="197">C106+1</f>
        <v>7101</v>
      </c>
      <c r="E106">
        <f t="shared" si="197"/>
        <v>7102</v>
      </c>
      <c r="F106">
        <f t="shared" si="197"/>
        <v>7103</v>
      </c>
      <c r="G106">
        <f t="shared" si="197"/>
        <v>7104</v>
      </c>
      <c r="H106">
        <f t="shared" si="197"/>
        <v>7105</v>
      </c>
      <c r="I106">
        <f t="shared" si="197"/>
        <v>7106</v>
      </c>
      <c r="J106">
        <f t="shared" si="197"/>
        <v>7107</v>
      </c>
      <c r="K106">
        <f t="shared" si="197"/>
        <v>7108</v>
      </c>
      <c r="L106">
        <f t="shared" si="197"/>
        <v>7109</v>
      </c>
      <c r="M106">
        <f t="shared" si="197"/>
        <v>7110</v>
      </c>
      <c r="N106">
        <f t="shared" si="197"/>
        <v>7111</v>
      </c>
      <c r="O106">
        <f t="shared" si="197"/>
        <v>7112</v>
      </c>
      <c r="P106">
        <f t="shared" si="197"/>
        <v>7113</v>
      </c>
      <c r="Q106">
        <f t="shared" si="197"/>
        <v>7114</v>
      </c>
      <c r="R106">
        <f t="shared" si="197"/>
        <v>7115</v>
      </c>
      <c r="S106">
        <f t="shared" si="197"/>
        <v>7116</v>
      </c>
      <c r="T106">
        <f t="shared" si="197"/>
        <v>7117</v>
      </c>
      <c r="U106">
        <f t="shared" si="197"/>
        <v>7118</v>
      </c>
      <c r="V106">
        <f t="shared" si="197"/>
        <v>7119</v>
      </c>
      <c r="W106">
        <f t="shared" si="197"/>
        <v>7120</v>
      </c>
      <c r="X106">
        <f t="shared" si="197"/>
        <v>7121</v>
      </c>
      <c r="Y106">
        <f t="shared" si="197"/>
        <v>7122</v>
      </c>
      <c r="Z106">
        <f t="shared" si="197"/>
        <v>7123</v>
      </c>
      <c r="AA106">
        <f t="shared" si="197"/>
        <v>7124</v>
      </c>
      <c r="AB106">
        <f t="shared" si="197"/>
        <v>7125</v>
      </c>
      <c r="AC106">
        <f t="shared" si="197"/>
        <v>7126</v>
      </c>
      <c r="AD106">
        <f t="shared" si="197"/>
        <v>7127</v>
      </c>
      <c r="AE106">
        <f t="shared" si="197"/>
        <v>7128</v>
      </c>
      <c r="AF106">
        <f t="shared" si="197"/>
        <v>7129</v>
      </c>
      <c r="AG106">
        <f t="shared" si="197"/>
        <v>7130</v>
      </c>
      <c r="AJ106">
        <f t="shared" si="119"/>
        <v>8100</v>
      </c>
      <c r="AK106">
        <f t="shared" ref="AK106:BN106" si="198">AJ106+1</f>
        <v>8101</v>
      </c>
      <c r="AL106">
        <f t="shared" si="198"/>
        <v>8102</v>
      </c>
      <c r="AM106">
        <f t="shared" si="198"/>
        <v>8103</v>
      </c>
      <c r="AN106">
        <f t="shared" si="198"/>
        <v>8104</v>
      </c>
      <c r="AO106">
        <f t="shared" si="198"/>
        <v>8105</v>
      </c>
      <c r="AP106">
        <f t="shared" si="198"/>
        <v>8106</v>
      </c>
      <c r="AQ106">
        <f t="shared" si="198"/>
        <v>8107</v>
      </c>
      <c r="AR106">
        <f t="shared" si="198"/>
        <v>8108</v>
      </c>
      <c r="AS106">
        <f t="shared" si="198"/>
        <v>8109</v>
      </c>
      <c r="AT106">
        <f t="shared" si="198"/>
        <v>8110</v>
      </c>
      <c r="AU106">
        <f t="shared" si="198"/>
        <v>8111</v>
      </c>
      <c r="AV106">
        <f t="shared" si="198"/>
        <v>8112</v>
      </c>
      <c r="AW106">
        <f t="shared" si="198"/>
        <v>8113</v>
      </c>
      <c r="AX106">
        <f t="shared" si="198"/>
        <v>8114</v>
      </c>
      <c r="AY106">
        <f t="shared" si="198"/>
        <v>8115</v>
      </c>
      <c r="AZ106">
        <f t="shared" si="198"/>
        <v>8116</v>
      </c>
      <c r="BA106">
        <f t="shared" si="198"/>
        <v>8117</v>
      </c>
      <c r="BB106">
        <f t="shared" si="198"/>
        <v>8118</v>
      </c>
      <c r="BC106">
        <f t="shared" si="198"/>
        <v>8119</v>
      </c>
      <c r="BD106">
        <f t="shared" si="198"/>
        <v>8120</v>
      </c>
      <c r="BE106">
        <f t="shared" si="198"/>
        <v>8121</v>
      </c>
      <c r="BF106">
        <f t="shared" si="198"/>
        <v>8122</v>
      </c>
      <c r="BG106">
        <f t="shared" si="198"/>
        <v>8123</v>
      </c>
      <c r="BH106">
        <f t="shared" si="198"/>
        <v>8124</v>
      </c>
      <c r="BI106">
        <f t="shared" si="198"/>
        <v>8125</v>
      </c>
      <c r="BJ106">
        <f t="shared" si="198"/>
        <v>8126</v>
      </c>
      <c r="BK106">
        <f t="shared" si="198"/>
        <v>8127</v>
      </c>
      <c r="BL106">
        <f t="shared" si="198"/>
        <v>8128</v>
      </c>
      <c r="BM106">
        <f t="shared" si="198"/>
        <v>8129</v>
      </c>
      <c r="BN106">
        <f t="shared" si="198"/>
        <v>8130</v>
      </c>
    </row>
    <row r="107" spans="3:66" x14ac:dyDescent="0.35">
      <c r="C107">
        <f t="shared" si="117"/>
        <v>7200</v>
      </c>
      <c r="D107">
        <f t="shared" ref="D107:AG107" si="199">C107+1</f>
        <v>7201</v>
      </c>
      <c r="E107">
        <f t="shared" si="199"/>
        <v>7202</v>
      </c>
      <c r="F107">
        <f t="shared" si="199"/>
        <v>7203</v>
      </c>
      <c r="G107">
        <f t="shared" si="199"/>
        <v>7204</v>
      </c>
      <c r="H107">
        <f t="shared" si="199"/>
        <v>7205</v>
      </c>
      <c r="I107">
        <f t="shared" si="199"/>
        <v>7206</v>
      </c>
      <c r="J107">
        <f t="shared" si="199"/>
        <v>7207</v>
      </c>
      <c r="K107">
        <f t="shared" si="199"/>
        <v>7208</v>
      </c>
      <c r="L107">
        <f t="shared" si="199"/>
        <v>7209</v>
      </c>
      <c r="M107">
        <f t="shared" si="199"/>
        <v>7210</v>
      </c>
      <c r="N107">
        <f t="shared" si="199"/>
        <v>7211</v>
      </c>
      <c r="O107">
        <f t="shared" si="199"/>
        <v>7212</v>
      </c>
      <c r="P107">
        <f t="shared" si="199"/>
        <v>7213</v>
      </c>
      <c r="Q107">
        <f t="shared" si="199"/>
        <v>7214</v>
      </c>
      <c r="R107">
        <f t="shared" si="199"/>
        <v>7215</v>
      </c>
      <c r="S107">
        <f t="shared" si="199"/>
        <v>7216</v>
      </c>
      <c r="T107">
        <f t="shared" si="199"/>
        <v>7217</v>
      </c>
      <c r="U107">
        <f t="shared" si="199"/>
        <v>7218</v>
      </c>
      <c r="V107">
        <f t="shared" si="199"/>
        <v>7219</v>
      </c>
      <c r="W107">
        <f t="shared" si="199"/>
        <v>7220</v>
      </c>
      <c r="X107">
        <f t="shared" si="199"/>
        <v>7221</v>
      </c>
      <c r="Y107">
        <f t="shared" si="199"/>
        <v>7222</v>
      </c>
      <c r="Z107">
        <f t="shared" si="199"/>
        <v>7223</v>
      </c>
      <c r="AA107">
        <f t="shared" si="199"/>
        <v>7224</v>
      </c>
      <c r="AB107">
        <f t="shared" si="199"/>
        <v>7225</v>
      </c>
      <c r="AC107">
        <f t="shared" si="199"/>
        <v>7226</v>
      </c>
      <c r="AD107">
        <f t="shared" si="199"/>
        <v>7227</v>
      </c>
      <c r="AE107">
        <f t="shared" si="199"/>
        <v>7228</v>
      </c>
      <c r="AF107">
        <f t="shared" si="199"/>
        <v>7229</v>
      </c>
      <c r="AG107">
        <f t="shared" si="199"/>
        <v>7230</v>
      </c>
      <c r="AJ107">
        <f t="shared" si="119"/>
        <v>8200</v>
      </c>
      <c r="AK107">
        <f t="shared" ref="AK107:BN107" si="200">AJ107+1</f>
        <v>8201</v>
      </c>
      <c r="AL107">
        <f t="shared" si="200"/>
        <v>8202</v>
      </c>
      <c r="AM107">
        <f t="shared" si="200"/>
        <v>8203</v>
      </c>
      <c r="AN107">
        <f t="shared" si="200"/>
        <v>8204</v>
      </c>
      <c r="AO107">
        <f t="shared" si="200"/>
        <v>8205</v>
      </c>
      <c r="AP107">
        <f t="shared" si="200"/>
        <v>8206</v>
      </c>
      <c r="AQ107">
        <f t="shared" si="200"/>
        <v>8207</v>
      </c>
      <c r="AR107">
        <f t="shared" si="200"/>
        <v>8208</v>
      </c>
      <c r="AS107">
        <f t="shared" si="200"/>
        <v>8209</v>
      </c>
      <c r="AT107">
        <f t="shared" si="200"/>
        <v>8210</v>
      </c>
      <c r="AU107">
        <f t="shared" si="200"/>
        <v>8211</v>
      </c>
      <c r="AV107">
        <f t="shared" si="200"/>
        <v>8212</v>
      </c>
      <c r="AW107">
        <f t="shared" si="200"/>
        <v>8213</v>
      </c>
      <c r="AX107">
        <f t="shared" si="200"/>
        <v>8214</v>
      </c>
      <c r="AY107">
        <f t="shared" si="200"/>
        <v>8215</v>
      </c>
      <c r="AZ107">
        <f t="shared" si="200"/>
        <v>8216</v>
      </c>
      <c r="BA107">
        <f t="shared" si="200"/>
        <v>8217</v>
      </c>
      <c r="BB107">
        <f t="shared" si="200"/>
        <v>8218</v>
      </c>
      <c r="BC107">
        <f t="shared" si="200"/>
        <v>8219</v>
      </c>
      <c r="BD107">
        <f t="shared" si="200"/>
        <v>8220</v>
      </c>
      <c r="BE107">
        <f t="shared" si="200"/>
        <v>8221</v>
      </c>
      <c r="BF107">
        <f t="shared" si="200"/>
        <v>8222</v>
      </c>
      <c r="BG107">
        <f t="shared" si="200"/>
        <v>8223</v>
      </c>
      <c r="BH107">
        <f t="shared" si="200"/>
        <v>8224</v>
      </c>
      <c r="BI107">
        <f t="shared" si="200"/>
        <v>8225</v>
      </c>
      <c r="BJ107">
        <f t="shared" si="200"/>
        <v>8226</v>
      </c>
      <c r="BK107">
        <f t="shared" si="200"/>
        <v>8227</v>
      </c>
      <c r="BL107">
        <f t="shared" si="200"/>
        <v>8228</v>
      </c>
      <c r="BM107">
        <f t="shared" si="200"/>
        <v>8229</v>
      </c>
      <c r="BN107">
        <f t="shared" si="200"/>
        <v>8230</v>
      </c>
    </row>
    <row r="108" spans="3:66" x14ac:dyDescent="0.35">
      <c r="C108">
        <f t="shared" si="117"/>
        <v>7300</v>
      </c>
      <c r="D108">
        <f t="shared" ref="D108:AG108" si="201">C108+1</f>
        <v>7301</v>
      </c>
      <c r="E108">
        <f t="shared" si="201"/>
        <v>7302</v>
      </c>
      <c r="F108">
        <f t="shared" si="201"/>
        <v>7303</v>
      </c>
      <c r="G108">
        <f t="shared" si="201"/>
        <v>7304</v>
      </c>
      <c r="H108">
        <f t="shared" si="201"/>
        <v>7305</v>
      </c>
      <c r="I108">
        <f t="shared" si="201"/>
        <v>7306</v>
      </c>
      <c r="J108">
        <f t="shared" si="201"/>
        <v>7307</v>
      </c>
      <c r="K108">
        <f t="shared" si="201"/>
        <v>7308</v>
      </c>
      <c r="L108">
        <f t="shared" si="201"/>
        <v>7309</v>
      </c>
      <c r="M108">
        <f t="shared" si="201"/>
        <v>7310</v>
      </c>
      <c r="N108">
        <f t="shared" si="201"/>
        <v>7311</v>
      </c>
      <c r="O108">
        <f t="shared" si="201"/>
        <v>7312</v>
      </c>
      <c r="P108">
        <f t="shared" si="201"/>
        <v>7313</v>
      </c>
      <c r="Q108">
        <f t="shared" si="201"/>
        <v>7314</v>
      </c>
      <c r="R108">
        <f t="shared" si="201"/>
        <v>7315</v>
      </c>
      <c r="S108">
        <f t="shared" si="201"/>
        <v>7316</v>
      </c>
      <c r="T108">
        <f t="shared" si="201"/>
        <v>7317</v>
      </c>
      <c r="U108">
        <f t="shared" si="201"/>
        <v>7318</v>
      </c>
      <c r="V108">
        <f t="shared" si="201"/>
        <v>7319</v>
      </c>
      <c r="W108">
        <f t="shared" si="201"/>
        <v>7320</v>
      </c>
      <c r="X108">
        <f t="shared" si="201"/>
        <v>7321</v>
      </c>
      <c r="Y108">
        <f t="shared" si="201"/>
        <v>7322</v>
      </c>
      <c r="Z108">
        <f t="shared" si="201"/>
        <v>7323</v>
      </c>
      <c r="AA108">
        <f t="shared" si="201"/>
        <v>7324</v>
      </c>
      <c r="AB108">
        <f t="shared" si="201"/>
        <v>7325</v>
      </c>
      <c r="AC108">
        <f t="shared" si="201"/>
        <v>7326</v>
      </c>
      <c r="AD108">
        <f t="shared" si="201"/>
        <v>7327</v>
      </c>
      <c r="AE108">
        <f t="shared" si="201"/>
        <v>7328</v>
      </c>
      <c r="AF108">
        <f t="shared" si="201"/>
        <v>7329</v>
      </c>
      <c r="AG108">
        <f t="shared" si="201"/>
        <v>7330</v>
      </c>
      <c r="AJ108">
        <f t="shared" si="119"/>
        <v>8300</v>
      </c>
      <c r="AK108">
        <f t="shared" ref="AK108:BN108" si="202">AJ108+1</f>
        <v>8301</v>
      </c>
      <c r="AL108">
        <f t="shared" si="202"/>
        <v>8302</v>
      </c>
      <c r="AM108">
        <f t="shared" si="202"/>
        <v>8303</v>
      </c>
      <c r="AN108">
        <f t="shared" si="202"/>
        <v>8304</v>
      </c>
      <c r="AO108">
        <f t="shared" si="202"/>
        <v>8305</v>
      </c>
      <c r="AP108">
        <f t="shared" si="202"/>
        <v>8306</v>
      </c>
      <c r="AQ108">
        <f t="shared" si="202"/>
        <v>8307</v>
      </c>
      <c r="AR108">
        <f t="shared" si="202"/>
        <v>8308</v>
      </c>
      <c r="AS108">
        <f t="shared" si="202"/>
        <v>8309</v>
      </c>
      <c r="AT108">
        <f t="shared" si="202"/>
        <v>8310</v>
      </c>
      <c r="AU108">
        <f t="shared" si="202"/>
        <v>8311</v>
      </c>
      <c r="AV108">
        <f t="shared" si="202"/>
        <v>8312</v>
      </c>
      <c r="AW108">
        <f t="shared" si="202"/>
        <v>8313</v>
      </c>
      <c r="AX108">
        <f t="shared" si="202"/>
        <v>8314</v>
      </c>
      <c r="AY108">
        <f t="shared" si="202"/>
        <v>8315</v>
      </c>
      <c r="AZ108">
        <f t="shared" si="202"/>
        <v>8316</v>
      </c>
      <c r="BA108">
        <f t="shared" si="202"/>
        <v>8317</v>
      </c>
      <c r="BB108">
        <f t="shared" si="202"/>
        <v>8318</v>
      </c>
      <c r="BC108">
        <f t="shared" si="202"/>
        <v>8319</v>
      </c>
      <c r="BD108">
        <f t="shared" si="202"/>
        <v>8320</v>
      </c>
      <c r="BE108">
        <f t="shared" si="202"/>
        <v>8321</v>
      </c>
      <c r="BF108">
        <f t="shared" si="202"/>
        <v>8322</v>
      </c>
      <c r="BG108">
        <f t="shared" si="202"/>
        <v>8323</v>
      </c>
      <c r="BH108">
        <f t="shared" si="202"/>
        <v>8324</v>
      </c>
      <c r="BI108">
        <f t="shared" si="202"/>
        <v>8325</v>
      </c>
      <c r="BJ108">
        <f t="shared" si="202"/>
        <v>8326</v>
      </c>
      <c r="BK108">
        <f t="shared" si="202"/>
        <v>8327</v>
      </c>
      <c r="BL108">
        <f t="shared" si="202"/>
        <v>8328</v>
      </c>
      <c r="BM108">
        <f t="shared" si="202"/>
        <v>8329</v>
      </c>
      <c r="BN108">
        <f t="shared" si="202"/>
        <v>8330</v>
      </c>
    </row>
    <row r="109" spans="3:66" x14ac:dyDescent="0.35">
      <c r="C109">
        <f t="shared" si="117"/>
        <v>7400</v>
      </c>
      <c r="D109">
        <f t="shared" ref="D109:AG109" si="203">C109+1</f>
        <v>7401</v>
      </c>
      <c r="E109">
        <f t="shared" si="203"/>
        <v>7402</v>
      </c>
      <c r="F109">
        <f t="shared" si="203"/>
        <v>7403</v>
      </c>
      <c r="G109">
        <f t="shared" si="203"/>
        <v>7404</v>
      </c>
      <c r="H109">
        <f t="shared" si="203"/>
        <v>7405</v>
      </c>
      <c r="I109">
        <f t="shared" si="203"/>
        <v>7406</v>
      </c>
      <c r="J109">
        <f t="shared" si="203"/>
        <v>7407</v>
      </c>
      <c r="K109">
        <f t="shared" si="203"/>
        <v>7408</v>
      </c>
      <c r="L109">
        <f t="shared" si="203"/>
        <v>7409</v>
      </c>
      <c r="M109">
        <f t="shared" si="203"/>
        <v>7410</v>
      </c>
      <c r="N109">
        <f t="shared" si="203"/>
        <v>7411</v>
      </c>
      <c r="O109">
        <f t="shared" si="203"/>
        <v>7412</v>
      </c>
      <c r="P109">
        <f t="shared" si="203"/>
        <v>7413</v>
      </c>
      <c r="Q109">
        <f t="shared" si="203"/>
        <v>7414</v>
      </c>
      <c r="R109">
        <f t="shared" si="203"/>
        <v>7415</v>
      </c>
      <c r="S109">
        <f t="shared" si="203"/>
        <v>7416</v>
      </c>
      <c r="T109">
        <f t="shared" si="203"/>
        <v>7417</v>
      </c>
      <c r="U109">
        <f t="shared" si="203"/>
        <v>7418</v>
      </c>
      <c r="V109">
        <f t="shared" si="203"/>
        <v>7419</v>
      </c>
      <c r="W109">
        <f t="shared" si="203"/>
        <v>7420</v>
      </c>
      <c r="X109">
        <f t="shared" si="203"/>
        <v>7421</v>
      </c>
      <c r="Y109">
        <f t="shared" si="203"/>
        <v>7422</v>
      </c>
      <c r="Z109">
        <f t="shared" si="203"/>
        <v>7423</v>
      </c>
      <c r="AA109">
        <f t="shared" si="203"/>
        <v>7424</v>
      </c>
      <c r="AB109">
        <f t="shared" si="203"/>
        <v>7425</v>
      </c>
      <c r="AC109">
        <f t="shared" si="203"/>
        <v>7426</v>
      </c>
      <c r="AD109">
        <f t="shared" si="203"/>
        <v>7427</v>
      </c>
      <c r="AE109">
        <f t="shared" si="203"/>
        <v>7428</v>
      </c>
      <c r="AF109">
        <f t="shared" si="203"/>
        <v>7429</v>
      </c>
      <c r="AG109">
        <f t="shared" si="203"/>
        <v>7430</v>
      </c>
      <c r="AJ109">
        <f t="shared" si="119"/>
        <v>8400</v>
      </c>
      <c r="AK109">
        <f t="shared" ref="AK109:BN109" si="204">AJ109+1</f>
        <v>8401</v>
      </c>
      <c r="AL109">
        <f t="shared" si="204"/>
        <v>8402</v>
      </c>
      <c r="AM109">
        <f t="shared" si="204"/>
        <v>8403</v>
      </c>
      <c r="AN109">
        <f t="shared" si="204"/>
        <v>8404</v>
      </c>
      <c r="AO109">
        <f t="shared" si="204"/>
        <v>8405</v>
      </c>
      <c r="AP109">
        <f t="shared" si="204"/>
        <v>8406</v>
      </c>
      <c r="AQ109">
        <f t="shared" si="204"/>
        <v>8407</v>
      </c>
      <c r="AR109">
        <f t="shared" si="204"/>
        <v>8408</v>
      </c>
      <c r="AS109">
        <f t="shared" si="204"/>
        <v>8409</v>
      </c>
      <c r="AT109">
        <f t="shared" si="204"/>
        <v>8410</v>
      </c>
      <c r="AU109">
        <f t="shared" si="204"/>
        <v>8411</v>
      </c>
      <c r="AV109">
        <f t="shared" si="204"/>
        <v>8412</v>
      </c>
      <c r="AW109">
        <f t="shared" si="204"/>
        <v>8413</v>
      </c>
      <c r="AX109">
        <f t="shared" si="204"/>
        <v>8414</v>
      </c>
      <c r="AY109">
        <f t="shared" si="204"/>
        <v>8415</v>
      </c>
      <c r="AZ109">
        <f t="shared" si="204"/>
        <v>8416</v>
      </c>
      <c r="BA109">
        <f t="shared" si="204"/>
        <v>8417</v>
      </c>
      <c r="BB109">
        <f t="shared" si="204"/>
        <v>8418</v>
      </c>
      <c r="BC109">
        <f t="shared" si="204"/>
        <v>8419</v>
      </c>
      <c r="BD109">
        <f t="shared" si="204"/>
        <v>8420</v>
      </c>
      <c r="BE109">
        <f t="shared" si="204"/>
        <v>8421</v>
      </c>
      <c r="BF109">
        <f t="shared" si="204"/>
        <v>8422</v>
      </c>
      <c r="BG109">
        <f t="shared" si="204"/>
        <v>8423</v>
      </c>
      <c r="BH109">
        <f t="shared" si="204"/>
        <v>8424</v>
      </c>
      <c r="BI109">
        <f t="shared" si="204"/>
        <v>8425</v>
      </c>
      <c r="BJ109">
        <f t="shared" si="204"/>
        <v>8426</v>
      </c>
      <c r="BK109">
        <f t="shared" si="204"/>
        <v>8427</v>
      </c>
      <c r="BL109">
        <f t="shared" si="204"/>
        <v>8428</v>
      </c>
      <c r="BM109">
        <f t="shared" si="204"/>
        <v>8429</v>
      </c>
      <c r="BN109">
        <f t="shared" si="204"/>
        <v>8430</v>
      </c>
    </row>
    <row r="110" spans="3:66" x14ac:dyDescent="0.35">
      <c r="C110">
        <f t="shared" si="117"/>
        <v>7500</v>
      </c>
      <c r="D110">
        <f t="shared" ref="D110:AG110" si="205">C110+1</f>
        <v>7501</v>
      </c>
      <c r="E110">
        <f t="shared" si="205"/>
        <v>7502</v>
      </c>
      <c r="F110">
        <f t="shared" si="205"/>
        <v>7503</v>
      </c>
      <c r="G110">
        <f t="shared" si="205"/>
        <v>7504</v>
      </c>
      <c r="H110">
        <f t="shared" si="205"/>
        <v>7505</v>
      </c>
      <c r="I110">
        <f t="shared" si="205"/>
        <v>7506</v>
      </c>
      <c r="J110">
        <f t="shared" si="205"/>
        <v>7507</v>
      </c>
      <c r="K110">
        <f t="shared" si="205"/>
        <v>7508</v>
      </c>
      <c r="L110">
        <f t="shared" si="205"/>
        <v>7509</v>
      </c>
      <c r="M110">
        <f t="shared" si="205"/>
        <v>7510</v>
      </c>
      <c r="N110">
        <f t="shared" si="205"/>
        <v>7511</v>
      </c>
      <c r="O110">
        <f t="shared" si="205"/>
        <v>7512</v>
      </c>
      <c r="P110">
        <f t="shared" si="205"/>
        <v>7513</v>
      </c>
      <c r="Q110">
        <f t="shared" si="205"/>
        <v>7514</v>
      </c>
      <c r="R110">
        <f t="shared" si="205"/>
        <v>7515</v>
      </c>
      <c r="S110">
        <f t="shared" si="205"/>
        <v>7516</v>
      </c>
      <c r="T110">
        <f t="shared" si="205"/>
        <v>7517</v>
      </c>
      <c r="U110">
        <f t="shared" si="205"/>
        <v>7518</v>
      </c>
      <c r="V110">
        <f t="shared" si="205"/>
        <v>7519</v>
      </c>
      <c r="W110">
        <f t="shared" si="205"/>
        <v>7520</v>
      </c>
      <c r="X110">
        <f t="shared" si="205"/>
        <v>7521</v>
      </c>
      <c r="Y110">
        <f t="shared" si="205"/>
        <v>7522</v>
      </c>
      <c r="Z110">
        <f t="shared" si="205"/>
        <v>7523</v>
      </c>
      <c r="AA110">
        <f t="shared" si="205"/>
        <v>7524</v>
      </c>
      <c r="AB110">
        <f t="shared" si="205"/>
        <v>7525</v>
      </c>
      <c r="AC110">
        <f t="shared" si="205"/>
        <v>7526</v>
      </c>
      <c r="AD110">
        <f t="shared" si="205"/>
        <v>7527</v>
      </c>
      <c r="AE110">
        <f t="shared" si="205"/>
        <v>7528</v>
      </c>
      <c r="AF110">
        <f t="shared" si="205"/>
        <v>7529</v>
      </c>
      <c r="AG110">
        <f t="shared" si="205"/>
        <v>7530</v>
      </c>
      <c r="AJ110">
        <f t="shared" si="119"/>
        <v>8500</v>
      </c>
      <c r="AK110">
        <f t="shared" ref="AK110:BN110" si="206">AJ110+1</f>
        <v>8501</v>
      </c>
      <c r="AL110">
        <f t="shared" si="206"/>
        <v>8502</v>
      </c>
      <c r="AM110">
        <f t="shared" si="206"/>
        <v>8503</v>
      </c>
      <c r="AN110">
        <f t="shared" si="206"/>
        <v>8504</v>
      </c>
      <c r="AO110">
        <f t="shared" si="206"/>
        <v>8505</v>
      </c>
      <c r="AP110">
        <f t="shared" si="206"/>
        <v>8506</v>
      </c>
      <c r="AQ110">
        <f t="shared" si="206"/>
        <v>8507</v>
      </c>
      <c r="AR110">
        <f t="shared" si="206"/>
        <v>8508</v>
      </c>
      <c r="AS110">
        <f t="shared" si="206"/>
        <v>8509</v>
      </c>
      <c r="AT110">
        <f t="shared" si="206"/>
        <v>8510</v>
      </c>
      <c r="AU110">
        <f t="shared" si="206"/>
        <v>8511</v>
      </c>
      <c r="AV110">
        <f t="shared" si="206"/>
        <v>8512</v>
      </c>
      <c r="AW110">
        <f t="shared" si="206"/>
        <v>8513</v>
      </c>
      <c r="AX110">
        <f t="shared" si="206"/>
        <v>8514</v>
      </c>
      <c r="AY110">
        <f t="shared" si="206"/>
        <v>8515</v>
      </c>
      <c r="AZ110">
        <f t="shared" si="206"/>
        <v>8516</v>
      </c>
      <c r="BA110">
        <f t="shared" si="206"/>
        <v>8517</v>
      </c>
      <c r="BB110">
        <f t="shared" si="206"/>
        <v>8518</v>
      </c>
      <c r="BC110">
        <f t="shared" si="206"/>
        <v>8519</v>
      </c>
      <c r="BD110">
        <f t="shared" si="206"/>
        <v>8520</v>
      </c>
      <c r="BE110">
        <f t="shared" si="206"/>
        <v>8521</v>
      </c>
      <c r="BF110">
        <f t="shared" si="206"/>
        <v>8522</v>
      </c>
      <c r="BG110">
        <f t="shared" si="206"/>
        <v>8523</v>
      </c>
      <c r="BH110">
        <f t="shared" si="206"/>
        <v>8524</v>
      </c>
      <c r="BI110">
        <f t="shared" si="206"/>
        <v>8525</v>
      </c>
      <c r="BJ110">
        <f t="shared" si="206"/>
        <v>8526</v>
      </c>
      <c r="BK110">
        <f t="shared" si="206"/>
        <v>8527</v>
      </c>
      <c r="BL110">
        <f t="shared" si="206"/>
        <v>8528</v>
      </c>
      <c r="BM110">
        <f t="shared" si="206"/>
        <v>8529</v>
      </c>
      <c r="BN110">
        <f t="shared" si="206"/>
        <v>8530</v>
      </c>
    </row>
    <row r="111" spans="3:66" x14ac:dyDescent="0.35">
      <c r="C111">
        <f t="shared" si="117"/>
        <v>7600</v>
      </c>
      <c r="D111">
        <f t="shared" ref="D111:AG111" si="207">C111+1</f>
        <v>7601</v>
      </c>
      <c r="E111">
        <f t="shared" si="207"/>
        <v>7602</v>
      </c>
      <c r="F111">
        <f t="shared" si="207"/>
        <v>7603</v>
      </c>
      <c r="G111">
        <f t="shared" si="207"/>
        <v>7604</v>
      </c>
      <c r="H111">
        <f t="shared" si="207"/>
        <v>7605</v>
      </c>
      <c r="I111">
        <f t="shared" si="207"/>
        <v>7606</v>
      </c>
      <c r="J111">
        <f t="shared" si="207"/>
        <v>7607</v>
      </c>
      <c r="K111">
        <f t="shared" si="207"/>
        <v>7608</v>
      </c>
      <c r="L111">
        <f t="shared" si="207"/>
        <v>7609</v>
      </c>
      <c r="M111">
        <f t="shared" si="207"/>
        <v>7610</v>
      </c>
      <c r="N111">
        <f t="shared" si="207"/>
        <v>7611</v>
      </c>
      <c r="O111">
        <f t="shared" si="207"/>
        <v>7612</v>
      </c>
      <c r="P111">
        <f t="shared" si="207"/>
        <v>7613</v>
      </c>
      <c r="Q111">
        <f t="shared" si="207"/>
        <v>7614</v>
      </c>
      <c r="R111">
        <f t="shared" si="207"/>
        <v>7615</v>
      </c>
      <c r="S111">
        <f t="shared" si="207"/>
        <v>7616</v>
      </c>
      <c r="T111">
        <f t="shared" si="207"/>
        <v>7617</v>
      </c>
      <c r="U111">
        <f t="shared" si="207"/>
        <v>7618</v>
      </c>
      <c r="V111">
        <f t="shared" si="207"/>
        <v>7619</v>
      </c>
      <c r="W111">
        <f t="shared" si="207"/>
        <v>7620</v>
      </c>
      <c r="X111">
        <f t="shared" si="207"/>
        <v>7621</v>
      </c>
      <c r="Y111">
        <f t="shared" si="207"/>
        <v>7622</v>
      </c>
      <c r="Z111">
        <f t="shared" si="207"/>
        <v>7623</v>
      </c>
      <c r="AA111">
        <f t="shared" si="207"/>
        <v>7624</v>
      </c>
      <c r="AB111">
        <f t="shared" si="207"/>
        <v>7625</v>
      </c>
      <c r="AC111">
        <f t="shared" si="207"/>
        <v>7626</v>
      </c>
      <c r="AD111">
        <f t="shared" si="207"/>
        <v>7627</v>
      </c>
      <c r="AE111">
        <f t="shared" si="207"/>
        <v>7628</v>
      </c>
      <c r="AF111">
        <f t="shared" si="207"/>
        <v>7629</v>
      </c>
      <c r="AG111">
        <f t="shared" si="207"/>
        <v>7630</v>
      </c>
      <c r="AJ111">
        <f t="shared" si="119"/>
        <v>8600</v>
      </c>
      <c r="AK111">
        <f t="shared" ref="AK111:BN111" si="208">AJ111+1</f>
        <v>8601</v>
      </c>
      <c r="AL111">
        <f t="shared" si="208"/>
        <v>8602</v>
      </c>
      <c r="AM111">
        <f t="shared" si="208"/>
        <v>8603</v>
      </c>
      <c r="AN111">
        <f t="shared" si="208"/>
        <v>8604</v>
      </c>
      <c r="AO111">
        <f t="shared" si="208"/>
        <v>8605</v>
      </c>
      <c r="AP111">
        <f t="shared" si="208"/>
        <v>8606</v>
      </c>
      <c r="AQ111">
        <f t="shared" si="208"/>
        <v>8607</v>
      </c>
      <c r="AR111">
        <f t="shared" si="208"/>
        <v>8608</v>
      </c>
      <c r="AS111">
        <f t="shared" si="208"/>
        <v>8609</v>
      </c>
      <c r="AT111">
        <f t="shared" si="208"/>
        <v>8610</v>
      </c>
      <c r="AU111">
        <f t="shared" si="208"/>
        <v>8611</v>
      </c>
      <c r="AV111">
        <f t="shared" si="208"/>
        <v>8612</v>
      </c>
      <c r="AW111">
        <f t="shared" si="208"/>
        <v>8613</v>
      </c>
      <c r="AX111">
        <f t="shared" si="208"/>
        <v>8614</v>
      </c>
      <c r="AY111">
        <f t="shared" si="208"/>
        <v>8615</v>
      </c>
      <c r="AZ111">
        <f t="shared" si="208"/>
        <v>8616</v>
      </c>
      <c r="BA111">
        <f t="shared" si="208"/>
        <v>8617</v>
      </c>
      <c r="BB111">
        <f t="shared" si="208"/>
        <v>8618</v>
      </c>
      <c r="BC111">
        <f t="shared" si="208"/>
        <v>8619</v>
      </c>
      <c r="BD111">
        <f t="shared" si="208"/>
        <v>8620</v>
      </c>
      <c r="BE111">
        <f t="shared" si="208"/>
        <v>8621</v>
      </c>
      <c r="BF111">
        <f t="shared" si="208"/>
        <v>8622</v>
      </c>
      <c r="BG111">
        <f t="shared" si="208"/>
        <v>8623</v>
      </c>
      <c r="BH111">
        <f t="shared" si="208"/>
        <v>8624</v>
      </c>
      <c r="BI111">
        <f t="shared" si="208"/>
        <v>8625</v>
      </c>
      <c r="BJ111">
        <f t="shared" si="208"/>
        <v>8626</v>
      </c>
      <c r="BK111">
        <f t="shared" si="208"/>
        <v>8627</v>
      </c>
      <c r="BL111">
        <f t="shared" si="208"/>
        <v>8628</v>
      </c>
      <c r="BM111">
        <f t="shared" si="208"/>
        <v>8629</v>
      </c>
      <c r="BN111">
        <f t="shared" si="208"/>
        <v>8630</v>
      </c>
    </row>
    <row r="112" spans="3:66" x14ac:dyDescent="0.35">
      <c r="C112">
        <f t="shared" si="117"/>
        <v>7700</v>
      </c>
      <c r="D112">
        <f t="shared" ref="D112:AG112" si="209">C112+1</f>
        <v>7701</v>
      </c>
      <c r="E112">
        <f t="shared" si="209"/>
        <v>7702</v>
      </c>
      <c r="F112">
        <f t="shared" si="209"/>
        <v>7703</v>
      </c>
      <c r="G112">
        <f t="shared" si="209"/>
        <v>7704</v>
      </c>
      <c r="H112">
        <f t="shared" si="209"/>
        <v>7705</v>
      </c>
      <c r="I112">
        <f t="shared" si="209"/>
        <v>7706</v>
      </c>
      <c r="J112">
        <f t="shared" si="209"/>
        <v>7707</v>
      </c>
      <c r="K112">
        <f t="shared" si="209"/>
        <v>7708</v>
      </c>
      <c r="L112">
        <f t="shared" si="209"/>
        <v>7709</v>
      </c>
      <c r="M112">
        <f t="shared" si="209"/>
        <v>7710</v>
      </c>
      <c r="N112">
        <f t="shared" si="209"/>
        <v>7711</v>
      </c>
      <c r="O112">
        <f t="shared" si="209"/>
        <v>7712</v>
      </c>
      <c r="P112">
        <f t="shared" si="209"/>
        <v>7713</v>
      </c>
      <c r="Q112">
        <f t="shared" si="209"/>
        <v>7714</v>
      </c>
      <c r="R112">
        <f t="shared" si="209"/>
        <v>7715</v>
      </c>
      <c r="S112">
        <f t="shared" si="209"/>
        <v>7716</v>
      </c>
      <c r="T112">
        <f t="shared" si="209"/>
        <v>7717</v>
      </c>
      <c r="U112">
        <f t="shared" si="209"/>
        <v>7718</v>
      </c>
      <c r="V112">
        <f t="shared" si="209"/>
        <v>7719</v>
      </c>
      <c r="W112">
        <f t="shared" si="209"/>
        <v>7720</v>
      </c>
      <c r="X112">
        <f t="shared" si="209"/>
        <v>7721</v>
      </c>
      <c r="Y112">
        <f t="shared" si="209"/>
        <v>7722</v>
      </c>
      <c r="Z112">
        <f t="shared" si="209"/>
        <v>7723</v>
      </c>
      <c r="AA112">
        <f t="shared" si="209"/>
        <v>7724</v>
      </c>
      <c r="AB112">
        <f t="shared" si="209"/>
        <v>7725</v>
      </c>
      <c r="AC112">
        <f t="shared" si="209"/>
        <v>7726</v>
      </c>
      <c r="AD112">
        <f t="shared" si="209"/>
        <v>7727</v>
      </c>
      <c r="AE112">
        <f t="shared" si="209"/>
        <v>7728</v>
      </c>
      <c r="AF112">
        <f t="shared" si="209"/>
        <v>7729</v>
      </c>
      <c r="AG112">
        <f t="shared" si="209"/>
        <v>7730</v>
      </c>
      <c r="AJ112">
        <f t="shared" si="119"/>
        <v>8700</v>
      </c>
      <c r="AK112">
        <f t="shared" ref="AK112:BN112" si="210">AJ112+1</f>
        <v>8701</v>
      </c>
      <c r="AL112">
        <f t="shared" si="210"/>
        <v>8702</v>
      </c>
      <c r="AM112">
        <f t="shared" si="210"/>
        <v>8703</v>
      </c>
      <c r="AN112">
        <f t="shared" si="210"/>
        <v>8704</v>
      </c>
      <c r="AO112">
        <f t="shared" si="210"/>
        <v>8705</v>
      </c>
      <c r="AP112">
        <f t="shared" si="210"/>
        <v>8706</v>
      </c>
      <c r="AQ112">
        <f t="shared" si="210"/>
        <v>8707</v>
      </c>
      <c r="AR112">
        <f t="shared" si="210"/>
        <v>8708</v>
      </c>
      <c r="AS112">
        <f t="shared" si="210"/>
        <v>8709</v>
      </c>
      <c r="AT112">
        <f t="shared" si="210"/>
        <v>8710</v>
      </c>
      <c r="AU112">
        <f t="shared" si="210"/>
        <v>8711</v>
      </c>
      <c r="AV112">
        <f t="shared" si="210"/>
        <v>8712</v>
      </c>
      <c r="AW112">
        <f t="shared" si="210"/>
        <v>8713</v>
      </c>
      <c r="AX112">
        <f t="shared" si="210"/>
        <v>8714</v>
      </c>
      <c r="AY112">
        <f t="shared" si="210"/>
        <v>8715</v>
      </c>
      <c r="AZ112">
        <f t="shared" si="210"/>
        <v>8716</v>
      </c>
      <c r="BA112">
        <f t="shared" si="210"/>
        <v>8717</v>
      </c>
      <c r="BB112">
        <f t="shared" si="210"/>
        <v>8718</v>
      </c>
      <c r="BC112">
        <f t="shared" si="210"/>
        <v>8719</v>
      </c>
      <c r="BD112">
        <f t="shared" si="210"/>
        <v>8720</v>
      </c>
      <c r="BE112">
        <f t="shared" si="210"/>
        <v>8721</v>
      </c>
      <c r="BF112">
        <f t="shared" si="210"/>
        <v>8722</v>
      </c>
      <c r="BG112">
        <f t="shared" si="210"/>
        <v>8723</v>
      </c>
      <c r="BH112">
        <f t="shared" si="210"/>
        <v>8724</v>
      </c>
      <c r="BI112">
        <f t="shared" si="210"/>
        <v>8725</v>
      </c>
      <c r="BJ112">
        <f t="shared" si="210"/>
        <v>8726</v>
      </c>
      <c r="BK112">
        <f t="shared" si="210"/>
        <v>8727</v>
      </c>
      <c r="BL112">
        <f t="shared" si="210"/>
        <v>8728</v>
      </c>
      <c r="BM112">
        <f t="shared" si="210"/>
        <v>8729</v>
      </c>
      <c r="BN112">
        <f t="shared" si="210"/>
        <v>8730</v>
      </c>
    </row>
    <row r="113" spans="3:66" x14ac:dyDescent="0.35">
      <c r="C113">
        <f t="shared" si="117"/>
        <v>7800</v>
      </c>
      <c r="D113">
        <f t="shared" ref="D113:AG113" si="211">C113+1</f>
        <v>7801</v>
      </c>
      <c r="E113">
        <f t="shared" si="211"/>
        <v>7802</v>
      </c>
      <c r="F113">
        <f t="shared" si="211"/>
        <v>7803</v>
      </c>
      <c r="G113">
        <f t="shared" si="211"/>
        <v>7804</v>
      </c>
      <c r="H113">
        <f t="shared" si="211"/>
        <v>7805</v>
      </c>
      <c r="I113">
        <f t="shared" si="211"/>
        <v>7806</v>
      </c>
      <c r="J113">
        <f t="shared" si="211"/>
        <v>7807</v>
      </c>
      <c r="K113">
        <f t="shared" si="211"/>
        <v>7808</v>
      </c>
      <c r="L113">
        <f t="shared" si="211"/>
        <v>7809</v>
      </c>
      <c r="M113">
        <f t="shared" si="211"/>
        <v>7810</v>
      </c>
      <c r="N113">
        <f t="shared" si="211"/>
        <v>7811</v>
      </c>
      <c r="O113">
        <f t="shared" si="211"/>
        <v>7812</v>
      </c>
      <c r="P113">
        <f t="shared" si="211"/>
        <v>7813</v>
      </c>
      <c r="Q113">
        <f t="shared" si="211"/>
        <v>7814</v>
      </c>
      <c r="R113">
        <f t="shared" si="211"/>
        <v>7815</v>
      </c>
      <c r="S113">
        <f t="shared" si="211"/>
        <v>7816</v>
      </c>
      <c r="T113">
        <f t="shared" si="211"/>
        <v>7817</v>
      </c>
      <c r="U113">
        <f t="shared" si="211"/>
        <v>7818</v>
      </c>
      <c r="V113">
        <f t="shared" si="211"/>
        <v>7819</v>
      </c>
      <c r="W113">
        <f t="shared" si="211"/>
        <v>7820</v>
      </c>
      <c r="X113">
        <f t="shared" si="211"/>
        <v>7821</v>
      </c>
      <c r="Y113">
        <f t="shared" si="211"/>
        <v>7822</v>
      </c>
      <c r="Z113">
        <f t="shared" si="211"/>
        <v>7823</v>
      </c>
      <c r="AA113">
        <f t="shared" si="211"/>
        <v>7824</v>
      </c>
      <c r="AB113">
        <f t="shared" si="211"/>
        <v>7825</v>
      </c>
      <c r="AC113">
        <f t="shared" si="211"/>
        <v>7826</v>
      </c>
      <c r="AD113">
        <f t="shared" si="211"/>
        <v>7827</v>
      </c>
      <c r="AE113">
        <f t="shared" si="211"/>
        <v>7828</v>
      </c>
      <c r="AF113">
        <f t="shared" si="211"/>
        <v>7829</v>
      </c>
      <c r="AG113">
        <f t="shared" si="211"/>
        <v>7830</v>
      </c>
      <c r="AJ113">
        <f t="shared" si="119"/>
        <v>8800</v>
      </c>
      <c r="AK113">
        <f t="shared" ref="AK113:BN113" si="212">AJ113+1</f>
        <v>8801</v>
      </c>
      <c r="AL113">
        <f t="shared" si="212"/>
        <v>8802</v>
      </c>
      <c r="AM113">
        <f t="shared" si="212"/>
        <v>8803</v>
      </c>
      <c r="AN113">
        <f t="shared" si="212"/>
        <v>8804</v>
      </c>
      <c r="AO113">
        <f t="shared" si="212"/>
        <v>8805</v>
      </c>
      <c r="AP113">
        <f t="shared" si="212"/>
        <v>8806</v>
      </c>
      <c r="AQ113">
        <f t="shared" si="212"/>
        <v>8807</v>
      </c>
      <c r="AR113">
        <f t="shared" si="212"/>
        <v>8808</v>
      </c>
      <c r="AS113">
        <f t="shared" si="212"/>
        <v>8809</v>
      </c>
      <c r="AT113">
        <f t="shared" si="212"/>
        <v>8810</v>
      </c>
      <c r="AU113">
        <f t="shared" si="212"/>
        <v>8811</v>
      </c>
      <c r="AV113">
        <f t="shared" si="212"/>
        <v>8812</v>
      </c>
      <c r="AW113">
        <f t="shared" si="212"/>
        <v>8813</v>
      </c>
      <c r="AX113">
        <f t="shared" si="212"/>
        <v>8814</v>
      </c>
      <c r="AY113">
        <f t="shared" si="212"/>
        <v>8815</v>
      </c>
      <c r="AZ113">
        <f t="shared" si="212"/>
        <v>8816</v>
      </c>
      <c r="BA113">
        <f t="shared" si="212"/>
        <v>8817</v>
      </c>
      <c r="BB113">
        <f t="shared" si="212"/>
        <v>8818</v>
      </c>
      <c r="BC113">
        <f t="shared" si="212"/>
        <v>8819</v>
      </c>
      <c r="BD113">
        <f t="shared" si="212"/>
        <v>8820</v>
      </c>
      <c r="BE113">
        <f t="shared" si="212"/>
        <v>8821</v>
      </c>
      <c r="BF113">
        <f t="shared" si="212"/>
        <v>8822</v>
      </c>
      <c r="BG113">
        <f t="shared" si="212"/>
        <v>8823</v>
      </c>
      <c r="BH113">
        <f t="shared" si="212"/>
        <v>8824</v>
      </c>
      <c r="BI113">
        <f t="shared" si="212"/>
        <v>8825</v>
      </c>
      <c r="BJ113">
        <f t="shared" si="212"/>
        <v>8826</v>
      </c>
      <c r="BK113">
        <f t="shared" si="212"/>
        <v>8827</v>
      </c>
      <c r="BL113">
        <f t="shared" si="212"/>
        <v>8828</v>
      </c>
      <c r="BM113">
        <f t="shared" si="212"/>
        <v>8829</v>
      </c>
      <c r="BN113">
        <f t="shared" si="212"/>
        <v>8830</v>
      </c>
    </row>
    <row r="114" spans="3:66" x14ac:dyDescent="0.35">
      <c r="C114">
        <f t="shared" si="117"/>
        <v>7900</v>
      </c>
      <c r="D114">
        <f t="shared" ref="D114:AG114" si="213">C114+1</f>
        <v>7901</v>
      </c>
      <c r="E114">
        <f t="shared" si="213"/>
        <v>7902</v>
      </c>
      <c r="F114">
        <f t="shared" si="213"/>
        <v>7903</v>
      </c>
      <c r="G114">
        <f t="shared" si="213"/>
        <v>7904</v>
      </c>
      <c r="H114">
        <f t="shared" si="213"/>
        <v>7905</v>
      </c>
      <c r="I114">
        <f t="shared" si="213"/>
        <v>7906</v>
      </c>
      <c r="J114">
        <f t="shared" si="213"/>
        <v>7907</v>
      </c>
      <c r="K114">
        <f t="shared" si="213"/>
        <v>7908</v>
      </c>
      <c r="L114">
        <f t="shared" si="213"/>
        <v>7909</v>
      </c>
      <c r="M114">
        <f t="shared" si="213"/>
        <v>7910</v>
      </c>
      <c r="N114">
        <f t="shared" si="213"/>
        <v>7911</v>
      </c>
      <c r="O114">
        <f t="shared" si="213"/>
        <v>7912</v>
      </c>
      <c r="P114">
        <f t="shared" si="213"/>
        <v>7913</v>
      </c>
      <c r="Q114">
        <f t="shared" si="213"/>
        <v>7914</v>
      </c>
      <c r="R114">
        <f t="shared" si="213"/>
        <v>7915</v>
      </c>
      <c r="S114">
        <f t="shared" si="213"/>
        <v>7916</v>
      </c>
      <c r="T114">
        <f t="shared" si="213"/>
        <v>7917</v>
      </c>
      <c r="U114">
        <f t="shared" si="213"/>
        <v>7918</v>
      </c>
      <c r="V114">
        <f t="shared" si="213"/>
        <v>7919</v>
      </c>
      <c r="W114">
        <f t="shared" si="213"/>
        <v>7920</v>
      </c>
      <c r="X114">
        <f t="shared" si="213"/>
        <v>7921</v>
      </c>
      <c r="Y114">
        <f t="shared" si="213"/>
        <v>7922</v>
      </c>
      <c r="Z114">
        <f t="shared" si="213"/>
        <v>7923</v>
      </c>
      <c r="AA114">
        <f t="shared" si="213"/>
        <v>7924</v>
      </c>
      <c r="AB114">
        <f t="shared" si="213"/>
        <v>7925</v>
      </c>
      <c r="AC114">
        <f t="shared" si="213"/>
        <v>7926</v>
      </c>
      <c r="AD114">
        <f t="shared" si="213"/>
        <v>7927</v>
      </c>
      <c r="AE114">
        <f t="shared" si="213"/>
        <v>7928</v>
      </c>
      <c r="AF114">
        <f t="shared" si="213"/>
        <v>7929</v>
      </c>
      <c r="AG114">
        <f t="shared" si="213"/>
        <v>7930</v>
      </c>
      <c r="AJ114">
        <f t="shared" si="119"/>
        <v>8900</v>
      </c>
      <c r="AK114">
        <f t="shared" ref="AK114:BN114" si="214">AJ114+1</f>
        <v>8901</v>
      </c>
      <c r="AL114">
        <f t="shared" si="214"/>
        <v>8902</v>
      </c>
      <c r="AM114">
        <f t="shared" si="214"/>
        <v>8903</v>
      </c>
      <c r="AN114">
        <f t="shared" si="214"/>
        <v>8904</v>
      </c>
      <c r="AO114">
        <f t="shared" si="214"/>
        <v>8905</v>
      </c>
      <c r="AP114">
        <f t="shared" si="214"/>
        <v>8906</v>
      </c>
      <c r="AQ114">
        <f t="shared" si="214"/>
        <v>8907</v>
      </c>
      <c r="AR114">
        <f t="shared" si="214"/>
        <v>8908</v>
      </c>
      <c r="AS114">
        <f t="shared" si="214"/>
        <v>8909</v>
      </c>
      <c r="AT114">
        <f t="shared" si="214"/>
        <v>8910</v>
      </c>
      <c r="AU114">
        <f t="shared" si="214"/>
        <v>8911</v>
      </c>
      <c r="AV114">
        <f t="shared" si="214"/>
        <v>8912</v>
      </c>
      <c r="AW114">
        <f t="shared" si="214"/>
        <v>8913</v>
      </c>
      <c r="AX114">
        <f t="shared" si="214"/>
        <v>8914</v>
      </c>
      <c r="AY114">
        <f t="shared" si="214"/>
        <v>8915</v>
      </c>
      <c r="AZ114">
        <f t="shared" si="214"/>
        <v>8916</v>
      </c>
      <c r="BA114">
        <f t="shared" si="214"/>
        <v>8917</v>
      </c>
      <c r="BB114">
        <f t="shared" si="214"/>
        <v>8918</v>
      </c>
      <c r="BC114">
        <f t="shared" si="214"/>
        <v>8919</v>
      </c>
      <c r="BD114">
        <f t="shared" si="214"/>
        <v>8920</v>
      </c>
      <c r="BE114">
        <f t="shared" si="214"/>
        <v>8921</v>
      </c>
      <c r="BF114">
        <f t="shared" si="214"/>
        <v>8922</v>
      </c>
      <c r="BG114">
        <f t="shared" si="214"/>
        <v>8923</v>
      </c>
      <c r="BH114">
        <f t="shared" si="214"/>
        <v>8924</v>
      </c>
      <c r="BI114">
        <f t="shared" si="214"/>
        <v>8925</v>
      </c>
      <c r="BJ114">
        <f t="shared" si="214"/>
        <v>8926</v>
      </c>
      <c r="BK114">
        <f t="shared" si="214"/>
        <v>8927</v>
      </c>
      <c r="BL114">
        <f t="shared" si="214"/>
        <v>8928</v>
      </c>
      <c r="BM114">
        <f t="shared" si="214"/>
        <v>8929</v>
      </c>
      <c r="BN114">
        <f t="shared" si="214"/>
        <v>8930</v>
      </c>
    </row>
    <row r="115" spans="3:66" x14ac:dyDescent="0.35">
      <c r="C115">
        <f t="shared" si="117"/>
        <v>8000</v>
      </c>
      <c r="D115">
        <f t="shared" ref="D115:AG115" si="215">C115+1</f>
        <v>8001</v>
      </c>
      <c r="E115">
        <f t="shared" si="215"/>
        <v>8002</v>
      </c>
      <c r="F115">
        <f t="shared" si="215"/>
        <v>8003</v>
      </c>
      <c r="G115">
        <f t="shared" si="215"/>
        <v>8004</v>
      </c>
      <c r="H115">
        <f t="shared" si="215"/>
        <v>8005</v>
      </c>
      <c r="I115">
        <f t="shared" si="215"/>
        <v>8006</v>
      </c>
      <c r="J115">
        <f t="shared" si="215"/>
        <v>8007</v>
      </c>
      <c r="K115">
        <f t="shared" si="215"/>
        <v>8008</v>
      </c>
      <c r="L115">
        <f t="shared" si="215"/>
        <v>8009</v>
      </c>
      <c r="M115">
        <f t="shared" si="215"/>
        <v>8010</v>
      </c>
      <c r="N115">
        <f t="shared" si="215"/>
        <v>8011</v>
      </c>
      <c r="O115">
        <f t="shared" si="215"/>
        <v>8012</v>
      </c>
      <c r="P115">
        <f t="shared" si="215"/>
        <v>8013</v>
      </c>
      <c r="Q115">
        <f t="shared" si="215"/>
        <v>8014</v>
      </c>
      <c r="R115">
        <f t="shared" si="215"/>
        <v>8015</v>
      </c>
      <c r="S115">
        <f t="shared" si="215"/>
        <v>8016</v>
      </c>
      <c r="T115">
        <f t="shared" si="215"/>
        <v>8017</v>
      </c>
      <c r="U115">
        <f t="shared" si="215"/>
        <v>8018</v>
      </c>
      <c r="V115">
        <f t="shared" si="215"/>
        <v>8019</v>
      </c>
      <c r="W115">
        <f t="shared" si="215"/>
        <v>8020</v>
      </c>
      <c r="X115">
        <f t="shared" si="215"/>
        <v>8021</v>
      </c>
      <c r="Y115">
        <f t="shared" si="215"/>
        <v>8022</v>
      </c>
      <c r="Z115">
        <f t="shared" si="215"/>
        <v>8023</v>
      </c>
      <c r="AA115">
        <f t="shared" si="215"/>
        <v>8024</v>
      </c>
      <c r="AB115">
        <f t="shared" si="215"/>
        <v>8025</v>
      </c>
      <c r="AC115">
        <f t="shared" si="215"/>
        <v>8026</v>
      </c>
      <c r="AD115">
        <f t="shared" si="215"/>
        <v>8027</v>
      </c>
      <c r="AE115">
        <f t="shared" si="215"/>
        <v>8028</v>
      </c>
      <c r="AF115">
        <f t="shared" si="215"/>
        <v>8029</v>
      </c>
      <c r="AG115">
        <f t="shared" si="215"/>
        <v>8030</v>
      </c>
      <c r="AJ115">
        <f t="shared" si="119"/>
        <v>9000</v>
      </c>
      <c r="AK115">
        <f t="shared" ref="AK115:BN115" si="216">AJ115+1</f>
        <v>9001</v>
      </c>
      <c r="AL115">
        <f t="shared" si="216"/>
        <v>9002</v>
      </c>
      <c r="AM115">
        <f t="shared" si="216"/>
        <v>9003</v>
      </c>
      <c r="AN115">
        <f t="shared" si="216"/>
        <v>9004</v>
      </c>
      <c r="AO115">
        <f t="shared" si="216"/>
        <v>9005</v>
      </c>
      <c r="AP115">
        <f t="shared" si="216"/>
        <v>9006</v>
      </c>
      <c r="AQ115">
        <f t="shared" si="216"/>
        <v>9007</v>
      </c>
      <c r="AR115">
        <f t="shared" si="216"/>
        <v>9008</v>
      </c>
      <c r="AS115">
        <f t="shared" si="216"/>
        <v>9009</v>
      </c>
      <c r="AT115">
        <f t="shared" si="216"/>
        <v>9010</v>
      </c>
      <c r="AU115">
        <f t="shared" si="216"/>
        <v>9011</v>
      </c>
      <c r="AV115">
        <f t="shared" si="216"/>
        <v>9012</v>
      </c>
      <c r="AW115">
        <f t="shared" si="216"/>
        <v>9013</v>
      </c>
      <c r="AX115">
        <f t="shared" si="216"/>
        <v>9014</v>
      </c>
      <c r="AY115">
        <f t="shared" si="216"/>
        <v>9015</v>
      </c>
      <c r="AZ115">
        <f t="shared" si="216"/>
        <v>9016</v>
      </c>
      <c r="BA115">
        <f t="shared" si="216"/>
        <v>9017</v>
      </c>
      <c r="BB115">
        <f t="shared" si="216"/>
        <v>9018</v>
      </c>
      <c r="BC115">
        <f t="shared" si="216"/>
        <v>9019</v>
      </c>
      <c r="BD115">
        <f t="shared" si="216"/>
        <v>9020</v>
      </c>
      <c r="BE115">
        <f t="shared" si="216"/>
        <v>9021</v>
      </c>
      <c r="BF115">
        <f t="shared" si="216"/>
        <v>9022</v>
      </c>
      <c r="BG115">
        <f t="shared" si="216"/>
        <v>9023</v>
      </c>
      <c r="BH115">
        <f t="shared" si="216"/>
        <v>9024</v>
      </c>
      <c r="BI115">
        <f t="shared" si="216"/>
        <v>9025</v>
      </c>
      <c r="BJ115">
        <f t="shared" si="216"/>
        <v>9026</v>
      </c>
      <c r="BK115">
        <f t="shared" si="216"/>
        <v>9027</v>
      </c>
      <c r="BL115">
        <f t="shared" si="216"/>
        <v>9028</v>
      </c>
      <c r="BM115">
        <f t="shared" si="216"/>
        <v>9029</v>
      </c>
      <c r="BN115">
        <f t="shared" si="216"/>
        <v>9030</v>
      </c>
    </row>
    <row r="116" spans="3:66" x14ac:dyDescent="0.35">
      <c r="C116">
        <f t="shared" si="117"/>
        <v>8100</v>
      </c>
      <c r="D116">
        <f t="shared" ref="D116:AG116" si="217">C116+1</f>
        <v>8101</v>
      </c>
      <c r="E116">
        <f t="shared" si="217"/>
        <v>8102</v>
      </c>
      <c r="F116">
        <f t="shared" si="217"/>
        <v>8103</v>
      </c>
      <c r="G116">
        <f t="shared" si="217"/>
        <v>8104</v>
      </c>
      <c r="H116">
        <f t="shared" si="217"/>
        <v>8105</v>
      </c>
      <c r="I116">
        <f t="shared" si="217"/>
        <v>8106</v>
      </c>
      <c r="J116">
        <f t="shared" si="217"/>
        <v>8107</v>
      </c>
      <c r="K116">
        <f t="shared" si="217"/>
        <v>8108</v>
      </c>
      <c r="L116">
        <f t="shared" si="217"/>
        <v>8109</v>
      </c>
      <c r="M116">
        <f t="shared" si="217"/>
        <v>8110</v>
      </c>
      <c r="N116">
        <f t="shared" si="217"/>
        <v>8111</v>
      </c>
      <c r="O116">
        <f t="shared" si="217"/>
        <v>8112</v>
      </c>
      <c r="P116">
        <f t="shared" si="217"/>
        <v>8113</v>
      </c>
      <c r="Q116">
        <f t="shared" si="217"/>
        <v>8114</v>
      </c>
      <c r="R116">
        <f t="shared" si="217"/>
        <v>8115</v>
      </c>
      <c r="S116">
        <f t="shared" si="217"/>
        <v>8116</v>
      </c>
      <c r="T116">
        <f t="shared" si="217"/>
        <v>8117</v>
      </c>
      <c r="U116">
        <f t="shared" si="217"/>
        <v>8118</v>
      </c>
      <c r="V116">
        <f t="shared" si="217"/>
        <v>8119</v>
      </c>
      <c r="W116">
        <f t="shared" si="217"/>
        <v>8120</v>
      </c>
      <c r="X116">
        <f t="shared" si="217"/>
        <v>8121</v>
      </c>
      <c r="Y116">
        <f t="shared" si="217"/>
        <v>8122</v>
      </c>
      <c r="Z116">
        <f t="shared" si="217"/>
        <v>8123</v>
      </c>
      <c r="AA116">
        <f t="shared" si="217"/>
        <v>8124</v>
      </c>
      <c r="AB116">
        <f t="shared" si="217"/>
        <v>8125</v>
      </c>
      <c r="AC116">
        <f t="shared" si="217"/>
        <v>8126</v>
      </c>
      <c r="AD116">
        <f t="shared" si="217"/>
        <v>8127</v>
      </c>
      <c r="AE116">
        <f t="shared" si="217"/>
        <v>8128</v>
      </c>
      <c r="AF116">
        <f t="shared" si="217"/>
        <v>8129</v>
      </c>
      <c r="AG116">
        <f t="shared" si="217"/>
        <v>8130</v>
      </c>
      <c r="AJ116">
        <f t="shared" si="119"/>
        <v>9100</v>
      </c>
      <c r="AK116">
        <f t="shared" ref="AK116:BN116" si="218">AJ116+1</f>
        <v>9101</v>
      </c>
      <c r="AL116">
        <f t="shared" si="218"/>
        <v>9102</v>
      </c>
      <c r="AM116">
        <f t="shared" si="218"/>
        <v>9103</v>
      </c>
      <c r="AN116">
        <f t="shared" si="218"/>
        <v>9104</v>
      </c>
      <c r="AO116">
        <f t="shared" si="218"/>
        <v>9105</v>
      </c>
      <c r="AP116">
        <f t="shared" si="218"/>
        <v>9106</v>
      </c>
      <c r="AQ116">
        <f t="shared" si="218"/>
        <v>9107</v>
      </c>
      <c r="AR116">
        <f t="shared" si="218"/>
        <v>9108</v>
      </c>
      <c r="AS116">
        <f t="shared" si="218"/>
        <v>9109</v>
      </c>
      <c r="AT116">
        <f t="shared" si="218"/>
        <v>9110</v>
      </c>
      <c r="AU116">
        <f t="shared" si="218"/>
        <v>9111</v>
      </c>
      <c r="AV116">
        <f t="shared" si="218"/>
        <v>9112</v>
      </c>
      <c r="AW116">
        <f t="shared" si="218"/>
        <v>9113</v>
      </c>
      <c r="AX116">
        <f t="shared" si="218"/>
        <v>9114</v>
      </c>
      <c r="AY116">
        <f t="shared" si="218"/>
        <v>9115</v>
      </c>
      <c r="AZ116">
        <f t="shared" si="218"/>
        <v>9116</v>
      </c>
      <c r="BA116">
        <f t="shared" si="218"/>
        <v>9117</v>
      </c>
      <c r="BB116">
        <f t="shared" si="218"/>
        <v>9118</v>
      </c>
      <c r="BC116">
        <f t="shared" si="218"/>
        <v>9119</v>
      </c>
      <c r="BD116">
        <f t="shared" si="218"/>
        <v>9120</v>
      </c>
      <c r="BE116">
        <f t="shared" si="218"/>
        <v>9121</v>
      </c>
      <c r="BF116">
        <f t="shared" si="218"/>
        <v>9122</v>
      </c>
      <c r="BG116">
        <f t="shared" si="218"/>
        <v>9123</v>
      </c>
      <c r="BH116">
        <f t="shared" si="218"/>
        <v>9124</v>
      </c>
      <c r="BI116">
        <f t="shared" si="218"/>
        <v>9125</v>
      </c>
      <c r="BJ116">
        <f t="shared" si="218"/>
        <v>9126</v>
      </c>
      <c r="BK116">
        <f t="shared" si="218"/>
        <v>9127</v>
      </c>
      <c r="BL116">
        <f t="shared" si="218"/>
        <v>9128</v>
      </c>
      <c r="BM116">
        <f t="shared" si="218"/>
        <v>9129</v>
      </c>
      <c r="BN116">
        <f t="shared" si="218"/>
        <v>9130</v>
      </c>
    </row>
    <row r="117" spans="3:66" x14ac:dyDescent="0.35">
      <c r="C117">
        <f t="shared" si="117"/>
        <v>8200</v>
      </c>
      <c r="D117">
        <f t="shared" ref="D117:AG117" si="219">C117+1</f>
        <v>8201</v>
      </c>
      <c r="E117">
        <f t="shared" si="219"/>
        <v>8202</v>
      </c>
      <c r="F117">
        <f t="shared" si="219"/>
        <v>8203</v>
      </c>
      <c r="G117">
        <f t="shared" si="219"/>
        <v>8204</v>
      </c>
      <c r="H117">
        <f t="shared" si="219"/>
        <v>8205</v>
      </c>
      <c r="I117">
        <f t="shared" si="219"/>
        <v>8206</v>
      </c>
      <c r="J117">
        <f t="shared" si="219"/>
        <v>8207</v>
      </c>
      <c r="K117">
        <f t="shared" si="219"/>
        <v>8208</v>
      </c>
      <c r="L117">
        <f t="shared" si="219"/>
        <v>8209</v>
      </c>
      <c r="M117">
        <f t="shared" si="219"/>
        <v>8210</v>
      </c>
      <c r="N117">
        <f t="shared" si="219"/>
        <v>8211</v>
      </c>
      <c r="O117">
        <f t="shared" si="219"/>
        <v>8212</v>
      </c>
      <c r="P117">
        <f t="shared" si="219"/>
        <v>8213</v>
      </c>
      <c r="Q117">
        <f t="shared" si="219"/>
        <v>8214</v>
      </c>
      <c r="R117">
        <f t="shared" si="219"/>
        <v>8215</v>
      </c>
      <c r="S117">
        <f t="shared" si="219"/>
        <v>8216</v>
      </c>
      <c r="T117">
        <f t="shared" si="219"/>
        <v>8217</v>
      </c>
      <c r="U117">
        <f t="shared" si="219"/>
        <v>8218</v>
      </c>
      <c r="V117">
        <f t="shared" si="219"/>
        <v>8219</v>
      </c>
      <c r="W117">
        <f t="shared" si="219"/>
        <v>8220</v>
      </c>
      <c r="X117">
        <f t="shared" si="219"/>
        <v>8221</v>
      </c>
      <c r="Y117">
        <f t="shared" si="219"/>
        <v>8222</v>
      </c>
      <c r="Z117">
        <f t="shared" si="219"/>
        <v>8223</v>
      </c>
      <c r="AA117">
        <f t="shared" si="219"/>
        <v>8224</v>
      </c>
      <c r="AB117">
        <f t="shared" si="219"/>
        <v>8225</v>
      </c>
      <c r="AC117">
        <f t="shared" si="219"/>
        <v>8226</v>
      </c>
      <c r="AD117">
        <f t="shared" si="219"/>
        <v>8227</v>
      </c>
      <c r="AE117">
        <f t="shared" si="219"/>
        <v>8228</v>
      </c>
      <c r="AF117">
        <f t="shared" si="219"/>
        <v>8229</v>
      </c>
      <c r="AG117">
        <f t="shared" si="219"/>
        <v>8230</v>
      </c>
      <c r="AJ117">
        <f t="shared" si="119"/>
        <v>9200</v>
      </c>
      <c r="AK117">
        <f t="shared" ref="AK117:BN117" si="220">AJ117+1</f>
        <v>9201</v>
      </c>
      <c r="AL117">
        <f t="shared" si="220"/>
        <v>9202</v>
      </c>
      <c r="AM117">
        <f t="shared" si="220"/>
        <v>9203</v>
      </c>
      <c r="AN117">
        <f t="shared" si="220"/>
        <v>9204</v>
      </c>
      <c r="AO117">
        <f t="shared" si="220"/>
        <v>9205</v>
      </c>
      <c r="AP117">
        <f t="shared" si="220"/>
        <v>9206</v>
      </c>
      <c r="AQ117">
        <f t="shared" si="220"/>
        <v>9207</v>
      </c>
      <c r="AR117">
        <f t="shared" si="220"/>
        <v>9208</v>
      </c>
      <c r="AS117">
        <f t="shared" si="220"/>
        <v>9209</v>
      </c>
      <c r="AT117">
        <f t="shared" si="220"/>
        <v>9210</v>
      </c>
      <c r="AU117">
        <f t="shared" si="220"/>
        <v>9211</v>
      </c>
      <c r="AV117">
        <f t="shared" si="220"/>
        <v>9212</v>
      </c>
      <c r="AW117">
        <f t="shared" si="220"/>
        <v>9213</v>
      </c>
      <c r="AX117">
        <f t="shared" si="220"/>
        <v>9214</v>
      </c>
      <c r="AY117">
        <f t="shared" si="220"/>
        <v>9215</v>
      </c>
      <c r="AZ117">
        <f t="shared" si="220"/>
        <v>9216</v>
      </c>
      <c r="BA117">
        <f t="shared" si="220"/>
        <v>9217</v>
      </c>
      <c r="BB117">
        <f t="shared" si="220"/>
        <v>9218</v>
      </c>
      <c r="BC117">
        <f t="shared" si="220"/>
        <v>9219</v>
      </c>
      <c r="BD117">
        <f t="shared" si="220"/>
        <v>9220</v>
      </c>
      <c r="BE117">
        <f t="shared" si="220"/>
        <v>9221</v>
      </c>
      <c r="BF117">
        <f t="shared" si="220"/>
        <v>9222</v>
      </c>
      <c r="BG117">
        <f t="shared" si="220"/>
        <v>9223</v>
      </c>
      <c r="BH117">
        <f t="shared" si="220"/>
        <v>9224</v>
      </c>
      <c r="BI117">
        <f t="shared" si="220"/>
        <v>9225</v>
      </c>
      <c r="BJ117">
        <f t="shared" si="220"/>
        <v>9226</v>
      </c>
      <c r="BK117">
        <f t="shared" si="220"/>
        <v>9227</v>
      </c>
      <c r="BL117">
        <f t="shared" si="220"/>
        <v>9228</v>
      </c>
      <c r="BM117">
        <f t="shared" si="220"/>
        <v>9229</v>
      </c>
      <c r="BN117">
        <f t="shared" si="220"/>
        <v>9230</v>
      </c>
    </row>
    <row r="118" spans="3:66" x14ac:dyDescent="0.35">
      <c r="C118">
        <f t="shared" si="117"/>
        <v>8300</v>
      </c>
      <c r="D118">
        <f t="shared" ref="D118:AG118" si="221">C118+1</f>
        <v>8301</v>
      </c>
      <c r="E118">
        <f t="shared" si="221"/>
        <v>8302</v>
      </c>
      <c r="F118">
        <f t="shared" si="221"/>
        <v>8303</v>
      </c>
      <c r="G118">
        <f t="shared" si="221"/>
        <v>8304</v>
      </c>
      <c r="H118">
        <f t="shared" si="221"/>
        <v>8305</v>
      </c>
      <c r="I118">
        <f t="shared" si="221"/>
        <v>8306</v>
      </c>
      <c r="J118">
        <f t="shared" si="221"/>
        <v>8307</v>
      </c>
      <c r="K118">
        <f t="shared" si="221"/>
        <v>8308</v>
      </c>
      <c r="L118">
        <f t="shared" si="221"/>
        <v>8309</v>
      </c>
      <c r="M118">
        <f t="shared" si="221"/>
        <v>8310</v>
      </c>
      <c r="N118">
        <f t="shared" si="221"/>
        <v>8311</v>
      </c>
      <c r="O118">
        <f t="shared" si="221"/>
        <v>8312</v>
      </c>
      <c r="P118">
        <f t="shared" si="221"/>
        <v>8313</v>
      </c>
      <c r="Q118">
        <f t="shared" si="221"/>
        <v>8314</v>
      </c>
      <c r="R118">
        <f t="shared" si="221"/>
        <v>8315</v>
      </c>
      <c r="S118">
        <f t="shared" si="221"/>
        <v>8316</v>
      </c>
      <c r="T118">
        <f t="shared" si="221"/>
        <v>8317</v>
      </c>
      <c r="U118">
        <f t="shared" si="221"/>
        <v>8318</v>
      </c>
      <c r="V118">
        <f t="shared" si="221"/>
        <v>8319</v>
      </c>
      <c r="W118">
        <f t="shared" si="221"/>
        <v>8320</v>
      </c>
      <c r="X118">
        <f t="shared" si="221"/>
        <v>8321</v>
      </c>
      <c r="Y118">
        <f t="shared" si="221"/>
        <v>8322</v>
      </c>
      <c r="Z118">
        <f t="shared" si="221"/>
        <v>8323</v>
      </c>
      <c r="AA118">
        <f t="shared" si="221"/>
        <v>8324</v>
      </c>
      <c r="AB118">
        <f t="shared" si="221"/>
        <v>8325</v>
      </c>
      <c r="AC118">
        <f t="shared" si="221"/>
        <v>8326</v>
      </c>
      <c r="AD118">
        <f t="shared" si="221"/>
        <v>8327</v>
      </c>
      <c r="AE118">
        <f t="shared" si="221"/>
        <v>8328</v>
      </c>
      <c r="AF118">
        <f t="shared" si="221"/>
        <v>8329</v>
      </c>
      <c r="AG118">
        <f t="shared" si="221"/>
        <v>8330</v>
      </c>
      <c r="AJ118">
        <f t="shared" si="119"/>
        <v>9300</v>
      </c>
      <c r="AK118">
        <f t="shared" ref="AK118:BN118" si="222">AJ118+1</f>
        <v>9301</v>
      </c>
      <c r="AL118">
        <f t="shared" si="222"/>
        <v>9302</v>
      </c>
      <c r="AM118">
        <f t="shared" si="222"/>
        <v>9303</v>
      </c>
      <c r="AN118">
        <f t="shared" si="222"/>
        <v>9304</v>
      </c>
      <c r="AO118">
        <f t="shared" si="222"/>
        <v>9305</v>
      </c>
      <c r="AP118">
        <f t="shared" si="222"/>
        <v>9306</v>
      </c>
      <c r="AQ118">
        <f t="shared" si="222"/>
        <v>9307</v>
      </c>
      <c r="AR118">
        <f t="shared" si="222"/>
        <v>9308</v>
      </c>
      <c r="AS118">
        <f t="shared" si="222"/>
        <v>9309</v>
      </c>
      <c r="AT118">
        <f t="shared" si="222"/>
        <v>9310</v>
      </c>
      <c r="AU118">
        <f t="shared" si="222"/>
        <v>9311</v>
      </c>
      <c r="AV118">
        <f t="shared" si="222"/>
        <v>9312</v>
      </c>
      <c r="AW118">
        <f t="shared" si="222"/>
        <v>9313</v>
      </c>
      <c r="AX118">
        <f t="shared" si="222"/>
        <v>9314</v>
      </c>
      <c r="AY118">
        <f t="shared" si="222"/>
        <v>9315</v>
      </c>
      <c r="AZ118">
        <f t="shared" si="222"/>
        <v>9316</v>
      </c>
      <c r="BA118">
        <f t="shared" si="222"/>
        <v>9317</v>
      </c>
      <c r="BB118">
        <f t="shared" si="222"/>
        <v>9318</v>
      </c>
      <c r="BC118">
        <f t="shared" si="222"/>
        <v>9319</v>
      </c>
      <c r="BD118">
        <f t="shared" si="222"/>
        <v>9320</v>
      </c>
      <c r="BE118">
        <f t="shared" si="222"/>
        <v>9321</v>
      </c>
      <c r="BF118">
        <f t="shared" si="222"/>
        <v>9322</v>
      </c>
      <c r="BG118">
        <f t="shared" si="222"/>
        <v>9323</v>
      </c>
      <c r="BH118">
        <f t="shared" si="222"/>
        <v>9324</v>
      </c>
      <c r="BI118">
        <f t="shared" si="222"/>
        <v>9325</v>
      </c>
      <c r="BJ118">
        <f t="shared" si="222"/>
        <v>9326</v>
      </c>
      <c r="BK118">
        <f t="shared" si="222"/>
        <v>9327</v>
      </c>
      <c r="BL118">
        <f t="shared" si="222"/>
        <v>9328</v>
      </c>
      <c r="BM118">
        <f t="shared" si="222"/>
        <v>9329</v>
      </c>
      <c r="BN118">
        <f t="shared" si="222"/>
        <v>9330</v>
      </c>
    </row>
    <row r="119" spans="3:66" x14ac:dyDescent="0.35">
      <c r="C119">
        <f t="shared" si="117"/>
        <v>8400</v>
      </c>
      <c r="D119">
        <f t="shared" ref="D119:AG119" si="223">C119+1</f>
        <v>8401</v>
      </c>
      <c r="E119">
        <f t="shared" si="223"/>
        <v>8402</v>
      </c>
      <c r="F119">
        <f t="shared" si="223"/>
        <v>8403</v>
      </c>
      <c r="G119">
        <f t="shared" si="223"/>
        <v>8404</v>
      </c>
      <c r="H119">
        <f t="shared" si="223"/>
        <v>8405</v>
      </c>
      <c r="I119">
        <f t="shared" si="223"/>
        <v>8406</v>
      </c>
      <c r="J119">
        <f t="shared" si="223"/>
        <v>8407</v>
      </c>
      <c r="K119">
        <f t="shared" si="223"/>
        <v>8408</v>
      </c>
      <c r="L119">
        <f t="shared" si="223"/>
        <v>8409</v>
      </c>
      <c r="M119">
        <f t="shared" si="223"/>
        <v>8410</v>
      </c>
      <c r="N119">
        <f t="shared" si="223"/>
        <v>8411</v>
      </c>
      <c r="O119">
        <f t="shared" si="223"/>
        <v>8412</v>
      </c>
      <c r="P119">
        <f t="shared" si="223"/>
        <v>8413</v>
      </c>
      <c r="Q119">
        <f t="shared" si="223"/>
        <v>8414</v>
      </c>
      <c r="R119">
        <f t="shared" si="223"/>
        <v>8415</v>
      </c>
      <c r="S119">
        <f t="shared" si="223"/>
        <v>8416</v>
      </c>
      <c r="T119">
        <f t="shared" si="223"/>
        <v>8417</v>
      </c>
      <c r="U119">
        <f t="shared" si="223"/>
        <v>8418</v>
      </c>
      <c r="V119">
        <f t="shared" si="223"/>
        <v>8419</v>
      </c>
      <c r="W119">
        <f t="shared" si="223"/>
        <v>8420</v>
      </c>
      <c r="X119">
        <f t="shared" si="223"/>
        <v>8421</v>
      </c>
      <c r="Y119">
        <f t="shared" si="223"/>
        <v>8422</v>
      </c>
      <c r="Z119">
        <f t="shared" si="223"/>
        <v>8423</v>
      </c>
      <c r="AA119">
        <f t="shared" si="223"/>
        <v>8424</v>
      </c>
      <c r="AB119">
        <f t="shared" si="223"/>
        <v>8425</v>
      </c>
      <c r="AC119">
        <f t="shared" si="223"/>
        <v>8426</v>
      </c>
      <c r="AD119">
        <f t="shared" si="223"/>
        <v>8427</v>
      </c>
      <c r="AE119">
        <f t="shared" si="223"/>
        <v>8428</v>
      </c>
      <c r="AF119">
        <f t="shared" si="223"/>
        <v>8429</v>
      </c>
      <c r="AG119">
        <f t="shared" si="223"/>
        <v>8430</v>
      </c>
      <c r="AJ119">
        <f t="shared" si="119"/>
        <v>9400</v>
      </c>
      <c r="AK119">
        <f t="shared" ref="AK119:BN119" si="224">AJ119+1</f>
        <v>9401</v>
      </c>
      <c r="AL119">
        <f t="shared" si="224"/>
        <v>9402</v>
      </c>
      <c r="AM119">
        <f t="shared" si="224"/>
        <v>9403</v>
      </c>
      <c r="AN119">
        <f t="shared" si="224"/>
        <v>9404</v>
      </c>
      <c r="AO119">
        <f t="shared" si="224"/>
        <v>9405</v>
      </c>
      <c r="AP119">
        <f t="shared" si="224"/>
        <v>9406</v>
      </c>
      <c r="AQ119">
        <f t="shared" si="224"/>
        <v>9407</v>
      </c>
      <c r="AR119">
        <f t="shared" si="224"/>
        <v>9408</v>
      </c>
      <c r="AS119">
        <f t="shared" si="224"/>
        <v>9409</v>
      </c>
      <c r="AT119">
        <f t="shared" si="224"/>
        <v>9410</v>
      </c>
      <c r="AU119">
        <f t="shared" si="224"/>
        <v>9411</v>
      </c>
      <c r="AV119">
        <f t="shared" si="224"/>
        <v>9412</v>
      </c>
      <c r="AW119">
        <f t="shared" si="224"/>
        <v>9413</v>
      </c>
      <c r="AX119">
        <f t="shared" si="224"/>
        <v>9414</v>
      </c>
      <c r="AY119">
        <f t="shared" si="224"/>
        <v>9415</v>
      </c>
      <c r="AZ119">
        <f t="shared" si="224"/>
        <v>9416</v>
      </c>
      <c r="BA119">
        <f t="shared" si="224"/>
        <v>9417</v>
      </c>
      <c r="BB119">
        <f t="shared" si="224"/>
        <v>9418</v>
      </c>
      <c r="BC119">
        <f t="shared" si="224"/>
        <v>9419</v>
      </c>
      <c r="BD119">
        <f t="shared" si="224"/>
        <v>9420</v>
      </c>
      <c r="BE119">
        <f t="shared" si="224"/>
        <v>9421</v>
      </c>
      <c r="BF119">
        <f t="shared" si="224"/>
        <v>9422</v>
      </c>
      <c r="BG119">
        <f t="shared" si="224"/>
        <v>9423</v>
      </c>
      <c r="BH119">
        <f t="shared" si="224"/>
        <v>9424</v>
      </c>
      <c r="BI119">
        <f t="shared" si="224"/>
        <v>9425</v>
      </c>
      <c r="BJ119">
        <f t="shared" si="224"/>
        <v>9426</v>
      </c>
      <c r="BK119">
        <f t="shared" si="224"/>
        <v>9427</v>
      </c>
      <c r="BL119">
        <f t="shared" si="224"/>
        <v>9428</v>
      </c>
      <c r="BM119">
        <f t="shared" si="224"/>
        <v>9429</v>
      </c>
      <c r="BN119">
        <f t="shared" si="224"/>
        <v>9430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6861-CD7F-4E11-8BA8-A6F5CA1CC585}">
  <dimension ref="B2:AU43"/>
  <sheetViews>
    <sheetView topLeftCell="D1" zoomScale="70" zoomScaleNormal="70" workbookViewId="0">
      <selection activeCell="O20" sqref="O20"/>
    </sheetView>
  </sheetViews>
  <sheetFormatPr defaultRowHeight="14.5" x14ac:dyDescent="0.35"/>
  <cols>
    <col min="2" max="2" width="9.1796875" customWidth="1"/>
    <col min="3" max="3" width="72.26953125" bestFit="1" customWidth="1"/>
    <col min="4" max="4" width="9.1796875" customWidth="1"/>
    <col min="5" max="5" width="11.26953125" customWidth="1"/>
    <col min="8" max="8" width="24.54296875" bestFit="1" customWidth="1"/>
    <col min="10" max="10" width="21" customWidth="1"/>
    <col min="15" max="15" width="24.7265625" bestFit="1" customWidth="1"/>
  </cols>
  <sheetData>
    <row r="2" spans="2:47" x14ac:dyDescent="0.35">
      <c r="B2" s="105" t="s">
        <v>140</v>
      </c>
      <c r="C2" s="106" t="s">
        <v>143</v>
      </c>
      <c r="D2" s="105" t="s">
        <v>141</v>
      </c>
      <c r="E2" s="105" t="s">
        <v>142</v>
      </c>
      <c r="H2" t="s">
        <v>133</v>
      </c>
      <c r="I2" t="s">
        <v>212</v>
      </c>
      <c r="J2" t="s">
        <v>194</v>
      </c>
    </row>
    <row r="3" spans="2:47" x14ac:dyDescent="0.35">
      <c r="B3" s="6" t="s">
        <v>144</v>
      </c>
      <c r="C3" s="93" t="s">
        <v>145</v>
      </c>
      <c r="D3" s="6">
        <v>10.82536575</v>
      </c>
      <c r="E3" s="6">
        <v>106.6350135</v>
      </c>
      <c r="H3">
        <v>1</v>
      </c>
      <c r="I3" s="27">
        <v>0.33333333333333331</v>
      </c>
      <c r="J3">
        <v>0</v>
      </c>
    </row>
    <row r="4" spans="2:47" x14ac:dyDescent="0.35">
      <c r="B4" s="6">
        <v>1</v>
      </c>
      <c r="C4" s="93" t="s">
        <v>146</v>
      </c>
      <c r="D4" s="6">
        <v>10.78753453</v>
      </c>
      <c r="E4" s="6">
        <v>106.64715</v>
      </c>
      <c r="H4">
        <v>2</v>
      </c>
      <c r="I4" s="27">
        <v>0.34027777777777773</v>
      </c>
      <c r="J4">
        <v>10</v>
      </c>
      <c r="O4" s="26" t="s">
        <v>130</v>
      </c>
      <c r="P4">
        <v>0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  <c r="Z4">
        <v>10</v>
      </c>
      <c r="AA4">
        <v>11</v>
      </c>
      <c r="AB4">
        <v>12</v>
      </c>
      <c r="AC4">
        <v>13</v>
      </c>
      <c r="AD4">
        <v>14</v>
      </c>
      <c r="AE4">
        <v>15</v>
      </c>
      <c r="AF4">
        <v>16</v>
      </c>
      <c r="AG4">
        <v>17</v>
      </c>
      <c r="AH4">
        <v>18</v>
      </c>
      <c r="AI4">
        <v>19</v>
      </c>
      <c r="AJ4">
        <v>20</v>
      </c>
      <c r="AK4">
        <v>21</v>
      </c>
      <c r="AL4">
        <v>22</v>
      </c>
      <c r="AM4">
        <v>23</v>
      </c>
      <c r="AN4">
        <v>24</v>
      </c>
      <c r="AO4">
        <v>25</v>
      </c>
      <c r="AP4">
        <v>26</v>
      </c>
      <c r="AQ4">
        <v>27</v>
      </c>
      <c r="AR4">
        <v>28</v>
      </c>
      <c r="AS4">
        <v>29</v>
      </c>
      <c r="AT4">
        <v>30</v>
      </c>
      <c r="AU4" t="s">
        <v>136</v>
      </c>
    </row>
    <row r="5" spans="2:47" x14ac:dyDescent="0.35">
      <c r="B5" s="6">
        <v>2</v>
      </c>
      <c r="C5" s="93" t="s">
        <v>147</v>
      </c>
      <c r="D5" s="6">
        <v>10.79536637</v>
      </c>
      <c r="E5" s="6">
        <v>106.6405646</v>
      </c>
      <c r="H5">
        <v>3</v>
      </c>
      <c r="I5" s="27">
        <v>0.34722222222222227</v>
      </c>
      <c r="J5">
        <v>20</v>
      </c>
      <c r="O5" s="26" t="s">
        <v>129</v>
      </c>
      <c r="P5">
        <v>0</v>
      </c>
      <c r="Q5">
        <v>126</v>
      </c>
      <c r="R5">
        <v>352</v>
      </c>
      <c r="S5">
        <v>173</v>
      </c>
      <c r="T5">
        <v>476</v>
      </c>
      <c r="U5">
        <v>322</v>
      </c>
      <c r="V5">
        <v>495</v>
      </c>
      <c r="W5">
        <v>403</v>
      </c>
      <c r="X5">
        <v>343</v>
      </c>
      <c r="Y5">
        <v>209</v>
      </c>
      <c r="Z5">
        <v>407</v>
      </c>
      <c r="AA5">
        <v>421</v>
      </c>
      <c r="AB5">
        <v>489</v>
      </c>
      <c r="AC5">
        <v>167</v>
      </c>
      <c r="AD5">
        <v>432</v>
      </c>
      <c r="AE5">
        <v>246</v>
      </c>
      <c r="AF5">
        <v>447</v>
      </c>
      <c r="AG5">
        <v>202</v>
      </c>
      <c r="AH5">
        <v>166</v>
      </c>
      <c r="AI5">
        <v>421</v>
      </c>
      <c r="AJ5">
        <v>186</v>
      </c>
      <c r="AK5">
        <v>351</v>
      </c>
      <c r="AL5">
        <v>283</v>
      </c>
      <c r="AM5">
        <v>191</v>
      </c>
      <c r="AN5">
        <v>342</v>
      </c>
      <c r="AO5">
        <v>245</v>
      </c>
      <c r="AP5">
        <v>195</v>
      </c>
      <c r="AQ5">
        <v>293</v>
      </c>
      <c r="AR5">
        <v>236</v>
      </c>
      <c r="AS5">
        <v>377</v>
      </c>
      <c r="AT5">
        <v>328</v>
      </c>
      <c r="AU5">
        <v>0</v>
      </c>
    </row>
    <row r="6" spans="2:47" x14ac:dyDescent="0.35">
      <c r="B6" s="6">
        <v>3</v>
      </c>
      <c r="C6" s="93" t="s">
        <v>148</v>
      </c>
      <c r="D6" s="6">
        <v>10.79321891</v>
      </c>
      <c r="E6" s="6">
        <v>106.66532410000001</v>
      </c>
      <c r="H6">
        <v>4</v>
      </c>
      <c r="I6" s="27">
        <v>0.35416666666666702</v>
      </c>
      <c r="J6">
        <v>30</v>
      </c>
      <c r="O6" s="26" t="s">
        <v>131</v>
      </c>
      <c r="P6">
        <v>0</v>
      </c>
      <c r="Q6" s="30">
        <v>8</v>
      </c>
      <c r="R6" s="30">
        <v>35</v>
      </c>
      <c r="S6" s="30">
        <v>22</v>
      </c>
      <c r="T6" s="30">
        <v>16</v>
      </c>
      <c r="U6" s="30">
        <v>6</v>
      </c>
      <c r="V6" s="30">
        <v>40</v>
      </c>
      <c r="W6" s="30">
        <v>19</v>
      </c>
      <c r="X6" s="30">
        <v>33</v>
      </c>
      <c r="Y6" s="30">
        <v>15</v>
      </c>
      <c r="Z6" s="30">
        <v>2</v>
      </c>
      <c r="AA6" s="30">
        <v>5</v>
      </c>
      <c r="AB6" s="30">
        <v>8</v>
      </c>
      <c r="AC6" s="30">
        <v>37</v>
      </c>
      <c r="AD6" s="30">
        <v>10</v>
      </c>
      <c r="AE6" s="30">
        <v>7</v>
      </c>
      <c r="AF6" s="30">
        <v>25</v>
      </c>
      <c r="AG6" s="30">
        <v>27</v>
      </c>
      <c r="AH6" s="30">
        <v>9</v>
      </c>
      <c r="AI6" s="30">
        <v>6</v>
      </c>
      <c r="AJ6" s="30">
        <v>17</v>
      </c>
      <c r="AK6" s="30">
        <v>21</v>
      </c>
      <c r="AL6" s="30">
        <v>12</v>
      </c>
      <c r="AM6" s="30">
        <v>36</v>
      </c>
      <c r="AN6" s="30">
        <v>11</v>
      </c>
      <c r="AO6" s="30">
        <v>39</v>
      </c>
      <c r="AP6" s="30">
        <v>10</v>
      </c>
      <c r="AQ6" s="30">
        <v>28</v>
      </c>
      <c r="AR6" s="30">
        <v>38</v>
      </c>
      <c r="AS6" s="30">
        <v>28</v>
      </c>
      <c r="AT6" s="30">
        <v>18</v>
      </c>
    </row>
    <row r="7" spans="2:47" x14ac:dyDescent="0.35">
      <c r="B7" s="6">
        <v>4</v>
      </c>
      <c r="C7" s="93" t="s">
        <v>149</v>
      </c>
      <c r="D7" s="6">
        <v>10.78833039</v>
      </c>
      <c r="E7" s="6">
        <v>106.6410241</v>
      </c>
      <c r="H7">
        <v>5</v>
      </c>
      <c r="I7" s="27">
        <v>0.36111111111111099</v>
      </c>
      <c r="J7">
        <v>40</v>
      </c>
      <c r="O7" s="26" t="s">
        <v>198</v>
      </c>
      <c r="Q7">
        <f>(Q6-1)*10</f>
        <v>70</v>
      </c>
      <c r="R7">
        <f>(R6-1)*10</f>
        <v>340</v>
      </c>
      <c r="S7">
        <f t="shared" ref="S7:AT7" si="0">(S6-1)*10</f>
        <v>210</v>
      </c>
      <c r="T7">
        <f t="shared" si="0"/>
        <v>150</v>
      </c>
      <c r="U7">
        <f t="shared" si="0"/>
        <v>50</v>
      </c>
      <c r="V7">
        <f t="shared" si="0"/>
        <v>390</v>
      </c>
      <c r="W7">
        <f t="shared" si="0"/>
        <v>180</v>
      </c>
      <c r="X7">
        <f t="shared" si="0"/>
        <v>320</v>
      </c>
      <c r="Y7">
        <f t="shared" si="0"/>
        <v>140</v>
      </c>
      <c r="Z7">
        <f t="shared" si="0"/>
        <v>10</v>
      </c>
      <c r="AA7">
        <f t="shared" si="0"/>
        <v>40</v>
      </c>
      <c r="AB7">
        <f t="shared" si="0"/>
        <v>70</v>
      </c>
      <c r="AC7">
        <f t="shared" si="0"/>
        <v>360</v>
      </c>
      <c r="AD7">
        <f t="shared" si="0"/>
        <v>90</v>
      </c>
      <c r="AE7">
        <f t="shared" si="0"/>
        <v>60</v>
      </c>
      <c r="AF7">
        <f t="shared" si="0"/>
        <v>240</v>
      </c>
      <c r="AG7">
        <f t="shared" si="0"/>
        <v>260</v>
      </c>
      <c r="AH7">
        <f t="shared" si="0"/>
        <v>80</v>
      </c>
      <c r="AI7">
        <f t="shared" si="0"/>
        <v>50</v>
      </c>
      <c r="AJ7">
        <f t="shared" si="0"/>
        <v>160</v>
      </c>
      <c r="AK7">
        <f t="shared" si="0"/>
        <v>200</v>
      </c>
      <c r="AL7">
        <f t="shared" si="0"/>
        <v>110</v>
      </c>
      <c r="AM7">
        <f t="shared" si="0"/>
        <v>350</v>
      </c>
      <c r="AN7">
        <f t="shared" si="0"/>
        <v>100</v>
      </c>
      <c r="AO7">
        <f t="shared" si="0"/>
        <v>380</v>
      </c>
      <c r="AP7">
        <f t="shared" si="0"/>
        <v>90</v>
      </c>
      <c r="AQ7">
        <f t="shared" si="0"/>
        <v>270</v>
      </c>
      <c r="AR7">
        <f t="shared" si="0"/>
        <v>370</v>
      </c>
      <c r="AS7">
        <f t="shared" si="0"/>
        <v>270</v>
      </c>
      <c r="AT7">
        <f t="shared" si="0"/>
        <v>170</v>
      </c>
    </row>
    <row r="8" spans="2:47" x14ac:dyDescent="0.35">
      <c r="B8" s="6">
        <v>5</v>
      </c>
      <c r="C8" s="93" t="s">
        <v>150</v>
      </c>
      <c r="D8" s="6">
        <v>10.783753920000001</v>
      </c>
      <c r="E8" s="6">
        <v>106.6475701</v>
      </c>
      <c r="H8">
        <v>6</v>
      </c>
      <c r="I8" s="27">
        <v>0.36805555555555503</v>
      </c>
      <c r="J8">
        <v>50</v>
      </c>
      <c r="O8" s="26" t="s">
        <v>132</v>
      </c>
      <c r="P8">
        <v>0</v>
      </c>
      <c r="Q8" s="30">
        <f>Q6+3</f>
        <v>11</v>
      </c>
      <c r="R8" s="30">
        <f>R6+3</f>
        <v>38</v>
      </c>
      <c r="S8" s="30">
        <v>26</v>
      </c>
      <c r="T8" s="30">
        <f>T6+3</f>
        <v>19</v>
      </c>
      <c r="U8" s="30">
        <f>U6+3</f>
        <v>9</v>
      </c>
      <c r="V8" s="30">
        <f>V6+3</f>
        <v>43</v>
      </c>
      <c r="W8" s="30">
        <f>W6+3</f>
        <v>22</v>
      </c>
      <c r="X8" s="30">
        <v>37</v>
      </c>
      <c r="Y8" s="30">
        <f t="shared" ref="Y8:AT8" si="1">Y6+3</f>
        <v>18</v>
      </c>
      <c r="Z8" s="30">
        <f t="shared" si="1"/>
        <v>5</v>
      </c>
      <c r="AA8" s="30">
        <f t="shared" si="1"/>
        <v>8</v>
      </c>
      <c r="AB8" s="30">
        <f t="shared" si="1"/>
        <v>11</v>
      </c>
      <c r="AC8" s="30">
        <f t="shared" si="1"/>
        <v>40</v>
      </c>
      <c r="AD8" s="30">
        <f t="shared" si="1"/>
        <v>13</v>
      </c>
      <c r="AE8" s="30">
        <f t="shared" si="1"/>
        <v>10</v>
      </c>
      <c r="AF8" s="30">
        <f t="shared" si="1"/>
        <v>28</v>
      </c>
      <c r="AG8" s="30">
        <f t="shared" si="1"/>
        <v>30</v>
      </c>
      <c r="AH8" s="30">
        <f t="shared" si="1"/>
        <v>12</v>
      </c>
      <c r="AI8" s="30">
        <f t="shared" si="1"/>
        <v>9</v>
      </c>
      <c r="AJ8" s="30">
        <f t="shared" si="1"/>
        <v>20</v>
      </c>
      <c r="AK8" s="30">
        <f t="shared" si="1"/>
        <v>24</v>
      </c>
      <c r="AL8" s="30">
        <f t="shared" si="1"/>
        <v>15</v>
      </c>
      <c r="AM8" s="30">
        <f t="shared" si="1"/>
        <v>39</v>
      </c>
      <c r="AN8" s="30">
        <f t="shared" si="1"/>
        <v>14</v>
      </c>
      <c r="AO8" s="30">
        <f t="shared" si="1"/>
        <v>42</v>
      </c>
      <c r="AP8" s="30">
        <f t="shared" si="1"/>
        <v>13</v>
      </c>
      <c r="AQ8" s="30">
        <f t="shared" si="1"/>
        <v>31</v>
      </c>
      <c r="AR8" s="30">
        <f t="shared" si="1"/>
        <v>41</v>
      </c>
      <c r="AS8" s="30">
        <f t="shared" si="1"/>
        <v>31</v>
      </c>
      <c r="AT8" s="30">
        <f t="shared" si="1"/>
        <v>21</v>
      </c>
    </row>
    <row r="9" spans="2:47" x14ac:dyDescent="0.35">
      <c r="B9" s="6">
        <v>6</v>
      </c>
      <c r="C9" s="93" t="s">
        <v>151</v>
      </c>
      <c r="D9" s="6">
        <v>10.805566839999999</v>
      </c>
      <c r="E9" s="6">
        <v>106.6394325</v>
      </c>
      <c r="H9">
        <v>7</v>
      </c>
      <c r="I9" s="27">
        <v>0.375</v>
      </c>
      <c r="J9">
        <v>60</v>
      </c>
      <c r="O9" s="26" t="s">
        <v>199</v>
      </c>
      <c r="Q9" s="30">
        <f>(Q8-1)*10</f>
        <v>100</v>
      </c>
      <c r="R9" s="30">
        <f t="shared" ref="R9:AT9" si="2">(R8-1)*10</f>
        <v>370</v>
      </c>
      <c r="S9" s="30">
        <f t="shared" si="2"/>
        <v>250</v>
      </c>
      <c r="T9" s="30">
        <f t="shared" si="2"/>
        <v>180</v>
      </c>
      <c r="U9" s="30">
        <f t="shared" si="2"/>
        <v>80</v>
      </c>
      <c r="V9" s="30">
        <f t="shared" si="2"/>
        <v>420</v>
      </c>
      <c r="W9" s="30">
        <f t="shared" si="2"/>
        <v>210</v>
      </c>
      <c r="X9" s="30">
        <f t="shared" si="2"/>
        <v>360</v>
      </c>
      <c r="Y9" s="30">
        <f t="shared" si="2"/>
        <v>170</v>
      </c>
      <c r="Z9" s="30">
        <f t="shared" si="2"/>
        <v>40</v>
      </c>
      <c r="AA9" s="30">
        <f t="shared" si="2"/>
        <v>70</v>
      </c>
      <c r="AB9" s="30">
        <f t="shared" si="2"/>
        <v>100</v>
      </c>
      <c r="AC9" s="30">
        <f t="shared" si="2"/>
        <v>390</v>
      </c>
      <c r="AD9" s="30">
        <f t="shared" si="2"/>
        <v>120</v>
      </c>
      <c r="AE9" s="30">
        <f t="shared" si="2"/>
        <v>90</v>
      </c>
      <c r="AF9" s="30">
        <f t="shared" si="2"/>
        <v>270</v>
      </c>
      <c r="AG9" s="30">
        <f t="shared" si="2"/>
        <v>290</v>
      </c>
      <c r="AH9" s="30">
        <f t="shared" si="2"/>
        <v>110</v>
      </c>
      <c r="AI9" s="30">
        <f t="shared" si="2"/>
        <v>80</v>
      </c>
      <c r="AJ9" s="30">
        <f t="shared" si="2"/>
        <v>190</v>
      </c>
      <c r="AK9" s="30">
        <f t="shared" si="2"/>
        <v>230</v>
      </c>
      <c r="AL9" s="30">
        <f t="shared" si="2"/>
        <v>140</v>
      </c>
      <c r="AM9" s="30">
        <f t="shared" si="2"/>
        <v>380</v>
      </c>
      <c r="AN9" s="30">
        <f t="shared" si="2"/>
        <v>130</v>
      </c>
      <c r="AO9" s="30">
        <f t="shared" si="2"/>
        <v>410</v>
      </c>
      <c r="AP9" s="30">
        <f t="shared" si="2"/>
        <v>120</v>
      </c>
      <c r="AQ9" s="30">
        <f t="shared" si="2"/>
        <v>300</v>
      </c>
      <c r="AR9" s="30">
        <f t="shared" si="2"/>
        <v>400</v>
      </c>
      <c r="AS9" s="30">
        <f t="shared" si="2"/>
        <v>300</v>
      </c>
      <c r="AT9" s="30">
        <f t="shared" si="2"/>
        <v>200</v>
      </c>
    </row>
    <row r="10" spans="2:47" x14ac:dyDescent="0.35">
      <c r="B10" s="6">
        <v>7</v>
      </c>
      <c r="C10" s="93" t="s">
        <v>152</v>
      </c>
      <c r="D10" s="6">
        <v>10.800157540000001</v>
      </c>
      <c r="E10" s="6">
        <v>106.64751819999999</v>
      </c>
      <c r="H10">
        <v>8</v>
      </c>
      <c r="I10" s="27">
        <v>0.38194444444444398</v>
      </c>
      <c r="J10">
        <v>70</v>
      </c>
      <c r="O10" s="26" t="s">
        <v>134</v>
      </c>
      <c r="Q10">
        <v>80</v>
      </c>
      <c r="R10">
        <v>40</v>
      </c>
      <c r="S10">
        <v>30</v>
      </c>
      <c r="T10">
        <v>50</v>
      </c>
      <c r="U10">
        <v>90</v>
      </c>
      <c r="V10">
        <v>50</v>
      </c>
      <c r="W10">
        <v>90</v>
      </c>
      <c r="X10">
        <v>90</v>
      </c>
      <c r="Y10">
        <v>30</v>
      </c>
      <c r="Z10">
        <v>40</v>
      </c>
      <c r="AA10">
        <v>50</v>
      </c>
      <c r="AB10">
        <v>70</v>
      </c>
      <c r="AC10">
        <v>30</v>
      </c>
      <c r="AD10">
        <v>50</v>
      </c>
      <c r="AE10">
        <v>80</v>
      </c>
      <c r="AF10">
        <v>90</v>
      </c>
      <c r="AG10">
        <v>50</v>
      </c>
      <c r="AH10">
        <v>40</v>
      </c>
      <c r="AI10">
        <v>40</v>
      </c>
      <c r="AJ10">
        <v>80</v>
      </c>
      <c r="AK10">
        <v>70</v>
      </c>
      <c r="AL10">
        <v>80</v>
      </c>
      <c r="AM10">
        <v>50</v>
      </c>
      <c r="AN10">
        <v>50</v>
      </c>
      <c r="AO10">
        <v>60</v>
      </c>
      <c r="AP10">
        <v>70</v>
      </c>
      <c r="AQ10">
        <v>70</v>
      </c>
      <c r="AR10">
        <v>70</v>
      </c>
      <c r="AS10">
        <v>70</v>
      </c>
      <c r="AT10">
        <v>60</v>
      </c>
    </row>
    <row r="11" spans="2:47" x14ac:dyDescent="0.35">
      <c r="B11" s="6">
        <v>8</v>
      </c>
      <c r="C11" s="93" t="s">
        <v>153</v>
      </c>
      <c r="D11" s="6">
        <v>10.791003740000001</v>
      </c>
      <c r="E11" s="6">
        <v>106.6463613</v>
      </c>
      <c r="H11">
        <v>9</v>
      </c>
      <c r="I11" s="27">
        <v>0.38888888888888901</v>
      </c>
      <c r="J11">
        <v>80</v>
      </c>
      <c r="O11" s="26" t="s">
        <v>195</v>
      </c>
      <c r="P11">
        <v>0</v>
      </c>
      <c r="Q11">
        <v>14</v>
      </c>
      <c r="R11">
        <v>5</v>
      </c>
      <c r="S11">
        <v>7</v>
      </c>
      <c r="T11">
        <v>9</v>
      </c>
      <c r="U11">
        <v>11</v>
      </c>
      <c r="V11">
        <v>6</v>
      </c>
      <c r="W11">
        <v>7</v>
      </c>
      <c r="X11">
        <v>18</v>
      </c>
      <c r="Y11">
        <v>15</v>
      </c>
      <c r="Z11">
        <v>9</v>
      </c>
      <c r="AA11">
        <v>20</v>
      </c>
      <c r="AB11">
        <v>20</v>
      </c>
      <c r="AC11">
        <v>11</v>
      </c>
      <c r="AD11">
        <v>9</v>
      </c>
      <c r="AE11">
        <v>16</v>
      </c>
      <c r="AF11">
        <v>8</v>
      </c>
      <c r="AG11">
        <v>20</v>
      </c>
      <c r="AH11">
        <v>16</v>
      </c>
      <c r="AI11">
        <v>5</v>
      </c>
      <c r="AJ11">
        <v>6</v>
      </c>
      <c r="AK11">
        <v>10</v>
      </c>
      <c r="AL11">
        <v>19</v>
      </c>
      <c r="AM11">
        <v>5</v>
      </c>
      <c r="AN11">
        <v>19</v>
      </c>
      <c r="AO11">
        <v>17</v>
      </c>
      <c r="AP11">
        <v>11</v>
      </c>
      <c r="AQ11">
        <v>15</v>
      </c>
      <c r="AR11">
        <v>20</v>
      </c>
      <c r="AS11">
        <v>12</v>
      </c>
      <c r="AT11">
        <v>18</v>
      </c>
      <c r="AU11">
        <v>0</v>
      </c>
    </row>
    <row r="12" spans="2:47" x14ac:dyDescent="0.35">
      <c r="B12" s="6">
        <v>9</v>
      </c>
      <c r="C12" s="93" t="s">
        <v>154</v>
      </c>
      <c r="D12" s="6">
        <v>10.80454838</v>
      </c>
      <c r="E12" s="6">
        <v>106.6427029</v>
      </c>
      <c r="H12">
        <v>10</v>
      </c>
      <c r="I12" s="27">
        <v>0.39583333333333298</v>
      </c>
      <c r="J12">
        <v>90</v>
      </c>
      <c r="O12" s="26" t="s">
        <v>196</v>
      </c>
      <c r="Q12">
        <v>20</v>
      </c>
      <c r="R12">
        <v>10</v>
      </c>
      <c r="S12">
        <v>20</v>
      </c>
      <c r="T12">
        <v>20</v>
      </c>
      <c r="U12">
        <v>10</v>
      </c>
      <c r="V12">
        <v>20</v>
      </c>
      <c r="W12">
        <v>20</v>
      </c>
      <c r="X12">
        <v>10</v>
      </c>
      <c r="Y12">
        <v>10</v>
      </c>
      <c r="Z12">
        <v>20</v>
      </c>
      <c r="AA12">
        <v>20</v>
      </c>
      <c r="AB12">
        <v>10</v>
      </c>
      <c r="AC12">
        <v>10</v>
      </c>
      <c r="AD12">
        <v>20</v>
      </c>
      <c r="AE12">
        <v>10</v>
      </c>
      <c r="AF12">
        <v>20</v>
      </c>
      <c r="AG12">
        <v>20</v>
      </c>
      <c r="AH12">
        <v>20</v>
      </c>
      <c r="AI12">
        <v>20</v>
      </c>
      <c r="AJ12">
        <v>10</v>
      </c>
      <c r="AK12">
        <v>20</v>
      </c>
      <c r="AL12">
        <v>20</v>
      </c>
      <c r="AM12">
        <v>20</v>
      </c>
      <c r="AN12">
        <v>10</v>
      </c>
      <c r="AO12">
        <v>20</v>
      </c>
      <c r="AP12">
        <v>20</v>
      </c>
      <c r="AQ12">
        <v>20</v>
      </c>
      <c r="AR12">
        <v>10</v>
      </c>
      <c r="AS12">
        <v>20</v>
      </c>
      <c r="AT12">
        <v>10</v>
      </c>
    </row>
    <row r="13" spans="2:47" x14ac:dyDescent="0.35">
      <c r="B13" s="6">
        <v>10</v>
      </c>
      <c r="C13" s="93" t="s">
        <v>155</v>
      </c>
      <c r="D13" s="6">
        <v>10.819265489999999</v>
      </c>
      <c r="E13" s="6">
        <v>106.6340464</v>
      </c>
      <c r="H13">
        <v>11</v>
      </c>
      <c r="I13" s="27">
        <v>0.40277777777777801</v>
      </c>
      <c r="J13">
        <v>100</v>
      </c>
    </row>
    <row r="14" spans="2:47" x14ac:dyDescent="0.35">
      <c r="B14" s="6">
        <v>11</v>
      </c>
      <c r="C14" s="93" t="s">
        <v>156</v>
      </c>
      <c r="D14" s="6">
        <v>10.8126728</v>
      </c>
      <c r="E14" s="6">
        <v>106.66834679999999</v>
      </c>
      <c r="H14">
        <v>12</v>
      </c>
      <c r="I14" s="27">
        <v>0.40972222222222199</v>
      </c>
      <c r="J14">
        <v>110</v>
      </c>
    </row>
    <row r="15" spans="2:47" x14ac:dyDescent="0.35">
      <c r="B15" s="6">
        <v>12</v>
      </c>
      <c r="C15" s="93" t="s">
        <v>157</v>
      </c>
      <c r="D15" s="6">
        <v>10.79531092</v>
      </c>
      <c r="E15" s="6">
        <v>106.6633686</v>
      </c>
      <c r="H15">
        <v>13</v>
      </c>
      <c r="I15" s="27">
        <v>0.41666666666666602</v>
      </c>
      <c r="J15">
        <v>120</v>
      </c>
    </row>
    <row r="16" spans="2:47" x14ac:dyDescent="0.35">
      <c r="B16" s="6">
        <v>13</v>
      </c>
      <c r="C16" s="93" t="s">
        <v>158</v>
      </c>
      <c r="D16" s="6">
        <v>10.7795874</v>
      </c>
      <c r="E16" s="6">
        <v>106.6514059</v>
      </c>
      <c r="H16">
        <v>14</v>
      </c>
      <c r="I16" s="27">
        <v>0.42361111111111099</v>
      </c>
      <c r="J16">
        <v>130</v>
      </c>
    </row>
    <row r="17" spans="2:10" x14ac:dyDescent="0.35">
      <c r="B17" s="6">
        <v>14</v>
      </c>
      <c r="C17" s="93" t="s">
        <v>159</v>
      </c>
      <c r="D17" s="6">
        <v>10.80130522</v>
      </c>
      <c r="E17" s="6">
        <v>106.64481550000001</v>
      </c>
      <c r="H17">
        <v>15</v>
      </c>
      <c r="I17" s="27">
        <v>0.43055555555555503</v>
      </c>
      <c r="J17">
        <v>140</v>
      </c>
    </row>
    <row r="18" spans="2:10" x14ac:dyDescent="0.35">
      <c r="B18" s="6">
        <v>15</v>
      </c>
      <c r="C18" s="93" t="s">
        <v>160</v>
      </c>
      <c r="D18" s="6">
        <v>10.790064014492501</v>
      </c>
      <c r="E18" s="6">
        <v>106.647277425168</v>
      </c>
      <c r="H18">
        <v>16</v>
      </c>
      <c r="I18" s="27">
        <v>0.437499999999999</v>
      </c>
      <c r="J18">
        <v>150</v>
      </c>
    </row>
    <row r="19" spans="2:10" x14ac:dyDescent="0.35">
      <c r="B19" s="6">
        <v>16</v>
      </c>
      <c r="C19" s="93" t="s">
        <v>161</v>
      </c>
      <c r="D19" s="6">
        <v>10.791130190000001</v>
      </c>
      <c r="E19" s="6">
        <v>106.6463184</v>
      </c>
      <c r="H19">
        <v>17</v>
      </c>
      <c r="I19" s="27">
        <v>0.44444444444444398</v>
      </c>
      <c r="J19">
        <v>160</v>
      </c>
    </row>
    <row r="20" spans="2:10" x14ac:dyDescent="0.35">
      <c r="B20" s="6">
        <v>17</v>
      </c>
      <c r="C20" s="93" t="s">
        <v>162</v>
      </c>
      <c r="D20" s="6">
        <v>10.77932459</v>
      </c>
      <c r="E20" s="6">
        <v>106.6467797</v>
      </c>
      <c r="H20">
        <v>18</v>
      </c>
      <c r="I20" s="27">
        <v>0.45138888888888801</v>
      </c>
      <c r="J20">
        <v>170</v>
      </c>
    </row>
    <row r="21" spans="2:10" x14ac:dyDescent="0.35">
      <c r="B21" s="6">
        <v>18</v>
      </c>
      <c r="C21" s="93" t="s">
        <v>163</v>
      </c>
      <c r="D21" s="6">
        <v>10.790854120000001</v>
      </c>
      <c r="E21" s="6">
        <v>106.648917</v>
      </c>
      <c r="H21">
        <v>19</v>
      </c>
      <c r="I21" s="27">
        <v>0.45833333333333298</v>
      </c>
      <c r="J21">
        <v>180</v>
      </c>
    </row>
    <row r="22" spans="2:10" x14ac:dyDescent="0.35">
      <c r="B22" s="6">
        <v>19</v>
      </c>
      <c r="C22" s="93" t="s">
        <v>164</v>
      </c>
      <c r="D22" s="6">
        <v>10.779242440000001</v>
      </c>
      <c r="E22" s="6">
        <v>106.6741454</v>
      </c>
      <c r="H22">
        <v>20</v>
      </c>
      <c r="I22" s="27">
        <v>0.46527777777777901</v>
      </c>
      <c r="J22">
        <v>190</v>
      </c>
    </row>
    <row r="23" spans="2:10" x14ac:dyDescent="0.35">
      <c r="B23" s="6">
        <v>20</v>
      </c>
      <c r="C23" s="93" t="s">
        <v>165</v>
      </c>
      <c r="D23" s="6">
        <v>10.782876698600999</v>
      </c>
      <c r="E23" s="6">
        <v>106.661738938662</v>
      </c>
      <c r="H23">
        <v>21</v>
      </c>
      <c r="I23" s="27">
        <v>0.47222222222222399</v>
      </c>
      <c r="J23">
        <v>200</v>
      </c>
    </row>
    <row r="24" spans="2:10" x14ac:dyDescent="0.35">
      <c r="B24" s="6">
        <v>21</v>
      </c>
      <c r="C24" s="93" t="s">
        <v>166</v>
      </c>
      <c r="D24" s="6">
        <v>10.781710486743799</v>
      </c>
      <c r="E24" s="6">
        <v>106.666571438662</v>
      </c>
      <c r="H24">
        <v>22</v>
      </c>
      <c r="I24" s="27">
        <v>0.47916666666666902</v>
      </c>
      <c r="J24">
        <v>210</v>
      </c>
    </row>
    <row r="25" spans="2:10" x14ac:dyDescent="0.35">
      <c r="B25" s="6">
        <v>22</v>
      </c>
      <c r="C25" s="93" t="s">
        <v>167</v>
      </c>
      <c r="D25" s="6">
        <v>10.78834232</v>
      </c>
      <c r="E25" s="6">
        <v>106.6875079</v>
      </c>
      <c r="H25">
        <v>23</v>
      </c>
      <c r="I25" s="27">
        <v>0.48611111111111399</v>
      </c>
      <c r="J25">
        <v>220</v>
      </c>
    </row>
    <row r="26" spans="2:10" x14ac:dyDescent="0.35">
      <c r="B26" s="6">
        <v>23</v>
      </c>
      <c r="C26" s="93" t="s">
        <v>168</v>
      </c>
      <c r="D26" s="6">
        <v>10.766022830000001</v>
      </c>
      <c r="E26" s="6">
        <v>106.68132110000001</v>
      </c>
      <c r="H26">
        <v>24</v>
      </c>
      <c r="I26" s="27">
        <v>0.49305555555555902</v>
      </c>
      <c r="J26">
        <v>230</v>
      </c>
    </row>
    <row r="27" spans="2:10" x14ac:dyDescent="0.35">
      <c r="B27" s="6">
        <v>24</v>
      </c>
      <c r="C27" s="93" t="s">
        <v>169</v>
      </c>
      <c r="D27" s="6">
        <v>10.75467368</v>
      </c>
      <c r="E27" s="6">
        <v>106.6820043</v>
      </c>
      <c r="H27">
        <v>25</v>
      </c>
      <c r="I27" s="27">
        <v>0.500000000000004</v>
      </c>
      <c r="J27">
        <v>240</v>
      </c>
    </row>
    <row r="28" spans="2:10" x14ac:dyDescent="0.35">
      <c r="B28" s="6">
        <v>25</v>
      </c>
      <c r="C28" s="93" t="s">
        <v>170</v>
      </c>
      <c r="D28" s="6">
        <v>10.752395999999999</v>
      </c>
      <c r="E28" s="6">
        <v>106.66298879999999</v>
      </c>
      <c r="H28">
        <v>26</v>
      </c>
      <c r="I28" s="27">
        <v>0.50694444444444897</v>
      </c>
      <c r="J28">
        <v>250</v>
      </c>
    </row>
    <row r="29" spans="2:10" x14ac:dyDescent="0.35">
      <c r="B29" s="6">
        <v>26</v>
      </c>
      <c r="C29" s="93" t="s">
        <v>215</v>
      </c>
      <c r="D29" s="6">
        <v>10.751929499999999</v>
      </c>
      <c r="E29" s="6">
        <v>106.6530108</v>
      </c>
      <c r="H29">
        <v>27</v>
      </c>
      <c r="I29" s="27">
        <v>0.51388888888889395</v>
      </c>
      <c r="J29">
        <v>260</v>
      </c>
    </row>
    <row r="30" spans="2:10" x14ac:dyDescent="0.35">
      <c r="B30" s="6">
        <v>27</v>
      </c>
      <c r="C30" s="93" t="s">
        <v>171</v>
      </c>
      <c r="D30" s="6">
        <v>10.751962239999999</v>
      </c>
      <c r="E30" s="6">
        <v>106.67520639999999</v>
      </c>
      <c r="H30">
        <v>28</v>
      </c>
      <c r="I30" s="27">
        <v>0.52083333333333903</v>
      </c>
      <c r="J30">
        <v>270</v>
      </c>
    </row>
    <row r="31" spans="2:10" x14ac:dyDescent="0.35">
      <c r="B31" s="6">
        <v>28</v>
      </c>
      <c r="C31" s="93" t="s">
        <v>172</v>
      </c>
      <c r="D31" s="6">
        <v>10.752529450000001</v>
      </c>
      <c r="E31" s="6">
        <v>106.6763306</v>
      </c>
      <c r="H31">
        <v>29</v>
      </c>
      <c r="I31" s="27">
        <v>0.52777777777778401</v>
      </c>
      <c r="J31">
        <v>280</v>
      </c>
    </row>
    <row r="32" spans="2:10" x14ac:dyDescent="0.35">
      <c r="B32" s="6">
        <v>29</v>
      </c>
      <c r="C32" s="93" t="s">
        <v>173</v>
      </c>
      <c r="D32" s="6">
        <v>10.75573324</v>
      </c>
      <c r="E32" s="6">
        <v>106.65107829999999</v>
      </c>
      <c r="H32">
        <v>30</v>
      </c>
      <c r="I32" s="27">
        <v>0.53472222222222898</v>
      </c>
      <c r="J32">
        <v>290</v>
      </c>
    </row>
    <row r="33" spans="2:10" x14ac:dyDescent="0.35">
      <c r="B33" s="6">
        <v>30</v>
      </c>
      <c r="C33" s="93" t="s">
        <v>174</v>
      </c>
      <c r="D33" s="6">
        <v>10.8448931623081</v>
      </c>
      <c r="E33" s="6">
        <v>106.67269229999999</v>
      </c>
      <c r="H33">
        <v>31</v>
      </c>
      <c r="I33" s="27">
        <v>0.54166666666667396</v>
      </c>
      <c r="J33">
        <v>300</v>
      </c>
    </row>
    <row r="34" spans="2:10" x14ac:dyDescent="0.35">
      <c r="H34">
        <v>32</v>
      </c>
      <c r="I34" s="27">
        <v>0.54861111111111904</v>
      </c>
      <c r="J34">
        <v>310</v>
      </c>
    </row>
    <row r="35" spans="2:10" x14ac:dyDescent="0.35">
      <c r="H35">
        <v>33</v>
      </c>
      <c r="I35" s="27">
        <v>0.55555555555556402</v>
      </c>
      <c r="J35">
        <v>320</v>
      </c>
    </row>
    <row r="36" spans="2:10" x14ac:dyDescent="0.35">
      <c r="H36">
        <v>34</v>
      </c>
      <c r="I36" s="27">
        <v>0.56250000000000899</v>
      </c>
      <c r="J36">
        <v>330</v>
      </c>
    </row>
    <row r="37" spans="2:10" x14ac:dyDescent="0.35">
      <c r="H37">
        <v>35</v>
      </c>
      <c r="I37" s="27">
        <v>0.56944444444445397</v>
      </c>
      <c r="J37">
        <v>340</v>
      </c>
    </row>
    <row r="38" spans="2:10" x14ac:dyDescent="0.35">
      <c r="H38">
        <v>36</v>
      </c>
      <c r="I38" s="27">
        <v>0.57638888888889805</v>
      </c>
      <c r="J38">
        <v>350</v>
      </c>
    </row>
    <row r="39" spans="2:10" x14ac:dyDescent="0.35">
      <c r="H39">
        <v>37</v>
      </c>
      <c r="I39" s="27">
        <v>0.58333333333334303</v>
      </c>
      <c r="J39">
        <v>360</v>
      </c>
    </row>
    <row r="40" spans="2:10" x14ac:dyDescent="0.35">
      <c r="H40">
        <v>38</v>
      </c>
      <c r="I40" s="27">
        <v>0.590277777777788</v>
      </c>
      <c r="J40">
        <v>370</v>
      </c>
    </row>
    <row r="41" spans="2:10" x14ac:dyDescent="0.35">
      <c r="H41">
        <v>39</v>
      </c>
      <c r="I41" s="27">
        <v>0.59722222222223298</v>
      </c>
      <c r="J41">
        <v>380</v>
      </c>
    </row>
    <row r="42" spans="2:10" x14ac:dyDescent="0.35">
      <c r="H42">
        <v>40</v>
      </c>
      <c r="I42" s="27">
        <v>0.60416666666667795</v>
      </c>
      <c r="J42">
        <v>390</v>
      </c>
    </row>
    <row r="43" spans="2:10" x14ac:dyDescent="0.35">
      <c r="H43">
        <v>41</v>
      </c>
      <c r="I43" s="27">
        <v>0.61111111111111105</v>
      </c>
      <c r="J43">
        <v>400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4C5F-C1EB-4032-A424-9D5470E2373B}">
  <dimension ref="A2:E4"/>
  <sheetViews>
    <sheetView workbookViewId="0">
      <selection activeCell="E8" sqref="E8"/>
    </sheetView>
  </sheetViews>
  <sheetFormatPr defaultRowHeight="14.5" x14ac:dyDescent="0.35"/>
  <cols>
    <col min="1" max="1" width="14.08984375" bestFit="1" customWidth="1"/>
  </cols>
  <sheetData>
    <row r="2" spans="1:5" x14ac:dyDescent="0.35">
      <c r="A2" s="94" t="s">
        <v>138</v>
      </c>
      <c r="B2" s="62">
        <v>1</v>
      </c>
      <c r="C2" s="69">
        <v>2</v>
      </c>
      <c r="D2" s="107">
        <v>3</v>
      </c>
      <c r="E2" s="81">
        <v>4</v>
      </c>
    </row>
    <row r="3" spans="1:5" x14ac:dyDescent="0.35">
      <c r="A3" s="110" t="s">
        <v>2</v>
      </c>
      <c r="B3" s="64">
        <v>500</v>
      </c>
      <c r="C3" s="72">
        <v>300</v>
      </c>
      <c r="D3" s="108">
        <v>200</v>
      </c>
      <c r="E3" s="83">
        <v>150</v>
      </c>
    </row>
    <row r="4" spans="1:5" x14ac:dyDescent="0.35">
      <c r="A4" s="106" t="s">
        <v>139</v>
      </c>
      <c r="B4" s="66">
        <v>100</v>
      </c>
      <c r="C4" s="75">
        <v>80</v>
      </c>
      <c r="D4" s="109">
        <v>50</v>
      </c>
      <c r="E4" s="8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1DE2-7548-44EC-90D4-87B41651D37E}">
  <dimension ref="B3:DZ43"/>
  <sheetViews>
    <sheetView zoomScale="55" zoomScaleNormal="55" workbookViewId="0">
      <selection activeCell="K38" sqref="K38"/>
    </sheetView>
  </sheetViews>
  <sheetFormatPr defaultRowHeight="14.5" x14ac:dyDescent="0.35"/>
  <sheetData>
    <row r="3" spans="2:130" x14ac:dyDescent="0.35">
      <c r="C3" t="s">
        <v>184</v>
      </c>
      <c r="AI3" s="29" t="s">
        <v>185</v>
      </c>
      <c r="BO3" s="29" t="s">
        <v>186</v>
      </c>
      <c r="CU3" s="29" t="s">
        <v>187</v>
      </c>
    </row>
    <row r="4" spans="2:130" x14ac:dyDescent="0.35">
      <c r="C4" s="26">
        <v>0</v>
      </c>
      <c r="D4" s="26">
        <v>1</v>
      </c>
      <c r="E4" s="26">
        <v>2</v>
      </c>
      <c r="F4" s="26">
        <v>3</v>
      </c>
      <c r="G4" s="26">
        <v>4</v>
      </c>
      <c r="H4" s="26">
        <v>5</v>
      </c>
      <c r="I4" s="26">
        <v>6</v>
      </c>
      <c r="J4" s="26">
        <v>7</v>
      </c>
      <c r="K4" s="26">
        <v>8</v>
      </c>
      <c r="L4" s="26">
        <v>9</v>
      </c>
      <c r="M4" s="26">
        <v>10</v>
      </c>
      <c r="N4" s="26">
        <v>11</v>
      </c>
      <c r="O4" s="26">
        <v>12</v>
      </c>
      <c r="P4" s="26">
        <v>13</v>
      </c>
      <c r="Q4" s="26">
        <v>14</v>
      </c>
      <c r="R4" s="26">
        <v>15</v>
      </c>
      <c r="S4" s="26">
        <v>16</v>
      </c>
      <c r="T4" s="26">
        <v>17</v>
      </c>
      <c r="U4" s="26">
        <v>18</v>
      </c>
      <c r="V4" s="26">
        <v>19</v>
      </c>
      <c r="W4" s="26">
        <v>20</v>
      </c>
      <c r="X4" s="26">
        <v>21</v>
      </c>
      <c r="Y4" s="26">
        <v>22</v>
      </c>
      <c r="Z4" s="26">
        <v>23</v>
      </c>
      <c r="AA4" s="26">
        <v>24</v>
      </c>
      <c r="AB4" s="26">
        <v>25</v>
      </c>
      <c r="AC4" s="26">
        <v>26</v>
      </c>
      <c r="AD4" s="26">
        <v>27</v>
      </c>
      <c r="AE4" s="26">
        <v>28</v>
      </c>
      <c r="AF4" s="26">
        <v>29</v>
      </c>
      <c r="AG4" s="26">
        <v>30</v>
      </c>
      <c r="AH4" s="26" t="s">
        <v>180</v>
      </c>
      <c r="AI4" s="26">
        <v>0</v>
      </c>
      <c r="AJ4" s="26">
        <v>1</v>
      </c>
      <c r="AK4" s="26">
        <v>2</v>
      </c>
      <c r="AL4" s="26">
        <v>3</v>
      </c>
      <c r="AM4" s="26">
        <v>4</v>
      </c>
      <c r="AN4" s="26">
        <v>5</v>
      </c>
      <c r="AO4" s="26">
        <v>6</v>
      </c>
      <c r="AP4" s="26">
        <v>7</v>
      </c>
      <c r="AQ4" s="26">
        <v>8</v>
      </c>
      <c r="AR4" s="26">
        <v>9</v>
      </c>
      <c r="AS4" s="26">
        <v>10</v>
      </c>
      <c r="AT4" s="26">
        <v>11</v>
      </c>
      <c r="AU4" s="26">
        <v>12</v>
      </c>
      <c r="AV4" s="26">
        <v>13</v>
      </c>
      <c r="AW4" s="26">
        <v>14</v>
      </c>
      <c r="AX4" s="26">
        <v>15</v>
      </c>
      <c r="AY4" s="26">
        <v>16</v>
      </c>
      <c r="AZ4" s="26">
        <v>17</v>
      </c>
      <c r="BA4" s="26">
        <v>18</v>
      </c>
      <c r="BB4" s="26">
        <v>19</v>
      </c>
      <c r="BC4" s="26">
        <v>20</v>
      </c>
      <c r="BD4" s="26">
        <v>21</v>
      </c>
      <c r="BE4" s="26">
        <v>22</v>
      </c>
      <c r="BF4" s="26">
        <v>23</v>
      </c>
      <c r="BG4" s="26">
        <v>24</v>
      </c>
      <c r="BH4" s="26">
        <v>25</v>
      </c>
      <c r="BI4" s="26">
        <v>26</v>
      </c>
      <c r="BJ4" s="26">
        <v>27</v>
      </c>
      <c r="BK4" s="26">
        <v>28</v>
      </c>
      <c r="BL4" s="26">
        <v>29</v>
      </c>
      <c r="BM4" s="26">
        <v>30</v>
      </c>
      <c r="BN4" s="26" t="s">
        <v>181</v>
      </c>
      <c r="BO4" s="26">
        <v>0</v>
      </c>
      <c r="BP4" s="26">
        <v>1</v>
      </c>
      <c r="BQ4" s="26">
        <v>2</v>
      </c>
      <c r="BR4" s="26">
        <v>3</v>
      </c>
      <c r="BS4" s="26">
        <v>4</v>
      </c>
      <c r="BT4" s="26">
        <v>5</v>
      </c>
      <c r="BU4" s="26">
        <v>6</v>
      </c>
      <c r="BV4" s="26">
        <v>7</v>
      </c>
      <c r="BW4" s="26">
        <v>8</v>
      </c>
      <c r="BX4" s="26">
        <v>9</v>
      </c>
      <c r="BY4" s="26">
        <v>10</v>
      </c>
      <c r="BZ4" s="26">
        <v>11</v>
      </c>
      <c r="CA4" s="26">
        <v>12</v>
      </c>
      <c r="CB4" s="26">
        <v>13</v>
      </c>
      <c r="CC4" s="26">
        <v>14</v>
      </c>
      <c r="CD4" s="26">
        <v>15</v>
      </c>
      <c r="CE4" s="26">
        <v>16</v>
      </c>
      <c r="CF4" s="26">
        <v>17</v>
      </c>
      <c r="CG4" s="26">
        <v>18</v>
      </c>
      <c r="CH4" s="26">
        <v>19</v>
      </c>
      <c r="CI4" s="26">
        <v>20</v>
      </c>
      <c r="CJ4" s="26">
        <v>21</v>
      </c>
      <c r="CK4" s="26">
        <v>22</v>
      </c>
      <c r="CL4" s="26">
        <v>23</v>
      </c>
      <c r="CM4" s="26">
        <v>24</v>
      </c>
      <c r="CN4" s="26">
        <v>25</v>
      </c>
      <c r="CO4" s="26">
        <v>26</v>
      </c>
      <c r="CP4" s="26">
        <v>27</v>
      </c>
      <c r="CQ4" s="26">
        <v>28</v>
      </c>
      <c r="CR4" s="26">
        <v>29</v>
      </c>
      <c r="CS4" s="26">
        <v>30</v>
      </c>
      <c r="CT4" s="26" t="s">
        <v>182</v>
      </c>
      <c r="CU4" s="26">
        <v>0</v>
      </c>
      <c r="CV4" s="26">
        <v>1</v>
      </c>
      <c r="CW4" s="26">
        <v>2</v>
      </c>
      <c r="CX4" s="26">
        <v>3</v>
      </c>
      <c r="CY4" s="26">
        <v>4</v>
      </c>
      <c r="CZ4" s="26">
        <v>5</v>
      </c>
      <c r="DA4" s="26">
        <v>6</v>
      </c>
      <c r="DB4" s="26">
        <v>7</v>
      </c>
      <c r="DC4" s="26">
        <v>8</v>
      </c>
      <c r="DD4" s="26">
        <v>9</v>
      </c>
      <c r="DE4" s="26">
        <v>10</v>
      </c>
      <c r="DF4" s="26">
        <v>11</v>
      </c>
      <c r="DG4" s="26">
        <v>12</v>
      </c>
      <c r="DH4" s="26">
        <v>13</v>
      </c>
      <c r="DI4" s="26">
        <v>14</v>
      </c>
      <c r="DJ4" s="26">
        <v>15</v>
      </c>
      <c r="DK4" s="26">
        <v>16</v>
      </c>
      <c r="DL4" s="26">
        <v>17</v>
      </c>
      <c r="DM4" s="26">
        <v>18</v>
      </c>
      <c r="DN4" s="26">
        <v>19</v>
      </c>
      <c r="DO4" s="26">
        <v>20</v>
      </c>
      <c r="DP4" s="26">
        <v>21</v>
      </c>
      <c r="DQ4" s="26">
        <v>22</v>
      </c>
      <c r="DR4" s="26">
        <v>23</v>
      </c>
      <c r="DS4" s="26">
        <v>24</v>
      </c>
      <c r="DT4" s="26">
        <v>25</v>
      </c>
      <c r="DU4" s="26">
        <v>26</v>
      </c>
      <c r="DV4" s="26">
        <v>27</v>
      </c>
      <c r="DW4" s="26">
        <v>28</v>
      </c>
      <c r="DX4" s="26">
        <v>29</v>
      </c>
      <c r="DY4" s="26">
        <v>30</v>
      </c>
      <c r="DZ4" s="26" t="s">
        <v>183</v>
      </c>
    </row>
    <row r="5" spans="2:130" x14ac:dyDescent="0.35">
      <c r="B5" s="26">
        <v>0</v>
      </c>
      <c r="C5" s="49">
        <v>0</v>
      </c>
      <c r="D5" s="46">
        <v>17.100000000000001</v>
      </c>
      <c r="E5" s="46">
        <v>12.9</v>
      </c>
      <c r="F5" s="46">
        <v>20.399999999999999</v>
      </c>
      <c r="G5" s="46">
        <v>14.399999999999999</v>
      </c>
      <c r="H5" s="46">
        <v>17.700000000000003</v>
      </c>
      <c r="I5" s="46">
        <v>9.8999999999999986</v>
      </c>
      <c r="J5" s="46">
        <v>13.799999999999999</v>
      </c>
      <c r="K5" s="46">
        <v>15.9</v>
      </c>
      <c r="L5" s="46">
        <v>11.1</v>
      </c>
      <c r="M5" s="46">
        <v>3</v>
      </c>
      <c r="N5" s="46">
        <v>23.400000000000002</v>
      </c>
      <c r="O5" s="46">
        <v>19.2</v>
      </c>
      <c r="P5" s="46">
        <v>20.100000000000001</v>
      </c>
      <c r="Q5" s="46">
        <v>13.200000000000001</v>
      </c>
      <c r="R5" s="46">
        <v>16.200000000000003</v>
      </c>
      <c r="S5" s="46">
        <v>15.9</v>
      </c>
      <c r="T5" s="46">
        <v>18.600000000000001</v>
      </c>
      <c r="U5" s="46">
        <v>16.799999999999997</v>
      </c>
      <c r="V5" s="46">
        <v>25.5</v>
      </c>
      <c r="W5" s="46">
        <v>24</v>
      </c>
      <c r="X5" s="46">
        <v>25.200000000000003</v>
      </c>
      <c r="Y5" s="46">
        <v>28.5</v>
      </c>
      <c r="Z5" s="46">
        <v>34.799999999999997</v>
      </c>
      <c r="AA5" s="46">
        <v>38.4</v>
      </c>
      <c r="AB5" s="46">
        <v>29.7</v>
      </c>
      <c r="AC5" s="46">
        <v>29.099999999999998</v>
      </c>
      <c r="AD5" s="46">
        <v>34.5</v>
      </c>
      <c r="AE5" s="46">
        <v>35.400000000000006</v>
      </c>
      <c r="AF5" s="46">
        <v>31.5</v>
      </c>
      <c r="AG5" s="46">
        <v>16.799999999999997</v>
      </c>
      <c r="AH5" s="49">
        <v>0</v>
      </c>
      <c r="AI5" s="50">
        <v>0</v>
      </c>
      <c r="AJ5" s="47">
        <v>13.68</v>
      </c>
      <c r="AK5" s="47">
        <v>10.319999999999999</v>
      </c>
      <c r="AL5" s="47">
        <v>16.32</v>
      </c>
      <c r="AM5" s="47">
        <v>11.52</v>
      </c>
      <c r="AN5" s="47">
        <v>14.16</v>
      </c>
      <c r="AO5" s="47">
        <v>7.92</v>
      </c>
      <c r="AP5" s="47">
        <v>11.04</v>
      </c>
      <c r="AQ5" s="47">
        <v>12.719999999999999</v>
      </c>
      <c r="AR5" s="47">
        <v>8.8800000000000008</v>
      </c>
      <c r="AS5" s="47">
        <v>2.4</v>
      </c>
      <c r="AT5" s="47">
        <v>18.72</v>
      </c>
      <c r="AU5" s="47">
        <v>15.36</v>
      </c>
      <c r="AV5" s="47">
        <v>16.080000000000002</v>
      </c>
      <c r="AW5" s="47">
        <v>10.56</v>
      </c>
      <c r="AX5" s="47">
        <v>12.96</v>
      </c>
      <c r="AY5" s="47">
        <v>12.719999999999999</v>
      </c>
      <c r="AZ5" s="47">
        <v>14.879999999999999</v>
      </c>
      <c r="BA5" s="47">
        <v>13.439999999999998</v>
      </c>
      <c r="BB5" s="47">
        <v>20.400000000000002</v>
      </c>
      <c r="BC5" s="47">
        <v>19.2</v>
      </c>
      <c r="BD5" s="47">
        <v>20.16</v>
      </c>
      <c r="BE5" s="47">
        <v>22.8</v>
      </c>
      <c r="BF5" s="47">
        <v>27.839999999999996</v>
      </c>
      <c r="BG5" s="47">
        <v>30.72</v>
      </c>
      <c r="BH5" s="47">
        <v>23.76</v>
      </c>
      <c r="BI5" s="47">
        <v>23.279999999999998</v>
      </c>
      <c r="BJ5" s="47">
        <v>27.6</v>
      </c>
      <c r="BK5" s="47">
        <v>28.32</v>
      </c>
      <c r="BL5" s="47">
        <v>25.2</v>
      </c>
      <c r="BM5" s="47">
        <v>13.439999999999998</v>
      </c>
      <c r="BN5" s="50">
        <v>0</v>
      </c>
      <c r="BO5" s="48">
        <v>0</v>
      </c>
      <c r="BP5" s="48">
        <v>11.4</v>
      </c>
      <c r="BQ5" s="48">
        <v>8.6</v>
      </c>
      <c r="BR5" s="48">
        <v>13.6</v>
      </c>
      <c r="BS5" s="48">
        <v>9.6</v>
      </c>
      <c r="BT5" s="48">
        <v>11.8</v>
      </c>
      <c r="BU5" s="48">
        <v>6.6</v>
      </c>
      <c r="BV5" s="48">
        <v>9.1999999999999993</v>
      </c>
      <c r="BW5" s="48">
        <v>10.6</v>
      </c>
      <c r="BX5" s="48">
        <v>7.4</v>
      </c>
      <c r="BY5" s="48">
        <v>2</v>
      </c>
      <c r="BZ5" s="48">
        <v>15.600000000000001</v>
      </c>
      <c r="CA5" s="48">
        <v>12.8</v>
      </c>
      <c r="CB5" s="48">
        <v>13.4</v>
      </c>
      <c r="CC5" s="48">
        <v>8.8000000000000007</v>
      </c>
      <c r="CD5" s="48">
        <v>10.8</v>
      </c>
      <c r="CE5" s="48">
        <v>10.6</v>
      </c>
      <c r="CF5" s="48">
        <v>12.4</v>
      </c>
      <c r="CG5" s="48">
        <v>11.2</v>
      </c>
      <c r="CH5" s="48">
        <v>17</v>
      </c>
      <c r="CI5" s="48">
        <v>16</v>
      </c>
      <c r="CJ5" s="48">
        <v>16.8</v>
      </c>
      <c r="CK5" s="48">
        <v>19</v>
      </c>
      <c r="CL5" s="48">
        <v>23.2</v>
      </c>
      <c r="CM5" s="48">
        <v>25.6</v>
      </c>
      <c r="CN5" s="48">
        <v>19.8</v>
      </c>
      <c r="CO5" s="48">
        <v>19.399999999999999</v>
      </c>
      <c r="CP5" s="48">
        <v>23</v>
      </c>
      <c r="CQ5" s="48">
        <v>23.6</v>
      </c>
      <c r="CR5" s="48">
        <v>21</v>
      </c>
      <c r="CS5" s="48">
        <v>11.2</v>
      </c>
      <c r="CT5" s="51">
        <v>0</v>
      </c>
      <c r="CU5" s="52">
        <v>0</v>
      </c>
      <c r="CV5" s="43">
        <v>10.6875</v>
      </c>
      <c r="CW5" s="43">
        <v>8.0625</v>
      </c>
      <c r="CX5" s="43">
        <v>12.75</v>
      </c>
      <c r="CY5" s="43">
        <v>9</v>
      </c>
      <c r="CZ5" s="43">
        <v>11.0625</v>
      </c>
      <c r="DA5" s="43">
        <v>6.1875</v>
      </c>
      <c r="DB5" s="43">
        <v>8.625</v>
      </c>
      <c r="DC5" s="43">
        <v>9.9375</v>
      </c>
      <c r="DD5" s="43">
        <v>6.9375</v>
      </c>
      <c r="DE5" s="43">
        <v>1.875</v>
      </c>
      <c r="DF5" s="43">
        <v>14.625</v>
      </c>
      <c r="DG5" s="43">
        <v>12</v>
      </c>
      <c r="DH5" s="43">
        <v>12.5625</v>
      </c>
      <c r="DI5" s="43">
        <v>8.25</v>
      </c>
      <c r="DJ5" s="43">
        <v>10.125</v>
      </c>
      <c r="DK5" s="43">
        <v>9.9375</v>
      </c>
      <c r="DL5" s="43">
        <v>11.625</v>
      </c>
      <c r="DM5" s="43">
        <v>10.5</v>
      </c>
      <c r="DN5" s="43">
        <v>15.9375</v>
      </c>
      <c r="DO5" s="43">
        <v>15</v>
      </c>
      <c r="DP5" s="43">
        <v>15.75</v>
      </c>
      <c r="DQ5" s="43">
        <v>17.8125</v>
      </c>
      <c r="DR5" s="43">
        <v>21.75</v>
      </c>
      <c r="DS5" s="43">
        <v>24</v>
      </c>
      <c r="DT5" s="43">
        <v>18.5625</v>
      </c>
      <c r="DU5" s="43">
        <v>18.1875</v>
      </c>
      <c r="DV5" s="43">
        <v>21.5625</v>
      </c>
      <c r="DW5" s="43">
        <v>22.125</v>
      </c>
      <c r="DX5" s="43">
        <v>19.6875</v>
      </c>
      <c r="DY5" s="43">
        <v>10.5</v>
      </c>
      <c r="DZ5" s="52">
        <v>0</v>
      </c>
    </row>
    <row r="6" spans="2:130" x14ac:dyDescent="0.35">
      <c r="B6" s="26">
        <v>1</v>
      </c>
      <c r="C6" s="49">
        <v>20.100000000000001</v>
      </c>
      <c r="D6" s="46">
        <v>0</v>
      </c>
      <c r="E6" s="46">
        <v>8.1000000000000014</v>
      </c>
      <c r="F6" s="46">
        <v>12.299999999999999</v>
      </c>
      <c r="G6" s="46">
        <v>5.3999999999999995</v>
      </c>
      <c r="H6" s="46">
        <v>2.0999999999999996</v>
      </c>
      <c r="I6" s="46">
        <v>14.100000000000001</v>
      </c>
      <c r="J6" s="46">
        <v>9.3000000000000007</v>
      </c>
      <c r="K6" s="46">
        <v>5.0999999999999996</v>
      </c>
      <c r="L6" s="46">
        <v>13.5</v>
      </c>
      <c r="M6" s="46">
        <v>17.399999999999999</v>
      </c>
      <c r="N6" s="46">
        <v>17.399999999999999</v>
      </c>
      <c r="O6" s="46">
        <v>11.4</v>
      </c>
      <c r="P6" s="46">
        <v>3.9000000000000004</v>
      </c>
      <c r="Q6" s="46">
        <v>9.6</v>
      </c>
      <c r="R6" s="46">
        <v>5.0999999999999996</v>
      </c>
      <c r="S6" s="46">
        <v>5.0999999999999996</v>
      </c>
      <c r="T6" s="46">
        <v>3.9000000000000004</v>
      </c>
      <c r="U6" s="46">
        <v>5.3999999999999995</v>
      </c>
      <c r="V6" s="46">
        <v>11.1</v>
      </c>
      <c r="W6" s="46">
        <v>9</v>
      </c>
      <c r="X6" s="46">
        <v>10.799999999999999</v>
      </c>
      <c r="Y6" s="46">
        <v>21.299999999999997</v>
      </c>
      <c r="Z6" s="46">
        <v>17.700000000000003</v>
      </c>
      <c r="AA6" s="46">
        <v>21.299999999999997</v>
      </c>
      <c r="AB6" s="46">
        <v>15</v>
      </c>
      <c r="AC6" s="46">
        <v>14.700000000000001</v>
      </c>
      <c r="AD6" s="46">
        <v>19.799999999999997</v>
      </c>
      <c r="AE6" s="46">
        <v>20.700000000000003</v>
      </c>
      <c r="AF6" s="46">
        <v>15</v>
      </c>
      <c r="AG6" s="46">
        <v>33.299999999999997</v>
      </c>
      <c r="AH6" s="49">
        <v>20.100000000000001</v>
      </c>
      <c r="AI6" s="50">
        <v>16.080000000000002</v>
      </c>
      <c r="AJ6" s="47">
        <v>0</v>
      </c>
      <c r="AK6" s="47">
        <v>6.48</v>
      </c>
      <c r="AL6" s="47">
        <v>9.8399999999999981</v>
      </c>
      <c r="AM6" s="47">
        <v>4.32</v>
      </c>
      <c r="AN6" s="47">
        <v>1.6799999999999997</v>
      </c>
      <c r="AO6" s="47">
        <v>11.28</v>
      </c>
      <c r="AP6" s="47">
        <v>7.4399999999999995</v>
      </c>
      <c r="AQ6" s="47">
        <v>4.08</v>
      </c>
      <c r="AR6" s="47">
        <v>10.799999999999999</v>
      </c>
      <c r="AS6" s="47">
        <v>13.919999999999998</v>
      </c>
      <c r="AT6" s="47">
        <v>13.919999999999998</v>
      </c>
      <c r="AU6" s="47">
        <v>9.1199999999999992</v>
      </c>
      <c r="AV6" s="47">
        <v>3.12</v>
      </c>
      <c r="AW6" s="47">
        <v>7.68</v>
      </c>
      <c r="AX6" s="47">
        <v>4.08</v>
      </c>
      <c r="AY6" s="47">
        <v>4.08</v>
      </c>
      <c r="AZ6" s="47">
        <v>3.12</v>
      </c>
      <c r="BA6" s="47">
        <v>4.32</v>
      </c>
      <c r="BB6" s="47">
        <v>8.8800000000000008</v>
      </c>
      <c r="BC6" s="47">
        <v>7.1999999999999993</v>
      </c>
      <c r="BD6" s="47">
        <v>8.64</v>
      </c>
      <c r="BE6" s="47">
        <v>17.04</v>
      </c>
      <c r="BF6" s="47">
        <v>14.16</v>
      </c>
      <c r="BG6" s="47">
        <v>17.04</v>
      </c>
      <c r="BH6" s="47">
        <v>12</v>
      </c>
      <c r="BI6" s="47">
        <v>11.76</v>
      </c>
      <c r="BJ6" s="47">
        <v>15.84</v>
      </c>
      <c r="BK6" s="47">
        <v>16.560000000000002</v>
      </c>
      <c r="BL6" s="47">
        <v>12</v>
      </c>
      <c r="BM6" s="47">
        <v>26.64</v>
      </c>
      <c r="BN6" s="50">
        <v>20.100000000000001</v>
      </c>
      <c r="BO6" s="48">
        <v>13.4</v>
      </c>
      <c r="BP6" s="48">
        <v>0</v>
      </c>
      <c r="BQ6" s="48">
        <v>5.4</v>
      </c>
      <c r="BR6" s="48">
        <v>8.1999999999999993</v>
      </c>
      <c r="BS6" s="48">
        <v>3.6</v>
      </c>
      <c r="BT6" s="48">
        <v>1.4</v>
      </c>
      <c r="BU6" s="48">
        <v>9.4</v>
      </c>
      <c r="BV6" s="48">
        <v>6.2</v>
      </c>
      <c r="BW6" s="48">
        <v>3.4</v>
      </c>
      <c r="BX6" s="48">
        <v>9</v>
      </c>
      <c r="BY6" s="48">
        <v>11.6</v>
      </c>
      <c r="BZ6" s="48">
        <v>11.6</v>
      </c>
      <c r="CA6" s="48">
        <v>7.5999999999999988</v>
      </c>
      <c r="CB6" s="48">
        <v>2.6</v>
      </c>
      <c r="CC6" s="48">
        <v>6.4</v>
      </c>
      <c r="CD6" s="48">
        <v>3.4</v>
      </c>
      <c r="CE6" s="48">
        <v>3.4</v>
      </c>
      <c r="CF6" s="48">
        <v>2.6</v>
      </c>
      <c r="CG6" s="48">
        <v>3.6</v>
      </c>
      <c r="CH6" s="48">
        <v>7.4</v>
      </c>
      <c r="CI6" s="48">
        <v>6</v>
      </c>
      <c r="CJ6" s="48">
        <v>7.2</v>
      </c>
      <c r="CK6" s="48">
        <v>14.2</v>
      </c>
      <c r="CL6" s="48">
        <v>11.8</v>
      </c>
      <c r="CM6" s="48">
        <v>14.2</v>
      </c>
      <c r="CN6" s="48">
        <v>10</v>
      </c>
      <c r="CO6" s="48">
        <v>9.8000000000000007</v>
      </c>
      <c r="CP6" s="48">
        <v>13.2</v>
      </c>
      <c r="CQ6" s="48">
        <v>13.8</v>
      </c>
      <c r="CR6" s="48">
        <v>10</v>
      </c>
      <c r="CS6" s="48">
        <v>22.2</v>
      </c>
      <c r="CT6" s="51">
        <v>13.4</v>
      </c>
      <c r="CU6" s="52">
        <v>12.5625</v>
      </c>
      <c r="CV6" s="43">
        <v>0</v>
      </c>
      <c r="CW6" s="43">
        <v>5.0625</v>
      </c>
      <c r="CX6" s="43">
        <v>7.6874999999999991</v>
      </c>
      <c r="CY6" s="43">
        <v>3.375</v>
      </c>
      <c r="CZ6" s="43">
        <v>1.3125</v>
      </c>
      <c r="DA6" s="43">
        <v>8.8125</v>
      </c>
      <c r="DB6" s="43">
        <v>5.8125</v>
      </c>
      <c r="DC6" s="43">
        <v>3.1875</v>
      </c>
      <c r="DD6" s="43">
        <v>8.4375</v>
      </c>
      <c r="DE6" s="43">
        <v>10.875</v>
      </c>
      <c r="DF6" s="43">
        <v>10.875</v>
      </c>
      <c r="DG6" s="43">
        <v>7.125</v>
      </c>
      <c r="DH6" s="43">
        <v>2.4375</v>
      </c>
      <c r="DI6" s="43">
        <v>6</v>
      </c>
      <c r="DJ6" s="43">
        <v>3.1875</v>
      </c>
      <c r="DK6" s="43">
        <v>3.1875</v>
      </c>
      <c r="DL6" s="43">
        <v>2.4375</v>
      </c>
      <c r="DM6" s="43">
        <v>3.375</v>
      </c>
      <c r="DN6" s="43">
        <v>6.9375</v>
      </c>
      <c r="DO6" s="43">
        <v>5.625</v>
      </c>
      <c r="DP6" s="43">
        <v>6.75</v>
      </c>
      <c r="DQ6" s="43">
        <v>13.3125</v>
      </c>
      <c r="DR6" s="43">
        <v>11.0625</v>
      </c>
      <c r="DS6" s="43">
        <v>13.3125</v>
      </c>
      <c r="DT6" s="43">
        <v>9.375</v>
      </c>
      <c r="DU6" s="43">
        <v>9.1875</v>
      </c>
      <c r="DV6" s="43">
        <v>12.375</v>
      </c>
      <c r="DW6" s="43">
        <v>12.9375</v>
      </c>
      <c r="DX6" s="43">
        <v>9.375</v>
      </c>
      <c r="DY6" s="43">
        <v>20.8125</v>
      </c>
      <c r="DZ6" s="52">
        <v>12.5625</v>
      </c>
    </row>
    <row r="7" spans="2:130" x14ac:dyDescent="0.35">
      <c r="B7" s="26">
        <v>2</v>
      </c>
      <c r="C7" s="49">
        <v>13.200000000000001</v>
      </c>
      <c r="D7" s="46">
        <v>4.1999999999999993</v>
      </c>
      <c r="E7" s="46">
        <v>0</v>
      </c>
      <c r="F7" s="46">
        <v>12.299999999999999</v>
      </c>
      <c r="G7" s="46">
        <v>2.6999999999999997</v>
      </c>
      <c r="H7" s="46">
        <v>6</v>
      </c>
      <c r="I7" s="46">
        <v>6.6000000000000005</v>
      </c>
      <c r="J7" s="46">
        <v>3.9000000000000004</v>
      </c>
      <c r="K7" s="46">
        <v>3</v>
      </c>
      <c r="L7" s="46">
        <v>5.7</v>
      </c>
      <c r="M7" s="46">
        <v>10.5</v>
      </c>
      <c r="N7" s="46">
        <v>15.9</v>
      </c>
      <c r="O7" s="46">
        <v>11.4</v>
      </c>
      <c r="P7" s="46">
        <v>8.3999999999999986</v>
      </c>
      <c r="Q7" s="46">
        <v>3.3000000000000003</v>
      </c>
      <c r="R7" s="46">
        <v>3.3000000000000003</v>
      </c>
      <c r="S7" s="46">
        <v>3</v>
      </c>
      <c r="T7" s="46">
        <v>6.8999999999999995</v>
      </c>
      <c r="U7" s="46">
        <v>3.9000000000000004</v>
      </c>
      <c r="V7" s="46">
        <v>15.3</v>
      </c>
      <c r="W7" s="46">
        <v>12.600000000000001</v>
      </c>
      <c r="X7" s="46">
        <v>15</v>
      </c>
      <c r="Y7" s="46">
        <v>20.100000000000001</v>
      </c>
      <c r="Z7" s="46">
        <v>21.599999999999998</v>
      </c>
      <c r="AA7" s="46">
        <v>25.200000000000003</v>
      </c>
      <c r="AB7" s="46">
        <v>18</v>
      </c>
      <c r="AC7" s="46">
        <v>17.399999999999999</v>
      </c>
      <c r="AD7" s="46">
        <v>22.5</v>
      </c>
      <c r="AE7" s="46">
        <v>23.400000000000002</v>
      </c>
      <c r="AF7" s="46">
        <v>20.700000000000003</v>
      </c>
      <c r="AG7" s="46">
        <v>26.400000000000002</v>
      </c>
      <c r="AH7" s="49">
        <v>13.200000000000001</v>
      </c>
      <c r="AI7" s="50">
        <v>10.56</v>
      </c>
      <c r="AJ7" s="47">
        <v>3.3599999999999994</v>
      </c>
      <c r="AK7" s="47">
        <v>0</v>
      </c>
      <c r="AL7" s="47">
        <v>9.8399999999999981</v>
      </c>
      <c r="AM7" s="47">
        <v>2.16</v>
      </c>
      <c r="AN7" s="47">
        <v>4.8</v>
      </c>
      <c r="AO7" s="47">
        <v>5.28</v>
      </c>
      <c r="AP7" s="47">
        <v>3.12</v>
      </c>
      <c r="AQ7" s="47">
        <v>2.4</v>
      </c>
      <c r="AR7" s="47">
        <v>4.5599999999999996</v>
      </c>
      <c r="AS7" s="47">
        <v>8.4</v>
      </c>
      <c r="AT7" s="47">
        <v>12.719999999999999</v>
      </c>
      <c r="AU7" s="47">
        <v>9.1199999999999992</v>
      </c>
      <c r="AV7" s="47">
        <v>6.7199999999999989</v>
      </c>
      <c r="AW7" s="47">
        <v>2.64</v>
      </c>
      <c r="AX7" s="47">
        <v>2.64</v>
      </c>
      <c r="AY7" s="47">
        <v>2.4</v>
      </c>
      <c r="AZ7" s="47">
        <v>5.52</v>
      </c>
      <c r="BA7" s="47">
        <v>3.12</v>
      </c>
      <c r="BB7" s="47">
        <v>12.239999999999998</v>
      </c>
      <c r="BC7" s="47">
        <v>10.08</v>
      </c>
      <c r="BD7" s="47">
        <v>12</v>
      </c>
      <c r="BE7" s="47">
        <v>16.080000000000002</v>
      </c>
      <c r="BF7" s="47">
        <v>17.28</v>
      </c>
      <c r="BG7" s="47">
        <v>20.16</v>
      </c>
      <c r="BH7" s="47">
        <v>14.399999999999999</v>
      </c>
      <c r="BI7" s="47">
        <v>13.919999999999998</v>
      </c>
      <c r="BJ7" s="47">
        <v>18</v>
      </c>
      <c r="BK7" s="47">
        <v>18.72</v>
      </c>
      <c r="BL7" s="47">
        <v>16.560000000000002</v>
      </c>
      <c r="BM7" s="47">
        <v>21.12</v>
      </c>
      <c r="BN7" s="50">
        <v>13.200000000000001</v>
      </c>
      <c r="BO7" s="48">
        <v>8.8000000000000007</v>
      </c>
      <c r="BP7" s="48">
        <v>2.8</v>
      </c>
      <c r="BQ7" s="48">
        <v>0</v>
      </c>
      <c r="BR7" s="48">
        <v>8.1999999999999993</v>
      </c>
      <c r="BS7" s="48">
        <v>1.8</v>
      </c>
      <c r="BT7" s="48">
        <v>4</v>
      </c>
      <c r="BU7" s="48">
        <v>4.4000000000000004</v>
      </c>
      <c r="BV7" s="48">
        <v>2.6</v>
      </c>
      <c r="BW7" s="48">
        <v>2</v>
      </c>
      <c r="BX7" s="48">
        <v>3.7999999999999994</v>
      </c>
      <c r="BY7" s="48">
        <v>7</v>
      </c>
      <c r="BZ7" s="48">
        <v>10.6</v>
      </c>
      <c r="CA7" s="48">
        <v>7.5999999999999988</v>
      </c>
      <c r="CB7" s="48">
        <v>5.6</v>
      </c>
      <c r="CC7" s="48">
        <v>2.2000000000000002</v>
      </c>
      <c r="CD7" s="48">
        <v>2.2000000000000002</v>
      </c>
      <c r="CE7" s="48">
        <v>2</v>
      </c>
      <c r="CF7" s="48">
        <v>4.5999999999999996</v>
      </c>
      <c r="CG7" s="48">
        <v>2.6</v>
      </c>
      <c r="CH7" s="48">
        <v>10.199999999999999</v>
      </c>
      <c r="CI7" s="48">
        <v>8.4</v>
      </c>
      <c r="CJ7" s="48">
        <v>10</v>
      </c>
      <c r="CK7" s="48">
        <v>13.4</v>
      </c>
      <c r="CL7" s="48">
        <v>14.4</v>
      </c>
      <c r="CM7" s="48">
        <v>16.8</v>
      </c>
      <c r="CN7" s="48">
        <v>12</v>
      </c>
      <c r="CO7" s="48">
        <v>11.6</v>
      </c>
      <c r="CP7" s="48">
        <v>15</v>
      </c>
      <c r="CQ7" s="48">
        <v>15.600000000000001</v>
      </c>
      <c r="CR7" s="48">
        <v>13.8</v>
      </c>
      <c r="CS7" s="48">
        <v>17.600000000000001</v>
      </c>
      <c r="CT7" s="51">
        <v>8.8000000000000007</v>
      </c>
      <c r="CU7" s="52">
        <v>8.25</v>
      </c>
      <c r="CV7" s="43">
        <v>2.625</v>
      </c>
      <c r="CW7" s="43">
        <v>0</v>
      </c>
      <c r="CX7" s="43">
        <v>7.6874999999999991</v>
      </c>
      <c r="CY7" s="43">
        <v>1.6875</v>
      </c>
      <c r="CZ7" s="43">
        <v>3.75</v>
      </c>
      <c r="DA7" s="43">
        <v>4.125</v>
      </c>
      <c r="DB7" s="43">
        <v>2.4375</v>
      </c>
      <c r="DC7" s="43">
        <v>1.875</v>
      </c>
      <c r="DD7" s="43">
        <v>3.5625</v>
      </c>
      <c r="DE7" s="43">
        <v>6.5625</v>
      </c>
      <c r="DF7" s="43">
        <v>9.9375</v>
      </c>
      <c r="DG7" s="43">
        <v>7.125</v>
      </c>
      <c r="DH7" s="43">
        <v>5.25</v>
      </c>
      <c r="DI7" s="43">
        <v>2.0625</v>
      </c>
      <c r="DJ7" s="43">
        <v>2.0625</v>
      </c>
      <c r="DK7" s="43">
        <v>1.875</v>
      </c>
      <c r="DL7" s="43">
        <v>4.3125</v>
      </c>
      <c r="DM7" s="43">
        <v>2.4375</v>
      </c>
      <c r="DN7" s="43">
        <v>9.5625</v>
      </c>
      <c r="DO7" s="43">
        <v>7.875</v>
      </c>
      <c r="DP7" s="43">
        <v>9.375</v>
      </c>
      <c r="DQ7" s="43">
        <v>12.5625</v>
      </c>
      <c r="DR7" s="43">
        <v>13.5</v>
      </c>
      <c r="DS7" s="43">
        <v>15.75</v>
      </c>
      <c r="DT7" s="43">
        <v>11.25</v>
      </c>
      <c r="DU7" s="43">
        <v>10.875</v>
      </c>
      <c r="DV7" s="43">
        <v>14.0625</v>
      </c>
      <c r="DW7" s="43">
        <v>14.625</v>
      </c>
      <c r="DX7" s="43">
        <v>12.9375</v>
      </c>
      <c r="DY7" s="43">
        <v>16.5</v>
      </c>
      <c r="DZ7" s="52">
        <v>8.25</v>
      </c>
    </row>
    <row r="8" spans="2:130" x14ac:dyDescent="0.35">
      <c r="B8" s="26">
        <v>3</v>
      </c>
      <c r="C8" s="49">
        <v>23.400000000000002</v>
      </c>
      <c r="D8" s="46">
        <v>14.100000000000001</v>
      </c>
      <c r="E8" s="46">
        <v>15</v>
      </c>
      <c r="F8" s="46">
        <v>0</v>
      </c>
      <c r="G8" s="46">
        <v>16.200000000000003</v>
      </c>
      <c r="H8" s="46">
        <v>14.399999999999999</v>
      </c>
      <c r="I8" s="46">
        <v>14.399999999999999</v>
      </c>
      <c r="J8" s="46">
        <v>12.299999999999999</v>
      </c>
      <c r="K8" s="46">
        <v>12.9</v>
      </c>
      <c r="L8" s="46">
        <v>13.5</v>
      </c>
      <c r="M8" s="46">
        <v>20.700000000000003</v>
      </c>
      <c r="N8" s="46">
        <v>12.600000000000001</v>
      </c>
      <c r="O8" s="46">
        <v>5.0999999999999996</v>
      </c>
      <c r="P8" s="46">
        <v>15</v>
      </c>
      <c r="Q8" s="46">
        <v>11.4</v>
      </c>
      <c r="R8" s="46">
        <v>13.200000000000001</v>
      </c>
      <c r="S8" s="46">
        <v>12.9</v>
      </c>
      <c r="T8" s="46">
        <v>14.700000000000001</v>
      </c>
      <c r="U8" s="46">
        <v>13.799999999999999</v>
      </c>
      <c r="V8" s="46">
        <v>10.199999999999999</v>
      </c>
      <c r="W8" s="46">
        <v>10.199999999999999</v>
      </c>
      <c r="X8" s="46">
        <v>10.199999999999999</v>
      </c>
      <c r="Y8" s="46">
        <v>10.799999999999999</v>
      </c>
      <c r="Z8" s="46">
        <v>16.200000000000003</v>
      </c>
      <c r="AA8" s="46">
        <v>21</v>
      </c>
      <c r="AB8" s="46">
        <v>21</v>
      </c>
      <c r="AC8" s="46">
        <v>21.599999999999998</v>
      </c>
      <c r="AD8" s="46">
        <v>21</v>
      </c>
      <c r="AE8" s="46">
        <v>20.700000000000003</v>
      </c>
      <c r="AF8" s="46">
        <v>21.9</v>
      </c>
      <c r="AG8" s="46">
        <v>27.299999999999997</v>
      </c>
      <c r="AH8" s="49">
        <v>23.400000000000002</v>
      </c>
      <c r="AI8" s="50">
        <v>18.72</v>
      </c>
      <c r="AJ8" s="47">
        <v>11.28</v>
      </c>
      <c r="AK8" s="47">
        <v>12</v>
      </c>
      <c r="AL8" s="47">
        <v>0</v>
      </c>
      <c r="AM8" s="47">
        <v>12.96</v>
      </c>
      <c r="AN8" s="47">
        <v>11.52</v>
      </c>
      <c r="AO8" s="47">
        <v>11.52</v>
      </c>
      <c r="AP8" s="47">
        <v>9.8399999999999981</v>
      </c>
      <c r="AQ8" s="47">
        <v>10.319999999999999</v>
      </c>
      <c r="AR8" s="47">
        <v>10.799999999999999</v>
      </c>
      <c r="AS8" s="47">
        <v>16.560000000000002</v>
      </c>
      <c r="AT8" s="47">
        <v>10.08</v>
      </c>
      <c r="AU8" s="47">
        <v>4.08</v>
      </c>
      <c r="AV8" s="47">
        <v>12</v>
      </c>
      <c r="AW8" s="47">
        <v>9.1199999999999992</v>
      </c>
      <c r="AX8" s="47">
        <v>10.56</v>
      </c>
      <c r="AY8" s="47">
        <v>10.319999999999999</v>
      </c>
      <c r="AZ8" s="47">
        <v>11.76</v>
      </c>
      <c r="BA8" s="47">
        <v>11.04</v>
      </c>
      <c r="BB8" s="47">
        <v>8.16</v>
      </c>
      <c r="BC8" s="47">
        <v>8.16</v>
      </c>
      <c r="BD8" s="47">
        <v>8.16</v>
      </c>
      <c r="BE8" s="47">
        <v>8.64</v>
      </c>
      <c r="BF8" s="47">
        <v>12.96</v>
      </c>
      <c r="BG8" s="47">
        <v>16.8</v>
      </c>
      <c r="BH8" s="47">
        <v>16.8</v>
      </c>
      <c r="BI8" s="47">
        <v>17.28</v>
      </c>
      <c r="BJ8" s="47">
        <v>16.8</v>
      </c>
      <c r="BK8" s="47">
        <v>16.560000000000002</v>
      </c>
      <c r="BL8" s="47">
        <v>17.52</v>
      </c>
      <c r="BM8" s="47">
        <v>21.84</v>
      </c>
      <c r="BN8" s="50">
        <v>23.400000000000002</v>
      </c>
      <c r="BO8" s="48">
        <v>15.600000000000001</v>
      </c>
      <c r="BP8" s="48">
        <v>9.4</v>
      </c>
      <c r="BQ8" s="48">
        <v>10</v>
      </c>
      <c r="BR8" s="48">
        <v>0</v>
      </c>
      <c r="BS8" s="48">
        <v>10.8</v>
      </c>
      <c r="BT8" s="48">
        <v>9.6</v>
      </c>
      <c r="BU8" s="48">
        <v>9.6</v>
      </c>
      <c r="BV8" s="48">
        <v>8.1999999999999993</v>
      </c>
      <c r="BW8" s="48">
        <v>8.6</v>
      </c>
      <c r="BX8" s="48">
        <v>9</v>
      </c>
      <c r="BY8" s="48">
        <v>13.8</v>
      </c>
      <c r="BZ8" s="48">
        <v>8.4</v>
      </c>
      <c r="CA8" s="48">
        <v>3.4</v>
      </c>
      <c r="CB8" s="48">
        <v>10</v>
      </c>
      <c r="CC8" s="48">
        <v>7.5999999999999988</v>
      </c>
      <c r="CD8" s="48">
        <v>8.8000000000000007</v>
      </c>
      <c r="CE8" s="48">
        <v>8.6</v>
      </c>
      <c r="CF8" s="48">
        <v>9.8000000000000007</v>
      </c>
      <c r="CG8" s="48">
        <v>9.1999999999999993</v>
      </c>
      <c r="CH8" s="48">
        <v>6.8</v>
      </c>
      <c r="CI8" s="48">
        <v>6.8</v>
      </c>
      <c r="CJ8" s="48">
        <v>6.8</v>
      </c>
      <c r="CK8" s="48">
        <v>7.2</v>
      </c>
      <c r="CL8" s="48">
        <v>10.8</v>
      </c>
      <c r="CM8" s="48">
        <v>14</v>
      </c>
      <c r="CN8" s="48">
        <v>14</v>
      </c>
      <c r="CO8" s="48">
        <v>14.4</v>
      </c>
      <c r="CP8" s="48">
        <v>14</v>
      </c>
      <c r="CQ8" s="48">
        <v>13.8</v>
      </c>
      <c r="CR8" s="48">
        <v>14.6</v>
      </c>
      <c r="CS8" s="48">
        <v>18.2</v>
      </c>
      <c r="CT8" s="51">
        <v>15.600000000000001</v>
      </c>
      <c r="CU8" s="52">
        <v>14.625</v>
      </c>
      <c r="CV8" s="43">
        <v>8.8125</v>
      </c>
      <c r="CW8" s="43">
        <v>9.375</v>
      </c>
      <c r="CX8" s="43">
        <v>0</v>
      </c>
      <c r="CY8" s="43">
        <v>10.125</v>
      </c>
      <c r="CZ8" s="43">
        <v>9</v>
      </c>
      <c r="DA8" s="43">
        <v>9</v>
      </c>
      <c r="DB8" s="43">
        <v>7.6874999999999991</v>
      </c>
      <c r="DC8" s="43">
        <v>8.0625</v>
      </c>
      <c r="DD8" s="43">
        <v>8.4375</v>
      </c>
      <c r="DE8" s="43">
        <v>12.9375</v>
      </c>
      <c r="DF8" s="43">
        <v>7.875</v>
      </c>
      <c r="DG8" s="43">
        <v>3.1875</v>
      </c>
      <c r="DH8" s="43">
        <v>9.375</v>
      </c>
      <c r="DI8" s="43">
        <v>7.125</v>
      </c>
      <c r="DJ8" s="43">
        <v>8.25</v>
      </c>
      <c r="DK8" s="43">
        <v>8.0625</v>
      </c>
      <c r="DL8" s="43">
        <v>9.1875</v>
      </c>
      <c r="DM8" s="43">
        <v>8.625</v>
      </c>
      <c r="DN8" s="43">
        <v>6.375</v>
      </c>
      <c r="DO8" s="43">
        <v>6.375</v>
      </c>
      <c r="DP8" s="43">
        <v>6.375</v>
      </c>
      <c r="DQ8" s="43">
        <v>6.75</v>
      </c>
      <c r="DR8" s="43">
        <v>10.125</v>
      </c>
      <c r="DS8" s="43">
        <v>13.125</v>
      </c>
      <c r="DT8" s="43">
        <v>13.125</v>
      </c>
      <c r="DU8" s="43">
        <v>13.5</v>
      </c>
      <c r="DV8" s="43">
        <v>13.125</v>
      </c>
      <c r="DW8" s="43">
        <v>12.9375</v>
      </c>
      <c r="DX8" s="43">
        <v>13.6875</v>
      </c>
      <c r="DY8" s="43">
        <v>17.0625</v>
      </c>
      <c r="DZ8" s="52">
        <v>14.625</v>
      </c>
    </row>
    <row r="9" spans="2:130" x14ac:dyDescent="0.35">
      <c r="B9" s="26">
        <v>4</v>
      </c>
      <c r="C9" s="49">
        <v>14.700000000000001</v>
      </c>
      <c r="D9" s="46">
        <v>2.6999999999999997</v>
      </c>
      <c r="E9" s="46">
        <v>2.6999999999999997</v>
      </c>
      <c r="F9" s="46">
        <v>13.5</v>
      </c>
      <c r="G9" s="46">
        <v>0</v>
      </c>
      <c r="H9" s="46">
        <v>3.3000000000000003</v>
      </c>
      <c r="I9" s="46">
        <v>8.1000000000000014</v>
      </c>
      <c r="J9" s="46">
        <v>5.0999999999999996</v>
      </c>
      <c r="K9" s="46">
        <v>3.3000000000000003</v>
      </c>
      <c r="L9" s="46">
        <v>7.5</v>
      </c>
      <c r="M9" s="46">
        <v>12</v>
      </c>
      <c r="N9" s="46">
        <v>17.399999999999999</v>
      </c>
      <c r="O9" s="46">
        <v>12.600000000000001</v>
      </c>
      <c r="P9" s="46">
        <v>5.7</v>
      </c>
      <c r="Q9" s="46">
        <v>4.8</v>
      </c>
      <c r="R9" s="46">
        <v>3.3000000000000003</v>
      </c>
      <c r="S9" s="46">
        <v>3.3000000000000003</v>
      </c>
      <c r="T9" s="46">
        <v>4.1999999999999993</v>
      </c>
      <c r="U9" s="46">
        <v>3.5999999999999996</v>
      </c>
      <c r="V9" s="46">
        <v>12.600000000000001</v>
      </c>
      <c r="W9" s="46">
        <v>10.5</v>
      </c>
      <c r="X9" s="46">
        <v>12.600000000000001</v>
      </c>
      <c r="Y9" s="46">
        <v>21.299999999999997</v>
      </c>
      <c r="Z9" s="46">
        <v>18.899999999999999</v>
      </c>
      <c r="AA9" s="46">
        <v>23.400000000000002</v>
      </c>
      <c r="AB9" s="46">
        <v>15.3</v>
      </c>
      <c r="AC9" s="46">
        <v>14.700000000000001</v>
      </c>
      <c r="AD9" s="46">
        <v>20.100000000000001</v>
      </c>
      <c r="AE9" s="46">
        <v>21</v>
      </c>
      <c r="AF9" s="46">
        <v>15.3</v>
      </c>
      <c r="AG9" s="46">
        <v>27.900000000000002</v>
      </c>
      <c r="AH9" s="49">
        <v>14.700000000000001</v>
      </c>
      <c r="AI9" s="50">
        <v>11.76</v>
      </c>
      <c r="AJ9" s="47">
        <v>2.16</v>
      </c>
      <c r="AK9" s="47">
        <v>2.16</v>
      </c>
      <c r="AL9" s="47">
        <v>10.799999999999999</v>
      </c>
      <c r="AM9" s="47">
        <v>0</v>
      </c>
      <c r="AN9" s="47">
        <v>2.64</v>
      </c>
      <c r="AO9" s="47">
        <v>6.48</v>
      </c>
      <c r="AP9" s="47">
        <v>4.08</v>
      </c>
      <c r="AQ9" s="47">
        <v>2.64</v>
      </c>
      <c r="AR9" s="47">
        <v>6</v>
      </c>
      <c r="AS9" s="47">
        <v>9.6</v>
      </c>
      <c r="AT9" s="47">
        <v>13.919999999999998</v>
      </c>
      <c r="AU9" s="47">
        <v>10.08</v>
      </c>
      <c r="AV9" s="47">
        <v>4.5599999999999996</v>
      </c>
      <c r="AW9" s="47">
        <v>3.84</v>
      </c>
      <c r="AX9" s="47">
        <v>2.64</v>
      </c>
      <c r="AY9" s="47">
        <v>2.64</v>
      </c>
      <c r="AZ9" s="47">
        <v>3.3599999999999994</v>
      </c>
      <c r="BA9" s="47">
        <v>2.88</v>
      </c>
      <c r="BB9" s="47">
        <v>10.08</v>
      </c>
      <c r="BC9" s="47">
        <v>8.4</v>
      </c>
      <c r="BD9" s="47">
        <v>10.08</v>
      </c>
      <c r="BE9" s="47">
        <v>17.04</v>
      </c>
      <c r="BF9" s="47">
        <v>15.120000000000001</v>
      </c>
      <c r="BG9" s="47">
        <v>18.72</v>
      </c>
      <c r="BH9" s="47">
        <v>12.239999999999998</v>
      </c>
      <c r="BI9" s="47">
        <v>11.76</v>
      </c>
      <c r="BJ9" s="47">
        <v>16.080000000000002</v>
      </c>
      <c r="BK9" s="47">
        <v>16.8</v>
      </c>
      <c r="BL9" s="47">
        <v>12.239999999999998</v>
      </c>
      <c r="BM9" s="47">
        <v>22.320000000000004</v>
      </c>
      <c r="BN9" s="50">
        <v>14.700000000000001</v>
      </c>
      <c r="BO9" s="48">
        <v>9.8000000000000007</v>
      </c>
      <c r="BP9" s="48">
        <v>1.8</v>
      </c>
      <c r="BQ9" s="48">
        <v>1.8</v>
      </c>
      <c r="BR9" s="48">
        <v>9</v>
      </c>
      <c r="BS9" s="48">
        <v>0</v>
      </c>
      <c r="BT9" s="48">
        <v>2.2000000000000002</v>
      </c>
      <c r="BU9" s="48">
        <v>5.4</v>
      </c>
      <c r="BV9" s="48">
        <v>3.4</v>
      </c>
      <c r="BW9" s="48">
        <v>2.2000000000000002</v>
      </c>
      <c r="BX9" s="48">
        <v>5</v>
      </c>
      <c r="BY9" s="48">
        <v>8</v>
      </c>
      <c r="BZ9" s="48">
        <v>11.6</v>
      </c>
      <c r="CA9" s="48">
        <v>8.4</v>
      </c>
      <c r="CB9" s="48">
        <v>3.7999999999999994</v>
      </c>
      <c r="CC9" s="48">
        <v>3.2</v>
      </c>
      <c r="CD9" s="48">
        <v>2.2000000000000002</v>
      </c>
      <c r="CE9" s="48">
        <v>2.2000000000000002</v>
      </c>
      <c r="CF9" s="48">
        <v>2.8</v>
      </c>
      <c r="CG9" s="48">
        <v>2.4</v>
      </c>
      <c r="CH9" s="48">
        <v>8.4</v>
      </c>
      <c r="CI9" s="48">
        <v>7</v>
      </c>
      <c r="CJ9" s="48">
        <v>8.4</v>
      </c>
      <c r="CK9" s="48">
        <v>14.2</v>
      </c>
      <c r="CL9" s="48">
        <v>12.6</v>
      </c>
      <c r="CM9" s="48">
        <v>15.600000000000001</v>
      </c>
      <c r="CN9" s="48">
        <v>10.199999999999999</v>
      </c>
      <c r="CO9" s="48">
        <v>9.8000000000000007</v>
      </c>
      <c r="CP9" s="48">
        <v>13.4</v>
      </c>
      <c r="CQ9" s="48">
        <v>14</v>
      </c>
      <c r="CR9" s="48">
        <v>10.199999999999999</v>
      </c>
      <c r="CS9" s="48">
        <v>18.600000000000001</v>
      </c>
      <c r="CT9" s="51">
        <v>9.8000000000000007</v>
      </c>
      <c r="CU9" s="52">
        <v>9.1875</v>
      </c>
      <c r="CV9" s="43">
        <v>1.6875</v>
      </c>
      <c r="CW9" s="43">
        <v>1.6875</v>
      </c>
      <c r="CX9" s="43">
        <v>8.4375</v>
      </c>
      <c r="CY9" s="43">
        <v>0</v>
      </c>
      <c r="CZ9" s="43">
        <v>2.0625</v>
      </c>
      <c r="DA9" s="43">
        <v>5.0625</v>
      </c>
      <c r="DB9" s="43">
        <v>3.1875</v>
      </c>
      <c r="DC9" s="43">
        <v>2.0625</v>
      </c>
      <c r="DD9" s="43">
        <v>4.6875</v>
      </c>
      <c r="DE9" s="43">
        <v>7.5</v>
      </c>
      <c r="DF9" s="43">
        <v>10.875</v>
      </c>
      <c r="DG9" s="43">
        <v>7.875</v>
      </c>
      <c r="DH9" s="43">
        <v>3.5625</v>
      </c>
      <c r="DI9" s="43">
        <v>3</v>
      </c>
      <c r="DJ9" s="43">
        <v>2.0625</v>
      </c>
      <c r="DK9" s="43">
        <v>2.0625</v>
      </c>
      <c r="DL9" s="43">
        <v>2.625</v>
      </c>
      <c r="DM9" s="43">
        <v>2.25</v>
      </c>
      <c r="DN9" s="43">
        <v>7.875</v>
      </c>
      <c r="DO9" s="43">
        <v>6.5625</v>
      </c>
      <c r="DP9" s="43">
        <v>7.875</v>
      </c>
      <c r="DQ9" s="43">
        <v>13.3125</v>
      </c>
      <c r="DR9" s="43">
        <v>11.8125</v>
      </c>
      <c r="DS9" s="43">
        <v>14.625</v>
      </c>
      <c r="DT9" s="43">
        <v>9.5625</v>
      </c>
      <c r="DU9" s="43">
        <v>9.1875</v>
      </c>
      <c r="DV9" s="43">
        <v>12.5625</v>
      </c>
      <c r="DW9" s="43">
        <v>13.125</v>
      </c>
      <c r="DX9" s="43">
        <v>9.5625</v>
      </c>
      <c r="DY9" s="43">
        <v>17.4375</v>
      </c>
      <c r="DZ9" s="52">
        <v>9.1875</v>
      </c>
    </row>
    <row r="10" spans="2:130" x14ac:dyDescent="0.35">
      <c r="B10" s="26">
        <v>5</v>
      </c>
      <c r="C10" s="49">
        <v>18.3</v>
      </c>
      <c r="D10" s="46">
        <v>2.4</v>
      </c>
      <c r="E10" s="46">
        <v>6</v>
      </c>
      <c r="F10" s="46">
        <v>11.1</v>
      </c>
      <c r="G10" s="46">
        <v>3.3000000000000003</v>
      </c>
      <c r="H10" s="46">
        <v>0</v>
      </c>
      <c r="I10" s="46">
        <v>10.799999999999999</v>
      </c>
      <c r="J10" s="46">
        <v>6.6000000000000005</v>
      </c>
      <c r="K10" s="46">
        <v>3</v>
      </c>
      <c r="L10" s="46">
        <v>10.199999999999999</v>
      </c>
      <c r="M10" s="46">
        <v>15.3</v>
      </c>
      <c r="N10" s="46">
        <v>16.200000000000003</v>
      </c>
      <c r="O10" s="46">
        <v>10.199999999999999</v>
      </c>
      <c r="P10" s="46">
        <v>2.6999999999999997</v>
      </c>
      <c r="Q10" s="46">
        <v>7.5</v>
      </c>
      <c r="R10" s="46">
        <v>3</v>
      </c>
      <c r="S10" s="46">
        <v>3</v>
      </c>
      <c r="T10" s="46">
        <v>2.6999999999999997</v>
      </c>
      <c r="U10" s="46">
        <v>3.5999999999999996</v>
      </c>
      <c r="V10" s="46">
        <v>9.6</v>
      </c>
      <c r="W10" s="46">
        <v>7.8000000000000007</v>
      </c>
      <c r="X10" s="46">
        <v>9.6</v>
      </c>
      <c r="Y10" s="46">
        <v>20.100000000000001</v>
      </c>
      <c r="Z10" s="46">
        <v>16.5</v>
      </c>
      <c r="AA10" s="46">
        <v>20.100000000000001</v>
      </c>
      <c r="AB10" s="46">
        <v>13.799999999999999</v>
      </c>
      <c r="AC10" s="46">
        <v>13.5</v>
      </c>
      <c r="AD10" s="46">
        <v>18.600000000000001</v>
      </c>
      <c r="AE10" s="46">
        <v>19.5</v>
      </c>
      <c r="AF10" s="46">
        <v>13.799999999999999</v>
      </c>
      <c r="AG10" s="46">
        <v>31.5</v>
      </c>
      <c r="AH10" s="49">
        <v>18.3</v>
      </c>
      <c r="AI10" s="50">
        <v>14.64</v>
      </c>
      <c r="AJ10" s="47">
        <v>1.92</v>
      </c>
      <c r="AK10" s="47">
        <v>4.8</v>
      </c>
      <c r="AL10" s="47">
        <v>8.8800000000000008</v>
      </c>
      <c r="AM10" s="47">
        <v>2.64</v>
      </c>
      <c r="AN10" s="47">
        <v>0</v>
      </c>
      <c r="AO10" s="47">
        <v>8.64</v>
      </c>
      <c r="AP10" s="47">
        <v>5.28</v>
      </c>
      <c r="AQ10" s="47">
        <v>2.4</v>
      </c>
      <c r="AR10" s="47">
        <v>8.16</v>
      </c>
      <c r="AS10" s="47">
        <v>12.239999999999998</v>
      </c>
      <c r="AT10" s="47">
        <v>12.96</v>
      </c>
      <c r="AU10" s="47">
        <v>8.16</v>
      </c>
      <c r="AV10" s="47">
        <v>2.16</v>
      </c>
      <c r="AW10" s="47">
        <v>6</v>
      </c>
      <c r="AX10" s="47">
        <v>2.4</v>
      </c>
      <c r="AY10" s="47">
        <v>2.4</v>
      </c>
      <c r="AZ10" s="47">
        <v>2.16</v>
      </c>
      <c r="BA10" s="47">
        <v>2.88</v>
      </c>
      <c r="BB10" s="47">
        <v>7.68</v>
      </c>
      <c r="BC10" s="47">
        <v>6.24</v>
      </c>
      <c r="BD10" s="47">
        <v>7.68</v>
      </c>
      <c r="BE10" s="47">
        <v>16.080000000000002</v>
      </c>
      <c r="BF10" s="47">
        <v>13.2</v>
      </c>
      <c r="BG10" s="47">
        <v>16.080000000000002</v>
      </c>
      <c r="BH10" s="47">
        <v>11.04</v>
      </c>
      <c r="BI10" s="47">
        <v>10.799999999999999</v>
      </c>
      <c r="BJ10" s="47">
        <v>14.879999999999999</v>
      </c>
      <c r="BK10" s="47">
        <v>15.600000000000001</v>
      </c>
      <c r="BL10" s="47">
        <v>11.04</v>
      </c>
      <c r="BM10" s="47">
        <v>25.2</v>
      </c>
      <c r="BN10" s="50">
        <v>18.3</v>
      </c>
      <c r="BO10" s="48">
        <v>12.2</v>
      </c>
      <c r="BP10" s="48">
        <v>1.6</v>
      </c>
      <c r="BQ10" s="48">
        <v>4</v>
      </c>
      <c r="BR10" s="48">
        <v>7.4</v>
      </c>
      <c r="BS10" s="48">
        <v>2.2000000000000002</v>
      </c>
      <c r="BT10" s="48">
        <v>0</v>
      </c>
      <c r="BU10" s="48">
        <v>7.2</v>
      </c>
      <c r="BV10" s="48">
        <v>4.4000000000000004</v>
      </c>
      <c r="BW10" s="48">
        <v>2</v>
      </c>
      <c r="BX10" s="48">
        <v>6.8</v>
      </c>
      <c r="BY10" s="48">
        <v>10.199999999999999</v>
      </c>
      <c r="BZ10" s="48">
        <v>10.8</v>
      </c>
      <c r="CA10" s="48">
        <v>6.8</v>
      </c>
      <c r="CB10" s="48">
        <v>1.8</v>
      </c>
      <c r="CC10" s="48">
        <v>5</v>
      </c>
      <c r="CD10" s="48">
        <v>2</v>
      </c>
      <c r="CE10" s="48">
        <v>2</v>
      </c>
      <c r="CF10" s="48">
        <v>1.8</v>
      </c>
      <c r="CG10" s="48">
        <v>2.4</v>
      </c>
      <c r="CH10" s="48">
        <v>6.4</v>
      </c>
      <c r="CI10" s="48">
        <v>5.2</v>
      </c>
      <c r="CJ10" s="48">
        <v>6.4</v>
      </c>
      <c r="CK10" s="48">
        <v>13.4</v>
      </c>
      <c r="CL10" s="48">
        <v>11</v>
      </c>
      <c r="CM10" s="48">
        <v>13.4</v>
      </c>
      <c r="CN10" s="48">
        <v>9.1999999999999993</v>
      </c>
      <c r="CO10" s="48">
        <v>9</v>
      </c>
      <c r="CP10" s="48">
        <v>12.4</v>
      </c>
      <c r="CQ10" s="48">
        <v>13</v>
      </c>
      <c r="CR10" s="48">
        <v>9.1999999999999993</v>
      </c>
      <c r="CS10" s="48">
        <v>21</v>
      </c>
      <c r="CT10" s="51">
        <v>12.2</v>
      </c>
      <c r="CU10" s="52">
        <v>11.4375</v>
      </c>
      <c r="CV10" s="43">
        <v>1.5</v>
      </c>
      <c r="CW10" s="43">
        <v>3.75</v>
      </c>
      <c r="CX10" s="43">
        <v>6.9375</v>
      </c>
      <c r="CY10" s="43">
        <v>2.0625</v>
      </c>
      <c r="CZ10" s="43">
        <v>0</v>
      </c>
      <c r="DA10" s="43">
        <v>6.75</v>
      </c>
      <c r="DB10" s="43">
        <v>4.125</v>
      </c>
      <c r="DC10" s="43">
        <v>1.875</v>
      </c>
      <c r="DD10" s="43">
        <v>6.375</v>
      </c>
      <c r="DE10" s="43">
        <v>9.5625</v>
      </c>
      <c r="DF10" s="43">
        <v>10.125</v>
      </c>
      <c r="DG10" s="43">
        <v>6.375</v>
      </c>
      <c r="DH10" s="43">
        <v>1.6875</v>
      </c>
      <c r="DI10" s="43">
        <v>4.6875</v>
      </c>
      <c r="DJ10" s="43">
        <v>1.875</v>
      </c>
      <c r="DK10" s="43">
        <v>1.875</v>
      </c>
      <c r="DL10" s="43">
        <v>1.6875</v>
      </c>
      <c r="DM10" s="43">
        <v>2.25</v>
      </c>
      <c r="DN10" s="43">
        <v>6</v>
      </c>
      <c r="DO10" s="43">
        <v>4.875</v>
      </c>
      <c r="DP10" s="43">
        <v>6</v>
      </c>
      <c r="DQ10" s="43">
        <v>12.5625</v>
      </c>
      <c r="DR10" s="43">
        <v>10.3125</v>
      </c>
      <c r="DS10" s="43">
        <v>12.5625</v>
      </c>
      <c r="DT10" s="43">
        <v>8.625</v>
      </c>
      <c r="DU10" s="43">
        <v>8.4375</v>
      </c>
      <c r="DV10" s="43">
        <v>11.625</v>
      </c>
      <c r="DW10" s="43">
        <v>12.1875</v>
      </c>
      <c r="DX10" s="43">
        <v>8.625</v>
      </c>
      <c r="DY10" s="43">
        <v>19.6875</v>
      </c>
      <c r="DZ10" s="52">
        <v>11.4375</v>
      </c>
    </row>
    <row r="11" spans="2:130" x14ac:dyDescent="0.35">
      <c r="B11" s="26">
        <v>6</v>
      </c>
      <c r="C11" s="49">
        <v>10.5</v>
      </c>
      <c r="D11" s="46">
        <v>9.8999999999999986</v>
      </c>
      <c r="E11" s="46">
        <v>6</v>
      </c>
      <c r="F11" s="46">
        <v>11.4</v>
      </c>
      <c r="G11" s="46">
        <v>8.3999999999999986</v>
      </c>
      <c r="H11" s="46">
        <v>11.4</v>
      </c>
      <c r="I11" s="46">
        <v>0</v>
      </c>
      <c r="J11" s="46">
        <v>4.8</v>
      </c>
      <c r="K11" s="46">
        <v>8.6999999999999993</v>
      </c>
      <c r="L11" s="46">
        <v>1.2</v>
      </c>
      <c r="M11" s="46">
        <v>7.5</v>
      </c>
      <c r="N11" s="46">
        <v>14.399999999999999</v>
      </c>
      <c r="O11" s="46">
        <v>10.199999999999999</v>
      </c>
      <c r="P11" s="46">
        <v>15.9</v>
      </c>
      <c r="Q11" s="46">
        <v>4.1999999999999993</v>
      </c>
      <c r="R11" s="46">
        <v>8.6999999999999993</v>
      </c>
      <c r="S11" s="46">
        <v>8.6999999999999993</v>
      </c>
      <c r="T11" s="46">
        <v>12.600000000000001</v>
      </c>
      <c r="U11" s="46">
        <v>9.6</v>
      </c>
      <c r="V11" s="46">
        <v>17.399999999999999</v>
      </c>
      <c r="W11" s="46">
        <v>16.200000000000003</v>
      </c>
      <c r="X11" s="46">
        <v>17.100000000000001</v>
      </c>
      <c r="Y11" s="46">
        <v>19.2</v>
      </c>
      <c r="Z11" s="46">
        <v>27</v>
      </c>
      <c r="AA11" s="46">
        <v>30.6</v>
      </c>
      <c r="AB11" s="46">
        <v>25.200000000000003</v>
      </c>
      <c r="AC11" s="46">
        <v>23.1</v>
      </c>
      <c r="AD11" s="46">
        <v>29.400000000000002</v>
      </c>
      <c r="AE11" s="46">
        <v>29.7</v>
      </c>
      <c r="AF11" s="46">
        <v>25.5</v>
      </c>
      <c r="AG11" s="46">
        <v>23.700000000000003</v>
      </c>
      <c r="AH11" s="49">
        <v>10.5</v>
      </c>
      <c r="AI11" s="50">
        <v>8.4</v>
      </c>
      <c r="AJ11" s="47">
        <v>7.92</v>
      </c>
      <c r="AK11" s="47">
        <v>4.8</v>
      </c>
      <c r="AL11" s="47">
        <v>9.1199999999999992</v>
      </c>
      <c r="AM11" s="47">
        <v>6.7199999999999989</v>
      </c>
      <c r="AN11" s="47">
        <v>9.1199999999999992</v>
      </c>
      <c r="AO11" s="47">
        <v>0</v>
      </c>
      <c r="AP11" s="47">
        <v>3.84</v>
      </c>
      <c r="AQ11" s="47">
        <v>6.9599999999999991</v>
      </c>
      <c r="AR11" s="47">
        <v>1</v>
      </c>
      <c r="AS11" s="47">
        <v>6</v>
      </c>
      <c r="AT11" s="47">
        <v>11.52</v>
      </c>
      <c r="AU11" s="47">
        <v>8.16</v>
      </c>
      <c r="AV11" s="47">
        <v>12.719999999999999</v>
      </c>
      <c r="AW11" s="47">
        <v>3.3599999999999994</v>
      </c>
      <c r="AX11" s="47">
        <v>6.9599999999999991</v>
      </c>
      <c r="AY11" s="47">
        <v>6.9599999999999991</v>
      </c>
      <c r="AZ11" s="47">
        <v>10.08</v>
      </c>
      <c r="BA11" s="47">
        <v>7.68</v>
      </c>
      <c r="BB11" s="47">
        <v>13.919999999999998</v>
      </c>
      <c r="BC11" s="47">
        <v>12.96</v>
      </c>
      <c r="BD11" s="47">
        <v>13.68</v>
      </c>
      <c r="BE11" s="47">
        <v>15.36</v>
      </c>
      <c r="BF11" s="47">
        <v>21.599999999999998</v>
      </c>
      <c r="BG11" s="47">
        <v>24.479999999999997</v>
      </c>
      <c r="BH11" s="47">
        <v>20.16</v>
      </c>
      <c r="BI11" s="47">
        <v>18.48</v>
      </c>
      <c r="BJ11" s="47">
        <v>23.52</v>
      </c>
      <c r="BK11" s="47">
        <v>23.76</v>
      </c>
      <c r="BL11" s="47">
        <v>20.400000000000002</v>
      </c>
      <c r="BM11" s="47">
        <v>18.96</v>
      </c>
      <c r="BN11" s="50">
        <v>10.5</v>
      </c>
      <c r="BO11" s="48">
        <v>7</v>
      </c>
      <c r="BP11" s="48">
        <v>6.6</v>
      </c>
      <c r="BQ11" s="48">
        <v>4</v>
      </c>
      <c r="BR11" s="48">
        <v>7.5999999999999988</v>
      </c>
      <c r="BS11" s="48">
        <v>5.6</v>
      </c>
      <c r="BT11" s="48">
        <v>7.5999999999999988</v>
      </c>
      <c r="BU11" s="48">
        <v>0</v>
      </c>
      <c r="BV11" s="48">
        <v>3.2</v>
      </c>
      <c r="BW11" s="48">
        <v>5.8</v>
      </c>
      <c r="BX11" s="48">
        <v>1</v>
      </c>
      <c r="BY11" s="48">
        <v>5</v>
      </c>
      <c r="BZ11" s="48">
        <v>9.6</v>
      </c>
      <c r="CA11" s="48">
        <v>6.8</v>
      </c>
      <c r="CB11" s="48">
        <v>10.6</v>
      </c>
      <c r="CC11" s="48">
        <v>2.8</v>
      </c>
      <c r="CD11" s="48">
        <v>5.8</v>
      </c>
      <c r="CE11" s="48">
        <v>5.8</v>
      </c>
      <c r="CF11" s="48">
        <v>8.4</v>
      </c>
      <c r="CG11" s="48">
        <v>6.4</v>
      </c>
      <c r="CH11" s="48">
        <v>11.6</v>
      </c>
      <c r="CI11" s="48">
        <v>10.8</v>
      </c>
      <c r="CJ11" s="48">
        <v>11.4</v>
      </c>
      <c r="CK11" s="48">
        <v>12.8</v>
      </c>
      <c r="CL11" s="48">
        <v>18</v>
      </c>
      <c r="CM11" s="48">
        <v>20.399999999999999</v>
      </c>
      <c r="CN11" s="48">
        <v>16.8</v>
      </c>
      <c r="CO11" s="48">
        <v>15.399999999999999</v>
      </c>
      <c r="CP11" s="48">
        <v>19.600000000000001</v>
      </c>
      <c r="CQ11" s="48">
        <v>19.8</v>
      </c>
      <c r="CR11" s="48">
        <v>17</v>
      </c>
      <c r="CS11" s="48">
        <v>15.800000000000002</v>
      </c>
      <c r="CT11" s="51">
        <v>7</v>
      </c>
      <c r="CU11" s="52">
        <v>6.5625</v>
      </c>
      <c r="CV11" s="43">
        <v>6.1875</v>
      </c>
      <c r="CW11" s="43">
        <v>3.75</v>
      </c>
      <c r="CX11" s="43">
        <v>7.125</v>
      </c>
      <c r="CY11" s="43">
        <v>5.25</v>
      </c>
      <c r="CZ11" s="43">
        <v>7.125</v>
      </c>
      <c r="DA11" s="43">
        <v>0</v>
      </c>
      <c r="DB11" s="43">
        <v>3</v>
      </c>
      <c r="DC11" s="43">
        <v>5.4375</v>
      </c>
      <c r="DD11" s="43">
        <v>1</v>
      </c>
      <c r="DE11" s="43">
        <v>4.6875</v>
      </c>
      <c r="DF11" s="43">
        <v>9</v>
      </c>
      <c r="DG11" s="43">
        <v>6.375</v>
      </c>
      <c r="DH11" s="43">
        <v>9.9375</v>
      </c>
      <c r="DI11" s="43">
        <v>2.625</v>
      </c>
      <c r="DJ11" s="43">
        <v>5.4375</v>
      </c>
      <c r="DK11" s="43">
        <v>5.4375</v>
      </c>
      <c r="DL11" s="43">
        <v>7.875</v>
      </c>
      <c r="DM11" s="43">
        <v>6</v>
      </c>
      <c r="DN11" s="43">
        <v>10.875</v>
      </c>
      <c r="DO11" s="43">
        <v>10.125</v>
      </c>
      <c r="DP11" s="43">
        <v>10.6875</v>
      </c>
      <c r="DQ11" s="43">
        <v>12</v>
      </c>
      <c r="DR11" s="43">
        <v>16.875</v>
      </c>
      <c r="DS11" s="43">
        <v>19.125</v>
      </c>
      <c r="DT11" s="43">
        <v>15.75</v>
      </c>
      <c r="DU11" s="43">
        <v>14.4375</v>
      </c>
      <c r="DV11" s="43">
        <v>18.375</v>
      </c>
      <c r="DW11" s="43">
        <v>18.5625</v>
      </c>
      <c r="DX11" s="43">
        <v>15.9375</v>
      </c>
      <c r="DY11" s="43">
        <v>14.8125</v>
      </c>
      <c r="DZ11" s="52">
        <v>6.5625</v>
      </c>
    </row>
    <row r="12" spans="2:130" x14ac:dyDescent="0.35">
      <c r="B12" s="26">
        <v>7</v>
      </c>
      <c r="C12" s="49">
        <v>14.100000000000001</v>
      </c>
      <c r="D12" s="46">
        <v>5.0999999999999996</v>
      </c>
      <c r="E12" s="46">
        <v>3.9000000000000004</v>
      </c>
      <c r="F12" s="46">
        <v>9</v>
      </c>
      <c r="G12" s="46">
        <v>5.0999999999999996</v>
      </c>
      <c r="H12" s="46">
        <v>6.6000000000000005</v>
      </c>
      <c r="I12" s="46">
        <v>5.0999999999999996</v>
      </c>
      <c r="J12" s="46">
        <v>0</v>
      </c>
      <c r="K12" s="46">
        <v>3.9000000000000004</v>
      </c>
      <c r="L12" s="46">
        <v>4.1999999999999993</v>
      </c>
      <c r="M12" s="46">
        <v>11.4</v>
      </c>
      <c r="N12" s="46">
        <v>12.299999999999999</v>
      </c>
      <c r="O12" s="46">
        <v>8.1000000000000014</v>
      </c>
      <c r="P12" s="46">
        <v>11.1</v>
      </c>
      <c r="Q12" s="46">
        <v>2.0999999999999996</v>
      </c>
      <c r="R12" s="46">
        <v>4.1999999999999993</v>
      </c>
      <c r="S12" s="46">
        <v>3.9000000000000004</v>
      </c>
      <c r="T12" s="46">
        <v>8.6999999999999993</v>
      </c>
      <c r="U12" s="46">
        <v>4.8</v>
      </c>
      <c r="V12" s="46">
        <v>12.600000000000001</v>
      </c>
      <c r="W12" s="46">
        <v>11.4</v>
      </c>
      <c r="X12" s="46">
        <v>12.299999999999999</v>
      </c>
      <c r="Y12" s="46">
        <v>17.100000000000001</v>
      </c>
      <c r="Z12" s="46">
        <v>22.2</v>
      </c>
      <c r="AA12" s="46">
        <v>25.8</v>
      </c>
      <c r="AB12" s="46">
        <v>20.700000000000003</v>
      </c>
      <c r="AC12" s="46">
        <v>21</v>
      </c>
      <c r="AD12" s="46">
        <v>24.900000000000002</v>
      </c>
      <c r="AE12" s="46">
        <v>24.900000000000002</v>
      </c>
      <c r="AF12" s="46">
        <v>21.599999999999998</v>
      </c>
      <c r="AG12" s="46">
        <v>27.299999999999997</v>
      </c>
      <c r="AH12" s="49">
        <v>14.100000000000001</v>
      </c>
      <c r="AI12" s="50">
        <v>11.28</v>
      </c>
      <c r="AJ12" s="47">
        <v>4.08</v>
      </c>
      <c r="AK12" s="47">
        <v>3.12</v>
      </c>
      <c r="AL12" s="47">
        <v>7.1999999999999993</v>
      </c>
      <c r="AM12" s="47">
        <v>4.08</v>
      </c>
      <c r="AN12" s="47">
        <v>5.28</v>
      </c>
      <c r="AO12" s="47">
        <v>4.08</v>
      </c>
      <c r="AP12" s="47">
        <v>0</v>
      </c>
      <c r="AQ12" s="47">
        <v>3.12</v>
      </c>
      <c r="AR12" s="47">
        <v>3.3599999999999994</v>
      </c>
      <c r="AS12" s="47">
        <v>9.1199999999999992</v>
      </c>
      <c r="AT12" s="47">
        <v>9.8399999999999981</v>
      </c>
      <c r="AU12" s="47">
        <v>6.48</v>
      </c>
      <c r="AV12" s="47">
        <v>8.8800000000000008</v>
      </c>
      <c r="AW12" s="47">
        <v>1.6799999999999997</v>
      </c>
      <c r="AX12" s="47">
        <v>3.3599999999999994</v>
      </c>
      <c r="AY12" s="47">
        <v>3.12</v>
      </c>
      <c r="AZ12" s="47">
        <v>6.9599999999999991</v>
      </c>
      <c r="BA12" s="47">
        <v>3.84</v>
      </c>
      <c r="BB12" s="47">
        <v>10.08</v>
      </c>
      <c r="BC12" s="47">
        <v>9.1199999999999992</v>
      </c>
      <c r="BD12" s="47">
        <v>9.8399999999999981</v>
      </c>
      <c r="BE12" s="47">
        <v>13.68</v>
      </c>
      <c r="BF12" s="47">
        <v>17.760000000000002</v>
      </c>
      <c r="BG12" s="47">
        <v>20.639999999999997</v>
      </c>
      <c r="BH12" s="47">
        <v>16.560000000000002</v>
      </c>
      <c r="BI12" s="47">
        <v>16.8</v>
      </c>
      <c r="BJ12" s="47">
        <v>19.920000000000002</v>
      </c>
      <c r="BK12" s="47">
        <v>19.920000000000002</v>
      </c>
      <c r="BL12" s="47">
        <v>17.28</v>
      </c>
      <c r="BM12" s="47">
        <v>21.84</v>
      </c>
      <c r="BN12" s="50">
        <v>14.100000000000001</v>
      </c>
      <c r="BO12" s="48">
        <v>9.4</v>
      </c>
      <c r="BP12" s="48">
        <v>3.4</v>
      </c>
      <c r="BQ12" s="48">
        <v>2.6</v>
      </c>
      <c r="BR12" s="48">
        <v>6</v>
      </c>
      <c r="BS12" s="48">
        <v>3.4</v>
      </c>
      <c r="BT12" s="48">
        <v>4.4000000000000004</v>
      </c>
      <c r="BU12" s="48">
        <v>3.4</v>
      </c>
      <c r="BV12" s="48">
        <v>0</v>
      </c>
      <c r="BW12" s="48">
        <v>2.6</v>
      </c>
      <c r="BX12" s="48">
        <v>2.8</v>
      </c>
      <c r="BY12" s="48">
        <v>7.5999999999999988</v>
      </c>
      <c r="BZ12" s="48">
        <v>8.1999999999999993</v>
      </c>
      <c r="CA12" s="48">
        <v>5.4</v>
      </c>
      <c r="CB12" s="48">
        <v>7.4</v>
      </c>
      <c r="CC12" s="48">
        <v>1.4</v>
      </c>
      <c r="CD12" s="48">
        <v>2.8</v>
      </c>
      <c r="CE12" s="48">
        <v>2.6</v>
      </c>
      <c r="CF12" s="48">
        <v>5.8</v>
      </c>
      <c r="CG12" s="48">
        <v>3.2</v>
      </c>
      <c r="CH12" s="48">
        <v>8.4</v>
      </c>
      <c r="CI12" s="48">
        <v>7.5999999999999988</v>
      </c>
      <c r="CJ12" s="48">
        <v>8.1999999999999993</v>
      </c>
      <c r="CK12" s="48">
        <v>11.4</v>
      </c>
      <c r="CL12" s="48">
        <v>14.8</v>
      </c>
      <c r="CM12" s="48">
        <v>17.2</v>
      </c>
      <c r="CN12" s="48">
        <v>13.8</v>
      </c>
      <c r="CO12" s="48">
        <v>14</v>
      </c>
      <c r="CP12" s="48">
        <v>16.600000000000001</v>
      </c>
      <c r="CQ12" s="48">
        <v>16.600000000000001</v>
      </c>
      <c r="CR12" s="48">
        <v>14.4</v>
      </c>
      <c r="CS12" s="48">
        <v>18.2</v>
      </c>
      <c r="CT12" s="51">
        <v>9.4</v>
      </c>
      <c r="CU12" s="52">
        <v>8.8125</v>
      </c>
      <c r="CV12" s="43">
        <v>3.1875</v>
      </c>
      <c r="CW12" s="43">
        <v>2.4375</v>
      </c>
      <c r="CX12" s="43">
        <v>5.625</v>
      </c>
      <c r="CY12" s="43">
        <v>3.1875</v>
      </c>
      <c r="CZ12" s="43">
        <v>4.125</v>
      </c>
      <c r="DA12" s="43">
        <v>3.1875</v>
      </c>
      <c r="DB12" s="43">
        <v>0</v>
      </c>
      <c r="DC12" s="43">
        <v>2.4375</v>
      </c>
      <c r="DD12" s="43">
        <v>2.625</v>
      </c>
      <c r="DE12" s="43">
        <v>7.125</v>
      </c>
      <c r="DF12" s="43">
        <v>7.6874999999999991</v>
      </c>
      <c r="DG12" s="43">
        <v>5.0625</v>
      </c>
      <c r="DH12" s="43">
        <v>6.9375</v>
      </c>
      <c r="DI12" s="43">
        <v>1.3125</v>
      </c>
      <c r="DJ12" s="43">
        <v>2.625</v>
      </c>
      <c r="DK12" s="43">
        <v>2.4375</v>
      </c>
      <c r="DL12" s="43">
        <v>5.4375</v>
      </c>
      <c r="DM12" s="43">
        <v>3</v>
      </c>
      <c r="DN12" s="43">
        <v>7.875</v>
      </c>
      <c r="DO12" s="43">
        <v>7.125</v>
      </c>
      <c r="DP12" s="43">
        <v>7.6874999999999991</v>
      </c>
      <c r="DQ12" s="43">
        <v>10.6875</v>
      </c>
      <c r="DR12" s="43">
        <v>13.875</v>
      </c>
      <c r="DS12" s="43">
        <v>16.125</v>
      </c>
      <c r="DT12" s="43">
        <v>12.9375</v>
      </c>
      <c r="DU12" s="43">
        <v>13.125</v>
      </c>
      <c r="DV12" s="43">
        <v>15.562500000000002</v>
      </c>
      <c r="DW12" s="43">
        <v>15.562500000000002</v>
      </c>
      <c r="DX12" s="43">
        <v>13.5</v>
      </c>
      <c r="DY12" s="43">
        <v>17.0625</v>
      </c>
      <c r="DZ12" s="52">
        <v>8.8125</v>
      </c>
    </row>
    <row r="13" spans="2:130" x14ac:dyDescent="0.35">
      <c r="B13" s="26">
        <v>8</v>
      </c>
      <c r="C13" s="49">
        <v>15.9</v>
      </c>
      <c r="D13" s="46">
        <v>1.5</v>
      </c>
      <c r="E13" s="46">
        <v>3</v>
      </c>
      <c r="F13" s="46">
        <v>9.8999999999999986</v>
      </c>
      <c r="G13" s="46">
        <v>3.3000000000000003</v>
      </c>
      <c r="H13" s="46">
        <v>3</v>
      </c>
      <c r="I13" s="46">
        <v>8.1000000000000014</v>
      </c>
      <c r="J13" s="46">
        <v>3</v>
      </c>
      <c r="K13" s="46">
        <v>0</v>
      </c>
      <c r="L13" s="46">
        <v>7.1999999999999993</v>
      </c>
      <c r="M13" s="46">
        <v>13.200000000000001</v>
      </c>
      <c r="N13" s="46">
        <v>15.3</v>
      </c>
      <c r="O13" s="46">
        <v>9</v>
      </c>
      <c r="P13" s="46">
        <v>6</v>
      </c>
      <c r="Q13" s="46">
        <v>4.8</v>
      </c>
      <c r="R13" s="46">
        <v>1</v>
      </c>
      <c r="S13" s="46">
        <v>4.8</v>
      </c>
      <c r="T13" s="46">
        <v>6</v>
      </c>
      <c r="U13" s="46">
        <v>1.2</v>
      </c>
      <c r="V13" s="46">
        <v>11.1</v>
      </c>
      <c r="W13" s="46">
        <v>9.8999999999999986</v>
      </c>
      <c r="X13" s="46">
        <v>11.1</v>
      </c>
      <c r="Y13" s="46">
        <v>19.2</v>
      </c>
      <c r="Z13" s="46">
        <v>18.600000000000001</v>
      </c>
      <c r="AA13" s="46">
        <v>22.5</v>
      </c>
      <c r="AB13" s="46">
        <v>17.100000000000001</v>
      </c>
      <c r="AC13" s="46">
        <v>16.5</v>
      </c>
      <c r="AD13" s="46">
        <v>21.299999999999997</v>
      </c>
      <c r="AE13" s="46">
        <v>21.599999999999998</v>
      </c>
      <c r="AF13" s="46">
        <v>16.799999999999997</v>
      </c>
      <c r="AG13" s="46">
        <v>29.099999999999998</v>
      </c>
      <c r="AH13" s="49">
        <v>15.9</v>
      </c>
      <c r="AI13" s="50">
        <v>12.719999999999999</v>
      </c>
      <c r="AJ13" s="47">
        <v>1.2</v>
      </c>
      <c r="AK13" s="47">
        <v>2.4</v>
      </c>
      <c r="AL13" s="47">
        <v>7.92</v>
      </c>
      <c r="AM13" s="47">
        <v>2.64</v>
      </c>
      <c r="AN13" s="47">
        <v>2.4</v>
      </c>
      <c r="AO13" s="47">
        <v>6.48</v>
      </c>
      <c r="AP13" s="47">
        <v>2.4</v>
      </c>
      <c r="AQ13" s="47">
        <v>0</v>
      </c>
      <c r="AR13" s="47">
        <v>5.76</v>
      </c>
      <c r="AS13" s="47">
        <v>10.56</v>
      </c>
      <c r="AT13" s="47">
        <v>12.239999999999998</v>
      </c>
      <c r="AU13" s="47">
        <v>7.1999999999999993</v>
      </c>
      <c r="AV13" s="47">
        <v>4.8</v>
      </c>
      <c r="AW13" s="47">
        <v>3.84</v>
      </c>
      <c r="AX13" s="47">
        <v>1</v>
      </c>
      <c r="AY13" s="47">
        <v>3.84</v>
      </c>
      <c r="AZ13" s="47">
        <v>4.8</v>
      </c>
      <c r="BA13" s="47">
        <v>1</v>
      </c>
      <c r="BB13" s="47">
        <v>8.8800000000000008</v>
      </c>
      <c r="BC13" s="47">
        <v>7.92</v>
      </c>
      <c r="BD13" s="47">
        <v>8.8800000000000008</v>
      </c>
      <c r="BE13" s="47">
        <v>15.36</v>
      </c>
      <c r="BF13" s="47">
        <v>14.879999999999999</v>
      </c>
      <c r="BG13" s="47">
        <v>18</v>
      </c>
      <c r="BH13" s="47">
        <v>13.68</v>
      </c>
      <c r="BI13" s="47">
        <v>13.2</v>
      </c>
      <c r="BJ13" s="47">
        <v>17.04</v>
      </c>
      <c r="BK13" s="47">
        <v>17.28</v>
      </c>
      <c r="BL13" s="47">
        <v>13.439999999999998</v>
      </c>
      <c r="BM13" s="47">
        <v>23.279999999999998</v>
      </c>
      <c r="BN13" s="50">
        <v>15.9</v>
      </c>
      <c r="BO13" s="48">
        <v>10.6</v>
      </c>
      <c r="BP13" s="48">
        <v>1</v>
      </c>
      <c r="BQ13" s="48">
        <v>2</v>
      </c>
      <c r="BR13" s="48">
        <v>6.6</v>
      </c>
      <c r="BS13" s="48">
        <v>2.2000000000000002</v>
      </c>
      <c r="BT13" s="48">
        <v>2</v>
      </c>
      <c r="BU13" s="48">
        <v>5.4</v>
      </c>
      <c r="BV13" s="48">
        <v>2</v>
      </c>
      <c r="BW13" s="48">
        <v>0</v>
      </c>
      <c r="BX13" s="48">
        <v>4.8</v>
      </c>
      <c r="BY13" s="48">
        <v>8.8000000000000007</v>
      </c>
      <c r="BZ13" s="48">
        <v>10.199999999999999</v>
      </c>
      <c r="CA13" s="48">
        <v>6</v>
      </c>
      <c r="CB13" s="48">
        <v>4</v>
      </c>
      <c r="CC13" s="48">
        <v>3.2</v>
      </c>
      <c r="CD13" s="48">
        <v>1</v>
      </c>
      <c r="CE13" s="48">
        <v>3.2</v>
      </c>
      <c r="CF13" s="48">
        <v>4</v>
      </c>
      <c r="CG13" s="48">
        <v>1</v>
      </c>
      <c r="CH13" s="48">
        <v>7.4</v>
      </c>
      <c r="CI13" s="48">
        <v>6.6</v>
      </c>
      <c r="CJ13" s="48">
        <v>7.4</v>
      </c>
      <c r="CK13" s="48">
        <v>12.8</v>
      </c>
      <c r="CL13" s="48">
        <v>12.4</v>
      </c>
      <c r="CM13" s="48">
        <v>15</v>
      </c>
      <c r="CN13" s="48">
        <v>11.4</v>
      </c>
      <c r="CO13" s="48">
        <v>11</v>
      </c>
      <c r="CP13" s="48">
        <v>14.2</v>
      </c>
      <c r="CQ13" s="48">
        <v>14.4</v>
      </c>
      <c r="CR13" s="48">
        <v>11.2</v>
      </c>
      <c r="CS13" s="48">
        <v>19.399999999999999</v>
      </c>
      <c r="CT13" s="51">
        <v>10.6</v>
      </c>
      <c r="CU13" s="52">
        <v>9.9375</v>
      </c>
      <c r="CV13" s="43">
        <v>1</v>
      </c>
      <c r="CW13" s="43">
        <v>1.875</v>
      </c>
      <c r="CX13" s="43">
        <v>6.1875</v>
      </c>
      <c r="CY13" s="43">
        <v>2.0625</v>
      </c>
      <c r="CZ13" s="43">
        <v>1.875</v>
      </c>
      <c r="DA13" s="43">
        <v>5.0625</v>
      </c>
      <c r="DB13" s="43">
        <v>1.875</v>
      </c>
      <c r="DC13" s="43">
        <v>0</v>
      </c>
      <c r="DD13" s="43">
        <v>4.5</v>
      </c>
      <c r="DE13" s="43">
        <v>8.25</v>
      </c>
      <c r="DF13" s="43">
        <v>9.5625</v>
      </c>
      <c r="DG13" s="43">
        <v>5.625</v>
      </c>
      <c r="DH13" s="43">
        <v>3.75</v>
      </c>
      <c r="DI13" s="43">
        <v>3</v>
      </c>
      <c r="DJ13" s="43">
        <v>1</v>
      </c>
      <c r="DK13" s="43">
        <v>3</v>
      </c>
      <c r="DL13" s="43">
        <v>3.75</v>
      </c>
      <c r="DM13" s="43">
        <v>1</v>
      </c>
      <c r="DN13" s="43">
        <v>6.9375</v>
      </c>
      <c r="DO13" s="43">
        <v>6.1875</v>
      </c>
      <c r="DP13" s="43">
        <v>6.9375</v>
      </c>
      <c r="DQ13" s="43">
        <v>12</v>
      </c>
      <c r="DR13" s="43">
        <v>11.625</v>
      </c>
      <c r="DS13" s="43">
        <v>14.0625</v>
      </c>
      <c r="DT13" s="43">
        <v>10.6875</v>
      </c>
      <c r="DU13" s="43">
        <v>10.3125</v>
      </c>
      <c r="DV13" s="43">
        <v>13.3125</v>
      </c>
      <c r="DW13" s="43">
        <v>13.5</v>
      </c>
      <c r="DX13" s="43">
        <v>10.5</v>
      </c>
      <c r="DY13" s="43">
        <v>18.1875</v>
      </c>
      <c r="DZ13" s="52">
        <v>9.9375</v>
      </c>
    </row>
    <row r="14" spans="2:130" x14ac:dyDescent="0.35">
      <c r="B14" s="26">
        <v>9</v>
      </c>
      <c r="C14" s="49">
        <v>12.299999999999999</v>
      </c>
      <c r="D14" s="46">
        <v>9.6</v>
      </c>
      <c r="E14" s="46">
        <v>5.7</v>
      </c>
      <c r="F14" s="46">
        <v>11.1</v>
      </c>
      <c r="G14" s="46">
        <v>7.8000000000000007</v>
      </c>
      <c r="H14" s="46">
        <v>11.4</v>
      </c>
      <c r="I14" s="46">
        <v>1.2</v>
      </c>
      <c r="J14" s="46">
        <v>4.1999999999999993</v>
      </c>
      <c r="K14" s="46">
        <v>8.1000000000000014</v>
      </c>
      <c r="L14" s="46">
        <v>0</v>
      </c>
      <c r="M14" s="46">
        <v>9.3000000000000007</v>
      </c>
      <c r="N14" s="46">
        <v>14.100000000000001</v>
      </c>
      <c r="O14" s="46">
        <v>9.8999999999999986</v>
      </c>
      <c r="P14" s="46">
        <v>15.3</v>
      </c>
      <c r="Q14" s="46">
        <v>3.5999999999999996</v>
      </c>
      <c r="R14" s="46">
        <v>8.3999999999999986</v>
      </c>
      <c r="S14" s="46">
        <v>8.3999999999999986</v>
      </c>
      <c r="T14" s="46">
        <v>12.299999999999999</v>
      </c>
      <c r="U14" s="46">
        <v>9</v>
      </c>
      <c r="V14" s="46">
        <v>17.100000000000001</v>
      </c>
      <c r="W14" s="46">
        <v>15.600000000000001</v>
      </c>
      <c r="X14" s="46">
        <v>16.799999999999997</v>
      </c>
      <c r="Y14" s="46">
        <v>18.899999999999999</v>
      </c>
      <c r="Z14" s="46">
        <v>26.400000000000002</v>
      </c>
      <c r="AA14" s="46">
        <v>30.3</v>
      </c>
      <c r="AB14" s="46">
        <v>23.1</v>
      </c>
      <c r="AC14" s="46">
        <v>22.5</v>
      </c>
      <c r="AD14" s="46">
        <v>29.099999999999998</v>
      </c>
      <c r="AE14" s="46">
        <v>28.799999999999997</v>
      </c>
      <c r="AF14" s="46">
        <v>24.900000000000002</v>
      </c>
      <c r="AG14" s="46">
        <v>25.5</v>
      </c>
      <c r="AH14" s="49">
        <v>12.299999999999999</v>
      </c>
      <c r="AI14" s="50">
        <v>9.8399999999999981</v>
      </c>
      <c r="AJ14" s="47">
        <v>7.68</v>
      </c>
      <c r="AK14" s="47">
        <v>4.5599999999999996</v>
      </c>
      <c r="AL14" s="47">
        <v>8.8800000000000008</v>
      </c>
      <c r="AM14" s="47">
        <v>6.24</v>
      </c>
      <c r="AN14" s="47">
        <v>9.1199999999999992</v>
      </c>
      <c r="AO14" s="47">
        <v>1</v>
      </c>
      <c r="AP14" s="47">
        <v>3.3599999999999994</v>
      </c>
      <c r="AQ14" s="47">
        <v>6.48</v>
      </c>
      <c r="AR14" s="47">
        <v>0</v>
      </c>
      <c r="AS14" s="47">
        <v>7.4399999999999995</v>
      </c>
      <c r="AT14" s="47">
        <v>11.28</v>
      </c>
      <c r="AU14" s="47">
        <v>7.92</v>
      </c>
      <c r="AV14" s="47">
        <v>12.239999999999998</v>
      </c>
      <c r="AW14" s="47">
        <v>2.88</v>
      </c>
      <c r="AX14" s="47">
        <v>6.7199999999999989</v>
      </c>
      <c r="AY14" s="47">
        <v>6.7199999999999989</v>
      </c>
      <c r="AZ14" s="47">
        <v>9.8399999999999981</v>
      </c>
      <c r="BA14" s="47">
        <v>7.1999999999999993</v>
      </c>
      <c r="BB14" s="47">
        <v>13.68</v>
      </c>
      <c r="BC14" s="47">
        <v>12.48</v>
      </c>
      <c r="BD14" s="47">
        <v>13.439999999999998</v>
      </c>
      <c r="BE14" s="47">
        <v>15.120000000000001</v>
      </c>
      <c r="BF14" s="47">
        <v>21.12</v>
      </c>
      <c r="BG14" s="47">
        <v>24.24</v>
      </c>
      <c r="BH14" s="47">
        <v>18.48</v>
      </c>
      <c r="BI14" s="47">
        <v>18</v>
      </c>
      <c r="BJ14" s="47">
        <v>23.279999999999998</v>
      </c>
      <c r="BK14" s="47">
        <v>23.04</v>
      </c>
      <c r="BL14" s="47">
        <v>19.920000000000002</v>
      </c>
      <c r="BM14" s="47">
        <v>20.400000000000002</v>
      </c>
      <c r="BN14" s="50">
        <v>12.299999999999999</v>
      </c>
      <c r="BO14" s="48">
        <v>8.1999999999999993</v>
      </c>
      <c r="BP14" s="48">
        <v>6.4</v>
      </c>
      <c r="BQ14" s="48">
        <v>3.7999999999999994</v>
      </c>
      <c r="BR14" s="48">
        <v>7.4</v>
      </c>
      <c r="BS14" s="48">
        <v>5.2</v>
      </c>
      <c r="BT14" s="48">
        <v>7.5999999999999988</v>
      </c>
      <c r="BU14" s="48">
        <v>1</v>
      </c>
      <c r="BV14" s="48">
        <v>2.8</v>
      </c>
      <c r="BW14" s="48">
        <v>5.4</v>
      </c>
      <c r="BX14" s="48">
        <v>0</v>
      </c>
      <c r="BY14" s="48">
        <v>6.2</v>
      </c>
      <c r="BZ14" s="48">
        <v>9.4</v>
      </c>
      <c r="CA14" s="48">
        <v>6.6</v>
      </c>
      <c r="CB14" s="48">
        <v>10.199999999999999</v>
      </c>
      <c r="CC14" s="48">
        <v>2.4</v>
      </c>
      <c r="CD14" s="48">
        <v>5.6</v>
      </c>
      <c r="CE14" s="48">
        <v>5.6</v>
      </c>
      <c r="CF14" s="48">
        <v>8.1999999999999993</v>
      </c>
      <c r="CG14" s="48">
        <v>6</v>
      </c>
      <c r="CH14" s="48">
        <v>11.4</v>
      </c>
      <c r="CI14" s="48">
        <v>10.4</v>
      </c>
      <c r="CJ14" s="48">
        <v>11.2</v>
      </c>
      <c r="CK14" s="48">
        <v>12.6</v>
      </c>
      <c r="CL14" s="48">
        <v>17.600000000000001</v>
      </c>
      <c r="CM14" s="48">
        <v>20.2</v>
      </c>
      <c r="CN14" s="48">
        <v>15.399999999999999</v>
      </c>
      <c r="CO14" s="48">
        <v>15</v>
      </c>
      <c r="CP14" s="48">
        <v>19.399999999999999</v>
      </c>
      <c r="CQ14" s="48">
        <v>19.2</v>
      </c>
      <c r="CR14" s="48">
        <v>16.600000000000001</v>
      </c>
      <c r="CS14" s="48">
        <v>17</v>
      </c>
      <c r="CT14" s="51">
        <v>8.1999999999999993</v>
      </c>
      <c r="CU14" s="52">
        <v>7.6874999999999991</v>
      </c>
      <c r="CV14" s="43">
        <v>6</v>
      </c>
      <c r="CW14" s="43">
        <v>3.5625</v>
      </c>
      <c r="CX14" s="43">
        <v>6.9375</v>
      </c>
      <c r="CY14" s="43">
        <v>4.875</v>
      </c>
      <c r="CZ14" s="43">
        <v>7.125</v>
      </c>
      <c r="DA14" s="43">
        <v>1</v>
      </c>
      <c r="DB14" s="43">
        <v>2.625</v>
      </c>
      <c r="DC14" s="43">
        <v>5.0625</v>
      </c>
      <c r="DD14" s="43">
        <v>0</v>
      </c>
      <c r="DE14" s="43">
        <v>5.8125</v>
      </c>
      <c r="DF14" s="43">
        <v>8.8125</v>
      </c>
      <c r="DG14" s="43">
        <v>6.1875</v>
      </c>
      <c r="DH14" s="43">
        <v>9.5625</v>
      </c>
      <c r="DI14" s="43">
        <v>2.25</v>
      </c>
      <c r="DJ14" s="43">
        <v>5.25</v>
      </c>
      <c r="DK14" s="43">
        <v>5.25</v>
      </c>
      <c r="DL14" s="43">
        <v>7.6874999999999991</v>
      </c>
      <c r="DM14" s="43">
        <v>5.625</v>
      </c>
      <c r="DN14" s="43">
        <v>10.6875</v>
      </c>
      <c r="DO14" s="43">
        <v>9.75</v>
      </c>
      <c r="DP14" s="43">
        <v>10.5</v>
      </c>
      <c r="DQ14" s="43">
        <v>11.8125</v>
      </c>
      <c r="DR14" s="43">
        <v>16.5</v>
      </c>
      <c r="DS14" s="43">
        <v>18.9375</v>
      </c>
      <c r="DT14" s="43">
        <v>14.4375</v>
      </c>
      <c r="DU14" s="43">
        <v>14.0625</v>
      </c>
      <c r="DV14" s="43">
        <v>18.1875</v>
      </c>
      <c r="DW14" s="43">
        <v>18</v>
      </c>
      <c r="DX14" s="43">
        <v>15.562500000000002</v>
      </c>
      <c r="DY14" s="43">
        <v>15.9375</v>
      </c>
      <c r="DZ14" s="52">
        <v>7.6874999999999991</v>
      </c>
    </row>
    <row r="15" spans="2:130" x14ac:dyDescent="0.35">
      <c r="B15" s="26">
        <v>10</v>
      </c>
      <c r="C15" s="49">
        <v>3</v>
      </c>
      <c r="D15" s="46">
        <v>14.399999999999999</v>
      </c>
      <c r="E15" s="46">
        <v>10.5</v>
      </c>
      <c r="F15" s="46">
        <v>18</v>
      </c>
      <c r="G15" s="46">
        <v>11.700000000000001</v>
      </c>
      <c r="H15" s="46">
        <v>15.3</v>
      </c>
      <c r="I15" s="46">
        <v>7.5</v>
      </c>
      <c r="J15" s="46">
        <v>11.1</v>
      </c>
      <c r="K15" s="46">
        <v>13.5</v>
      </c>
      <c r="L15" s="46">
        <v>8.3999999999999986</v>
      </c>
      <c r="M15" s="46">
        <v>0</v>
      </c>
      <c r="N15" s="46">
        <v>21</v>
      </c>
      <c r="O15" s="46">
        <v>16.799999999999997</v>
      </c>
      <c r="P15" s="46">
        <v>17.700000000000003</v>
      </c>
      <c r="Q15" s="46">
        <v>10.799999999999999</v>
      </c>
      <c r="R15" s="46">
        <v>13.5</v>
      </c>
      <c r="S15" s="46">
        <v>13.5</v>
      </c>
      <c r="T15" s="46">
        <v>16.200000000000003</v>
      </c>
      <c r="U15" s="46">
        <v>14.100000000000001</v>
      </c>
      <c r="V15" s="46">
        <v>22.8</v>
      </c>
      <c r="W15" s="46">
        <v>21.599999999999998</v>
      </c>
      <c r="X15" s="46">
        <v>22.8</v>
      </c>
      <c r="Y15" s="46">
        <v>25.8</v>
      </c>
      <c r="Z15" s="46">
        <v>32.400000000000006</v>
      </c>
      <c r="AA15" s="46">
        <v>36</v>
      </c>
      <c r="AB15" s="46">
        <v>27</v>
      </c>
      <c r="AC15" s="46">
        <v>26.7</v>
      </c>
      <c r="AD15" s="46">
        <v>31.8</v>
      </c>
      <c r="AE15" s="46">
        <v>32.700000000000003</v>
      </c>
      <c r="AF15" s="46">
        <v>28.799999999999997</v>
      </c>
      <c r="AG15" s="46">
        <v>17.700000000000003</v>
      </c>
      <c r="AH15" s="49">
        <v>3</v>
      </c>
      <c r="AI15" s="50">
        <v>2.4</v>
      </c>
      <c r="AJ15" s="47">
        <v>11.52</v>
      </c>
      <c r="AK15" s="47">
        <v>8.4</v>
      </c>
      <c r="AL15" s="47">
        <v>14.399999999999999</v>
      </c>
      <c r="AM15" s="47">
        <v>9.36</v>
      </c>
      <c r="AN15" s="47">
        <v>12.239999999999998</v>
      </c>
      <c r="AO15" s="47">
        <v>6</v>
      </c>
      <c r="AP15" s="47">
        <v>8.8800000000000008</v>
      </c>
      <c r="AQ15" s="47">
        <v>10.799999999999999</v>
      </c>
      <c r="AR15" s="47">
        <v>6.7199999999999989</v>
      </c>
      <c r="AS15" s="47">
        <v>0</v>
      </c>
      <c r="AT15" s="47">
        <v>16.8</v>
      </c>
      <c r="AU15" s="47">
        <v>13.439999999999998</v>
      </c>
      <c r="AV15" s="47">
        <v>14.16</v>
      </c>
      <c r="AW15" s="47">
        <v>8.64</v>
      </c>
      <c r="AX15" s="47">
        <v>10.799999999999999</v>
      </c>
      <c r="AY15" s="47">
        <v>10.799999999999999</v>
      </c>
      <c r="AZ15" s="47">
        <v>12.96</v>
      </c>
      <c r="BA15" s="47">
        <v>11.28</v>
      </c>
      <c r="BB15" s="47">
        <v>18.239999999999998</v>
      </c>
      <c r="BC15" s="47">
        <v>17.28</v>
      </c>
      <c r="BD15" s="47">
        <v>18.239999999999998</v>
      </c>
      <c r="BE15" s="47">
        <v>20.639999999999997</v>
      </c>
      <c r="BF15" s="47">
        <v>25.92</v>
      </c>
      <c r="BG15" s="47">
        <v>28.799999999999997</v>
      </c>
      <c r="BH15" s="47">
        <v>21.599999999999998</v>
      </c>
      <c r="BI15" s="47">
        <v>21.360000000000003</v>
      </c>
      <c r="BJ15" s="47">
        <v>25.439999999999998</v>
      </c>
      <c r="BK15" s="47">
        <v>26.16</v>
      </c>
      <c r="BL15" s="47">
        <v>23.04</v>
      </c>
      <c r="BM15" s="47">
        <v>14.16</v>
      </c>
      <c r="BN15" s="50">
        <v>3</v>
      </c>
      <c r="BO15" s="48">
        <v>2</v>
      </c>
      <c r="BP15" s="48">
        <v>9.6</v>
      </c>
      <c r="BQ15" s="48">
        <v>7</v>
      </c>
      <c r="BR15" s="48">
        <v>12</v>
      </c>
      <c r="BS15" s="48">
        <v>7.8000000000000007</v>
      </c>
      <c r="BT15" s="48">
        <v>10.199999999999999</v>
      </c>
      <c r="BU15" s="48">
        <v>5</v>
      </c>
      <c r="BV15" s="48">
        <v>7.4</v>
      </c>
      <c r="BW15" s="48">
        <v>9</v>
      </c>
      <c r="BX15" s="48">
        <v>5.6</v>
      </c>
      <c r="BY15" s="48">
        <v>0</v>
      </c>
      <c r="BZ15" s="48">
        <v>14</v>
      </c>
      <c r="CA15" s="48">
        <v>11.2</v>
      </c>
      <c r="CB15" s="48">
        <v>11.8</v>
      </c>
      <c r="CC15" s="48">
        <v>7.2</v>
      </c>
      <c r="CD15" s="48">
        <v>9</v>
      </c>
      <c r="CE15" s="48">
        <v>9</v>
      </c>
      <c r="CF15" s="48">
        <v>10.8</v>
      </c>
      <c r="CG15" s="48">
        <v>9.4</v>
      </c>
      <c r="CH15" s="48">
        <v>15.199999999999998</v>
      </c>
      <c r="CI15" s="48">
        <v>14.4</v>
      </c>
      <c r="CJ15" s="48">
        <v>15.199999999999998</v>
      </c>
      <c r="CK15" s="48">
        <v>17.2</v>
      </c>
      <c r="CL15" s="48">
        <v>21.6</v>
      </c>
      <c r="CM15" s="48">
        <v>24</v>
      </c>
      <c r="CN15" s="48">
        <v>18</v>
      </c>
      <c r="CO15" s="48">
        <v>17.8</v>
      </c>
      <c r="CP15" s="48">
        <v>21.2</v>
      </c>
      <c r="CQ15" s="48">
        <v>21.8</v>
      </c>
      <c r="CR15" s="48">
        <v>19.2</v>
      </c>
      <c r="CS15" s="48">
        <v>11.8</v>
      </c>
      <c r="CT15" s="51">
        <v>2</v>
      </c>
      <c r="CU15" s="52">
        <v>1.875</v>
      </c>
      <c r="CV15" s="43">
        <v>9</v>
      </c>
      <c r="CW15" s="43">
        <v>6.5625</v>
      </c>
      <c r="CX15" s="43">
        <v>11.25</v>
      </c>
      <c r="CY15" s="43">
        <v>7.3125</v>
      </c>
      <c r="CZ15" s="43">
        <v>9.5625</v>
      </c>
      <c r="DA15" s="43">
        <v>4.6875</v>
      </c>
      <c r="DB15" s="43">
        <v>6.9375</v>
      </c>
      <c r="DC15" s="43">
        <v>8.4375</v>
      </c>
      <c r="DD15" s="43">
        <v>5.25</v>
      </c>
      <c r="DE15" s="43">
        <v>0</v>
      </c>
      <c r="DF15" s="43">
        <v>13.125</v>
      </c>
      <c r="DG15" s="43">
        <v>10.5</v>
      </c>
      <c r="DH15" s="43">
        <v>11.0625</v>
      </c>
      <c r="DI15" s="43">
        <v>6.75</v>
      </c>
      <c r="DJ15" s="43">
        <v>8.4375</v>
      </c>
      <c r="DK15" s="43">
        <v>8.4375</v>
      </c>
      <c r="DL15" s="43">
        <v>10.125</v>
      </c>
      <c r="DM15" s="43">
        <v>8.8125</v>
      </c>
      <c r="DN15" s="43">
        <v>14.25</v>
      </c>
      <c r="DO15" s="43">
        <v>13.5</v>
      </c>
      <c r="DP15" s="43">
        <v>14.25</v>
      </c>
      <c r="DQ15" s="43">
        <v>16.125</v>
      </c>
      <c r="DR15" s="43">
        <v>20.25</v>
      </c>
      <c r="DS15" s="43">
        <v>22.5</v>
      </c>
      <c r="DT15" s="43">
        <v>16.875</v>
      </c>
      <c r="DU15" s="43">
        <v>16.6875</v>
      </c>
      <c r="DV15" s="43">
        <v>19.875</v>
      </c>
      <c r="DW15" s="43">
        <v>20.4375</v>
      </c>
      <c r="DX15" s="43">
        <v>18</v>
      </c>
      <c r="DY15" s="43">
        <v>11.0625</v>
      </c>
      <c r="DZ15" s="52">
        <v>1.875</v>
      </c>
    </row>
    <row r="16" spans="2:130" x14ac:dyDescent="0.35">
      <c r="B16" s="26">
        <v>11</v>
      </c>
      <c r="C16" s="49">
        <v>24.599999999999998</v>
      </c>
      <c r="D16" s="46">
        <v>15.600000000000001</v>
      </c>
      <c r="E16" s="46">
        <v>15.9</v>
      </c>
      <c r="F16" s="46">
        <v>10.5</v>
      </c>
      <c r="G16" s="46">
        <v>17.399999999999999</v>
      </c>
      <c r="H16" s="46">
        <v>15.600000000000001</v>
      </c>
      <c r="I16" s="46">
        <v>15.3</v>
      </c>
      <c r="J16" s="46">
        <v>12.9</v>
      </c>
      <c r="K16" s="46">
        <v>14.399999999999999</v>
      </c>
      <c r="L16" s="46">
        <v>14.700000000000001</v>
      </c>
      <c r="M16" s="46">
        <v>21.599999999999998</v>
      </c>
      <c r="N16" s="46">
        <v>0</v>
      </c>
      <c r="O16" s="46">
        <v>9.3000000000000007</v>
      </c>
      <c r="P16" s="46">
        <v>16.200000000000003</v>
      </c>
      <c r="Q16" s="46">
        <v>12.600000000000001</v>
      </c>
      <c r="R16" s="46">
        <v>14.399999999999999</v>
      </c>
      <c r="S16" s="46">
        <v>14.100000000000001</v>
      </c>
      <c r="T16" s="46">
        <v>16.200000000000003</v>
      </c>
      <c r="U16" s="46">
        <v>15</v>
      </c>
      <c r="V16" s="46">
        <v>18</v>
      </c>
      <c r="W16" s="46">
        <v>16.5</v>
      </c>
      <c r="X16" s="46">
        <v>17.700000000000003</v>
      </c>
      <c r="Y16" s="46">
        <v>14.100000000000001</v>
      </c>
      <c r="Z16" s="46">
        <v>23.400000000000002</v>
      </c>
      <c r="AA16" s="46">
        <v>28.5</v>
      </c>
      <c r="AB16" s="46">
        <v>25.8</v>
      </c>
      <c r="AC16" s="46">
        <v>26.400000000000002</v>
      </c>
      <c r="AD16" s="46">
        <v>28.5</v>
      </c>
      <c r="AE16" s="46">
        <v>28.200000000000003</v>
      </c>
      <c r="AF16" s="46">
        <v>26.7</v>
      </c>
      <c r="AG16" s="46">
        <v>18.899999999999999</v>
      </c>
      <c r="AH16" s="49">
        <v>24.599999999999998</v>
      </c>
      <c r="AI16" s="50">
        <v>19.679999999999996</v>
      </c>
      <c r="AJ16" s="47">
        <v>12.48</v>
      </c>
      <c r="AK16" s="47">
        <v>12.719999999999999</v>
      </c>
      <c r="AL16" s="47">
        <v>8.4</v>
      </c>
      <c r="AM16" s="47">
        <v>13.919999999999998</v>
      </c>
      <c r="AN16" s="47">
        <v>12.48</v>
      </c>
      <c r="AO16" s="47">
        <v>12.239999999999998</v>
      </c>
      <c r="AP16" s="47">
        <v>10.319999999999999</v>
      </c>
      <c r="AQ16" s="47">
        <v>11.52</v>
      </c>
      <c r="AR16" s="47">
        <v>11.76</v>
      </c>
      <c r="AS16" s="47">
        <v>17.28</v>
      </c>
      <c r="AT16" s="47">
        <v>0</v>
      </c>
      <c r="AU16" s="47">
        <v>7.4399999999999995</v>
      </c>
      <c r="AV16" s="47">
        <v>12.96</v>
      </c>
      <c r="AW16" s="47">
        <v>10.08</v>
      </c>
      <c r="AX16" s="47">
        <v>11.52</v>
      </c>
      <c r="AY16" s="47">
        <v>11.28</v>
      </c>
      <c r="AZ16" s="47">
        <v>12.96</v>
      </c>
      <c r="BA16" s="47">
        <v>12</v>
      </c>
      <c r="BB16" s="47">
        <v>14.399999999999999</v>
      </c>
      <c r="BC16" s="47">
        <v>13.2</v>
      </c>
      <c r="BD16" s="47">
        <v>14.16</v>
      </c>
      <c r="BE16" s="47">
        <v>11.28</v>
      </c>
      <c r="BF16" s="47">
        <v>18.72</v>
      </c>
      <c r="BG16" s="47">
        <v>22.8</v>
      </c>
      <c r="BH16" s="47">
        <v>20.639999999999997</v>
      </c>
      <c r="BI16" s="47">
        <v>21.12</v>
      </c>
      <c r="BJ16" s="47">
        <v>22.8</v>
      </c>
      <c r="BK16" s="47">
        <v>22.56</v>
      </c>
      <c r="BL16" s="47">
        <v>21.360000000000003</v>
      </c>
      <c r="BM16" s="47">
        <v>15.120000000000001</v>
      </c>
      <c r="BN16" s="50">
        <v>24.599999999999998</v>
      </c>
      <c r="BO16" s="48">
        <v>16.399999999999999</v>
      </c>
      <c r="BP16" s="48">
        <v>10.4</v>
      </c>
      <c r="BQ16" s="48">
        <v>10.6</v>
      </c>
      <c r="BR16" s="48">
        <v>7</v>
      </c>
      <c r="BS16" s="48">
        <v>11.6</v>
      </c>
      <c r="BT16" s="48">
        <v>10.4</v>
      </c>
      <c r="BU16" s="48">
        <v>10.199999999999999</v>
      </c>
      <c r="BV16" s="48">
        <v>8.6</v>
      </c>
      <c r="BW16" s="48">
        <v>9.6</v>
      </c>
      <c r="BX16" s="48">
        <v>9.8000000000000007</v>
      </c>
      <c r="BY16" s="48">
        <v>14.4</v>
      </c>
      <c r="BZ16" s="48">
        <v>0</v>
      </c>
      <c r="CA16" s="48">
        <v>6.2</v>
      </c>
      <c r="CB16" s="48">
        <v>10.8</v>
      </c>
      <c r="CC16" s="48">
        <v>8.4</v>
      </c>
      <c r="CD16" s="48">
        <v>9.6</v>
      </c>
      <c r="CE16" s="48">
        <v>9.4</v>
      </c>
      <c r="CF16" s="48">
        <v>10.8</v>
      </c>
      <c r="CG16" s="48">
        <v>10</v>
      </c>
      <c r="CH16" s="48">
        <v>12</v>
      </c>
      <c r="CI16" s="48">
        <v>11</v>
      </c>
      <c r="CJ16" s="48">
        <v>11.8</v>
      </c>
      <c r="CK16" s="48">
        <v>9.4</v>
      </c>
      <c r="CL16" s="48">
        <v>15.600000000000001</v>
      </c>
      <c r="CM16" s="48">
        <v>19</v>
      </c>
      <c r="CN16" s="48">
        <v>17.2</v>
      </c>
      <c r="CO16" s="48">
        <v>17.600000000000001</v>
      </c>
      <c r="CP16" s="48">
        <v>19</v>
      </c>
      <c r="CQ16" s="48">
        <v>18.8</v>
      </c>
      <c r="CR16" s="48">
        <v>17.8</v>
      </c>
      <c r="CS16" s="48">
        <v>12.6</v>
      </c>
      <c r="CT16" s="51">
        <v>16.399999999999999</v>
      </c>
      <c r="CU16" s="52">
        <v>15.374999999999998</v>
      </c>
      <c r="CV16" s="43">
        <v>9.75</v>
      </c>
      <c r="CW16" s="43">
        <v>9.9375</v>
      </c>
      <c r="CX16" s="43">
        <v>6.5625</v>
      </c>
      <c r="CY16" s="43">
        <v>10.875</v>
      </c>
      <c r="CZ16" s="43">
        <v>9.75</v>
      </c>
      <c r="DA16" s="43">
        <v>9.5625</v>
      </c>
      <c r="DB16" s="43">
        <v>8.0625</v>
      </c>
      <c r="DC16" s="43">
        <v>9</v>
      </c>
      <c r="DD16" s="43">
        <v>9.1875</v>
      </c>
      <c r="DE16" s="43">
        <v>13.5</v>
      </c>
      <c r="DF16" s="43">
        <v>0</v>
      </c>
      <c r="DG16" s="43">
        <v>5.8125</v>
      </c>
      <c r="DH16" s="43">
        <v>10.125</v>
      </c>
      <c r="DI16" s="43">
        <v>7.875</v>
      </c>
      <c r="DJ16" s="43">
        <v>9</v>
      </c>
      <c r="DK16" s="43">
        <v>8.8125</v>
      </c>
      <c r="DL16" s="43">
        <v>10.125</v>
      </c>
      <c r="DM16" s="43">
        <v>9.375</v>
      </c>
      <c r="DN16" s="43">
        <v>11.25</v>
      </c>
      <c r="DO16" s="43">
        <v>10.3125</v>
      </c>
      <c r="DP16" s="43">
        <v>11.0625</v>
      </c>
      <c r="DQ16" s="43">
        <v>8.8125</v>
      </c>
      <c r="DR16" s="43">
        <v>14.625</v>
      </c>
      <c r="DS16" s="43">
        <v>17.8125</v>
      </c>
      <c r="DT16" s="43">
        <v>16.125</v>
      </c>
      <c r="DU16" s="43">
        <v>16.5</v>
      </c>
      <c r="DV16" s="43">
        <v>17.8125</v>
      </c>
      <c r="DW16" s="43">
        <v>17.625</v>
      </c>
      <c r="DX16" s="43">
        <v>16.6875</v>
      </c>
      <c r="DY16" s="43">
        <v>11.8125</v>
      </c>
      <c r="DZ16" s="52">
        <v>15.374999999999998</v>
      </c>
    </row>
    <row r="17" spans="2:130" x14ac:dyDescent="0.35">
      <c r="B17" s="26">
        <v>12</v>
      </c>
      <c r="C17" s="49">
        <v>19.5</v>
      </c>
      <c r="D17" s="46">
        <v>10.199999999999999</v>
      </c>
      <c r="E17" s="46">
        <v>10.799999999999999</v>
      </c>
      <c r="F17" s="46">
        <v>1.2</v>
      </c>
      <c r="G17" s="46">
        <v>12.299999999999999</v>
      </c>
      <c r="H17" s="46">
        <v>10.199999999999999</v>
      </c>
      <c r="I17" s="46">
        <v>10.199999999999999</v>
      </c>
      <c r="J17" s="46">
        <v>7.8000000000000007</v>
      </c>
      <c r="K17" s="46">
        <v>9</v>
      </c>
      <c r="L17" s="46">
        <v>9.6</v>
      </c>
      <c r="M17" s="46">
        <v>16.799999999999997</v>
      </c>
      <c r="N17" s="46">
        <v>8.6999999999999993</v>
      </c>
      <c r="O17" s="46">
        <v>0</v>
      </c>
      <c r="P17" s="46">
        <v>10.799999999999999</v>
      </c>
      <c r="Q17" s="46">
        <v>7.5</v>
      </c>
      <c r="R17" s="46">
        <v>9</v>
      </c>
      <c r="S17" s="46">
        <v>8.6999999999999993</v>
      </c>
      <c r="T17" s="46">
        <v>10.799999999999999</v>
      </c>
      <c r="U17" s="46">
        <v>9.6</v>
      </c>
      <c r="V17" s="46">
        <v>9.6</v>
      </c>
      <c r="W17" s="46">
        <v>8.1000000000000014</v>
      </c>
      <c r="X17" s="46">
        <v>9.3000000000000007</v>
      </c>
      <c r="Y17" s="46">
        <v>10.799999999999999</v>
      </c>
      <c r="Z17" s="46">
        <v>18</v>
      </c>
      <c r="AA17" s="46">
        <v>22.8</v>
      </c>
      <c r="AB17" s="46">
        <v>20.399999999999999</v>
      </c>
      <c r="AC17" s="46">
        <v>21</v>
      </c>
      <c r="AD17" s="46">
        <v>23.1</v>
      </c>
      <c r="AE17" s="46">
        <v>22.5</v>
      </c>
      <c r="AF17" s="46">
        <v>21.299999999999997</v>
      </c>
      <c r="AG17" s="46">
        <v>26.400000000000002</v>
      </c>
      <c r="AH17" s="49">
        <v>19.5</v>
      </c>
      <c r="AI17" s="50">
        <v>15.600000000000001</v>
      </c>
      <c r="AJ17" s="47">
        <v>8.16</v>
      </c>
      <c r="AK17" s="47">
        <v>8.64</v>
      </c>
      <c r="AL17" s="47">
        <v>1</v>
      </c>
      <c r="AM17" s="47">
        <v>9.8399999999999981</v>
      </c>
      <c r="AN17" s="47">
        <v>8.16</v>
      </c>
      <c r="AO17" s="47">
        <v>8.16</v>
      </c>
      <c r="AP17" s="47">
        <v>6.24</v>
      </c>
      <c r="AQ17" s="47">
        <v>7.1999999999999993</v>
      </c>
      <c r="AR17" s="47">
        <v>7.68</v>
      </c>
      <c r="AS17" s="47">
        <v>13.439999999999998</v>
      </c>
      <c r="AT17" s="47">
        <v>6.9599999999999991</v>
      </c>
      <c r="AU17" s="47">
        <v>0</v>
      </c>
      <c r="AV17" s="47">
        <v>8.64</v>
      </c>
      <c r="AW17" s="47">
        <v>6</v>
      </c>
      <c r="AX17" s="47">
        <v>7.1999999999999993</v>
      </c>
      <c r="AY17" s="47">
        <v>6.9599999999999991</v>
      </c>
      <c r="AZ17" s="47">
        <v>8.64</v>
      </c>
      <c r="BA17" s="47">
        <v>7.68</v>
      </c>
      <c r="BB17" s="47">
        <v>7.68</v>
      </c>
      <c r="BC17" s="47">
        <v>6.48</v>
      </c>
      <c r="BD17" s="47">
        <v>7.4399999999999995</v>
      </c>
      <c r="BE17" s="47">
        <v>8.64</v>
      </c>
      <c r="BF17" s="47">
        <v>14.399999999999999</v>
      </c>
      <c r="BG17" s="47">
        <v>18.239999999999998</v>
      </c>
      <c r="BH17" s="47">
        <v>16.32</v>
      </c>
      <c r="BI17" s="47">
        <v>16.8</v>
      </c>
      <c r="BJ17" s="47">
        <v>18.48</v>
      </c>
      <c r="BK17" s="47">
        <v>18</v>
      </c>
      <c r="BL17" s="47">
        <v>17.04</v>
      </c>
      <c r="BM17" s="47">
        <v>21.12</v>
      </c>
      <c r="BN17" s="50">
        <v>19.5</v>
      </c>
      <c r="BO17" s="48">
        <v>13</v>
      </c>
      <c r="BP17" s="48">
        <v>6.8</v>
      </c>
      <c r="BQ17" s="48">
        <v>7.2</v>
      </c>
      <c r="BR17" s="48">
        <v>1</v>
      </c>
      <c r="BS17" s="48">
        <v>8.1999999999999993</v>
      </c>
      <c r="BT17" s="48">
        <v>6.8</v>
      </c>
      <c r="BU17" s="48">
        <v>6.8</v>
      </c>
      <c r="BV17" s="48">
        <v>5.2</v>
      </c>
      <c r="BW17" s="48">
        <v>6</v>
      </c>
      <c r="BX17" s="48">
        <v>6.4</v>
      </c>
      <c r="BY17" s="48">
        <v>11.2</v>
      </c>
      <c r="BZ17" s="48">
        <v>5.8</v>
      </c>
      <c r="CA17" s="48">
        <v>0</v>
      </c>
      <c r="CB17" s="48">
        <v>7.2</v>
      </c>
      <c r="CC17" s="48">
        <v>5</v>
      </c>
      <c r="CD17" s="48">
        <v>6</v>
      </c>
      <c r="CE17" s="48">
        <v>5.8</v>
      </c>
      <c r="CF17" s="48">
        <v>7.2</v>
      </c>
      <c r="CG17" s="48">
        <v>6.4</v>
      </c>
      <c r="CH17" s="48">
        <v>6.4</v>
      </c>
      <c r="CI17" s="48">
        <v>5.4</v>
      </c>
      <c r="CJ17" s="48">
        <v>6.2</v>
      </c>
      <c r="CK17" s="48">
        <v>7.2</v>
      </c>
      <c r="CL17" s="48">
        <v>12</v>
      </c>
      <c r="CM17" s="48">
        <v>15.199999999999998</v>
      </c>
      <c r="CN17" s="48">
        <v>13.6</v>
      </c>
      <c r="CO17" s="48">
        <v>14</v>
      </c>
      <c r="CP17" s="48">
        <v>15.399999999999999</v>
      </c>
      <c r="CQ17" s="48">
        <v>15</v>
      </c>
      <c r="CR17" s="48">
        <v>14.2</v>
      </c>
      <c r="CS17" s="48">
        <v>17.600000000000001</v>
      </c>
      <c r="CT17" s="51">
        <v>13</v>
      </c>
      <c r="CU17" s="52">
        <v>12.1875</v>
      </c>
      <c r="CV17" s="43">
        <v>6.375</v>
      </c>
      <c r="CW17" s="43">
        <v>6.75</v>
      </c>
      <c r="CX17" s="43">
        <v>1</v>
      </c>
      <c r="CY17" s="43">
        <v>7.6874999999999991</v>
      </c>
      <c r="CZ17" s="43">
        <v>6.375</v>
      </c>
      <c r="DA17" s="43">
        <v>6.375</v>
      </c>
      <c r="DB17" s="43">
        <v>4.875</v>
      </c>
      <c r="DC17" s="43">
        <v>5.625</v>
      </c>
      <c r="DD17" s="43">
        <v>6</v>
      </c>
      <c r="DE17" s="43">
        <v>10.5</v>
      </c>
      <c r="DF17" s="43">
        <v>5.4375</v>
      </c>
      <c r="DG17" s="43">
        <v>0</v>
      </c>
      <c r="DH17" s="43">
        <v>6.75</v>
      </c>
      <c r="DI17" s="43">
        <v>4.6875</v>
      </c>
      <c r="DJ17" s="43">
        <v>5.625</v>
      </c>
      <c r="DK17" s="43">
        <v>5.4375</v>
      </c>
      <c r="DL17" s="43">
        <v>6.75</v>
      </c>
      <c r="DM17" s="43">
        <v>6</v>
      </c>
      <c r="DN17" s="43">
        <v>6</v>
      </c>
      <c r="DO17" s="43">
        <v>5.0625</v>
      </c>
      <c r="DP17" s="43">
        <v>5.8125</v>
      </c>
      <c r="DQ17" s="43">
        <v>6.75</v>
      </c>
      <c r="DR17" s="43">
        <v>11.25</v>
      </c>
      <c r="DS17" s="43">
        <v>14.25</v>
      </c>
      <c r="DT17" s="43">
        <v>12.75</v>
      </c>
      <c r="DU17" s="43">
        <v>13.125</v>
      </c>
      <c r="DV17" s="43">
        <v>14.4375</v>
      </c>
      <c r="DW17" s="43">
        <v>14.0625</v>
      </c>
      <c r="DX17" s="43">
        <v>13.3125</v>
      </c>
      <c r="DY17" s="43">
        <v>16.5</v>
      </c>
      <c r="DZ17" s="52">
        <v>12.1875</v>
      </c>
    </row>
    <row r="18" spans="2:130" x14ac:dyDescent="0.35">
      <c r="B18" s="26">
        <v>13</v>
      </c>
      <c r="C18" s="49">
        <v>22.5</v>
      </c>
      <c r="D18" s="46">
        <v>5.3999999999999995</v>
      </c>
      <c r="E18" s="46">
        <v>8.3999999999999986</v>
      </c>
      <c r="F18" s="46">
        <v>11.4</v>
      </c>
      <c r="G18" s="46">
        <v>5.7</v>
      </c>
      <c r="H18" s="46">
        <v>2.6999999999999997</v>
      </c>
      <c r="I18" s="46">
        <v>13.5</v>
      </c>
      <c r="J18" s="46">
        <v>8.3999999999999986</v>
      </c>
      <c r="K18" s="46">
        <v>6</v>
      </c>
      <c r="L18" s="46">
        <v>12.600000000000001</v>
      </c>
      <c r="M18" s="46">
        <v>19.799999999999997</v>
      </c>
      <c r="N18" s="46">
        <v>16.799999999999997</v>
      </c>
      <c r="O18" s="46">
        <v>10.799999999999999</v>
      </c>
      <c r="P18" s="46">
        <v>0</v>
      </c>
      <c r="Q18" s="46">
        <v>10.199999999999999</v>
      </c>
      <c r="R18" s="46">
        <v>5.7</v>
      </c>
      <c r="S18" s="46">
        <v>6</v>
      </c>
      <c r="T18" s="46">
        <v>1.5</v>
      </c>
      <c r="U18" s="46">
        <v>6.3000000000000007</v>
      </c>
      <c r="V18" s="46">
        <v>7.1999999999999993</v>
      </c>
      <c r="W18" s="46">
        <v>5.0999999999999996</v>
      </c>
      <c r="X18" s="46">
        <v>6.8999999999999995</v>
      </c>
      <c r="Y18" s="46">
        <v>17.399999999999999</v>
      </c>
      <c r="Z18" s="46">
        <v>13.799999999999999</v>
      </c>
      <c r="AA18" s="46">
        <v>17.399999999999999</v>
      </c>
      <c r="AB18" s="46">
        <v>12.299999999999999</v>
      </c>
      <c r="AC18" s="46">
        <v>11.700000000000001</v>
      </c>
      <c r="AD18" s="46">
        <v>16.5</v>
      </c>
      <c r="AE18" s="46">
        <v>18</v>
      </c>
      <c r="AF18" s="46">
        <v>12.299999999999999</v>
      </c>
      <c r="AG18" s="46">
        <v>34.5</v>
      </c>
      <c r="AH18" s="49">
        <v>22.5</v>
      </c>
      <c r="AI18" s="50">
        <v>18</v>
      </c>
      <c r="AJ18" s="47">
        <v>4.32</v>
      </c>
      <c r="AK18" s="47">
        <v>6.7199999999999989</v>
      </c>
      <c r="AL18" s="47">
        <v>9.1199999999999992</v>
      </c>
      <c r="AM18" s="47">
        <v>4.5599999999999996</v>
      </c>
      <c r="AN18" s="47">
        <v>2.16</v>
      </c>
      <c r="AO18" s="47">
        <v>10.799999999999999</v>
      </c>
      <c r="AP18" s="47">
        <v>6.7199999999999989</v>
      </c>
      <c r="AQ18" s="47">
        <v>4.8</v>
      </c>
      <c r="AR18" s="47">
        <v>10.08</v>
      </c>
      <c r="AS18" s="47">
        <v>15.84</v>
      </c>
      <c r="AT18" s="47">
        <v>13.439999999999998</v>
      </c>
      <c r="AU18" s="47">
        <v>8.64</v>
      </c>
      <c r="AV18" s="47">
        <v>0</v>
      </c>
      <c r="AW18" s="47">
        <v>8.16</v>
      </c>
      <c r="AX18" s="47">
        <v>4.5599999999999996</v>
      </c>
      <c r="AY18" s="47">
        <v>4.8</v>
      </c>
      <c r="AZ18" s="47">
        <v>1.2</v>
      </c>
      <c r="BA18" s="47">
        <v>5.04</v>
      </c>
      <c r="BB18" s="47">
        <v>5.76</v>
      </c>
      <c r="BC18" s="47">
        <v>4.08</v>
      </c>
      <c r="BD18" s="47">
        <v>5.52</v>
      </c>
      <c r="BE18" s="47">
        <v>13.919999999999998</v>
      </c>
      <c r="BF18" s="47">
        <v>11.04</v>
      </c>
      <c r="BG18" s="47">
        <v>13.919999999999998</v>
      </c>
      <c r="BH18" s="47">
        <v>9.8399999999999981</v>
      </c>
      <c r="BI18" s="47">
        <v>9.36</v>
      </c>
      <c r="BJ18" s="47">
        <v>13.2</v>
      </c>
      <c r="BK18" s="47">
        <v>14.399999999999999</v>
      </c>
      <c r="BL18" s="47">
        <v>9.8399999999999981</v>
      </c>
      <c r="BM18" s="47">
        <v>27.6</v>
      </c>
      <c r="BN18" s="50">
        <v>22.5</v>
      </c>
      <c r="BO18" s="48">
        <v>15</v>
      </c>
      <c r="BP18" s="48">
        <v>3.6</v>
      </c>
      <c r="BQ18" s="48">
        <v>5.6</v>
      </c>
      <c r="BR18" s="48">
        <v>7.5999999999999988</v>
      </c>
      <c r="BS18" s="48">
        <v>3.7999999999999994</v>
      </c>
      <c r="BT18" s="48">
        <v>1.8</v>
      </c>
      <c r="BU18" s="48">
        <v>9</v>
      </c>
      <c r="BV18" s="48">
        <v>5.6</v>
      </c>
      <c r="BW18" s="48">
        <v>4</v>
      </c>
      <c r="BX18" s="48">
        <v>8.4</v>
      </c>
      <c r="BY18" s="48">
        <v>13.2</v>
      </c>
      <c r="BZ18" s="48">
        <v>11.2</v>
      </c>
      <c r="CA18" s="48">
        <v>7.2</v>
      </c>
      <c r="CB18" s="48">
        <v>0</v>
      </c>
      <c r="CC18" s="48">
        <v>6.8</v>
      </c>
      <c r="CD18" s="48">
        <v>3.7999999999999994</v>
      </c>
      <c r="CE18" s="48">
        <v>4</v>
      </c>
      <c r="CF18" s="48">
        <v>1</v>
      </c>
      <c r="CG18" s="48">
        <v>4.2</v>
      </c>
      <c r="CH18" s="48">
        <v>4.8</v>
      </c>
      <c r="CI18" s="48">
        <v>3.4</v>
      </c>
      <c r="CJ18" s="48">
        <v>4.5999999999999996</v>
      </c>
      <c r="CK18" s="48">
        <v>11.6</v>
      </c>
      <c r="CL18" s="48">
        <v>9.1999999999999993</v>
      </c>
      <c r="CM18" s="48">
        <v>11.6</v>
      </c>
      <c r="CN18" s="48">
        <v>8.1999999999999993</v>
      </c>
      <c r="CO18" s="48">
        <v>7.8000000000000007</v>
      </c>
      <c r="CP18" s="48">
        <v>11</v>
      </c>
      <c r="CQ18" s="48">
        <v>12</v>
      </c>
      <c r="CR18" s="48">
        <v>8.1999999999999993</v>
      </c>
      <c r="CS18" s="48">
        <v>23</v>
      </c>
      <c r="CT18" s="51">
        <v>15</v>
      </c>
      <c r="CU18" s="52">
        <v>14.0625</v>
      </c>
      <c r="CV18" s="43">
        <v>3.375</v>
      </c>
      <c r="CW18" s="43">
        <v>5.25</v>
      </c>
      <c r="CX18" s="43">
        <v>7.125</v>
      </c>
      <c r="CY18" s="43">
        <v>3.5625</v>
      </c>
      <c r="CZ18" s="43">
        <v>1.6875</v>
      </c>
      <c r="DA18" s="43">
        <v>8.4375</v>
      </c>
      <c r="DB18" s="43">
        <v>5.25</v>
      </c>
      <c r="DC18" s="43">
        <v>3.75</v>
      </c>
      <c r="DD18" s="43">
        <v>7.875</v>
      </c>
      <c r="DE18" s="43">
        <v>12.375</v>
      </c>
      <c r="DF18" s="43">
        <v>10.5</v>
      </c>
      <c r="DG18" s="43">
        <v>6.75</v>
      </c>
      <c r="DH18" s="43">
        <v>0</v>
      </c>
      <c r="DI18" s="43">
        <v>6.375</v>
      </c>
      <c r="DJ18" s="43">
        <v>3.5625</v>
      </c>
      <c r="DK18" s="43">
        <v>3.75</v>
      </c>
      <c r="DL18" s="43">
        <v>1</v>
      </c>
      <c r="DM18" s="43">
        <v>3.9375</v>
      </c>
      <c r="DN18" s="43">
        <v>4.5</v>
      </c>
      <c r="DO18" s="43">
        <v>3.1875</v>
      </c>
      <c r="DP18" s="43">
        <v>4.3125</v>
      </c>
      <c r="DQ18" s="43">
        <v>10.875</v>
      </c>
      <c r="DR18" s="43">
        <v>8.625</v>
      </c>
      <c r="DS18" s="43">
        <v>10.875</v>
      </c>
      <c r="DT18" s="43">
        <v>7.6874999999999991</v>
      </c>
      <c r="DU18" s="43">
        <v>7.3125</v>
      </c>
      <c r="DV18" s="43">
        <v>10.3125</v>
      </c>
      <c r="DW18" s="43">
        <v>11.25</v>
      </c>
      <c r="DX18" s="43">
        <v>7.6874999999999991</v>
      </c>
      <c r="DY18" s="43">
        <v>21.5625</v>
      </c>
      <c r="DZ18" s="52">
        <v>14.0625</v>
      </c>
    </row>
    <row r="19" spans="2:130" x14ac:dyDescent="0.35">
      <c r="B19" s="26">
        <v>14</v>
      </c>
      <c r="C19" s="49">
        <v>12.299999999999999</v>
      </c>
      <c r="D19" s="46">
        <v>6</v>
      </c>
      <c r="E19" s="46">
        <v>3.3000000000000003</v>
      </c>
      <c r="F19" s="46">
        <v>11.4</v>
      </c>
      <c r="G19" s="46">
        <v>4.8</v>
      </c>
      <c r="H19" s="46">
        <v>7.5</v>
      </c>
      <c r="I19" s="46">
        <v>3.3000000000000003</v>
      </c>
      <c r="J19" s="46">
        <v>3</v>
      </c>
      <c r="K19" s="46">
        <v>4.8</v>
      </c>
      <c r="L19" s="46">
        <v>2.6999999999999997</v>
      </c>
      <c r="M19" s="46">
        <v>9.6</v>
      </c>
      <c r="N19" s="46">
        <v>15</v>
      </c>
      <c r="O19" s="46">
        <v>10.5</v>
      </c>
      <c r="P19" s="46">
        <v>10.5</v>
      </c>
      <c r="Q19" s="46">
        <v>0</v>
      </c>
      <c r="R19" s="46">
        <v>5.0999999999999996</v>
      </c>
      <c r="S19" s="46">
        <v>5.0999999999999996</v>
      </c>
      <c r="T19" s="46">
        <v>9.3000000000000007</v>
      </c>
      <c r="U19" s="46">
        <v>5.7</v>
      </c>
      <c r="V19" s="46">
        <v>14.399999999999999</v>
      </c>
      <c r="W19" s="46">
        <v>12.9</v>
      </c>
      <c r="X19" s="46">
        <v>14.100000000000001</v>
      </c>
      <c r="Y19" s="46">
        <v>19.2</v>
      </c>
      <c r="Z19" s="46">
        <v>23.700000000000003</v>
      </c>
      <c r="AA19" s="46">
        <v>27.299999999999997</v>
      </c>
      <c r="AB19" s="46">
        <v>20.100000000000001</v>
      </c>
      <c r="AC19" s="46">
        <v>19.799999999999997</v>
      </c>
      <c r="AD19" s="46">
        <v>26.400000000000002</v>
      </c>
      <c r="AE19" s="46">
        <v>25.8</v>
      </c>
      <c r="AF19" s="46">
        <v>20.100000000000001</v>
      </c>
      <c r="AG19" s="46">
        <v>25.8</v>
      </c>
      <c r="AH19" s="49">
        <v>12.299999999999999</v>
      </c>
      <c r="AI19" s="50">
        <v>9.8399999999999981</v>
      </c>
      <c r="AJ19" s="47">
        <v>4.8</v>
      </c>
      <c r="AK19" s="47">
        <v>2.64</v>
      </c>
      <c r="AL19" s="47">
        <v>9.1199999999999992</v>
      </c>
      <c r="AM19" s="47">
        <v>3.84</v>
      </c>
      <c r="AN19" s="47">
        <v>6</v>
      </c>
      <c r="AO19" s="47">
        <v>2.64</v>
      </c>
      <c r="AP19" s="47">
        <v>2.4</v>
      </c>
      <c r="AQ19" s="47">
        <v>3.84</v>
      </c>
      <c r="AR19" s="47">
        <v>2.16</v>
      </c>
      <c r="AS19" s="47">
        <v>7.68</v>
      </c>
      <c r="AT19" s="47">
        <v>12</v>
      </c>
      <c r="AU19" s="47">
        <v>8.4</v>
      </c>
      <c r="AV19" s="47">
        <v>8.4</v>
      </c>
      <c r="AW19" s="47">
        <v>0</v>
      </c>
      <c r="AX19" s="47">
        <v>4.08</v>
      </c>
      <c r="AY19" s="47">
        <v>4.08</v>
      </c>
      <c r="AZ19" s="47">
        <v>7.4399999999999995</v>
      </c>
      <c r="BA19" s="47">
        <v>4.5599999999999996</v>
      </c>
      <c r="BB19" s="47">
        <v>11.52</v>
      </c>
      <c r="BC19" s="47">
        <v>10.319999999999999</v>
      </c>
      <c r="BD19" s="47">
        <v>11.28</v>
      </c>
      <c r="BE19" s="47">
        <v>15.36</v>
      </c>
      <c r="BF19" s="47">
        <v>18.96</v>
      </c>
      <c r="BG19" s="47">
        <v>21.84</v>
      </c>
      <c r="BH19" s="47">
        <v>16.080000000000002</v>
      </c>
      <c r="BI19" s="47">
        <v>15.84</v>
      </c>
      <c r="BJ19" s="47">
        <v>21.12</v>
      </c>
      <c r="BK19" s="47">
        <v>20.639999999999997</v>
      </c>
      <c r="BL19" s="47">
        <v>16.080000000000002</v>
      </c>
      <c r="BM19" s="47">
        <v>20.639999999999997</v>
      </c>
      <c r="BN19" s="50">
        <v>12.299999999999999</v>
      </c>
      <c r="BO19" s="48">
        <v>8.1999999999999993</v>
      </c>
      <c r="BP19" s="48">
        <v>4</v>
      </c>
      <c r="BQ19" s="48">
        <v>2.2000000000000002</v>
      </c>
      <c r="BR19" s="48">
        <v>7.5999999999999988</v>
      </c>
      <c r="BS19" s="48">
        <v>3.2</v>
      </c>
      <c r="BT19" s="48">
        <v>5</v>
      </c>
      <c r="BU19" s="48">
        <v>2.2000000000000002</v>
      </c>
      <c r="BV19" s="48">
        <v>2</v>
      </c>
      <c r="BW19" s="48">
        <v>3.2</v>
      </c>
      <c r="BX19" s="48">
        <v>1.8</v>
      </c>
      <c r="BY19" s="48">
        <v>6.4</v>
      </c>
      <c r="BZ19" s="48">
        <v>10</v>
      </c>
      <c r="CA19" s="48">
        <v>7</v>
      </c>
      <c r="CB19" s="48">
        <v>7</v>
      </c>
      <c r="CC19" s="48">
        <v>0</v>
      </c>
      <c r="CD19" s="48">
        <v>3.4</v>
      </c>
      <c r="CE19" s="48">
        <v>3.4</v>
      </c>
      <c r="CF19" s="48">
        <v>6.2</v>
      </c>
      <c r="CG19" s="48">
        <v>3.7999999999999994</v>
      </c>
      <c r="CH19" s="48">
        <v>9.6</v>
      </c>
      <c r="CI19" s="48">
        <v>8.6</v>
      </c>
      <c r="CJ19" s="48">
        <v>9.4</v>
      </c>
      <c r="CK19" s="48">
        <v>12.8</v>
      </c>
      <c r="CL19" s="48">
        <v>15.800000000000002</v>
      </c>
      <c r="CM19" s="48">
        <v>18.2</v>
      </c>
      <c r="CN19" s="48">
        <v>13.4</v>
      </c>
      <c r="CO19" s="48">
        <v>13.2</v>
      </c>
      <c r="CP19" s="48">
        <v>17.600000000000001</v>
      </c>
      <c r="CQ19" s="48">
        <v>17.2</v>
      </c>
      <c r="CR19" s="48">
        <v>13.4</v>
      </c>
      <c r="CS19" s="48">
        <v>17.2</v>
      </c>
      <c r="CT19" s="51">
        <v>8.1999999999999993</v>
      </c>
      <c r="CU19" s="52">
        <v>7.6874999999999991</v>
      </c>
      <c r="CV19" s="43">
        <v>3.75</v>
      </c>
      <c r="CW19" s="43">
        <v>2.0625</v>
      </c>
      <c r="CX19" s="43">
        <v>7.125</v>
      </c>
      <c r="CY19" s="43">
        <v>3</v>
      </c>
      <c r="CZ19" s="43">
        <v>4.6875</v>
      </c>
      <c r="DA19" s="43">
        <v>2.0625</v>
      </c>
      <c r="DB19" s="43">
        <v>1.875</v>
      </c>
      <c r="DC19" s="43">
        <v>3</v>
      </c>
      <c r="DD19" s="43">
        <v>1.6875</v>
      </c>
      <c r="DE19" s="43">
        <v>6</v>
      </c>
      <c r="DF19" s="43">
        <v>9.375</v>
      </c>
      <c r="DG19" s="43">
        <v>6.5625</v>
      </c>
      <c r="DH19" s="43">
        <v>6.5625</v>
      </c>
      <c r="DI19" s="43">
        <v>0</v>
      </c>
      <c r="DJ19" s="43">
        <v>3.1875</v>
      </c>
      <c r="DK19" s="43">
        <v>3.1875</v>
      </c>
      <c r="DL19" s="43">
        <v>5.8125</v>
      </c>
      <c r="DM19" s="43">
        <v>3.5625</v>
      </c>
      <c r="DN19" s="43">
        <v>9</v>
      </c>
      <c r="DO19" s="43">
        <v>8.0625</v>
      </c>
      <c r="DP19" s="43">
        <v>8.8125</v>
      </c>
      <c r="DQ19" s="43">
        <v>12</v>
      </c>
      <c r="DR19" s="43">
        <v>14.8125</v>
      </c>
      <c r="DS19" s="43">
        <v>17.0625</v>
      </c>
      <c r="DT19" s="43">
        <v>12.5625</v>
      </c>
      <c r="DU19" s="43">
        <v>12.375</v>
      </c>
      <c r="DV19" s="43">
        <v>16.5</v>
      </c>
      <c r="DW19" s="43">
        <v>16.125</v>
      </c>
      <c r="DX19" s="43">
        <v>12.5625</v>
      </c>
      <c r="DY19" s="43">
        <v>16.125</v>
      </c>
      <c r="DZ19" s="52">
        <v>7.6874999999999991</v>
      </c>
    </row>
    <row r="20" spans="2:130" x14ac:dyDescent="0.35">
      <c r="B20" s="26">
        <v>15</v>
      </c>
      <c r="C20" s="49">
        <v>16.200000000000003</v>
      </c>
      <c r="D20" s="46">
        <v>1.2</v>
      </c>
      <c r="E20" s="46">
        <v>3.3000000000000003</v>
      </c>
      <c r="F20" s="46">
        <v>9.3000000000000007</v>
      </c>
      <c r="G20" s="46">
        <v>3.3000000000000003</v>
      </c>
      <c r="H20" s="46">
        <v>3</v>
      </c>
      <c r="I20" s="46">
        <v>8.1000000000000014</v>
      </c>
      <c r="J20" s="46">
        <v>3.3000000000000003</v>
      </c>
      <c r="K20" s="46">
        <v>1</v>
      </c>
      <c r="L20" s="46">
        <v>7.5</v>
      </c>
      <c r="M20" s="46">
        <v>13.200000000000001</v>
      </c>
      <c r="N20" s="46">
        <v>14.700000000000001</v>
      </c>
      <c r="O20" s="46">
        <v>8.6999999999999993</v>
      </c>
      <c r="P20" s="46">
        <v>5.7</v>
      </c>
      <c r="Q20" s="46">
        <v>4.8</v>
      </c>
      <c r="R20" s="46">
        <v>0</v>
      </c>
      <c r="S20" s="46">
        <v>1</v>
      </c>
      <c r="T20" s="46">
        <v>5.3999999999999995</v>
      </c>
      <c r="U20" s="46">
        <v>1</v>
      </c>
      <c r="V20" s="46">
        <v>11.1</v>
      </c>
      <c r="W20" s="46">
        <v>9.3000000000000007</v>
      </c>
      <c r="X20" s="46">
        <v>10.5</v>
      </c>
      <c r="Y20" s="46">
        <v>19.2</v>
      </c>
      <c r="Z20" s="46">
        <v>18.600000000000001</v>
      </c>
      <c r="AA20" s="46">
        <v>22.5</v>
      </c>
      <c r="AB20" s="46">
        <v>17.100000000000001</v>
      </c>
      <c r="AC20" s="46">
        <v>16.5</v>
      </c>
      <c r="AD20" s="46">
        <v>21.299999999999997</v>
      </c>
      <c r="AE20" s="46">
        <v>21.599999999999998</v>
      </c>
      <c r="AF20" s="46">
        <v>16.799999999999997</v>
      </c>
      <c r="AG20" s="46">
        <v>29.099999999999998</v>
      </c>
      <c r="AH20" s="49">
        <v>16.200000000000003</v>
      </c>
      <c r="AI20" s="50">
        <v>12.96</v>
      </c>
      <c r="AJ20" s="47">
        <v>1</v>
      </c>
      <c r="AK20" s="47">
        <v>2.64</v>
      </c>
      <c r="AL20" s="47">
        <v>7.4399999999999995</v>
      </c>
      <c r="AM20" s="47">
        <v>2.64</v>
      </c>
      <c r="AN20" s="47">
        <v>2.4</v>
      </c>
      <c r="AO20" s="47">
        <v>6.48</v>
      </c>
      <c r="AP20" s="47">
        <v>2.64</v>
      </c>
      <c r="AQ20" s="47">
        <v>1</v>
      </c>
      <c r="AR20" s="47">
        <v>6</v>
      </c>
      <c r="AS20" s="47">
        <v>10.56</v>
      </c>
      <c r="AT20" s="47">
        <v>11.76</v>
      </c>
      <c r="AU20" s="47">
        <v>6.9599999999999991</v>
      </c>
      <c r="AV20" s="47">
        <v>4.5599999999999996</v>
      </c>
      <c r="AW20" s="47">
        <v>3.84</v>
      </c>
      <c r="AX20" s="47">
        <v>0</v>
      </c>
      <c r="AY20" s="47">
        <v>1</v>
      </c>
      <c r="AZ20" s="47">
        <v>4.32</v>
      </c>
      <c r="BA20" s="47">
        <v>1</v>
      </c>
      <c r="BB20" s="47">
        <v>8.8800000000000008</v>
      </c>
      <c r="BC20" s="47">
        <v>7.4399999999999995</v>
      </c>
      <c r="BD20" s="47">
        <v>8.4</v>
      </c>
      <c r="BE20" s="47">
        <v>15.36</v>
      </c>
      <c r="BF20" s="47">
        <v>14.879999999999999</v>
      </c>
      <c r="BG20" s="47">
        <v>18</v>
      </c>
      <c r="BH20" s="47">
        <v>13.68</v>
      </c>
      <c r="BI20" s="47">
        <v>13.2</v>
      </c>
      <c r="BJ20" s="47">
        <v>17.04</v>
      </c>
      <c r="BK20" s="47">
        <v>17.28</v>
      </c>
      <c r="BL20" s="47">
        <v>13.439999999999998</v>
      </c>
      <c r="BM20" s="47">
        <v>23.279999999999998</v>
      </c>
      <c r="BN20" s="50">
        <v>16.200000000000003</v>
      </c>
      <c r="BO20" s="48">
        <v>10.8</v>
      </c>
      <c r="BP20" s="48">
        <v>1</v>
      </c>
      <c r="BQ20" s="48">
        <v>2.2000000000000002</v>
      </c>
      <c r="BR20" s="48">
        <v>6.2</v>
      </c>
      <c r="BS20" s="48">
        <v>2.2000000000000002</v>
      </c>
      <c r="BT20" s="48">
        <v>2</v>
      </c>
      <c r="BU20" s="48">
        <v>5.4</v>
      </c>
      <c r="BV20" s="48">
        <v>2.2000000000000002</v>
      </c>
      <c r="BW20" s="48">
        <v>1</v>
      </c>
      <c r="BX20" s="48">
        <v>5</v>
      </c>
      <c r="BY20" s="48">
        <v>8.8000000000000007</v>
      </c>
      <c r="BZ20" s="48">
        <v>9.8000000000000007</v>
      </c>
      <c r="CA20" s="48">
        <v>5.8</v>
      </c>
      <c r="CB20" s="48">
        <v>3.7999999999999994</v>
      </c>
      <c r="CC20" s="48">
        <v>3.2</v>
      </c>
      <c r="CD20" s="48">
        <v>0</v>
      </c>
      <c r="CE20" s="48">
        <v>1</v>
      </c>
      <c r="CF20" s="48">
        <v>3.6</v>
      </c>
      <c r="CG20" s="48">
        <v>1</v>
      </c>
      <c r="CH20" s="48">
        <v>7.4</v>
      </c>
      <c r="CI20" s="48">
        <v>6.2</v>
      </c>
      <c r="CJ20" s="48">
        <v>7</v>
      </c>
      <c r="CK20" s="48">
        <v>12.8</v>
      </c>
      <c r="CL20" s="48">
        <v>12.4</v>
      </c>
      <c r="CM20" s="48">
        <v>15</v>
      </c>
      <c r="CN20" s="48">
        <v>11.4</v>
      </c>
      <c r="CO20" s="48">
        <v>11</v>
      </c>
      <c r="CP20" s="48">
        <v>14.2</v>
      </c>
      <c r="CQ20" s="48">
        <v>14.4</v>
      </c>
      <c r="CR20" s="48">
        <v>11.2</v>
      </c>
      <c r="CS20" s="48">
        <v>19.399999999999999</v>
      </c>
      <c r="CT20" s="51">
        <v>10.8</v>
      </c>
      <c r="CU20" s="52">
        <v>10.125</v>
      </c>
      <c r="CV20" s="43">
        <v>1</v>
      </c>
      <c r="CW20" s="43">
        <v>2.0625</v>
      </c>
      <c r="CX20" s="43">
        <v>5.8125</v>
      </c>
      <c r="CY20" s="43">
        <v>2.0625</v>
      </c>
      <c r="CZ20" s="43">
        <v>1.875</v>
      </c>
      <c r="DA20" s="43">
        <v>5.0625</v>
      </c>
      <c r="DB20" s="43">
        <v>2.0625</v>
      </c>
      <c r="DC20" s="43">
        <v>1</v>
      </c>
      <c r="DD20" s="43">
        <v>4.6875</v>
      </c>
      <c r="DE20" s="43">
        <v>8.25</v>
      </c>
      <c r="DF20" s="43">
        <v>9.1875</v>
      </c>
      <c r="DG20" s="43">
        <v>5.4375</v>
      </c>
      <c r="DH20" s="43">
        <v>3.5625</v>
      </c>
      <c r="DI20" s="43">
        <v>3</v>
      </c>
      <c r="DJ20" s="43">
        <v>0</v>
      </c>
      <c r="DK20" s="43">
        <v>1</v>
      </c>
      <c r="DL20" s="43">
        <v>3.375</v>
      </c>
      <c r="DM20" s="43">
        <v>1</v>
      </c>
      <c r="DN20" s="43">
        <v>6.9375</v>
      </c>
      <c r="DO20" s="43">
        <v>5.8125</v>
      </c>
      <c r="DP20" s="43">
        <v>6.5625</v>
      </c>
      <c r="DQ20" s="43">
        <v>12</v>
      </c>
      <c r="DR20" s="43">
        <v>11.625</v>
      </c>
      <c r="DS20" s="43">
        <v>14.0625</v>
      </c>
      <c r="DT20" s="43">
        <v>10.6875</v>
      </c>
      <c r="DU20" s="43">
        <v>10.3125</v>
      </c>
      <c r="DV20" s="43">
        <v>13.3125</v>
      </c>
      <c r="DW20" s="43">
        <v>13.5</v>
      </c>
      <c r="DX20" s="43">
        <v>10.5</v>
      </c>
      <c r="DY20" s="43">
        <v>18.1875</v>
      </c>
      <c r="DZ20" s="52">
        <v>10.125</v>
      </c>
    </row>
    <row r="21" spans="2:130" x14ac:dyDescent="0.35">
      <c r="B21" s="26">
        <v>16</v>
      </c>
      <c r="C21" s="49">
        <v>15.9</v>
      </c>
      <c r="D21" s="46">
        <v>1.5</v>
      </c>
      <c r="E21" s="46">
        <v>3</v>
      </c>
      <c r="F21" s="46">
        <v>9.8999999999999986</v>
      </c>
      <c r="G21" s="46">
        <v>3.3000000000000003</v>
      </c>
      <c r="H21" s="46">
        <v>3</v>
      </c>
      <c r="I21" s="46">
        <v>8.1000000000000014</v>
      </c>
      <c r="J21" s="46">
        <v>3</v>
      </c>
      <c r="K21" s="46">
        <v>4.8</v>
      </c>
      <c r="L21" s="46">
        <v>7.1999999999999993</v>
      </c>
      <c r="M21" s="46">
        <v>13.200000000000001</v>
      </c>
      <c r="N21" s="46">
        <v>15.3</v>
      </c>
      <c r="O21" s="46">
        <v>9</v>
      </c>
      <c r="P21" s="46">
        <v>6</v>
      </c>
      <c r="Q21" s="46">
        <v>4.8</v>
      </c>
      <c r="R21" s="46">
        <v>1</v>
      </c>
      <c r="S21" s="46">
        <v>0</v>
      </c>
      <c r="T21" s="46">
        <v>6</v>
      </c>
      <c r="U21" s="46">
        <v>1.2</v>
      </c>
      <c r="V21" s="46">
        <v>11.4</v>
      </c>
      <c r="W21" s="46">
        <v>9.8999999999999986</v>
      </c>
      <c r="X21" s="46">
        <v>11.1</v>
      </c>
      <c r="Y21" s="46">
        <v>19.2</v>
      </c>
      <c r="Z21" s="46">
        <v>18.899999999999999</v>
      </c>
      <c r="AA21" s="46">
        <v>22.5</v>
      </c>
      <c r="AB21" s="46">
        <v>17.100000000000001</v>
      </c>
      <c r="AC21" s="46">
        <v>16.5</v>
      </c>
      <c r="AD21" s="46">
        <v>21.299999999999997</v>
      </c>
      <c r="AE21" s="46">
        <v>21.599999999999998</v>
      </c>
      <c r="AF21" s="46">
        <v>16.799999999999997</v>
      </c>
      <c r="AG21" s="46">
        <v>29.400000000000002</v>
      </c>
      <c r="AH21" s="49">
        <v>15.9</v>
      </c>
      <c r="AI21" s="50">
        <v>12.719999999999999</v>
      </c>
      <c r="AJ21" s="47">
        <v>1.2</v>
      </c>
      <c r="AK21" s="47">
        <v>2.4</v>
      </c>
      <c r="AL21" s="47">
        <v>7.92</v>
      </c>
      <c r="AM21" s="47">
        <v>2.64</v>
      </c>
      <c r="AN21" s="47">
        <v>2.4</v>
      </c>
      <c r="AO21" s="47">
        <v>6.48</v>
      </c>
      <c r="AP21" s="47">
        <v>2.4</v>
      </c>
      <c r="AQ21" s="47">
        <v>3.84</v>
      </c>
      <c r="AR21" s="47">
        <v>5.76</v>
      </c>
      <c r="AS21" s="47">
        <v>10.56</v>
      </c>
      <c r="AT21" s="47">
        <v>12.239999999999998</v>
      </c>
      <c r="AU21" s="47">
        <v>7.1999999999999993</v>
      </c>
      <c r="AV21" s="47">
        <v>4.8</v>
      </c>
      <c r="AW21" s="47">
        <v>3.84</v>
      </c>
      <c r="AX21" s="47">
        <v>1</v>
      </c>
      <c r="AY21" s="47">
        <v>0</v>
      </c>
      <c r="AZ21" s="47">
        <v>4.8</v>
      </c>
      <c r="BA21" s="47">
        <v>1</v>
      </c>
      <c r="BB21" s="47">
        <v>9.1199999999999992</v>
      </c>
      <c r="BC21" s="47">
        <v>7.92</v>
      </c>
      <c r="BD21" s="47">
        <v>8.8800000000000008</v>
      </c>
      <c r="BE21" s="47">
        <v>15.36</v>
      </c>
      <c r="BF21" s="47">
        <v>15.120000000000001</v>
      </c>
      <c r="BG21" s="47">
        <v>18</v>
      </c>
      <c r="BH21" s="47">
        <v>13.68</v>
      </c>
      <c r="BI21" s="47">
        <v>13.2</v>
      </c>
      <c r="BJ21" s="47">
        <v>17.04</v>
      </c>
      <c r="BK21" s="47">
        <v>17.28</v>
      </c>
      <c r="BL21" s="47">
        <v>13.439999999999998</v>
      </c>
      <c r="BM21" s="47">
        <v>23.52</v>
      </c>
      <c r="BN21" s="50">
        <v>15.9</v>
      </c>
      <c r="BO21" s="48">
        <v>10.6</v>
      </c>
      <c r="BP21" s="48">
        <v>1</v>
      </c>
      <c r="BQ21" s="48">
        <v>2</v>
      </c>
      <c r="BR21" s="48">
        <v>6.6</v>
      </c>
      <c r="BS21" s="48">
        <v>2.2000000000000002</v>
      </c>
      <c r="BT21" s="48">
        <v>2</v>
      </c>
      <c r="BU21" s="48">
        <v>5.4</v>
      </c>
      <c r="BV21" s="48">
        <v>2</v>
      </c>
      <c r="BW21" s="48">
        <v>3.2</v>
      </c>
      <c r="BX21" s="48">
        <v>4.8</v>
      </c>
      <c r="BY21" s="48">
        <v>8.8000000000000007</v>
      </c>
      <c r="BZ21" s="48">
        <v>10.199999999999999</v>
      </c>
      <c r="CA21" s="48">
        <v>6</v>
      </c>
      <c r="CB21" s="48">
        <v>4</v>
      </c>
      <c r="CC21" s="48">
        <v>3.2</v>
      </c>
      <c r="CD21" s="48">
        <v>1</v>
      </c>
      <c r="CE21" s="48">
        <v>0</v>
      </c>
      <c r="CF21" s="48">
        <v>4</v>
      </c>
      <c r="CG21" s="48">
        <v>1</v>
      </c>
      <c r="CH21" s="48">
        <v>7.5999999999999988</v>
      </c>
      <c r="CI21" s="48">
        <v>6.6</v>
      </c>
      <c r="CJ21" s="48">
        <v>7.4</v>
      </c>
      <c r="CK21" s="48">
        <v>12.8</v>
      </c>
      <c r="CL21" s="48">
        <v>12.6</v>
      </c>
      <c r="CM21" s="48">
        <v>15</v>
      </c>
      <c r="CN21" s="48">
        <v>11.4</v>
      </c>
      <c r="CO21" s="48">
        <v>11</v>
      </c>
      <c r="CP21" s="48">
        <v>14.2</v>
      </c>
      <c r="CQ21" s="48">
        <v>14.4</v>
      </c>
      <c r="CR21" s="48">
        <v>11.2</v>
      </c>
      <c r="CS21" s="48">
        <v>19.600000000000001</v>
      </c>
      <c r="CT21" s="51">
        <v>10.6</v>
      </c>
      <c r="CU21" s="52">
        <v>9.9375</v>
      </c>
      <c r="CV21" s="43">
        <v>1</v>
      </c>
      <c r="CW21" s="43">
        <v>1.875</v>
      </c>
      <c r="CX21" s="43">
        <v>6.1875</v>
      </c>
      <c r="CY21" s="43">
        <v>2.0625</v>
      </c>
      <c r="CZ21" s="43">
        <v>1.875</v>
      </c>
      <c r="DA21" s="43">
        <v>5.0625</v>
      </c>
      <c r="DB21" s="43">
        <v>1.875</v>
      </c>
      <c r="DC21" s="43">
        <v>3</v>
      </c>
      <c r="DD21" s="43">
        <v>4.5</v>
      </c>
      <c r="DE21" s="43">
        <v>8.25</v>
      </c>
      <c r="DF21" s="43">
        <v>9.5625</v>
      </c>
      <c r="DG21" s="43">
        <v>5.625</v>
      </c>
      <c r="DH21" s="43">
        <v>3.75</v>
      </c>
      <c r="DI21" s="43">
        <v>3</v>
      </c>
      <c r="DJ21" s="43">
        <v>1</v>
      </c>
      <c r="DK21" s="43">
        <v>0</v>
      </c>
      <c r="DL21" s="43">
        <v>3.75</v>
      </c>
      <c r="DM21" s="43">
        <v>1</v>
      </c>
      <c r="DN21" s="43">
        <v>7.125</v>
      </c>
      <c r="DO21" s="43">
        <v>6.1875</v>
      </c>
      <c r="DP21" s="43">
        <v>6.9375</v>
      </c>
      <c r="DQ21" s="43">
        <v>12</v>
      </c>
      <c r="DR21" s="43">
        <v>11.8125</v>
      </c>
      <c r="DS21" s="43">
        <v>14.0625</v>
      </c>
      <c r="DT21" s="43">
        <v>10.6875</v>
      </c>
      <c r="DU21" s="43">
        <v>10.3125</v>
      </c>
      <c r="DV21" s="43">
        <v>13.3125</v>
      </c>
      <c r="DW21" s="43">
        <v>13.5</v>
      </c>
      <c r="DX21" s="43">
        <v>10.5</v>
      </c>
      <c r="DY21" s="43">
        <v>18.375</v>
      </c>
      <c r="DZ21" s="52">
        <v>9.9375</v>
      </c>
    </row>
    <row r="22" spans="2:130" x14ac:dyDescent="0.35">
      <c r="B22" s="26">
        <v>17</v>
      </c>
      <c r="C22" s="49">
        <v>19.2</v>
      </c>
      <c r="D22" s="46">
        <v>5.3999999999999995</v>
      </c>
      <c r="E22" s="46">
        <v>6.8999999999999995</v>
      </c>
      <c r="F22" s="46">
        <v>11.4</v>
      </c>
      <c r="G22" s="46">
        <v>4.1999999999999993</v>
      </c>
      <c r="H22" s="46">
        <v>2.6999999999999997</v>
      </c>
      <c r="I22" s="46">
        <v>13.5</v>
      </c>
      <c r="J22" s="46">
        <v>8.3999999999999986</v>
      </c>
      <c r="K22" s="46">
        <v>5.7</v>
      </c>
      <c r="L22" s="46">
        <v>12.600000000000001</v>
      </c>
      <c r="M22" s="46">
        <v>16.200000000000003</v>
      </c>
      <c r="N22" s="46">
        <v>16.799999999999997</v>
      </c>
      <c r="O22" s="46">
        <v>10.5</v>
      </c>
      <c r="P22" s="46">
        <v>1.5</v>
      </c>
      <c r="Q22" s="46">
        <v>9.8999999999999986</v>
      </c>
      <c r="R22" s="46">
        <v>5.7</v>
      </c>
      <c r="S22" s="46">
        <v>5.7</v>
      </c>
      <c r="T22" s="46">
        <v>0</v>
      </c>
      <c r="U22" s="46">
        <v>6.3000000000000007</v>
      </c>
      <c r="V22" s="46">
        <v>8.3999999999999986</v>
      </c>
      <c r="W22" s="46">
        <v>6.3000000000000007</v>
      </c>
      <c r="X22" s="46">
        <v>8.1000000000000014</v>
      </c>
      <c r="Y22" s="46">
        <v>20.399999999999999</v>
      </c>
      <c r="Z22" s="46">
        <v>15</v>
      </c>
      <c r="AA22" s="46">
        <v>18.600000000000001</v>
      </c>
      <c r="AB22" s="46">
        <v>12</v>
      </c>
      <c r="AC22" s="46">
        <v>11.4</v>
      </c>
      <c r="AD22" s="46">
        <v>16.799999999999997</v>
      </c>
      <c r="AE22" s="46">
        <v>17.700000000000003</v>
      </c>
      <c r="AF22" s="46">
        <v>12</v>
      </c>
      <c r="AG22" s="46">
        <v>32.400000000000006</v>
      </c>
      <c r="AH22" s="49">
        <v>19.2</v>
      </c>
      <c r="AI22" s="50">
        <v>15.36</v>
      </c>
      <c r="AJ22" s="47">
        <v>4.32</v>
      </c>
      <c r="AK22" s="47">
        <v>5.52</v>
      </c>
      <c r="AL22" s="47">
        <v>9.1199999999999992</v>
      </c>
      <c r="AM22" s="47">
        <v>3.3599999999999994</v>
      </c>
      <c r="AN22" s="47">
        <v>2.16</v>
      </c>
      <c r="AO22" s="47">
        <v>10.799999999999999</v>
      </c>
      <c r="AP22" s="47">
        <v>6.7199999999999989</v>
      </c>
      <c r="AQ22" s="47">
        <v>4.5599999999999996</v>
      </c>
      <c r="AR22" s="47">
        <v>10.08</v>
      </c>
      <c r="AS22" s="47">
        <v>12.96</v>
      </c>
      <c r="AT22" s="47">
        <v>13.439999999999998</v>
      </c>
      <c r="AU22" s="47">
        <v>8.4</v>
      </c>
      <c r="AV22" s="47">
        <v>1.2</v>
      </c>
      <c r="AW22" s="47">
        <v>7.92</v>
      </c>
      <c r="AX22" s="47">
        <v>4.5599999999999996</v>
      </c>
      <c r="AY22" s="47">
        <v>4.5599999999999996</v>
      </c>
      <c r="AZ22" s="47">
        <v>0</v>
      </c>
      <c r="BA22" s="47">
        <v>5.04</v>
      </c>
      <c r="BB22" s="47">
        <v>6.7199999999999989</v>
      </c>
      <c r="BC22" s="47">
        <v>5.04</v>
      </c>
      <c r="BD22" s="47">
        <v>6.48</v>
      </c>
      <c r="BE22" s="47">
        <v>16.32</v>
      </c>
      <c r="BF22" s="47">
        <v>12</v>
      </c>
      <c r="BG22" s="47">
        <v>14.879999999999999</v>
      </c>
      <c r="BH22" s="47">
        <v>9.6</v>
      </c>
      <c r="BI22" s="47">
        <v>9.1199999999999992</v>
      </c>
      <c r="BJ22" s="47">
        <v>13.439999999999998</v>
      </c>
      <c r="BK22" s="47">
        <v>14.16</v>
      </c>
      <c r="BL22" s="47">
        <v>9.6</v>
      </c>
      <c r="BM22" s="47">
        <v>25.92</v>
      </c>
      <c r="BN22" s="50">
        <v>19.2</v>
      </c>
      <c r="BO22" s="48">
        <v>12.8</v>
      </c>
      <c r="BP22" s="48">
        <v>3.6</v>
      </c>
      <c r="BQ22" s="48">
        <v>4.5999999999999996</v>
      </c>
      <c r="BR22" s="48">
        <v>7.5999999999999988</v>
      </c>
      <c r="BS22" s="48">
        <v>2.8</v>
      </c>
      <c r="BT22" s="48">
        <v>1.8</v>
      </c>
      <c r="BU22" s="48">
        <v>9</v>
      </c>
      <c r="BV22" s="48">
        <v>5.6</v>
      </c>
      <c r="BW22" s="48">
        <v>3.7999999999999994</v>
      </c>
      <c r="BX22" s="48">
        <v>8.4</v>
      </c>
      <c r="BY22" s="48">
        <v>10.8</v>
      </c>
      <c r="BZ22" s="48">
        <v>11.2</v>
      </c>
      <c r="CA22" s="48">
        <v>7</v>
      </c>
      <c r="CB22" s="48">
        <v>1</v>
      </c>
      <c r="CC22" s="48">
        <v>6.6</v>
      </c>
      <c r="CD22" s="48">
        <v>3.7999999999999994</v>
      </c>
      <c r="CE22" s="48">
        <v>3.7999999999999994</v>
      </c>
      <c r="CF22" s="48">
        <v>0</v>
      </c>
      <c r="CG22" s="48">
        <v>4.2</v>
      </c>
      <c r="CH22" s="48">
        <v>5.6</v>
      </c>
      <c r="CI22" s="48">
        <v>4.2</v>
      </c>
      <c r="CJ22" s="48">
        <v>5.4</v>
      </c>
      <c r="CK22" s="48">
        <v>13.6</v>
      </c>
      <c r="CL22" s="48">
        <v>10</v>
      </c>
      <c r="CM22" s="48">
        <v>12.4</v>
      </c>
      <c r="CN22" s="48">
        <v>8</v>
      </c>
      <c r="CO22" s="48">
        <v>7.5999999999999988</v>
      </c>
      <c r="CP22" s="48">
        <v>11.2</v>
      </c>
      <c r="CQ22" s="48">
        <v>11.8</v>
      </c>
      <c r="CR22" s="48">
        <v>8</v>
      </c>
      <c r="CS22" s="48">
        <v>21.6</v>
      </c>
      <c r="CT22" s="51">
        <v>12.8</v>
      </c>
      <c r="CU22" s="52">
        <v>12</v>
      </c>
      <c r="CV22" s="43">
        <v>3.375</v>
      </c>
      <c r="CW22" s="43">
        <v>4.3125</v>
      </c>
      <c r="CX22" s="43">
        <v>7.125</v>
      </c>
      <c r="CY22" s="43">
        <v>2.625</v>
      </c>
      <c r="CZ22" s="43">
        <v>1.6875</v>
      </c>
      <c r="DA22" s="43">
        <v>8.4375</v>
      </c>
      <c r="DB22" s="43">
        <v>5.25</v>
      </c>
      <c r="DC22" s="43">
        <v>3.5625</v>
      </c>
      <c r="DD22" s="43">
        <v>7.875</v>
      </c>
      <c r="DE22" s="43">
        <v>10.125</v>
      </c>
      <c r="DF22" s="43">
        <v>10.5</v>
      </c>
      <c r="DG22" s="43">
        <v>6.5625</v>
      </c>
      <c r="DH22" s="43">
        <v>1</v>
      </c>
      <c r="DI22" s="43">
        <v>6.1875</v>
      </c>
      <c r="DJ22" s="43">
        <v>3.5625</v>
      </c>
      <c r="DK22" s="43">
        <v>3.5625</v>
      </c>
      <c r="DL22" s="43">
        <v>0</v>
      </c>
      <c r="DM22" s="43">
        <v>3.9375</v>
      </c>
      <c r="DN22" s="43">
        <v>5.25</v>
      </c>
      <c r="DO22" s="43">
        <v>3.9375</v>
      </c>
      <c r="DP22" s="43">
        <v>5.0625</v>
      </c>
      <c r="DQ22" s="43">
        <v>12.75</v>
      </c>
      <c r="DR22" s="43">
        <v>9.375</v>
      </c>
      <c r="DS22" s="43">
        <v>11.625</v>
      </c>
      <c r="DT22" s="43">
        <v>7.5</v>
      </c>
      <c r="DU22" s="43">
        <v>7.125</v>
      </c>
      <c r="DV22" s="43">
        <v>10.5</v>
      </c>
      <c r="DW22" s="43">
        <v>11.0625</v>
      </c>
      <c r="DX22" s="43">
        <v>7.5</v>
      </c>
      <c r="DY22" s="43">
        <v>20.25</v>
      </c>
      <c r="DZ22" s="52">
        <v>12</v>
      </c>
    </row>
    <row r="23" spans="2:130" x14ac:dyDescent="0.35">
      <c r="B23" s="26">
        <v>18</v>
      </c>
      <c r="C23" s="49">
        <v>16.799999999999997</v>
      </c>
      <c r="D23" s="46">
        <v>1.5</v>
      </c>
      <c r="E23" s="46">
        <v>3.9000000000000004</v>
      </c>
      <c r="F23" s="46">
        <v>9.8999999999999986</v>
      </c>
      <c r="G23" s="46">
        <v>3.5999999999999996</v>
      </c>
      <c r="H23" s="46">
        <v>3.5999999999999996</v>
      </c>
      <c r="I23" s="46">
        <v>9</v>
      </c>
      <c r="J23" s="46">
        <v>3.9000000000000004</v>
      </c>
      <c r="K23" s="46">
        <v>1.2</v>
      </c>
      <c r="L23" s="46">
        <v>8.1000000000000014</v>
      </c>
      <c r="M23" s="46">
        <v>14.100000000000001</v>
      </c>
      <c r="N23" s="46">
        <v>15.3</v>
      </c>
      <c r="O23" s="46">
        <v>9</v>
      </c>
      <c r="P23" s="46">
        <v>6</v>
      </c>
      <c r="Q23" s="46">
        <v>5.7</v>
      </c>
      <c r="R23" s="46">
        <v>1</v>
      </c>
      <c r="S23" s="46">
        <v>1.2</v>
      </c>
      <c r="T23" s="46">
        <v>6</v>
      </c>
      <c r="U23" s="46">
        <v>0</v>
      </c>
      <c r="V23" s="46">
        <v>11.4</v>
      </c>
      <c r="W23" s="46">
        <v>9.8999999999999986</v>
      </c>
      <c r="X23" s="46">
        <v>11.1</v>
      </c>
      <c r="Y23" s="46">
        <v>19.2</v>
      </c>
      <c r="Z23" s="46">
        <v>18.600000000000001</v>
      </c>
      <c r="AA23" s="46">
        <v>22.5</v>
      </c>
      <c r="AB23" s="46">
        <v>17.100000000000001</v>
      </c>
      <c r="AC23" s="46">
        <v>16.799999999999997</v>
      </c>
      <c r="AD23" s="46">
        <v>21.299999999999997</v>
      </c>
      <c r="AE23" s="46">
        <v>21.599999999999998</v>
      </c>
      <c r="AF23" s="46">
        <v>17.100000000000001</v>
      </c>
      <c r="AG23" s="46">
        <v>30</v>
      </c>
      <c r="AH23" s="49">
        <v>16.799999999999997</v>
      </c>
      <c r="AI23" s="50">
        <v>13.439999999999998</v>
      </c>
      <c r="AJ23" s="47">
        <v>1.2</v>
      </c>
      <c r="AK23" s="47">
        <v>3.12</v>
      </c>
      <c r="AL23" s="47">
        <v>7.92</v>
      </c>
      <c r="AM23" s="47">
        <v>2.88</v>
      </c>
      <c r="AN23" s="47">
        <v>2.88</v>
      </c>
      <c r="AO23" s="47">
        <v>7.1999999999999993</v>
      </c>
      <c r="AP23" s="47">
        <v>3.12</v>
      </c>
      <c r="AQ23" s="47">
        <v>1</v>
      </c>
      <c r="AR23" s="47">
        <v>6.48</v>
      </c>
      <c r="AS23" s="47">
        <v>11.28</v>
      </c>
      <c r="AT23" s="47">
        <v>12.239999999999998</v>
      </c>
      <c r="AU23" s="47">
        <v>7.1999999999999993</v>
      </c>
      <c r="AV23" s="47">
        <v>4.8</v>
      </c>
      <c r="AW23" s="47">
        <v>4.5599999999999996</v>
      </c>
      <c r="AX23" s="47">
        <v>1</v>
      </c>
      <c r="AY23" s="47">
        <v>1</v>
      </c>
      <c r="AZ23" s="47">
        <v>4.8</v>
      </c>
      <c r="BA23" s="47">
        <v>0</v>
      </c>
      <c r="BB23" s="47">
        <v>9.1199999999999992</v>
      </c>
      <c r="BC23" s="47">
        <v>7.92</v>
      </c>
      <c r="BD23" s="47">
        <v>8.8800000000000008</v>
      </c>
      <c r="BE23" s="47">
        <v>15.36</v>
      </c>
      <c r="BF23" s="47">
        <v>14.879999999999999</v>
      </c>
      <c r="BG23" s="47">
        <v>18</v>
      </c>
      <c r="BH23" s="47">
        <v>13.68</v>
      </c>
      <c r="BI23" s="47">
        <v>13.439999999999998</v>
      </c>
      <c r="BJ23" s="47">
        <v>17.04</v>
      </c>
      <c r="BK23" s="47">
        <v>17.28</v>
      </c>
      <c r="BL23" s="47">
        <v>13.68</v>
      </c>
      <c r="BM23" s="47">
        <v>24</v>
      </c>
      <c r="BN23" s="50">
        <v>16.799999999999997</v>
      </c>
      <c r="BO23" s="48">
        <v>11.2</v>
      </c>
      <c r="BP23" s="48">
        <v>1</v>
      </c>
      <c r="BQ23" s="48">
        <v>2.6</v>
      </c>
      <c r="BR23" s="48">
        <v>6.6</v>
      </c>
      <c r="BS23" s="48">
        <v>2.4</v>
      </c>
      <c r="BT23" s="48">
        <v>2.4</v>
      </c>
      <c r="BU23" s="48">
        <v>6</v>
      </c>
      <c r="BV23" s="48">
        <v>2.6</v>
      </c>
      <c r="BW23" s="48">
        <v>1</v>
      </c>
      <c r="BX23" s="48">
        <v>5.4</v>
      </c>
      <c r="BY23" s="48">
        <v>9.4</v>
      </c>
      <c r="BZ23" s="48">
        <v>10.199999999999999</v>
      </c>
      <c r="CA23" s="48">
        <v>6</v>
      </c>
      <c r="CB23" s="48">
        <v>4</v>
      </c>
      <c r="CC23" s="48">
        <v>3.7999999999999994</v>
      </c>
      <c r="CD23" s="48">
        <v>1</v>
      </c>
      <c r="CE23" s="48">
        <v>1</v>
      </c>
      <c r="CF23" s="48">
        <v>4</v>
      </c>
      <c r="CG23" s="48">
        <v>0</v>
      </c>
      <c r="CH23" s="48">
        <v>7.5999999999999988</v>
      </c>
      <c r="CI23" s="48">
        <v>6.6</v>
      </c>
      <c r="CJ23" s="48">
        <v>7.4</v>
      </c>
      <c r="CK23" s="48">
        <v>12.8</v>
      </c>
      <c r="CL23" s="48">
        <v>12.4</v>
      </c>
      <c r="CM23" s="48">
        <v>15</v>
      </c>
      <c r="CN23" s="48">
        <v>11.4</v>
      </c>
      <c r="CO23" s="48">
        <v>11.2</v>
      </c>
      <c r="CP23" s="48">
        <v>14.2</v>
      </c>
      <c r="CQ23" s="48">
        <v>14.4</v>
      </c>
      <c r="CR23" s="48">
        <v>11.4</v>
      </c>
      <c r="CS23" s="48">
        <v>20</v>
      </c>
      <c r="CT23" s="51">
        <v>11.2</v>
      </c>
      <c r="CU23" s="52">
        <v>10.5</v>
      </c>
      <c r="CV23" s="43">
        <v>1</v>
      </c>
      <c r="CW23" s="43">
        <v>2.4375</v>
      </c>
      <c r="CX23" s="43">
        <v>6.1875</v>
      </c>
      <c r="CY23" s="43">
        <v>2.25</v>
      </c>
      <c r="CZ23" s="43">
        <v>2.25</v>
      </c>
      <c r="DA23" s="43">
        <v>5.625</v>
      </c>
      <c r="DB23" s="43">
        <v>2.4375</v>
      </c>
      <c r="DC23" s="43">
        <v>1</v>
      </c>
      <c r="DD23" s="43">
        <v>5.0625</v>
      </c>
      <c r="DE23" s="43">
        <v>8.8125</v>
      </c>
      <c r="DF23" s="43">
        <v>9.5625</v>
      </c>
      <c r="DG23" s="43">
        <v>5.625</v>
      </c>
      <c r="DH23" s="43">
        <v>3.75</v>
      </c>
      <c r="DI23" s="43">
        <v>3.5625</v>
      </c>
      <c r="DJ23" s="43">
        <v>1</v>
      </c>
      <c r="DK23" s="43">
        <v>1</v>
      </c>
      <c r="DL23" s="43">
        <v>3.75</v>
      </c>
      <c r="DM23" s="43">
        <v>0</v>
      </c>
      <c r="DN23" s="43">
        <v>7.125</v>
      </c>
      <c r="DO23" s="43">
        <v>6.1875</v>
      </c>
      <c r="DP23" s="43">
        <v>6.9375</v>
      </c>
      <c r="DQ23" s="43">
        <v>12</v>
      </c>
      <c r="DR23" s="43">
        <v>11.625</v>
      </c>
      <c r="DS23" s="43">
        <v>14.0625</v>
      </c>
      <c r="DT23" s="43">
        <v>10.6875</v>
      </c>
      <c r="DU23" s="43">
        <v>10.5</v>
      </c>
      <c r="DV23" s="43">
        <v>13.3125</v>
      </c>
      <c r="DW23" s="43">
        <v>13.5</v>
      </c>
      <c r="DX23" s="43">
        <v>10.6875</v>
      </c>
      <c r="DY23" s="43">
        <v>18.75</v>
      </c>
      <c r="DZ23" s="52">
        <v>10.5</v>
      </c>
    </row>
    <row r="24" spans="2:130" x14ac:dyDescent="0.35">
      <c r="B24" s="26">
        <v>19</v>
      </c>
      <c r="C24" s="49">
        <v>27</v>
      </c>
      <c r="D24" s="46">
        <v>14.700000000000001</v>
      </c>
      <c r="E24" s="46">
        <v>15.3</v>
      </c>
      <c r="F24" s="46">
        <v>12.299999999999999</v>
      </c>
      <c r="G24" s="46">
        <v>16.799999999999997</v>
      </c>
      <c r="H24" s="46">
        <v>14.700000000000001</v>
      </c>
      <c r="I24" s="46">
        <v>18</v>
      </c>
      <c r="J24" s="46">
        <v>12.9</v>
      </c>
      <c r="K24" s="46">
        <v>13.5</v>
      </c>
      <c r="L24" s="46">
        <v>17.100000000000001</v>
      </c>
      <c r="M24" s="46">
        <v>24.299999999999997</v>
      </c>
      <c r="N24" s="46">
        <v>18.600000000000001</v>
      </c>
      <c r="O24" s="46">
        <v>11.4</v>
      </c>
      <c r="P24" s="46">
        <v>12.299999999999999</v>
      </c>
      <c r="Q24" s="46">
        <v>14.399999999999999</v>
      </c>
      <c r="R24" s="46">
        <v>13.5</v>
      </c>
      <c r="S24" s="46">
        <v>13.5</v>
      </c>
      <c r="T24" s="46">
        <v>15.3</v>
      </c>
      <c r="U24" s="46">
        <v>14.399999999999999</v>
      </c>
      <c r="V24" s="46">
        <v>0</v>
      </c>
      <c r="W24" s="46">
        <v>7.5</v>
      </c>
      <c r="X24" s="46">
        <v>5.3999999999999995</v>
      </c>
      <c r="Y24" s="46">
        <v>7.1999999999999993</v>
      </c>
      <c r="Z24" s="46">
        <v>7.1999999999999993</v>
      </c>
      <c r="AA24" s="46">
        <v>10.799999999999999</v>
      </c>
      <c r="AB24" s="46">
        <v>12.9</v>
      </c>
      <c r="AC24" s="46">
        <v>13.799999999999999</v>
      </c>
      <c r="AD24" s="46">
        <v>10.799999999999999</v>
      </c>
      <c r="AE24" s="46">
        <v>10.5</v>
      </c>
      <c r="AF24" s="46">
        <v>14.399999999999999</v>
      </c>
      <c r="AG24" s="46">
        <v>31.5</v>
      </c>
      <c r="AH24" s="49">
        <v>27</v>
      </c>
      <c r="AI24" s="50">
        <v>21.599999999999998</v>
      </c>
      <c r="AJ24" s="47">
        <v>11.76</v>
      </c>
      <c r="AK24" s="47">
        <v>12.239999999999998</v>
      </c>
      <c r="AL24" s="47">
        <v>9.8399999999999981</v>
      </c>
      <c r="AM24" s="47">
        <v>13.439999999999998</v>
      </c>
      <c r="AN24" s="47">
        <v>11.76</v>
      </c>
      <c r="AO24" s="47">
        <v>14.399999999999999</v>
      </c>
      <c r="AP24" s="47">
        <v>10.319999999999999</v>
      </c>
      <c r="AQ24" s="47">
        <v>10.799999999999999</v>
      </c>
      <c r="AR24" s="47">
        <v>13.68</v>
      </c>
      <c r="AS24" s="47">
        <v>19.440000000000001</v>
      </c>
      <c r="AT24" s="47">
        <v>14.879999999999999</v>
      </c>
      <c r="AU24" s="47">
        <v>9.1199999999999992</v>
      </c>
      <c r="AV24" s="47">
        <v>9.8399999999999981</v>
      </c>
      <c r="AW24" s="47">
        <v>11.52</v>
      </c>
      <c r="AX24" s="47">
        <v>10.799999999999999</v>
      </c>
      <c r="AY24" s="47">
        <v>10.799999999999999</v>
      </c>
      <c r="AZ24" s="47">
        <v>12.239999999999998</v>
      </c>
      <c r="BA24" s="47">
        <v>11.52</v>
      </c>
      <c r="BB24" s="47">
        <v>0</v>
      </c>
      <c r="BC24" s="47">
        <v>6</v>
      </c>
      <c r="BD24" s="47">
        <v>4.32</v>
      </c>
      <c r="BE24" s="47">
        <v>5.76</v>
      </c>
      <c r="BF24" s="47">
        <v>5.76</v>
      </c>
      <c r="BG24" s="47">
        <v>8.64</v>
      </c>
      <c r="BH24" s="47">
        <v>10.319999999999999</v>
      </c>
      <c r="BI24" s="47">
        <v>11.04</v>
      </c>
      <c r="BJ24" s="47">
        <v>8.64</v>
      </c>
      <c r="BK24" s="47">
        <v>8.4</v>
      </c>
      <c r="BL24" s="47">
        <v>11.52</v>
      </c>
      <c r="BM24" s="47">
        <v>25.2</v>
      </c>
      <c r="BN24" s="50">
        <v>27</v>
      </c>
      <c r="BO24" s="48">
        <v>18</v>
      </c>
      <c r="BP24" s="48">
        <v>9.8000000000000007</v>
      </c>
      <c r="BQ24" s="48">
        <v>10.199999999999999</v>
      </c>
      <c r="BR24" s="48">
        <v>8.1999999999999993</v>
      </c>
      <c r="BS24" s="48">
        <v>11.2</v>
      </c>
      <c r="BT24" s="48">
        <v>9.8000000000000007</v>
      </c>
      <c r="BU24" s="48">
        <v>12</v>
      </c>
      <c r="BV24" s="48">
        <v>8.6</v>
      </c>
      <c r="BW24" s="48">
        <v>9</v>
      </c>
      <c r="BX24" s="48">
        <v>11.4</v>
      </c>
      <c r="BY24" s="48">
        <v>16.2</v>
      </c>
      <c r="BZ24" s="48">
        <v>12.4</v>
      </c>
      <c r="CA24" s="48">
        <v>7.5999999999999988</v>
      </c>
      <c r="CB24" s="48">
        <v>8.1999999999999993</v>
      </c>
      <c r="CC24" s="48">
        <v>9.6</v>
      </c>
      <c r="CD24" s="48">
        <v>9</v>
      </c>
      <c r="CE24" s="48">
        <v>9</v>
      </c>
      <c r="CF24" s="48">
        <v>10.199999999999999</v>
      </c>
      <c r="CG24" s="48">
        <v>9.6</v>
      </c>
      <c r="CH24" s="48">
        <v>0</v>
      </c>
      <c r="CI24" s="48">
        <v>5</v>
      </c>
      <c r="CJ24" s="48">
        <v>3.6</v>
      </c>
      <c r="CK24" s="48">
        <v>4.8</v>
      </c>
      <c r="CL24" s="48">
        <v>4.8</v>
      </c>
      <c r="CM24" s="48">
        <v>7.2</v>
      </c>
      <c r="CN24" s="48">
        <v>8.6</v>
      </c>
      <c r="CO24" s="48">
        <v>9.1999999999999993</v>
      </c>
      <c r="CP24" s="48">
        <v>7.2</v>
      </c>
      <c r="CQ24" s="48">
        <v>7</v>
      </c>
      <c r="CR24" s="48">
        <v>9.6</v>
      </c>
      <c r="CS24" s="48">
        <v>21</v>
      </c>
      <c r="CT24" s="51">
        <v>18</v>
      </c>
      <c r="CU24" s="52">
        <v>16.875</v>
      </c>
      <c r="CV24" s="43">
        <v>9.1875</v>
      </c>
      <c r="CW24" s="43">
        <v>9.5625</v>
      </c>
      <c r="CX24" s="43">
        <v>7.6874999999999991</v>
      </c>
      <c r="CY24" s="43">
        <v>10.5</v>
      </c>
      <c r="CZ24" s="43">
        <v>9.1875</v>
      </c>
      <c r="DA24" s="43">
        <v>11.25</v>
      </c>
      <c r="DB24" s="43">
        <v>8.0625</v>
      </c>
      <c r="DC24" s="43">
        <v>8.4375</v>
      </c>
      <c r="DD24" s="43">
        <v>10.6875</v>
      </c>
      <c r="DE24" s="43">
        <v>15.1875</v>
      </c>
      <c r="DF24" s="43">
        <v>11.625</v>
      </c>
      <c r="DG24" s="43">
        <v>7.125</v>
      </c>
      <c r="DH24" s="43">
        <v>7.6874999999999991</v>
      </c>
      <c r="DI24" s="43">
        <v>9</v>
      </c>
      <c r="DJ24" s="43">
        <v>8.4375</v>
      </c>
      <c r="DK24" s="43">
        <v>8.4375</v>
      </c>
      <c r="DL24" s="43">
        <v>9.5625</v>
      </c>
      <c r="DM24" s="43">
        <v>9</v>
      </c>
      <c r="DN24" s="43">
        <v>0</v>
      </c>
      <c r="DO24" s="43">
        <v>4.6875</v>
      </c>
      <c r="DP24" s="43">
        <v>3.375</v>
      </c>
      <c r="DQ24" s="43">
        <v>4.5</v>
      </c>
      <c r="DR24" s="43">
        <v>4.5</v>
      </c>
      <c r="DS24" s="43">
        <v>6.75</v>
      </c>
      <c r="DT24" s="43">
        <v>8.0625</v>
      </c>
      <c r="DU24" s="43">
        <v>8.625</v>
      </c>
      <c r="DV24" s="43">
        <v>6.75</v>
      </c>
      <c r="DW24" s="43">
        <v>6.5625</v>
      </c>
      <c r="DX24" s="43">
        <v>9</v>
      </c>
      <c r="DY24" s="43">
        <v>19.6875</v>
      </c>
      <c r="DZ24" s="52">
        <v>16.875</v>
      </c>
    </row>
    <row r="25" spans="2:130" x14ac:dyDescent="0.35">
      <c r="B25" s="26">
        <v>20</v>
      </c>
      <c r="C25" s="49">
        <v>24.599999999999998</v>
      </c>
      <c r="D25" s="46">
        <v>12.299999999999999</v>
      </c>
      <c r="E25" s="46">
        <v>12.9</v>
      </c>
      <c r="F25" s="46">
        <v>9.6</v>
      </c>
      <c r="G25" s="46">
        <v>14.100000000000001</v>
      </c>
      <c r="H25" s="46">
        <v>9.8999999999999986</v>
      </c>
      <c r="I25" s="46">
        <v>15.3</v>
      </c>
      <c r="J25" s="46">
        <v>10.5</v>
      </c>
      <c r="K25" s="46">
        <v>11.1</v>
      </c>
      <c r="L25" s="46">
        <v>14.700000000000001</v>
      </c>
      <c r="M25" s="46">
        <v>21.599999999999998</v>
      </c>
      <c r="N25" s="46">
        <v>16.200000000000003</v>
      </c>
      <c r="O25" s="46">
        <v>9</v>
      </c>
      <c r="P25" s="46">
        <v>7.1999999999999993</v>
      </c>
      <c r="Q25" s="46">
        <v>12</v>
      </c>
      <c r="R25" s="46">
        <v>11.1</v>
      </c>
      <c r="S25" s="46">
        <v>10.799999999999999</v>
      </c>
      <c r="T25" s="46">
        <v>8.3999999999999986</v>
      </c>
      <c r="U25" s="46">
        <v>11.700000000000001</v>
      </c>
      <c r="V25" s="46">
        <v>5.3999999999999995</v>
      </c>
      <c r="W25" s="46">
        <v>0</v>
      </c>
      <c r="X25" s="46">
        <v>2.0999999999999996</v>
      </c>
      <c r="Y25" s="46">
        <v>10.799999999999999</v>
      </c>
      <c r="Z25" s="46">
        <v>10.799999999999999</v>
      </c>
      <c r="AA25" s="46">
        <v>14.399999999999999</v>
      </c>
      <c r="AB25" s="46">
        <v>12.600000000000001</v>
      </c>
      <c r="AC25" s="46">
        <v>13.200000000000001</v>
      </c>
      <c r="AD25" s="46">
        <v>13.200000000000001</v>
      </c>
      <c r="AE25" s="46">
        <v>13.5</v>
      </c>
      <c r="AF25" s="46">
        <v>13.5</v>
      </c>
      <c r="AG25" s="46">
        <v>33.900000000000006</v>
      </c>
      <c r="AH25" s="49">
        <v>24.599999999999998</v>
      </c>
      <c r="AI25" s="50">
        <v>19.679999999999996</v>
      </c>
      <c r="AJ25" s="47">
        <v>9.8399999999999981</v>
      </c>
      <c r="AK25" s="47">
        <v>10.319999999999999</v>
      </c>
      <c r="AL25" s="47">
        <v>7.68</v>
      </c>
      <c r="AM25" s="47">
        <v>11.28</v>
      </c>
      <c r="AN25" s="47">
        <v>7.92</v>
      </c>
      <c r="AO25" s="47">
        <v>12.239999999999998</v>
      </c>
      <c r="AP25" s="47">
        <v>8.4</v>
      </c>
      <c r="AQ25" s="47">
        <v>8.8800000000000008</v>
      </c>
      <c r="AR25" s="47">
        <v>11.76</v>
      </c>
      <c r="AS25" s="47">
        <v>17.28</v>
      </c>
      <c r="AT25" s="47">
        <v>12.96</v>
      </c>
      <c r="AU25" s="47">
        <v>7.1999999999999993</v>
      </c>
      <c r="AV25" s="47">
        <v>5.76</v>
      </c>
      <c r="AW25" s="47">
        <v>9.6</v>
      </c>
      <c r="AX25" s="47">
        <v>8.8800000000000008</v>
      </c>
      <c r="AY25" s="47">
        <v>8.64</v>
      </c>
      <c r="AZ25" s="47">
        <v>6.7199999999999989</v>
      </c>
      <c r="BA25" s="47">
        <v>9.36</v>
      </c>
      <c r="BB25" s="47">
        <v>4.32</v>
      </c>
      <c r="BC25" s="47">
        <v>0</v>
      </c>
      <c r="BD25" s="47">
        <v>1.6799999999999997</v>
      </c>
      <c r="BE25" s="47">
        <v>8.64</v>
      </c>
      <c r="BF25" s="47">
        <v>8.64</v>
      </c>
      <c r="BG25" s="47">
        <v>11.52</v>
      </c>
      <c r="BH25" s="47">
        <v>10.08</v>
      </c>
      <c r="BI25" s="47">
        <v>10.56</v>
      </c>
      <c r="BJ25" s="47">
        <v>10.56</v>
      </c>
      <c r="BK25" s="47">
        <v>10.799999999999999</v>
      </c>
      <c r="BL25" s="47">
        <v>10.799999999999999</v>
      </c>
      <c r="BM25" s="47">
        <v>27.12</v>
      </c>
      <c r="BN25" s="50">
        <v>24.599999999999998</v>
      </c>
      <c r="BO25" s="48">
        <v>16.399999999999999</v>
      </c>
      <c r="BP25" s="48">
        <v>8.1999999999999993</v>
      </c>
      <c r="BQ25" s="48">
        <v>8.6</v>
      </c>
      <c r="BR25" s="48">
        <v>6.4</v>
      </c>
      <c r="BS25" s="48">
        <v>9.4</v>
      </c>
      <c r="BT25" s="48">
        <v>6.6</v>
      </c>
      <c r="BU25" s="48">
        <v>10.199999999999999</v>
      </c>
      <c r="BV25" s="48">
        <v>7</v>
      </c>
      <c r="BW25" s="48">
        <v>7.4</v>
      </c>
      <c r="BX25" s="48">
        <v>9.8000000000000007</v>
      </c>
      <c r="BY25" s="48">
        <v>14.4</v>
      </c>
      <c r="BZ25" s="48">
        <v>10.8</v>
      </c>
      <c r="CA25" s="48">
        <v>6</v>
      </c>
      <c r="CB25" s="48">
        <v>4.8</v>
      </c>
      <c r="CC25" s="48">
        <v>8</v>
      </c>
      <c r="CD25" s="48">
        <v>7.4</v>
      </c>
      <c r="CE25" s="48">
        <v>7.2</v>
      </c>
      <c r="CF25" s="48">
        <v>5.6</v>
      </c>
      <c r="CG25" s="48">
        <v>7.8000000000000007</v>
      </c>
      <c r="CH25" s="48">
        <v>3.6</v>
      </c>
      <c r="CI25" s="48">
        <v>0</v>
      </c>
      <c r="CJ25" s="48">
        <v>1.4</v>
      </c>
      <c r="CK25" s="48">
        <v>7.2</v>
      </c>
      <c r="CL25" s="48">
        <v>7.2</v>
      </c>
      <c r="CM25" s="48">
        <v>9.6</v>
      </c>
      <c r="CN25" s="48">
        <v>8.4</v>
      </c>
      <c r="CO25" s="48">
        <v>8.8000000000000007</v>
      </c>
      <c r="CP25" s="48">
        <v>8.8000000000000007</v>
      </c>
      <c r="CQ25" s="48">
        <v>9</v>
      </c>
      <c r="CR25" s="48">
        <v>9</v>
      </c>
      <c r="CS25" s="48">
        <v>22.6</v>
      </c>
      <c r="CT25" s="51">
        <v>16.399999999999999</v>
      </c>
      <c r="CU25" s="52">
        <v>15.374999999999998</v>
      </c>
      <c r="CV25" s="43">
        <v>7.6874999999999991</v>
      </c>
      <c r="CW25" s="43">
        <v>8.0625</v>
      </c>
      <c r="CX25" s="43">
        <v>6</v>
      </c>
      <c r="CY25" s="43">
        <v>8.8125</v>
      </c>
      <c r="CZ25" s="43">
        <v>6.1875</v>
      </c>
      <c r="DA25" s="43">
        <v>9.5625</v>
      </c>
      <c r="DB25" s="43">
        <v>6.5625</v>
      </c>
      <c r="DC25" s="43">
        <v>6.9375</v>
      </c>
      <c r="DD25" s="43">
        <v>9.1875</v>
      </c>
      <c r="DE25" s="43">
        <v>13.5</v>
      </c>
      <c r="DF25" s="43">
        <v>10.125</v>
      </c>
      <c r="DG25" s="43">
        <v>5.625</v>
      </c>
      <c r="DH25" s="43">
        <v>4.5</v>
      </c>
      <c r="DI25" s="43">
        <v>7.5</v>
      </c>
      <c r="DJ25" s="43">
        <v>6.9375</v>
      </c>
      <c r="DK25" s="43">
        <v>6.75</v>
      </c>
      <c r="DL25" s="43">
        <v>5.25</v>
      </c>
      <c r="DM25" s="43">
        <v>7.3125</v>
      </c>
      <c r="DN25" s="43">
        <v>3.375</v>
      </c>
      <c r="DO25" s="43">
        <v>0</v>
      </c>
      <c r="DP25" s="43">
        <v>1.3125</v>
      </c>
      <c r="DQ25" s="43">
        <v>6.75</v>
      </c>
      <c r="DR25" s="43">
        <v>6.75</v>
      </c>
      <c r="DS25" s="43">
        <v>9</v>
      </c>
      <c r="DT25" s="43">
        <v>7.875</v>
      </c>
      <c r="DU25" s="43">
        <v>8.25</v>
      </c>
      <c r="DV25" s="43">
        <v>8.25</v>
      </c>
      <c r="DW25" s="43">
        <v>8.4375</v>
      </c>
      <c r="DX25" s="43">
        <v>8.4375</v>
      </c>
      <c r="DY25" s="43">
        <v>21.1875</v>
      </c>
      <c r="DZ25" s="52">
        <v>15.374999999999998</v>
      </c>
    </row>
    <row r="26" spans="2:130" x14ac:dyDescent="0.35">
      <c r="B26" s="26">
        <v>21</v>
      </c>
      <c r="C26" s="49">
        <v>24.599999999999998</v>
      </c>
      <c r="D26" s="46">
        <v>12.299999999999999</v>
      </c>
      <c r="E26" s="46">
        <v>12.9</v>
      </c>
      <c r="F26" s="46">
        <v>9.6</v>
      </c>
      <c r="G26" s="46">
        <v>14.100000000000001</v>
      </c>
      <c r="H26" s="46">
        <v>9.8999999999999986</v>
      </c>
      <c r="I26" s="46">
        <v>15.3</v>
      </c>
      <c r="J26" s="46">
        <v>10.5</v>
      </c>
      <c r="K26" s="46">
        <v>11.1</v>
      </c>
      <c r="L26" s="46">
        <v>14.700000000000001</v>
      </c>
      <c r="M26" s="46">
        <v>21.599999999999998</v>
      </c>
      <c r="N26" s="46">
        <v>16.200000000000003</v>
      </c>
      <c r="O26" s="46">
        <v>9</v>
      </c>
      <c r="P26" s="46">
        <v>7.1999999999999993</v>
      </c>
      <c r="Q26" s="46">
        <v>12</v>
      </c>
      <c r="R26" s="46">
        <v>11.1</v>
      </c>
      <c r="S26" s="46">
        <v>10.799999999999999</v>
      </c>
      <c r="T26" s="46">
        <v>8.3999999999999986</v>
      </c>
      <c r="U26" s="46">
        <v>11.700000000000001</v>
      </c>
      <c r="V26" s="46">
        <v>5.3999999999999995</v>
      </c>
      <c r="W26" s="46">
        <v>2.0999999999999996</v>
      </c>
      <c r="X26" s="46">
        <v>0</v>
      </c>
      <c r="Y26" s="46">
        <v>10.799999999999999</v>
      </c>
      <c r="Z26" s="46">
        <v>10.799999999999999</v>
      </c>
      <c r="AA26" s="46">
        <v>14.399999999999999</v>
      </c>
      <c r="AB26" s="46">
        <v>12.600000000000001</v>
      </c>
      <c r="AC26" s="46">
        <v>13.200000000000001</v>
      </c>
      <c r="AD26" s="46">
        <v>13.200000000000001</v>
      </c>
      <c r="AE26" s="46">
        <v>13.5</v>
      </c>
      <c r="AF26" s="46">
        <v>13.5</v>
      </c>
      <c r="AG26" s="46">
        <v>33.900000000000006</v>
      </c>
      <c r="AH26" s="49">
        <v>24.599999999999998</v>
      </c>
      <c r="AI26" s="50">
        <v>19.679999999999996</v>
      </c>
      <c r="AJ26" s="47">
        <v>9.8399999999999981</v>
      </c>
      <c r="AK26" s="47">
        <v>10.319999999999999</v>
      </c>
      <c r="AL26" s="47">
        <v>7.68</v>
      </c>
      <c r="AM26" s="47">
        <v>11.28</v>
      </c>
      <c r="AN26" s="47">
        <v>7.92</v>
      </c>
      <c r="AO26" s="47">
        <v>12.239999999999998</v>
      </c>
      <c r="AP26" s="47">
        <v>8.4</v>
      </c>
      <c r="AQ26" s="47">
        <v>8.8800000000000008</v>
      </c>
      <c r="AR26" s="47">
        <v>11.76</v>
      </c>
      <c r="AS26" s="47">
        <v>17.28</v>
      </c>
      <c r="AT26" s="47">
        <v>12.96</v>
      </c>
      <c r="AU26" s="47">
        <v>7.1999999999999993</v>
      </c>
      <c r="AV26" s="47">
        <v>5.76</v>
      </c>
      <c r="AW26" s="47">
        <v>9.6</v>
      </c>
      <c r="AX26" s="47">
        <v>8.8800000000000008</v>
      </c>
      <c r="AY26" s="47">
        <v>8.64</v>
      </c>
      <c r="AZ26" s="47">
        <v>6.7199999999999989</v>
      </c>
      <c r="BA26" s="47">
        <v>9.36</v>
      </c>
      <c r="BB26" s="47">
        <v>4.32</v>
      </c>
      <c r="BC26" s="47">
        <v>1.6799999999999997</v>
      </c>
      <c r="BD26" s="47">
        <v>0</v>
      </c>
      <c r="BE26" s="47">
        <v>8.64</v>
      </c>
      <c r="BF26" s="47">
        <v>8.64</v>
      </c>
      <c r="BG26" s="47">
        <v>11.52</v>
      </c>
      <c r="BH26" s="47">
        <v>10.08</v>
      </c>
      <c r="BI26" s="47">
        <v>10.56</v>
      </c>
      <c r="BJ26" s="47">
        <v>10.56</v>
      </c>
      <c r="BK26" s="47">
        <v>10.799999999999999</v>
      </c>
      <c r="BL26" s="47">
        <v>10.799999999999999</v>
      </c>
      <c r="BM26" s="47">
        <v>27.12</v>
      </c>
      <c r="BN26" s="50">
        <v>24.599999999999998</v>
      </c>
      <c r="BO26" s="48">
        <v>16.399999999999999</v>
      </c>
      <c r="BP26" s="48">
        <v>8.1999999999999993</v>
      </c>
      <c r="BQ26" s="48">
        <v>8.6</v>
      </c>
      <c r="BR26" s="48">
        <v>6.4</v>
      </c>
      <c r="BS26" s="48">
        <v>9.4</v>
      </c>
      <c r="BT26" s="48">
        <v>6.6</v>
      </c>
      <c r="BU26" s="48">
        <v>10.199999999999999</v>
      </c>
      <c r="BV26" s="48">
        <v>7</v>
      </c>
      <c r="BW26" s="48">
        <v>7.4</v>
      </c>
      <c r="BX26" s="48">
        <v>9.8000000000000007</v>
      </c>
      <c r="BY26" s="48">
        <v>14.4</v>
      </c>
      <c r="BZ26" s="48">
        <v>10.8</v>
      </c>
      <c r="CA26" s="48">
        <v>6</v>
      </c>
      <c r="CB26" s="48">
        <v>4.8</v>
      </c>
      <c r="CC26" s="48">
        <v>8</v>
      </c>
      <c r="CD26" s="48">
        <v>7.4</v>
      </c>
      <c r="CE26" s="48">
        <v>7.2</v>
      </c>
      <c r="CF26" s="48">
        <v>5.6</v>
      </c>
      <c r="CG26" s="48">
        <v>7.8000000000000007</v>
      </c>
      <c r="CH26" s="48">
        <v>3.6</v>
      </c>
      <c r="CI26" s="48">
        <v>1.4</v>
      </c>
      <c r="CJ26" s="48">
        <v>0</v>
      </c>
      <c r="CK26" s="48">
        <v>7.2</v>
      </c>
      <c r="CL26" s="48">
        <v>7.2</v>
      </c>
      <c r="CM26" s="48">
        <v>9.6</v>
      </c>
      <c r="CN26" s="48">
        <v>8.4</v>
      </c>
      <c r="CO26" s="48">
        <v>8.8000000000000007</v>
      </c>
      <c r="CP26" s="48">
        <v>8.8000000000000007</v>
      </c>
      <c r="CQ26" s="48">
        <v>9</v>
      </c>
      <c r="CR26" s="48">
        <v>9</v>
      </c>
      <c r="CS26" s="48">
        <v>22.6</v>
      </c>
      <c r="CT26" s="51">
        <v>16.399999999999999</v>
      </c>
      <c r="CU26" s="52">
        <v>15.374999999999998</v>
      </c>
      <c r="CV26" s="43">
        <v>7.6874999999999991</v>
      </c>
      <c r="CW26" s="43">
        <v>8.0625</v>
      </c>
      <c r="CX26" s="43">
        <v>6</v>
      </c>
      <c r="CY26" s="43">
        <v>8.8125</v>
      </c>
      <c r="CZ26" s="43">
        <v>6.1875</v>
      </c>
      <c r="DA26" s="43">
        <v>9.5625</v>
      </c>
      <c r="DB26" s="43">
        <v>6.5625</v>
      </c>
      <c r="DC26" s="43">
        <v>6.9375</v>
      </c>
      <c r="DD26" s="43">
        <v>9.1875</v>
      </c>
      <c r="DE26" s="43">
        <v>13.5</v>
      </c>
      <c r="DF26" s="43">
        <v>10.125</v>
      </c>
      <c r="DG26" s="43">
        <v>5.625</v>
      </c>
      <c r="DH26" s="43">
        <v>4.5</v>
      </c>
      <c r="DI26" s="43">
        <v>7.5</v>
      </c>
      <c r="DJ26" s="43">
        <v>6.9375</v>
      </c>
      <c r="DK26" s="43">
        <v>6.75</v>
      </c>
      <c r="DL26" s="43">
        <v>5.25</v>
      </c>
      <c r="DM26" s="43">
        <v>7.3125</v>
      </c>
      <c r="DN26" s="43">
        <v>3.375</v>
      </c>
      <c r="DO26" s="43">
        <v>1.3125</v>
      </c>
      <c r="DP26" s="43">
        <v>0</v>
      </c>
      <c r="DQ26" s="43">
        <v>6.75</v>
      </c>
      <c r="DR26" s="43">
        <v>6.75</v>
      </c>
      <c r="DS26" s="43">
        <v>9</v>
      </c>
      <c r="DT26" s="43">
        <v>7.875</v>
      </c>
      <c r="DU26" s="43">
        <v>8.25</v>
      </c>
      <c r="DV26" s="43">
        <v>8.25</v>
      </c>
      <c r="DW26" s="43">
        <v>8.4375</v>
      </c>
      <c r="DX26" s="43">
        <v>8.4375</v>
      </c>
      <c r="DY26" s="43">
        <v>21.1875</v>
      </c>
      <c r="DZ26" s="52">
        <v>15.374999999999998</v>
      </c>
    </row>
    <row r="27" spans="2:130" x14ac:dyDescent="0.35">
      <c r="B27" s="26">
        <v>22</v>
      </c>
      <c r="C27" s="49">
        <v>30</v>
      </c>
      <c r="D27" s="46">
        <v>21</v>
      </c>
      <c r="E27" s="46">
        <v>21</v>
      </c>
      <c r="F27" s="46">
        <v>11.700000000000001</v>
      </c>
      <c r="G27" s="46">
        <v>22.8</v>
      </c>
      <c r="H27" s="46">
        <v>21</v>
      </c>
      <c r="I27" s="46">
        <v>20.700000000000003</v>
      </c>
      <c r="J27" s="46">
        <v>18</v>
      </c>
      <c r="K27" s="46">
        <v>19.5</v>
      </c>
      <c r="L27" s="46">
        <v>20.100000000000001</v>
      </c>
      <c r="M27" s="46">
        <v>27</v>
      </c>
      <c r="N27" s="46">
        <v>15.600000000000001</v>
      </c>
      <c r="O27" s="46">
        <v>12.299999999999999</v>
      </c>
      <c r="P27" s="46">
        <v>19.2</v>
      </c>
      <c r="Q27" s="46">
        <v>18</v>
      </c>
      <c r="R27" s="46">
        <v>19.5</v>
      </c>
      <c r="S27" s="46">
        <v>19.5</v>
      </c>
      <c r="T27" s="46">
        <v>21.599999999999998</v>
      </c>
      <c r="U27" s="46">
        <v>20.399999999999999</v>
      </c>
      <c r="V27" s="46">
        <v>9</v>
      </c>
      <c r="W27" s="46">
        <v>14.700000000000001</v>
      </c>
      <c r="X27" s="46">
        <v>12.299999999999999</v>
      </c>
      <c r="Y27" s="46">
        <v>0</v>
      </c>
      <c r="Z27" s="46">
        <v>10.799999999999999</v>
      </c>
      <c r="AA27" s="46">
        <v>14.700000000000001</v>
      </c>
      <c r="AB27" s="46">
        <v>18</v>
      </c>
      <c r="AC27" s="46">
        <v>19.5</v>
      </c>
      <c r="AD27" s="46">
        <v>15.9</v>
      </c>
      <c r="AE27" s="46">
        <v>15.3</v>
      </c>
      <c r="AF27" s="46">
        <v>20.700000000000003</v>
      </c>
      <c r="AG27" s="46">
        <v>28.799999999999997</v>
      </c>
      <c r="AH27" s="49">
        <v>30</v>
      </c>
      <c r="AI27" s="50">
        <v>24</v>
      </c>
      <c r="AJ27" s="47">
        <v>16.8</v>
      </c>
      <c r="AK27" s="47">
        <v>16.8</v>
      </c>
      <c r="AL27" s="47">
        <v>9.36</v>
      </c>
      <c r="AM27" s="47">
        <v>18.239999999999998</v>
      </c>
      <c r="AN27" s="47">
        <v>16.8</v>
      </c>
      <c r="AO27" s="47">
        <v>16.560000000000002</v>
      </c>
      <c r="AP27" s="47">
        <v>14.399999999999999</v>
      </c>
      <c r="AQ27" s="47">
        <v>15.600000000000001</v>
      </c>
      <c r="AR27" s="47">
        <v>16.080000000000002</v>
      </c>
      <c r="AS27" s="47">
        <v>21.599999999999998</v>
      </c>
      <c r="AT27" s="47">
        <v>12.48</v>
      </c>
      <c r="AU27" s="47">
        <v>9.8399999999999981</v>
      </c>
      <c r="AV27" s="47">
        <v>15.36</v>
      </c>
      <c r="AW27" s="47">
        <v>14.399999999999999</v>
      </c>
      <c r="AX27" s="47">
        <v>15.600000000000001</v>
      </c>
      <c r="AY27" s="47">
        <v>15.600000000000001</v>
      </c>
      <c r="AZ27" s="47">
        <v>17.28</v>
      </c>
      <c r="BA27" s="47">
        <v>16.32</v>
      </c>
      <c r="BB27" s="47">
        <v>7.1999999999999993</v>
      </c>
      <c r="BC27" s="47">
        <v>11.76</v>
      </c>
      <c r="BD27" s="47">
        <v>9.8399999999999981</v>
      </c>
      <c r="BE27" s="47">
        <v>0</v>
      </c>
      <c r="BF27" s="47">
        <v>8.64</v>
      </c>
      <c r="BG27" s="47">
        <v>11.76</v>
      </c>
      <c r="BH27" s="47">
        <v>14.399999999999999</v>
      </c>
      <c r="BI27" s="47">
        <v>15.600000000000001</v>
      </c>
      <c r="BJ27" s="47">
        <v>12.719999999999999</v>
      </c>
      <c r="BK27" s="47">
        <v>12.239999999999998</v>
      </c>
      <c r="BL27" s="47">
        <v>16.560000000000002</v>
      </c>
      <c r="BM27" s="47">
        <v>23.04</v>
      </c>
      <c r="BN27" s="50">
        <v>30</v>
      </c>
      <c r="BO27" s="48">
        <v>20</v>
      </c>
      <c r="BP27" s="48">
        <v>14</v>
      </c>
      <c r="BQ27" s="48">
        <v>14</v>
      </c>
      <c r="BR27" s="48">
        <v>7.8000000000000007</v>
      </c>
      <c r="BS27" s="48">
        <v>15.199999999999998</v>
      </c>
      <c r="BT27" s="48">
        <v>14</v>
      </c>
      <c r="BU27" s="48">
        <v>13.8</v>
      </c>
      <c r="BV27" s="48">
        <v>12</v>
      </c>
      <c r="BW27" s="48">
        <v>13</v>
      </c>
      <c r="BX27" s="48">
        <v>13.4</v>
      </c>
      <c r="BY27" s="48">
        <v>18</v>
      </c>
      <c r="BZ27" s="48">
        <v>10.4</v>
      </c>
      <c r="CA27" s="48">
        <v>8.1999999999999993</v>
      </c>
      <c r="CB27" s="48">
        <v>12.8</v>
      </c>
      <c r="CC27" s="48">
        <v>12</v>
      </c>
      <c r="CD27" s="48">
        <v>13</v>
      </c>
      <c r="CE27" s="48">
        <v>13</v>
      </c>
      <c r="CF27" s="48">
        <v>14.4</v>
      </c>
      <c r="CG27" s="48">
        <v>13.6</v>
      </c>
      <c r="CH27" s="48">
        <v>6</v>
      </c>
      <c r="CI27" s="48">
        <v>9.8000000000000007</v>
      </c>
      <c r="CJ27" s="48">
        <v>8.1999999999999993</v>
      </c>
      <c r="CK27" s="48">
        <v>0</v>
      </c>
      <c r="CL27" s="48">
        <v>7.2</v>
      </c>
      <c r="CM27" s="48">
        <v>9.8000000000000007</v>
      </c>
      <c r="CN27" s="48">
        <v>12</v>
      </c>
      <c r="CO27" s="48">
        <v>13</v>
      </c>
      <c r="CP27" s="48">
        <v>10.6</v>
      </c>
      <c r="CQ27" s="48">
        <v>10.199999999999999</v>
      </c>
      <c r="CR27" s="48">
        <v>13.8</v>
      </c>
      <c r="CS27" s="48">
        <v>19.2</v>
      </c>
      <c r="CT27" s="51">
        <v>20</v>
      </c>
      <c r="CU27" s="52">
        <v>18.75</v>
      </c>
      <c r="CV27" s="43">
        <v>13.125</v>
      </c>
      <c r="CW27" s="43">
        <v>13.125</v>
      </c>
      <c r="CX27" s="43">
        <v>7.3125</v>
      </c>
      <c r="CY27" s="43">
        <v>14.25</v>
      </c>
      <c r="CZ27" s="43">
        <v>13.125</v>
      </c>
      <c r="DA27" s="43">
        <v>12.9375</v>
      </c>
      <c r="DB27" s="43">
        <v>11.25</v>
      </c>
      <c r="DC27" s="43">
        <v>12.1875</v>
      </c>
      <c r="DD27" s="43">
        <v>12.5625</v>
      </c>
      <c r="DE27" s="43">
        <v>16.875</v>
      </c>
      <c r="DF27" s="43">
        <v>9.75</v>
      </c>
      <c r="DG27" s="43">
        <v>7.6874999999999991</v>
      </c>
      <c r="DH27" s="43">
        <v>12</v>
      </c>
      <c r="DI27" s="43">
        <v>11.25</v>
      </c>
      <c r="DJ27" s="43">
        <v>12.1875</v>
      </c>
      <c r="DK27" s="43">
        <v>12.1875</v>
      </c>
      <c r="DL27" s="43">
        <v>13.5</v>
      </c>
      <c r="DM27" s="43">
        <v>12.75</v>
      </c>
      <c r="DN27" s="43">
        <v>5.625</v>
      </c>
      <c r="DO27" s="43">
        <v>9.1875</v>
      </c>
      <c r="DP27" s="43">
        <v>7.6874999999999991</v>
      </c>
      <c r="DQ27" s="43">
        <v>0</v>
      </c>
      <c r="DR27" s="43">
        <v>6.75</v>
      </c>
      <c r="DS27" s="43">
        <v>9.1875</v>
      </c>
      <c r="DT27" s="43">
        <v>11.25</v>
      </c>
      <c r="DU27" s="43">
        <v>12.1875</v>
      </c>
      <c r="DV27" s="43">
        <v>9.9375</v>
      </c>
      <c r="DW27" s="43">
        <v>9.5625</v>
      </c>
      <c r="DX27" s="43">
        <v>12.9375</v>
      </c>
      <c r="DY27" s="43">
        <v>18</v>
      </c>
      <c r="DZ27" s="52">
        <v>18.75</v>
      </c>
    </row>
    <row r="28" spans="2:130" x14ac:dyDescent="0.35">
      <c r="B28" s="26">
        <v>23</v>
      </c>
      <c r="C28" s="49">
        <v>34.200000000000003</v>
      </c>
      <c r="D28" s="46">
        <v>19.2</v>
      </c>
      <c r="E28" s="46">
        <v>21.599999999999998</v>
      </c>
      <c r="F28" s="46">
        <v>16.5</v>
      </c>
      <c r="G28" s="46">
        <v>19.2</v>
      </c>
      <c r="H28" s="46">
        <v>16.5</v>
      </c>
      <c r="I28" s="46">
        <v>24.900000000000002</v>
      </c>
      <c r="J28" s="46">
        <v>19.799999999999997</v>
      </c>
      <c r="K28" s="46">
        <v>20.399999999999999</v>
      </c>
      <c r="L28" s="46">
        <v>24.299999999999997</v>
      </c>
      <c r="M28" s="46">
        <v>31.200000000000003</v>
      </c>
      <c r="N28" s="46">
        <v>25.200000000000003</v>
      </c>
      <c r="O28" s="46">
        <v>18</v>
      </c>
      <c r="P28" s="46">
        <v>14.100000000000001</v>
      </c>
      <c r="Q28" s="46">
        <v>21.599999999999998</v>
      </c>
      <c r="R28" s="46">
        <v>20.399999999999999</v>
      </c>
      <c r="S28" s="46">
        <v>20.399999999999999</v>
      </c>
      <c r="T28" s="46">
        <v>15.3</v>
      </c>
      <c r="U28" s="46">
        <v>20.100000000000001</v>
      </c>
      <c r="V28" s="46">
        <v>7.1999999999999993</v>
      </c>
      <c r="W28" s="46">
        <v>11.700000000000001</v>
      </c>
      <c r="X28" s="46">
        <v>10.799999999999999</v>
      </c>
      <c r="Y28" s="46">
        <v>10.199999999999999</v>
      </c>
      <c r="Z28" s="46">
        <v>0</v>
      </c>
      <c r="AA28" s="46">
        <v>4.8</v>
      </c>
      <c r="AB28" s="46">
        <v>9.6</v>
      </c>
      <c r="AC28" s="46">
        <v>12</v>
      </c>
      <c r="AD28" s="46">
        <v>6.6000000000000005</v>
      </c>
      <c r="AE28" s="46">
        <v>6</v>
      </c>
      <c r="AF28" s="46">
        <v>12.9</v>
      </c>
      <c r="AG28" s="46">
        <v>29.7</v>
      </c>
      <c r="AH28" s="49">
        <v>34.200000000000003</v>
      </c>
      <c r="AI28" s="50">
        <v>27.36</v>
      </c>
      <c r="AJ28" s="47">
        <v>15.36</v>
      </c>
      <c r="AK28" s="47">
        <v>17.28</v>
      </c>
      <c r="AL28" s="47">
        <v>13.2</v>
      </c>
      <c r="AM28" s="47">
        <v>15.36</v>
      </c>
      <c r="AN28" s="47">
        <v>13.2</v>
      </c>
      <c r="AO28" s="47">
        <v>19.920000000000002</v>
      </c>
      <c r="AP28" s="47">
        <v>15.84</v>
      </c>
      <c r="AQ28" s="47">
        <v>16.32</v>
      </c>
      <c r="AR28" s="47">
        <v>19.440000000000001</v>
      </c>
      <c r="AS28" s="47">
        <v>24.96</v>
      </c>
      <c r="AT28" s="47">
        <v>20.16</v>
      </c>
      <c r="AU28" s="47">
        <v>14.399999999999999</v>
      </c>
      <c r="AV28" s="47">
        <v>11.28</v>
      </c>
      <c r="AW28" s="47">
        <v>17.28</v>
      </c>
      <c r="AX28" s="47">
        <v>16.32</v>
      </c>
      <c r="AY28" s="47">
        <v>16.32</v>
      </c>
      <c r="AZ28" s="47">
        <v>12.239999999999998</v>
      </c>
      <c r="BA28" s="47">
        <v>16.080000000000002</v>
      </c>
      <c r="BB28" s="47">
        <v>5.76</v>
      </c>
      <c r="BC28" s="47">
        <v>9.36</v>
      </c>
      <c r="BD28" s="47">
        <v>8.64</v>
      </c>
      <c r="BE28" s="47">
        <v>8.16</v>
      </c>
      <c r="BF28" s="47">
        <v>0</v>
      </c>
      <c r="BG28" s="47">
        <v>3.84</v>
      </c>
      <c r="BH28" s="47">
        <v>7.68</v>
      </c>
      <c r="BI28" s="47">
        <v>9.6</v>
      </c>
      <c r="BJ28" s="47">
        <v>5.28</v>
      </c>
      <c r="BK28" s="47">
        <v>4.8</v>
      </c>
      <c r="BL28" s="47">
        <v>10.319999999999999</v>
      </c>
      <c r="BM28" s="47">
        <v>23.76</v>
      </c>
      <c r="BN28" s="50">
        <v>34.200000000000003</v>
      </c>
      <c r="BO28" s="48">
        <v>22.8</v>
      </c>
      <c r="BP28" s="48">
        <v>12.8</v>
      </c>
      <c r="BQ28" s="48">
        <v>14.4</v>
      </c>
      <c r="BR28" s="48">
        <v>11</v>
      </c>
      <c r="BS28" s="48">
        <v>12.8</v>
      </c>
      <c r="BT28" s="48">
        <v>11</v>
      </c>
      <c r="BU28" s="48">
        <v>16.600000000000001</v>
      </c>
      <c r="BV28" s="48">
        <v>13.2</v>
      </c>
      <c r="BW28" s="48">
        <v>13.6</v>
      </c>
      <c r="BX28" s="48">
        <v>16.2</v>
      </c>
      <c r="BY28" s="48">
        <v>20.8</v>
      </c>
      <c r="BZ28" s="48">
        <v>16.8</v>
      </c>
      <c r="CA28" s="48">
        <v>12</v>
      </c>
      <c r="CB28" s="48">
        <v>9.4</v>
      </c>
      <c r="CC28" s="48">
        <v>14.4</v>
      </c>
      <c r="CD28" s="48">
        <v>13.6</v>
      </c>
      <c r="CE28" s="48">
        <v>13.6</v>
      </c>
      <c r="CF28" s="48">
        <v>10.199999999999999</v>
      </c>
      <c r="CG28" s="48">
        <v>13.4</v>
      </c>
      <c r="CH28" s="48">
        <v>4.8</v>
      </c>
      <c r="CI28" s="48">
        <v>7.8000000000000007</v>
      </c>
      <c r="CJ28" s="48">
        <v>7.2</v>
      </c>
      <c r="CK28" s="48">
        <v>6.8</v>
      </c>
      <c r="CL28" s="48">
        <v>0</v>
      </c>
      <c r="CM28" s="48">
        <v>3.2</v>
      </c>
      <c r="CN28" s="48">
        <v>6.4</v>
      </c>
      <c r="CO28" s="48">
        <v>8</v>
      </c>
      <c r="CP28" s="48">
        <v>4.4000000000000004</v>
      </c>
      <c r="CQ28" s="48">
        <v>4</v>
      </c>
      <c r="CR28" s="48">
        <v>8.6</v>
      </c>
      <c r="CS28" s="48">
        <v>19.8</v>
      </c>
      <c r="CT28" s="51">
        <v>22.8</v>
      </c>
      <c r="CU28" s="52">
        <v>21.375</v>
      </c>
      <c r="CV28" s="43">
        <v>12</v>
      </c>
      <c r="CW28" s="43">
        <v>13.5</v>
      </c>
      <c r="CX28" s="43">
        <v>10.3125</v>
      </c>
      <c r="CY28" s="43">
        <v>12</v>
      </c>
      <c r="CZ28" s="43">
        <v>10.3125</v>
      </c>
      <c r="DA28" s="43">
        <v>15.562500000000002</v>
      </c>
      <c r="DB28" s="43">
        <v>12.375</v>
      </c>
      <c r="DC28" s="43">
        <v>12.75</v>
      </c>
      <c r="DD28" s="43">
        <v>15.1875</v>
      </c>
      <c r="DE28" s="43">
        <v>19.5</v>
      </c>
      <c r="DF28" s="43">
        <v>15.75</v>
      </c>
      <c r="DG28" s="43">
        <v>11.25</v>
      </c>
      <c r="DH28" s="43">
        <v>8.8125</v>
      </c>
      <c r="DI28" s="43">
        <v>13.5</v>
      </c>
      <c r="DJ28" s="43">
        <v>12.75</v>
      </c>
      <c r="DK28" s="43">
        <v>12.75</v>
      </c>
      <c r="DL28" s="43">
        <v>9.5625</v>
      </c>
      <c r="DM28" s="43">
        <v>12.5625</v>
      </c>
      <c r="DN28" s="43">
        <v>4.5</v>
      </c>
      <c r="DO28" s="43">
        <v>7.3125</v>
      </c>
      <c r="DP28" s="43">
        <v>6.75</v>
      </c>
      <c r="DQ28" s="43">
        <v>6.375</v>
      </c>
      <c r="DR28" s="43">
        <v>0</v>
      </c>
      <c r="DS28" s="43">
        <v>3</v>
      </c>
      <c r="DT28" s="43">
        <v>6</v>
      </c>
      <c r="DU28" s="43">
        <v>7.5</v>
      </c>
      <c r="DV28" s="43">
        <v>4.125</v>
      </c>
      <c r="DW28" s="43">
        <v>3.75</v>
      </c>
      <c r="DX28" s="43">
        <v>8.0625</v>
      </c>
      <c r="DY28" s="43">
        <v>18.5625</v>
      </c>
      <c r="DZ28" s="52">
        <v>21.375</v>
      </c>
    </row>
    <row r="29" spans="2:130" x14ac:dyDescent="0.35">
      <c r="B29" s="26">
        <v>24</v>
      </c>
      <c r="C29" s="49">
        <v>37.5</v>
      </c>
      <c r="D29" s="46">
        <v>22.5</v>
      </c>
      <c r="E29" s="46">
        <v>24.900000000000002</v>
      </c>
      <c r="F29" s="46">
        <v>21</v>
      </c>
      <c r="G29" s="46">
        <v>22.5</v>
      </c>
      <c r="H29" s="46">
        <v>20.100000000000001</v>
      </c>
      <c r="I29" s="46">
        <v>28.200000000000003</v>
      </c>
      <c r="J29" s="46">
        <v>23.400000000000002</v>
      </c>
      <c r="K29" s="46">
        <v>23.700000000000003</v>
      </c>
      <c r="L29" s="46">
        <v>27.599999999999998</v>
      </c>
      <c r="M29" s="46">
        <v>34.5</v>
      </c>
      <c r="N29" s="46">
        <v>29.400000000000002</v>
      </c>
      <c r="O29" s="46">
        <v>22.2</v>
      </c>
      <c r="P29" s="46">
        <v>17.399999999999999</v>
      </c>
      <c r="Q29" s="46">
        <v>24.900000000000002</v>
      </c>
      <c r="R29" s="46">
        <v>23.700000000000003</v>
      </c>
      <c r="S29" s="46">
        <v>23.700000000000003</v>
      </c>
      <c r="T29" s="46">
        <v>18.600000000000001</v>
      </c>
      <c r="U29" s="46">
        <v>23.400000000000002</v>
      </c>
      <c r="V29" s="46">
        <v>10.5</v>
      </c>
      <c r="W29" s="46">
        <v>15</v>
      </c>
      <c r="X29" s="46">
        <v>14.100000000000001</v>
      </c>
      <c r="Y29" s="46">
        <v>14.700000000000001</v>
      </c>
      <c r="Z29" s="46">
        <v>4.8</v>
      </c>
      <c r="AA29" s="46">
        <v>0</v>
      </c>
      <c r="AB29" s="46">
        <v>8.3999999999999986</v>
      </c>
      <c r="AC29" s="46">
        <v>12.9</v>
      </c>
      <c r="AD29" s="46">
        <v>3</v>
      </c>
      <c r="AE29" s="46">
        <v>2.6999999999999997</v>
      </c>
      <c r="AF29" s="46">
        <v>12.299999999999999</v>
      </c>
      <c r="AG29" s="46">
        <v>40.200000000000003</v>
      </c>
      <c r="AH29" s="49">
        <v>37.5</v>
      </c>
      <c r="AI29" s="50">
        <v>30</v>
      </c>
      <c r="AJ29" s="47">
        <v>18</v>
      </c>
      <c r="AK29" s="47">
        <v>19.920000000000002</v>
      </c>
      <c r="AL29" s="47">
        <v>16.8</v>
      </c>
      <c r="AM29" s="47">
        <v>18</v>
      </c>
      <c r="AN29" s="47">
        <v>16.080000000000002</v>
      </c>
      <c r="AO29" s="47">
        <v>22.56</v>
      </c>
      <c r="AP29" s="47">
        <v>18.72</v>
      </c>
      <c r="AQ29" s="47">
        <v>18.96</v>
      </c>
      <c r="AR29" s="47">
        <v>22.08</v>
      </c>
      <c r="AS29" s="47">
        <v>27.6</v>
      </c>
      <c r="AT29" s="47">
        <v>23.52</v>
      </c>
      <c r="AU29" s="47">
        <v>17.760000000000002</v>
      </c>
      <c r="AV29" s="47">
        <v>13.919999999999998</v>
      </c>
      <c r="AW29" s="47">
        <v>19.920000000000002</v>
      </c>
      <c r="AX29" s="47">
        <v>18.96</v>
      </c>
      <c r="AY29" s="47">
        <v>18.96</v>
      </c>
      <c r="AZ29" s="47">
        <v>14.879999999999999</v>
      </c>
      <c r="BA29" s="47">
        <v>18.72</v>
      </c>
      <c r="BB29" s="47">
        <v>8.4</v>
      </c>
      <c r="BC29" s="47">
        <v>12</v>
      </c>
      <c r="BD29" s="47">
        <v>11.28</v>
      </c>
      <c r="BE29" s="47">
        <v>11.76</v>
      </c>
      <c r="BF29" s="47">
        <v>3.84</v>
      </c>
      <c r="BG29" s="47">
        <v>0</v>
      </c>
      <c r="BH29" s="47">
        <v>6.7199999999999989</v>
      </c>
      <c r="BI29" s="47">
        <v>10.319999999999999</v>
      </c>
      <c r="BJ29" s="47">
        <v>2.4</v>
      </c>
      <c r="BK29" s="47">
        <v>2.16</v>
      </c>
      <c r="BL29" s="47">
        <v>9.8399999999999981</v>
      </c>
      <c r="BM29" s="47">
        <v>32.160000000000004</v>
      </c>
      <c r="BN29" s="50">
        <v>37.5</v>
      </c>
      <c r="BO29" s="48">
        <v>25</v>
      </c>
      <c r="BP29" s="48">
        <v>15</v>
      </c>
      <c r="BQ29" s="48">
        <v>16.600000000000001</v>
      </c>
      <c r="BR29" s="48">
        <v>14</v>
      </c>
      <c r="BS29" s="48">
        <v>15</v>
      </c>
      <c r="BT29" s="48">
        <v>13.4</v>
      </c>
      <c r="BU29" s="48">
        <v>18.8</v>
      </c>
      <c r="BV29" s="48">
        <v>15.600000000000001</v>
      </c>
      <c r="BW29" s="48">
        <v>15.800000000000002</v>
      </c>
      <c r="BX29" s="48">
        <v>18.399999999999999</v>
      </c>
      <c r="BY29" s="48">
        <v>23</v>
      </c>
      <c r="BZ29" s="48">
        <v>19.600000000000001</v>
      </c>
      <c r="CA29" s="48">
        <v>14.8</v>
      </c>
      <c r="CB29" s="48">
        <v>11.6</v>
      </c>
      <c r="CC29" s="48">
        <v>16.600000000000001</v>
      </c>
      <c r="CD29" s="48">
        <v>15.800000000000002</v>
      </c>
      <c r="CE29" s="48">
        <v>15.800000000000002</v>
      </c>
      <c r="CF29" s="48">
        <v>12.4</v>
      </c>
      <c r="CG29" s="48">
        <v>15.600000000000001</v>
      </c>
      <c r="CH29" s="48">
        <v>7</v>
      </c>
      <c r="CI29" s="48">
        <v>10</v>
      </c>
      <c r="CJ29" s="48">
        <v>9.4</v>
      </c>
      <c r="CK29" s="48">
        <v>9.8000000000000007</v>
      </c>
      <c r="CL29" s="48">
        <v>3.2</v>
      </c>
      <c r="CM29" s="48">
        <v>0</v>
      </c>
      <c r="CN29" s="48">
        <v>5.6</v>
      </c>
      <c r="CO29" s="48">
        <v>8.6</v>
      </c>
      <c r="CP29" s="48">
        <v>2</v>
      </c>
      <c r="CQ29" s="48">
        <v>1.8</v>
      </c>
      <c r="CR29" s="48">
        <v>8.1999999999999993</v>
      </c>
      <c r="CS29" s="48">
        <v>26.8</v>
      </c>
      <c r="CT29" s="51">
        <v>25</v>
      </c>
      <c r="CU29" s="52">
        <v>23.4375</v>
      </c>
      <c r="CV29" s="43">
        <v>14.0625</v>
      </c>
      <c r="CW29" s="43">
        <v>15.562500000000002</v>
      </c>
      <c r="CX29" s="43">
        <v>13.125</v>
      </c>
      <c r="CY29" s="43">
        <v>14.0625</v>
      </c>
      <c r="CZ29" s="43">
        <v>12.5625</v>
      </c>
      <c r="DA29" s="43">
        <v>17.625</v>
      </c>
      <c r="DB29" s="43">
        <v>14.625</v>
      </c>
      <c r="DC29" s="43">
        <v>14.8125</v>
      </c>
      <c r="DD29" s="43">
        <v>17.25</v>
      </c>
      <c r="DE29" s="43">
        <v>21.5625</v>
      </c>
      <c r="DF29" s="43">
        <v>18.375</v>
      </c>
      <c r="DG29" s="43">
        <v>13.875</v>
      </c>
      <c r="DH29" s="43">
        <v>10.875</v>
      </c>
      <c r="DI29" s="43">
        <v>15.562500000000002</v>
      </c>
      <c r="DJ29" s="43">
        <v>14.8125</v>
      </c>
      <c r="DK29" s="43">
        <v>14.8125</v>
      </c>
      <c r="DL29" s="43">
        <v>11.625</v>
      </c>
      <c r="DM29" s="43">
        <v>14.625</v>
      </c>
      <c r="DN29" s="43">
        <v>6.5625</v>
      </c>
      <c r="DO29" s="43">
        <v>9.375</v>
      </c>
      <c r="DP29" s="43">
        <v>8.8125</v>
      </c>
      <c r="DQ29" s="43">
        <v>9.1875</v>
      </c>
      <c r="DR29" s="43">
        <v>3</v>
      </c>
      <c r="DS29" s="43">
        <v>0</v>
      </c>
      <c r="DT29" s="43">
        <v>5.25</v>
      </c>
      <c r="DU29" s="43">
        <v>8.0625</v>
      </c>
      <c r="DV29" s="43">
        <v>1.875</v>
      </c>
      <c r="DW29" s="43">
        <v>1.6875</v>
      </c>
      <c r="DX29" s="43">
        <v>7.6874999999999991</v>
      </c>
      <c r="DY29" s="43">
        <v>25.125</v>
      </c>
      <c r="DZ29" s="52">
        <v>23.4375</v>
      </c>
    </row>
    <row r="30" spans="2:130" x14ac:dyDescent="0.35">
      <c r="B30" s="26">
        <v>25</v>
      </c>
      <c r="C30" s="49">
        <v>32.400000000000006</v>
      </c>
      <c r="D30" s="46">
        <v>17.700000000000003</v>
      </c>
      <c r="E30" s="46">
        <v>18.899999999999999</v>
      </c>
      <c r="F30" s="46">
        <v>20.700000000000003</v>
      </c>
      <c r="G30" s="46">
        <v>16.5</v>
      </c>
      <c r="H30" s="46">
        <v>15</v>
      </c>
      <c r="I30" s="46">
        <v>23.1</v>
      </c>
      <c r="J30" s="46">
        <v>18</v>
      </c>
      <c r="K30" s="46">
        <v>18.600000000000001</v>
      </c>
      <c r="L30" s="46">
        <v>22.5</v>
      </c>
      <c r="M30" s="46">
        <v>29.400000000000002</v>
      </c>
      <c r="N30" s="46">
        <v>26.400000000000002</v>
      </c>
      <c r="O30" s="46">
        <v>19.799999999999997</v>
      </c>
      <c r="P30" s="46">
        <v>12.299999999999999</v>
      </c>
      <c r="Q30" s="46">
        <v>19.799999999999997</v>
      </c>
      <c r="R30" s="46">
        <v>18.600000000000001</v>
      </c>
      <c r="S30" s="46">
        <v>18.600000000000001</v>
      </c>
      <c r="T30" s="46">
        <v>13.5</v>
      </c>
      <c r="U30" s="46">
        <v>18.600000000000001</v>
      </c>
      <c r="V30" s="46">
        <v>12</v>
      </c>
      <c r="W30" s="46">
        <v>12.600000000000001</v>
      </c>
      <c r="X30" s="46">
        <v>12.600000000000001</v>
      </c>
      <c r="Y30" s="46">
        <v>17.399999999999999</v>
      </c>
      <c r="Z30" s="46">
        <v>8.6999999999999993</v>
      </c>
      <c r="AA30" s="46">
        <v>6.8999999999999995</v>
      </c>
      <c r="AB30" s="46">
        <v>0</v>
      </c>
      <c r="AC30" s="46">
        <v>4.8</v>
      </c>
      <c r="AD30" s="46">
        <v>4.8</v>
      </c>
      <c r="AE30" s="46">
        <v>5.7</v>
      </c>
      <c r="AF30" s="46">
        <v>6.6000000000000005</v>
      </c>
      <c r="AG30" s="46">
        <v>44.4</v>
      </c>
      <c r="AH30" s="49">
        <v>32.400000000000006</v>
      </c>
      <c r="AI30" s="50">
        <v>25.92</v>
      </c>
      <c r="AJ30" s="47">
        <v>14.16</v>
      </c>
      <c r="AK30" s="47">
        <v>15.120000000000001</v>
      </c>
      <c r="AL30" s="47">
        <v>16.560000000000002</v>
      </c>
      <c r="AM30" s="47">
        <v>13.2</v>
      </c>
      <c r="AN30" s="47">
        <v>12</v>
      </c>
      <c r="AO30" s="47">
        <v>18.48</v>
      </c>
      <c r="AP30" s="47">
        <v>14.399999999999999</v>
      </c>
      <c r="AQ30" s="47">
        <v>14.879999999999999</v>
      </c>
      <c r="AR30" s="47">
        <v>18</v>
      </c>
      <c r="AS30" s="47">
        <v>23.52</v>
      </c>
      <c r="AT30" s="47">
        <v>21.12</v>
      </c>
      <c r="AU30" s="47">
        <v>15.84</v>
      </c>
      <c r="AV30" s="47">
        <v>9.8399999999999981</v>
      </c>
      <c r="AW30" s="47">
        <v>15.84</v>
      </c>
      <c r="AX30" s="47">
        <v>14.879999999999999</v>
      </c>
      <c r="AY30" s="47">
        <v>14.879999999999999</v>
      </c>
      <c r="AZ30" s="47">
        <v>10.799999999999999</v>
      </c>
      <c r="BA30" s="47">
        <v>14.879999999999999</v>
      </c>
      <c r="BB30" s="47">
        <v>9.6</v>
      </c>
      <c r="BC30" s="47">
        <v>10.08</v>
      </c>
      <c r="BD30" s="47">
        <v>10.08</v>
      </c>
      <c r="BE30" s="47">
        <v>13.919999999999998</v>
      </c>
      <c r="BF30" s="47">
        <v>6.9599999999999991</v>
      </c>
      <c r="BG30" s="47">
        <v>5.52</v>
      </c>
      <c r="BH30" s="47">
        <v>0</v>
      </c>
      <c r="BI30" s="47">
        <v>3.84</v>
      </c>
      <c r="BJ30" s="47">
        <v>3.84</v>
      </c>
      <c r="BK30" s="47">
        <v>4.5599999999999996</v>
      </c>
      <c r="BL30" s="47">
        <v>5.28</v>
      </c>
      <c r="BM30" s="47">
        <v>35.520000000000003</v>
      </c>
      <c r="BN30" s="50">
        <v>32.400000000000006</v>
      </c>
      <c r="BO30" s="48">
        <v>21.6</v>
      </c>
      <c r="BP30" s="48">
        <v>11.8</v>
      </c>
      <c r="BQ30" s="48">
        <v>12.6</v>
      </c>
      <c r="BR30" s="48">
        <v>13.8</v>
      </c>
      <c r="BS30" s="48">
        <v>11</v>
      </c>
      <c r="BT30" s="48">
        <v>10</v>
      </c>
      <c r="BU30" s="48">
        <v>15.399999999999999</v>
      </c>
      <c r="BV30" s="48">
        <v>12</v>
      </c>
      <c r="BW30" s="48">
        <v>12.4</v>
      </c>
      <c r="BX30" s="48">
        <v>15</v>
      </c>
      <c r="BY30" s="48">
        <v>19.600000000000001</v>
      </c>
      <c r="BZ30" s="48">
        <v>17.600000000000001</v>
      </c>
      <c r="CA30" s="48">
        <v>13.2</v>
      </c>
      <c r="CB30" s="48">
        <v>8.1999999999999993</v>
      </c>
      <c r="CC30" s="48">
        <v>13.2</v>
      </c>
      <c r="CD30" s="48">
        <v>12.4</v>
      </c>
      <c r="CE30" s="48">
        <v>12.4</v>
      </c>
      <c r="CF30" s="48">
        <v>9</v>
      </c>
      <c r="CG30" s="48">
        <v>12.4</v>
      </c>
      <c r="CH30" s="48">
        <v>8</v>
      </c>
      <c r="CI30" s="48">
        <v>8.4</v>
      </c>
      <c r="CJ30" s="48">
        <v>8.4</v>
      </c>
      <c r="CK30" s="48">
        <v>11.6</v>
      </c>
      <c r="CL30" s="48">
        <v>5.8</v>
      </c>
      <c r="CM30" s="48">
        <v>4.5999999999999996</v>
      </c>
      <c r="CN30" s="48">
        <v>0</v>
      </c>
      <c r="CO30" s="48">
        <v>3.2</v>
      </c>
      <c r="CP30" s="48">
        <v>3.2</v>
      </c>
      <c r="CQ30" s="48">
        <v>3.7999999999999994</v>
      </c>
      <c r="CR30" s="48">
        <v>4.4000000000000004</v>
      </c>
      <c r="CS30" s="48">
        <v>29.6</v>
      </c>
      <c r="CT30" s="51">
        <v>21.6</v>
      </c>
      <c r="CU30" s="52">
        <v>20.25</v>
      </c>
      <c r="CV30" s="43">
        <v>11.0625</v>
      </c>
      <c r="CW30" s="43">
        <v>11.8125</v>
      </c>
      <c r="CX30" s="43">
        <v>12.9375</v>
      </c>
      <c r="CY30" s="43">
        <v>10.3125</v>
      </c>
      <c r="CZ30" s="43">
        <v>9.375</v>
      </c>
      <c r="DA30" s="43">
        <v>14.4375</v>
      </c>
      <c r="DB30" s="43">
        <v>11.25</v>
      </c>
      <c r="DC30" s="43">
        <v>11.625</v>
      </c>
      <c r="DD30" s="43">
        <v>14.0625</v>
      </c>
      <c r="DE30" s="43">
        <v>18.375</v>
      </c>
      <c r="DF30" s="43">
        <v>16.5</v>
      </c>
      <c r="DG30" s="43">
        <v>12.375</v>
      </c>
      <c r="DH30" s="43">
        <v>7.6874999999999991</v>
      </c>
      <c r="DI30" s="43">
        <v>12.375</v>
      </c>
      <c r="DJ30" s="43">
        <v>11.625</v>
      </c>
      <c r="DK30" s="43">
        <v>11.625</v>
      </c>
      <c r="DL30" s="43">
        <v>8.4375</v>
      </c>
      <c r="DM30" s="43">
        <v>11.625</v>
      </c>
      <c r="DN30" s="43">
        <v>7.5</v>
      </c>
      <c r="DO30" s="43">
        <v>7.875</v>
      </c>
      <c r="DP30" s="43">
        <v>7.875</v>
      </c>
      <c r="DQ30" s="43">
        <v>10.875</v>
      </c>
      <c r="DR30" s="43">
        <v>5.4375</v>
      </c>
      <c r="DS30" s="43">
        <v>4.3125</v>
      </c>
      <c r="DT30" s="43">
        <v>0</v>
      </c>
      <c r="DU30" s="43">
        <v>3</v>
      </c>
      <c r="DV30" s="43">
        <v>3</v>
      </c>
      <c r="DW30" s="43">
        <v>3.5625</v>
      </c>
      <c r="DX30" s="43">
        <v>4.125</v>
      </c>
      <c r="DY30" s="43">
        <v>27.75</v>
      </c>
      <c r="DZ30" s="52">
        <v>20.25</v>
      </c>
    </row>
    <row r="31" spans="2:130" x14ac:dyDescent="0.35">
      <c r="B31" s="26">
        <v>26</v>
      </c>
      <c r="C31" s="49">
        <v>29.400000000000002</v>
      </c>
      <c r="D31" s="46">
        <v>15.9</v>
      </c>
      <c r="E31" s="46">
        <v>17.399999999999999</v>
      </c>
      <c r="F31" s="46">
        <v>21</v>
      </c>
      <c r="G31" s="46">
        <v>14.700000000000001</v>
      </c>
      <c r="H31" s="46">
        <v>13.5</v>
      </c>
      <c r="I31" s="46">
        <v>23.700000000000003</v>
      </c>
      <c r="J31" s="46">
        <v>18.600000000000001</v>
      </c>
      <c r="K31" s="46">
        <v>16.5</v>
      </c>
      <c r="L31" s="46">
        <v>22.8</v>
      </c>
      <c r="M31" s="46">
        <v>26.7</v>
      </c>
      <c r="N31" s="46">
        <v>27</v>
      </c>
      <c r="O31" s="46">
        <v>20.399999999999999</v>
      </c>
      <c r="P31" s="46">
        <v>11.700000000000001</v>
      </c>
      <c r="Q31" s="46">
        <v>20.399999999999999</v>
      </c>
      <c r="R31" s="46">
        <v>16.5</v>
      </c>
      <c r="S31" s="46">
        <v>16.5</v>
      </c>
      <c r="T31" s="46">
        <v>12</v>
      </c>
      <c r="U31" s="46">
        <v>16.799999999999997</v>
      </c>
      <c r="V31" s="46">
        <v>13.799999999999999</v>
      </c>
      <c r="W31" s="46">
        <v>13.200000000000001</v>
      </c>
      <c r="X31" s="46">
        <v>13.200000000000001</v>
      </c>
      <c r="Y31" s="46">
        <v>18.899999999999999</v>
      </c>
      <c r="Z31" s="46">
        <v>11.1</v>
      </c>
      <c r="AA31" s="46">
        <v>11.1</v>
      </c>
      <c r="AB31" s="46">
        <v>3.9000000000000004</v>
      </c>
      <c r="AC31" s="46">
        <v>0</v>
      </c>
      <c r="AD31" s="46">
        <v>9</v>
      </c>
      <c r="AE31" s="46">
        <v>8.6999999999999993</v>
      </c>
      <c r="AF31" s="46">
        <v>2.0999999999999996</v>
      </c>
      <c r="AG31" s="46">
        <v>42.599999999999994</v>
      </c>
      <c r="AH31" s="49">
        <v>29.400000000000002</v>
      </c>
      <c r="AI31" s="50">
        <v>23.52</v>
      </c>
      <c r="AJ31" s="47">
        <v>12.719999999999999</v>
      </c>
      <c r="AK31" s="47">
        <v>13.919999999999998</v>
      </c>
      <c r="AL31" s="47">
        <v>16.8</v>
      </c>
      <c r="AM31" s="47">
        <v>11.76</v>
      </c>
      <c r="AN31" s="47">
        <v>10.799999999999999</v>
      </c>
      <c r="AO31" s="47">
        <v>18.96</v>
      </c>
      <c r="AP31" s="47">
        <v>14.879999999999999</v>
      </c>
      <c r="AQ31" s="47">
        <v>13.2</v>
      </c>
      <c r="AR31" s="47">
        <v>18.239999999999998</v>
      </c>
      <c r="AS31" s="47">
        <v>21.360000000000003</v>
      </c>
      <c r="AT31" s="47">
        <v>21.599999999999998</v>
      </c>
      <c r="AU31" s="47">
        <v>16.32</v>
      </c>
      <c r="AV31" s="47">
        <v>9.36</v>
      </c>
      <c r="AW31" s="47">
        <v>16.32</v>
      </c>
      <c r="AX31" s="47">
        <v>13.2</v>
      </c>
      <c r="AY31" s="47">
        <v>13.2</v>
      </c>
      <c r="AZ31" s="47">
        <v>9.6</v>
      </c>
      <c r="BA31" s="47">
        <v>13.439999999999998</v>
      </c>
      <c r="BB31" s="47">
        <v>11.04</v>
      </c>
      <c r="BC31" s="47">
        <v>10.56</v>
      </c>
      <c r="BD31" s="47">
        <v>10.56</v>
      </c>
      <c r="BE31" s="47">
        <v>15.120000000000001</v>
      </c>
      <c r="BF31" s="47">
        <v>8.8800000000000008</v>
      </c>
      <c r="BG31" s="47">
        <v>8.8800000000000008</v>
      </c>
      <c r="BH31" s="47">
        <v>3.12</v>
      </c>
      <c r="BI31" s="47">
        <v>0</v>
      </c>
      <c r="BJ31" s="47">
        <v>7.1999999999999993</v>
      </c>
      <c r="BK31" s="47">
        <v>6.9599999999999991</v>
      </c>
      <c r="BL31" s="47">
        <v>1.6799999999999997</v>
      </c>
      <c r="BM31" s="47">
        <v>34.08</v>
      </c>
      <c r="BN31" s="50">
        <v>29.400000000000002</v>
      </c>
      <c r="BO31" s="48">
        <v>19.600000000000001</v>
      </c>
      <c r="BP31" s="48">
        <v>10.6</v>
      </c>
      <c r="BQ31" s="48">
        <v>11.6</v>
      </c>
      <c r="BR31" s="48">
        <v>14</v>
      </c>
      <c r="BS31" s="48">
        <v>9.8000000000000007</v>
      </c>
      <c r="BT31" s="48">
        <v>9</v>
      </c>
      <c r="BU31" s="48">
        <v>15.800000000000002</v>
      </c>
      <c r="BV31" s="48">
        <v>12.4</v>
      </c>
      <c r="BW31" s="48">
        <v>11</v>
      </c>
      <c r="BX31" s="48">
        <v>15.199999999999998</v>
      </c>
      <c r="BY31" s="48">
        <v>17.8</v>
      </c>
      <c r="BZ31" s="48">
        <v>18</v>
      </c>
      <c r="CA31" s="48">
        <v>13.6</v>
      </c>
      <c r="CB31" s="48">
        <v>7.8000000000000007</v>
      </c>
      <c r="CC31" s="48">
        <v>13.6</v>
      </c>
      <c r="CD31" s="48">
        <v>11</v>
      </c>
      <c r="CE31" s="48">
        <v>11</v>
      </c>
      <c r="CF31" s="48">
        <v>8</v>
      </c>
      <c r="CG31" s="48">
        <v>11.2</v>
      </c>
      <c r="CH31" s="48">
        <v>9.1999999999999993</v>
      </c>
      <c r="CI31" s="48">
        <v>8.8000000000000007</v>
      </c>
      <c r="CJ31" s="48">
        <v>8.8000000000000007</v>
      </c>
      <c r="CK31" s="48">
        <v>12.6</v>
      </c>
      <c r="CL31" s="48">
        <v>7.4</v>
      </c>
      <c r="CM31" s="48">
        <v>7.4</v>
      </c>
      <c r="CN31" s="48">
        <v>2.6</v>
      </c>
      <c r="CO31" s="48">
        <v>0</v>
      </c>
      <c r="CP31" s="48">
        <v>6</v>
      </c>
      <c r="CQ31" s="48">
        <v>5.8</v>
      </c>
      <c r="CR31" s="48">
        <v>1.4</v>
      </c>
      <c r="CS31" s="48">
        <v>28.4</v>
      </c>
      <c r="CT31" s="51">
        <v>19.600000000000001</v>
      </c>
      <c r="CU31" s="52">
        <v>18.375</v>
      </c>
      <c r="CV31" s="43">
        <v>9.9375</v>
      </c>
      <c r="CW31" s="43">
        <v>10.875</v>
      </c>
      <c r="CX31" s="43">
        <v>13.125</v>
      </c>
      <c r="CY31" s="43">
        <v>9.1875</v>
      </c>
      <c r="CZ31" s="43">
        <v>8.4375</v>
      </c>
      <c r="DA31" s="43">
        <v>14.8125</v>
      </c>
      <c r="DB31" s="43">
        <v>11.625</v>
      </c>
      <c r="DC31" s="43">
        <v>10.3125</v>
      </c>
      <c r="DD31" s="43">
        <v>14.25</v>
      </c>
      <c r="DE31" s="43">
        <v>16.6875</v>
      </c>
      <c r="DF31" s="43">
        <v>16.875</v>
      </c>
      <c r="DG31" s="43">
        <v>12.75</v>
      </c>
      <c r="DH31" s="43">
        <v>7.3125</v>
      </c>
      <c r="DI31" s="43">
        <v>12.75</v>
      </c>
      <c r="DJ31" s="43">
        <v>10.3125</v>
      </c>
      <c r="DK31" s="43">
        <v>10.3125</v>
      </c>
      <c r="DL31" s="43">
        <v>7.5</v>
      </c>
      <c r="DM31" s="43">
        <v>10.5</v>
      </c>
      <c r="DN31" s="43">
        <v>8.625</v>
      </c>
      <c r="DO31" s="43">
        <v>8.25</v>
      </c>
      <c r="DP31" s="43">
        <v>8.25</v>
      </c>
      <c r="DQ31" s="43">
        <v>11.8125</v>
      </c>
      <c r="DR31" s="43">
        <v>6.9375</v>
      </c>
      <c r="DS31" s="43">
        <v>6.9375</v>
      </c>
      <c r="DT31" s="43">
        <v>2.4375</v>
      </c>
      <c r="DU31" s="43">
        <v>0</v>
      </c>
      <c r="DV31" s="43">
        <v>5.625</v>
      </c>
      <c r="DW31" s="43">
        <v>5.4375</v>
      </c>
      <c r="DX31" s="43">
        <v>1.3125</v>
      </c>
      <c r="DY31" s="43">
        <v>26.625</v>
      </c>
      <c r="DZ31" s="52">
        <v>18.375</v>
      </c>
    </row>
    <row r="32" spans="2:130" x14ac:dyDescent="0.35">
      <c r="B32" s="26">
        <v>27</v>
      </c>
      <c r="C32" s="49">
        <v>36</v>
      </c>
      <c r="D32" s="46">
        <v>21.299999999999997</v>
      </c>
      <c r="E32" s="46">
        <v>22.5</v>
      </c>
      <c r="F32" s="46">
        <v>22.8</v>
      </c>
      <c r="G32" s="46">
        <v>20.100000000000001</v>
      </c>
      <c r="H32" s="46">
        <v>18.3</v>
      </c>
      <c r="I32" s="46">
        <v>26.7</v>
      </c>
      <c r="J32" s="46">
        <v>21.599999999999998</v>
      </c>
      <c r="K32" s="46">
        <v>22.2</v>
      </c>
      <c r="L32" s="46">
        <v>26.099999999999998</v>
      </c>
      <c r="M32" s="46">
        <v>33</v>
      </c>
      <c r="N32" s="46">
        <v>29.099999999999998</v>
      </c>
      <c r="O32" s="46">
        <v>21.9</v>
      </c>
      <c r="P32" s="46">
        <v>15.9</v>
      </c>
      <c r="Q32" s="46">
        <v>23.400000000000002</v>
      </c>
      <c r="R32" s="46">
        <v>22.2</v>
      </c>
      <c r="S32" s="46">
        <v>22.2</v>
      </c>
      <c r="T32" s="46">
        <v>17.100000000000001</v>
      </c>
      <c r="U32" s="46">
        <v>22.2</v>
      </c>
      <c r="V32" s="46">
        <v>10.5</v>
      </c>
      <c r="W32" s="46">
        <v>14.700000000000001</v>
      </c>
      <c r="X32" s="46">
        <v>13.799999999999999</v>
      </c>
      <c r="Y32" s="46">
        <v>16.5</v>
      </c>
      <c r="Z32" s="46">
        <v>6.6000000000000005</v>
      </c>
      <c r="AA32" s="46">
        <v>3</v>
      </c>
      <c r="AB32" s="46">
        <v>6.3000000000000007</v>
      </c>
      <c r="AC32" s="46">
        <v>9</v>
      </c>
      <c r="AD32" s="46">
        <v>0</v>
      </c>
      <c r="AE32" s="46">
        <v>1</v>
      </c>
      <c r="AF32" s="46">
        <v>10.199999999999999</v>
      </c>
      <c r="AG32" s="46">
        <v>42.3</v>
      </c>
      <c r="AH32" s="49">
        <v>36</v>
      </c>
      <c r="AI32" s="50">
        <v>28.799999999999997</v>
      </c>
      <c r="AJ32" s="47">
        <v>17.04</v>
      </c>
      <c r="AK32" s="47">
        <v>18</v>
      </c>
      <c r="AL32" s="47">
        <v>18.239999999999998</v>
      </c>
      <c r="AM32" s="47">
        <v>16.080000000000002</v>
      </c>
      <c r="AN32" s="47">
        <v>14.64</v>
      </c>
      <c r="AO32" s="47">
        <v>21.360000000000003</v>
      </c>
      <c r="AP32" s="47">
        <v>17.28</v>
      </c>
      <c r="AQ32" s="47">
        <v>17.760000000000002</v>
      </c>
      <c r="AR32" s="47">
        <v>20.88</v>
      </c>
      <c r="AS32" s="47">
        <v>26.4</v>
      </c>
      <c r="AT32" s="47">
        <v>23.279999999999998</v>
      </c>
      <c r="AU32" s="47">
        <v>17.52</v>
      </c>
      <c r="AV32" s="47">
        <v>12.719999999999999</v>
      </c>
      <c r="AW32" s="47">
        <v>18.72</v>
      </c>
      <c r="AX32" s="47">
        <v>17.760000000000002</v>
      </c>
      <c r="AY32" s="47">
        <v>17.760000000000002</v>
      </c>
      <c r="AZ32" s="47">
        <v>13.68</v>
      </c>
      <c r="BA32" s="47">
        <v>17.760000000000002</v>
      </c>
      <c r="BB32" s="47">
        <v>8.4</v>
      </c>
      <c r="BC32" s="47">
        <v>11.76</v>
      </c>
      <c r="BD32" s="47">
        <v>11.04</v>
      </c>
      <c r="BE32" s="47">
        <v>13.2</v>
      </c>
      <c r="BF32" s="47">
        <v>5.28</v>
      </c>
      <c r="BG32" s="47">
        <v>2.4</v>
      </c>
      <c r="BH32" s="47">
        <v>5.04</v>
      </c>
      <c r="BI32" s="47">
        <v>7.1999999999999993</v>
      </c>
      <c r="BJ32" s="47">
        <v>0</v>
      </c>
      <c r="BK32" s="47">
        <v>1</v>
      </c>
      <c r="BL32" s="47">
        <v>8.16</v>
      </c>
      <c r="BM32" s="47">
        <v>33.839999999999996</v>
      </c>
      <c r="BN32" s="50">
        <v>36</v>
      </c>
      <c r="BO32" s="48">
        <v>24</v>
      </c>
      <c r="BP32" s="48">
        <v>14.2</v>
      </c>
      <c r="BQ32" s="48">
        <v>15</v>
      </c>
      <c r="BR32" s="48">
        <v>15.199999999999998</v>
      </c>
      <c r="BS32" s="48">
        <v>13.4</v>
      </c>
      <c r="BT32" s="48">
        <v>12.2</v>
      </c>
      <c r="BU32" s="48">
        <v>17.8</v>
      </c>
      <c r="BV32" s="48">
        <v>14.4</v>
      </c>
      <c r="BW32" s="48">
        <v>14.8</v>
      </c>
      <c r="BX32" s="48">
        <v>17.399999999999999</v>
      </c>
      <c r="BY32" s="48">
        <v>22</v>
      </c>
      <c r="BZ32" s="48">
        <v>19.399999999999999</v>
      </c>
      <c r="CA32" s="48">
        <v>14.6</v>
      </c>
      <c r="CB32" s="48">
        <v>10.6</v>
      </c>
      <c r="CC32" s="48">
        <v>15.600000000000001</v>
      </c>
      <c r="CD32" s="48">
        <v>14.8</v>
      </c>
      <c r="CE32" s="48">
        <v>14.8</v>
      </c>
      <c r="CF32" s="48">
        <v>11.4</v>
      </c>
      <c r="CG32" s="48">
        <v>14.8</v>
      </c>
      <c r="CH32" s="48">
        <v>7</v>
      </c>
      <c r="CI32" s="48">
        <v>9.8000000000000007</v>
      </c>
      <c r="CJ32" s="48">
        <v>9.1999999999999993</v>
      </c>
      <c r="CK32" s="48">
        <v>11</v>
      </c>
      <c r="CL32" s="48">
        <v>4.4000000000000004</v>
      </c>
      <c r="CM32" s="48">
        <v>2</v>
      </c>
      <c r="CN32" s="48">
        <v>4.2</v>
      </c>
      <c r="CO32" s="48">
        <v>6</v>
      </c>
      <c r="CP32" s="48">
        <v>0</v>
      </c>
      <c r="CQ32" s="48">
        <v>1</v>
      </c>
      <c r="CR32" s="48">
        <v>6.8</v>
      </c>
      <c r="CS32" s="48">
        <v>28.2</v>
      </c>
      <c r="CT32" s="51">
        <v>24</v>
      </c>
      <c r="CU32" s="52">
        <v>22.5</v>
      </c>
      <c r="CV32" s="43">
        <v>13.3125</v>
      </c>
      <c r="CW32" s="43">
        <v>14.0625</v>
      </c>
      <c r="CX32" s="43">
        <v>14.25</v>
      </c>
      <c r="CY32" s="43">
        <v>12.5625</v>
      </c>
      <c r="CZ32" s="43">
        <v>11.4375</v>
      </c>
      <c r="DA32" s="43">
        <v>16.6875</v>
      </c>
      <c r="DB32" s="43">
        <v>13.5</v>
      </c>
      <c r="DC32" s="43">
        <v>13.875</v>
      </c>
      <c r="DD32" s="43">
        <v>16.3125</v>
      </c>
      <c r="DE32" s="43">
        <v>20.625</v>
      </c>
      <c r="DF32" s="43">
        <v>18.1875</v>
      </c>
      <c r="DG32" s="43">
        <v>13.6875</v>
      </c>
      <c r="DH32" s="43">
        <v>9.9375</v>
      </c>
      <c r="DI32" s="43">
        <v>14.625</v>
      </c>
      <c r="DJ32" s="43">
        <v>13.875</v>
      </c>
      <c r="DK32" s="43">
        <v>13.875</v>
      </c>
      <c r="DL32" s="43">
        <v>10.6875</v>
      </c>
      <c r="DM32" s="43">
        <v>13.875</v>
      </c>
      <c r="DN32" s="43">
        <v>6.5625</v>
      </c>
      <c r="DO32" s="43">
        <v>9.1875</v>
      </c>
      <c r="DP32" s="43">
        <v>8.625</v>
      </c>
      <c r="DQ32" s="43">
        <v>10.3125</v>
      </c>
      <c r="DR32" s="43">
        <v>4.125</v>
      </c>
      <c r="DS32" s="43">
        <v>1.875</v>
      </c>
      <c r="DT32" s="43">
        <v>3.9375</v>
      </c>
      <c r="DU32" s="43">
        <v>5.625</v>
      </c>
      <c r="DV32" s="43">
        <v>0</v>
      </c>
      <c r="DW32" s="43">
        <v>1</v>
      </c>
      <c r="DX32" s="43">
        <v>6.375</v>
      </c>
      <c r="DY32" s="43">
        <v>26.4375</v>
      </c>
      <c r="DZ32" s="52">
        <v>22.5</v>
      </c>
    </row>
    <row r="33" spans="2:130" x14ac:dyDescent="0.35">
      <c r="B33" s="26">
        <v>28</v>
      </c>
      <c r="C33" s="49">
        <v>36</v>
      </c>
      <c r="D33" s="46">
        <v>21.299999999999997</v>
      </c>
      <c r="E33" s="46">
        <v>22.8</v>
      </c>
      <c r="F33" s="46">
        <v>22.8</v>
      </c>
      <c r="G33" s="46">
        <v>20.399999999999999</v>
      </c>
      <c r="H33" s="46">
        <v>18.600000000000001</v>
      </c>
      <c r="I33" s="46">
        <v>27</v>
      </c>
      <c r="J33" s="46">
        <v>21.9</v>
      </c>
      <c r="K33" s="46">
        <v>22.5</v>
      </c>
      <c r="L33" s="46">
        <v>26.099999999999998</v>
      </c>
      <c r="M33" s="46">
        <v>33.299999999999997</v>
      </c>
      <c r="N33" s="46">
        <v>29.099999999999998</v>
      </c>
      <c r="O33" s="46">
        <v>21.9</v>
      </c>
      <c r="P33" s="46">
        <v>16.200000000000003</v>
      </c>
      <c r="Q33" s="46">
        <v>23.700000000000003</v>
      </c>
      <c r="R33" s="46">
        <v>22.5</v>
      </c>
      <c r="S33" s="46">
        <v>22.5</v>
      </c>
      <c r="T33" s="46">
        <v>17.399999999999999</v>
      </c>
      <c r="U33" s="46">
        <v>22.5</v>
      </c>
      <c r="V33" s="46">
        <v>10.199999999999999</v>
      </c>
      <c r="W33" s="46">
        <v>14.700000000000001</v>
      </c>
      <c r="X33" s="46">
        <v>13.799999999999999</v>
      </c>
      <c r="Y33" s="46">
        <v>16.200000000000003</v>
      </c>
      <c r="Z33" s="46">
        <v>6.3000000000000007</v>
      </c>
      <c r="AA33" s="46">
        <v>3</v>
      </c>
      <c r="AB33" s="46">
        <v>6.6000000000000005</v>
      </c>
      <c r="AC33" s="46">
        <v>9.8999999999999986</v>
      </c>
      <c r="AD33" s="46">
        <v>1</v>
      </c>
      <c r="AE33" s="46">
        <v>0</v>
      </c>
      <c r="AF33" s="46">
        <v>11.4</v>
      </c>
      <c r="AG33" s="46">
        <v>42</v>
      </c>
      <c r="AH33" s="49">
        <v>36</v>
      </c>
      <c r="AI33" s="50">
        <v>28.799999999999997</v>
      </c>
      <c r="AJ33" s="47">
        <v>17.04</v>
      </c>
      <c r="AK33" s="47">
        <v>18.239999999999998</v>
      </c>
      <c r="AL33" s="47">
        <v>18.239999999999998</v>
      </c>
      <c r="AM33" s="47">
        <v>16.32</v>
      </c>
      <c r="AN33" s="47">
        <v>14.879999999999999</v>
      </c>
      <c r="AO33" s="47">
        <v>21.599999999999998</v>
      </c>
      <c r="AP33" s="47">
        <v>17.52</v>
      </c>
      <c r="AQ33" s="47">
        <v>18</v>
      </c>
      <c r="AR33" s="47">
        <v>20.88</v>
      </c>
      <c r="AS33" s="47">
        <v>26.64</v>
      </c>
      <c r="AT33" s="47">
        <v>23.279999999999998</v>
      </c>
      <c r="AU33" s="47">
        <v>17.52</v>
      </c>
      <c r="AV33" s="47">
        <v>12.96</v>
      </c>
      <c r="AW33" s="47">
        <v>18.96</v>
      </c>
      <c r="AX33" s="47">
        <v>18</v>
      </c>
      <c r="AY33" s="47">
        <v>18</v>
      </c>
      <c r="AZ33" s="47">
        <v>13.919999999999998</v>
      </c>
      <c r="BA33" s="47">
        <v>18</v>
      </c>
      <c r="BB33" s="47">
        <v>8.16</v>
      </c>
      <c r="BC33" s="47">
        <v>11.76</v>
      </c>
      <c r="BD33" s="47">
        <v>11.04</v>
      </c>
      <c r="BE33" s="47">
        <v>12.96</v>
      </c>
      <c r="BF33" s="47">
        <v>5.04</v>
      </c>
      <c r="BG33" s="47">
        <v>2.4</v>
      </c>
      <c r="BH33" s="47">
        <v>5.28</v>
      </c>
      <c r="BI33" s="47">
        <v>7.92</v>
      </c>
      <c r="BJ33" s="47">
        <v>1</v>
      </c>
      <c r="BK33" s="47">
        <v>0</v>
      </c>
      <c r="BL33" s="47">
        <v>9.1199999999999992</v>
      </c>
      <c r="BM33" s="47">
        <v>33.6</v>
      </c>
      <c r="BN33" s="50">
        <v>36</v>
      </c>
      <c r="BO33" s="48">
        <v>24</v>
      </c>
      <c r="BP33" s="48">
        <v>14.2</v>
      </c>
      <c r="BQ33" s="48">
        <v>15.199999999999998</v>
      </c>
      <c r="BR33" s="48">
        <v>15.199999999999998</v>
      </c>
      <c r="BS33" s="48">
        <v>13.6</v>
      </c>
      <c r="BT33" s="48">
        <v>12.4</v>
      </c>
      <c r="BU33" s="48">
        <v>18</v>
      </c>
      <c r="BV33" s="48">
        <v>14.6</v>
      </c>
      <c r="BW33" s="48">
        <v>15</v>
      </c>
      <c r="BX33" s="48">
        <v>17.399999999999999</v>
      </c>
      <c r="BY33" s="48">
        <v>22.2</v>
      </c>
      <c r="BZ33" s="48">
        <v>19.399999999999999</v>
      </c>
      <c r="CA33" s="48">
        <v>14.6</v>
      </c>
      <c r="CB33" s="48">
        <v>10.8</v>
      </c>
      <c r="CC33" s="48">
        <v>15.800000000000002</v>
      </c>
      <c r="CD33" s="48">
        <v>15</v>
      </c>
      <c r="CE33" s="48">
        <v>15</v>
      </c>
      <c r="CF33" s="48">
        <v>11.6</v>
      </c>
      <c r="CG33" s="48">
        <v>15</v>
      </c>
      <c r="CH33" s="48">
        <v>6.8</v>
      </c>
      <c r="CI33" s="48">
        <v>9.8000000000000007</v>
      </c>
      <c r="CJ33" s="48">
        <v>9.1999999999999993</v>
      </c>
      <c r="CK33" s="48">
        <v>10.8</v>
      </c>
      <c r="CL33" s="48">
        <v>4.2</v>
      </c>
      <c r="CM33" s="48">
        <v>2</v>
      </c>
      <c r="CN33" s="48">
        <v>4.4000000000000004</v>
      </c>
      <c r="CO33" s="48">
        <v>6.6</v>
      </c>
      <c r="CP33" s="48">
        <v>1</v>
      </c>
      <c r="CQ33" s="48">
        <v>0</v>
      </c>
      <c r="CR33" s="48">
        <v>7.5999999999999988</v>
      </c>
      <c r="CS33" s="48">
        <v>28</v>
      </c>
      <c r="CT33" s="51">
        <v>24</v>
      </c>
      <c r="CU33" s="52">
        <v>22.5</v>
      </c>
      <c r="CV33" s="43">
        <v>13.3125</v>
      </c>
      <c r="CW33" s="43">
        <v>14.25</v>
      </c>
      <c r="CX33" s="43">
        <v>14.25</v>
      </c>
      <c r="CY33" s="43">
        <v>12.75</v>
      </c>
      <c r="CZ33" s="43">
        <v>11.625</v>
      </c>
      <c r="DA33" s="43">
        <v>16.875</v>
      </c>
      <c r="DB33" s="43">
        <v>13.6875</v>
      </c>
      <c r="DC33" s="43">
        <v>14.0625</v>
      </c>
      <c r="DD33" s="43">
        <v>16.3125</v>
      </c>
      <c r="DE33" s="43">
        <v>20.8125</v>
      </c>
      <c r="DF33" s="43">
        <v>18.1875</v>
      </c>
      <c r="DG33" s="43">
        <v>13.6875</v>
      </c>
      <c r="DH33" s="43">
        <v>10.125</v>
      </c>
      <c r="DI33" s="43">
        <v>14.8125</v>
      </c>
      <c r="DJ33" s="43">
        <v>14.0625</v>
      </c>
      <c r="DK33" s="43">
        <v>14.0625</v>
      </c>
      <c r="DL33" s="43">
        <v>10.875</v>
      </c>
      <c r="DM33" s="43">
        <v>14.0625</v>
      </c>
      <c r="DN33" s="43">
        <v>6.375</v>
      </c>
      <c r="DO33" s="43">
        <v>9.1875</v>
      </c>
      <c r="DP33" s="43">
        <v>8.625</v>
      </c>
      <c r="DQ33" s="43">
        <v>10.125</v>
      </c>
      <c r="DR33" s="43">
        <v>3.9375</v>
      </c>
      <c r="DS33" s="43">
        <v>1.875</v>
      </c>
      <c r="DT33" s="43">
        <v>4.125</v>
      </c>
      <c r="DU33" s="43">
        <v>6.1875</v>
      </c>
      <c r="DV33" s="43">
        <v>1</v>
      </c>
      <c r="DW33" s="43">
        <v>0</v>
      </c>
      <c r="DX33" s="43">
        <v>7.125</v>
      </c>
      <c r="DY33" s="43">
        <v>26.25</v>
      </c>
      <c r="DZ33" s="52">
        <v>22.5</v>
      </c>
    </row>
    <row r="34" spans="2:130" x14ac:dyDescent="0.35">
      <c r="B34" s="26">
        <v>29</v>
      </c>
      <c r="C34" s="49">
        <v>28.5</v>
      </c>
      <c r="D34" s="46">
        <v>14.700000000000001</v>
      </c>
      <c r="E34" s="46">
        <v>16.200000000000003</v>
      </c>
      <c r="F34" s="46">
        <v>20.100000000000001</v>
      </c>
      <c r="G34" s="46">
        <v>13.799999999999999</v>
      </c>
      <c r="H34" s="46">
        <v>12.299999999999999</v>
      </c>
      <c r="I34" s="46">
        <v>22.5</v>
      </c>
      <c r="J34" s="46">
        <v>17.700000000000003</v>
      </c>
      <c r="K34" s="46">
        <v>15.3</v>
      </c>
      <c r="L34" s="46">
        <v>21.9</v>
      </c>
      <c r="M34" s="46">
        <v>25.5</v>
      </c>
      <c r="N34" s="46">
        <v>25.8</v>
      </c>
      <c r="O34" s="46">
        <v>19.2</v>
      </c>
      <c r="P34" s="46">
        <v>10.799999999999999</v>
      </c>
      <c r="Q34" s="46">
        <v>19.2</v>
      </c>
      <c r="R34" s="46">
        <v>15.3</v>
      </c>
      <c r="S34" s="46">
        <v>15.3</v>
      </c>
      <c r="T34" s="46">
        <v>11.1</v>
      </c>
      <c r="U34" s="46">
        <v>15.9</v>
      </c>
      <c r="V34" s="46">
        <v>12.9</v>
      </c>
      <c r="W34" s="46">
        <v>12</v>
      </c>
      <c r="X34" s="46">
        <v>12</v>
      </c>
      <c r="Y34" s="46">
        <v>17.700000000000003</v>
      </c>
      <c r="Z34" s="46">
        <v>12.299999999999999</v>
      </c>
      <c r="AA34" s="46">
        <v>13.799999999999999</v>
      </c>
      <c r="AB34" s="46">
        <v>5.7</v>
      </c>
      <c r="AC34" s="46">
        <v>3</v>
      </c>
      <c r="AD34" s="46">
        <v>11.700000000000001</v>
      </c>
      <c r="AE34" s="46">
        <v>11.4</v>
      </c>
      <c r="AF34" s="46">
        <v>0</v>
      </c>
      <c r="AG34" s="46">
        <v>41.7</v>
      </c>
      <c r="AH34" s="49">
        <v>28.5</v>
      </c>
      <c r="AI34" s="50">
        <v>22.8</v>
      </c>
      <c r="AJ34" s="47">
        <v>11.76</v>
      </c>
      <c r="AK34" s="47">
        <v>12.96</v>
      </c>
      <c r="AL34" s="47">
        <v>16.080000000000002</v>
      </c>
      <c r="AM34" s="47">
        <v>11.04</v>
      </c>
      <c r="AN34" s="47">
        <v>9.8399999999999981</v>
      </c>
      <c r="AO34" s="47">
        <v>18</v>
      </c>
      <c r="AP34" s="47">
        <v>14.16</v>
      </c>
      <c r="AQ34" s="47">
        <v>12.239999999999998</v>
      </c>
      <c r="AR34" s="47">
        <v>17.52</v>
      </c>
      <c r="AS34" s="47">
        <v>20.400000000000002</v>
      </c>
      <c r="AT34" s="47">
        <v>20.639999999999997</v>
      </c>
      <c r="AU34" s="47">
        <v>15.36</v>
      </c>
      <c r="AV34" s="47">
        <v>8.64</v>
      </c>
      <c r="AW34" s="47">
        <v>15.36</v>
      </c>
      <c r="AX34" s="47">
        <v>12.239999999999998</v>
      </c>
      <c r="AY34" s="47">
        <v>12.239999999999998</v>
      </c>
      <c r="AZ34" s="47">
        <v>8.8800000000000008</v>
      </c>
      <c r="BA34" s="47">
        <v>12.719999999999999</v>
      </c>
      <c r="BB34" s="47">
        <v>10.319999999999999</v>
      </c>
      <c r="BC34" s="47">
        <v>9.6</v>
      </c>
      <c r="BD34" s="47">
        <v>9.6</v>
      </c>
      <c r="BE34" s="47">
        <v>14.16</v>
      </c>
      <c r="BF34" s="47">
        <v>9.8399999999999981</v>
      </c>
      <c r="BG34" s="47">
        <v>11.04</v>
      </c>
      <c r="BH34" s="47">
        <v>4.5599999999999996</v>
      </c>
      <c r="BI34" s="47">
        <v>2.4</v>
      </c>
      <c r="BJ34" s="47">
        <v>9.36</v>
      </c>
      <c r="BK34" s="47">
        <v>9.1199999999999992</v>
      </c>
      <c r="BL34" s="47">
        <v>0</v>
      </c>
      <c r="BM34" s="47">
        <v>33.36</v>
      </c>
      <c r="BN34" s="50">
        <v>28.5</v>
      </c>
      <c r="BO34" s="48">
        <v>19</v>
      </c>
      <c r="BP34" s="48">
        <v>9.8000000000000007</v>
      </c>
      <c r="BQ34" s="48">
        <v>10.8</v>
      </c>
      <c r="BR34" s="48">
        <v>13.4</v>
      </c>
      <c r="BS34" s="48">
        <v>9.1999999999999993</v>
      </c>
      <c r="BT34" s="48">
        <v>8.1999999999999993</v>
      </c>
      <c r="BU34" s="48">
        <v>15</v>
      </c>
      <c r="BV34" s="48">
        <v>11.8</v>
      </c>
      <c r="BW34" s="48">
        <v>10.199999999999999</v>
      </c>
      <c r="BX34" s="48">
        <v>14.6</v>
      </c>
      <c r="BY34" s="48">
        <v>17</v>
      </c>
      <c r="BZ34" s="48">
        <v>17.2</v>
      </c>
      <c r="CA34" s="48">
        <v>12.8</v>
      </c>
      <c r="CB34" s="48">
        <v>7.2</v>
      </c>
      <c r="CC34" s="48">
        <v>12.8</v>
      </c>
      <c r="CD34" s="48">
        <v>10.199999999999999</v>
      </c>
      <c r="CE34" s="48">
        <v>10.199999999999999</v>
      </c>
      <c r="CF34" s="48">
        <v>7.4</v>
      </c>
      <c r="CG34" s="48">
        <v>10.6</v>
      </c>
      <c r="CH34" s="48">
        <v>8.6</v>
      </c>
      <c r="CI34" s="48">
        <v>8</v>
      </c>
      <c r="CJ34" s="48">
        <v>8</v>
      </c>
      <c r="CK34" s="48">
        <v>11.8</v>
      </c>
      <c r="CL34" s="48">
        <v>8.1999999999999993</v>
      </c>
      <c r="CM34" s="48">
        <v>9.1999999999999993</v>
      </c>
      <c r="CN34" s="48">
        <v>3.7999999999999994</v>
      </c>
      <c r="CO34" s="48">
        <v>2</v>
      </c>
      <c r="CP34" s="48">
        <v>7.8000000000000007</v>
      </c>
      <c r="CQ34" s="48">
        <v>7.5999999999999988</v>
      </c>
      <c r="CR34" s="48">
        <v>0</v>
      </c>
      <c r="CS34" s="48">
        <v>27.8</v>
      </c>
      <c r="CT34" s="51">
        <v>19</v>
      </c>
      <c r="CU34" s="52">
        <v>17.8125</v>
      </c>
      <c r="CV34" s="43">
        <v>9.1875</v>
      </c>
      <c r="CW34" s="43">
        <v>10.125</v>
      </c>
      <c r="CX34" s="43">
        <v>12.5625</v>
      </c>
      <c r="CY34" s="43">
        <v>8.625</v>
      </c>
      <c r="CZ34" s="43">
        <v>7.6874999999999991</v>
      </c>
      <c r="DA34" s="43">
        <v>14.0625</v>
      </c>
      <c r="DB34" s="43">
        <v>11.0625</v>
      </c>
      <c r="DC34" s="43">
        <v>9.5625</v>
      </c>
      <c r="DD34" s="43">
        <v>13.6875</v>
      </c>
      <c r="DE34" s="43">
        <v>15.9375</v>
      </c>
      <c r="DF34" s="43">
        <v>16.125</v>
      </c>
      <c r="DG34" s="43">
        <v>12</v>
      </c>
      <c r="DH34" s="43">
        <v>6.75</v>
      </c>
      <c r="DI34" s="43">
        <v>12</v>
      </c>
      <c r="DJ34" s="43">
        <v>9.5625</v>
      </c>
      <c r="DK34" s="43">
        <v>9.5625</v>
      </c>
      <c r="DL34" s="43">
        <v>6.9375</v>
      </c>
      <c r="DM34" s="43">
        <v>9.9375</v>
      </c>
      <c r="DN34" s="43">
        <v>8.0625</v>
      </c>
      <c r="DO34" s="43">
        <v>7.5</v>
      </c>
      <c r="DP34" s="43">
        <v>7.5</v>
      </c>
      <c r="DQ34" s="43">
        <v>11.0625</v>
      </c>
      <c r="DR34" s="43">
        <v>7.6874999999999991</v>
      </c>
      <c r="DS34" s="43">
        <v>8.625</v>
      </c>
      <c r="DT34" s="43">
        <v>3.5625</v>
      </c>
      <c r="DU34" s="43">
        <v>1.875</v>
      </c>
      <c r="DV34" s="43">
        <v>7.3125</v>
      </c>
      <c r="DW34" s="43">
        <v>7.125</v>
      </c>
      <c r="DX34" s="43">
        <v>0</v>
      </c>
      <c r="DY34" s="43">
        <v>26.0625</v>
      </c>
      <c r="DZ34" s="52">
        <v>17.8125</v>
      </c>
    </row>
    <row r="35" spans="2:130" x14ac:dyDescent="0.35">
      <c r="B35" s="26">
        <v>30</v>
      </c>
      <c r="C35" s="49">
        <v>20.399999999999999</v>
      </c>
      <c r="D35" s="46">
        <v>28.799999999999997</v>
      </c>
      <c r="E35" s="46">
        <v>29.099999999999998</v>
      </c>
      <c r="F35" s="46">
        <v>30.6</v>
      </c>
      <c r="G35" s="46">
        <v>31.8</v>
      </c>
      <c r="H35" s="46">
        <v>29.099999999999998</v>
      </c>
      <c r="I35" s="46">
        <v>27.299999999999997</v>
      </c>
      <c r="J35" s="46">
        <v>26.099999999999998</v>
      </c>
      <c r="K35" s="46">
        <v>27.599999999999998</v>
      </c>
      <c r="L35" s="46">
        <v>28.5</v>
      </c>
      <c r="M35" s="46">
        <v>22.8</v>
      </c>
      <c r="N35" s="46">
        <v>12.9</v>
      </c>
      <c r="O35" s="46">
        <v>22.8</v>
      </c>
      <c r="P35" s="46">
        <v>29.7</v>
      </c>
      <c r="Q35" s="46">
        <v>25.8</v>
      </c>
      <c r="R35" s="46">
        <v>27.599999999999998</v>
      </c>
      <c r="S35" s="46">
        <v>29.400000000000002</v>
      </c>
      <c r="T35" s="46">
        <v>29.400000000000002</v>
      </c>
      <c r="U35" s="46">
        <v>28.5</v>
      </c>
      <c r="V35" s="46">
        <v>25.200000000000003</v>
      </c>
      <c r="W35" s="46">
        <v>30</v>
      </c>
      <c r="X35" s="46">
        <v>37.799999999999997</v>
      </c>
      <c r="Y35" s="46">
        <v>20.399999999999999</v>
      </c>
      <c r="Z35" s="46">
        <v>30</v>
      </c>
      <c r="AA35" s="46">
        <v>41.400000000000006</v>
      </c>
      <c r="AB35" s="46">
        <v>39.300000000000004</v>
      </c>
      <c r="AC35" s="46">
        <v>39.599999999999994</v>
      </c>
      <c r="AD35" s="46">
        <v>34.799999999999997</v>
      </c>
      <c r="AE35" s="46">
        <v>41.099999999999994</v>
      </c>
      <c r="AF35" s="46">
        <v>45</v>
      </c>
      <c r="AG35" s="46">
        <v>0</v>
      </c>
      <c r="AH35" s="49">
        <v>20.399999999999999</v>
      </c>
      <c r="AI35" s="50">
        <v>16.32</v>
      </c>
      <c r="AJ35" s="47">
        <v>23.04</v>
      </c>
      <c r="AK35" s="47">
        <v>23.279999999999998</v>
      </c>
      <c r="AL35" s="47">
        <v>24.479999999999997</v>
      </c>
      <c r="AM35" s="47">
        <v>25.439999999999998</v>
      </c>
      <c r="AN35" s="47">
        <v>23.279999999999998</v>
      </c>
      <c r="AO35" s="47">
        <v>21.84</v>
      </c>
      <c r="AP35" s="47">
        <v>20.88</v>
      </c>
      <c r="AQ35" s="47">
        <v>22.08</v>
      </c>
      <c r="AR35" s="47">
        <v>22.8</v>
      </c>
      <c r="AS35" s="47">
        <v>18.239999999999998</v>
      </c>
      <c r="AT35" s="47">
        <v>10.319999999999999</v>
      </c>
      <c r="AU35" s="47">
        <v>18.239999999999998</v>
      </c>
      <c r="AV35" s="47">
        <v>23.76</v>
      </c>
      <c r="AW35" s="47">
        <v>20.639999999999997</v>
      </c>
      <c r="AX35" s="47">
        <v>22.08</v>
      </c>
      <c r="AY35" s="47">
        <v>23.52</v>
      </c>
      <c r="AZ35" s="47">
        <v>23.52</v>
      </c>
      <c r="BA35" s="47">
        <v>22.8</v>
      </c>
      <c r="BB35" s="47">
        <v>20.16</v>
      </c>
      <c r="BC35" s="47">
        <v>24</v>
      </c>
      <c r="BD35" s="47">
        <v>30.240000000000002</v>
      </c>
      <c r="BE35" s="47">
        <v>16.32</v>
      </c>
      <c r="BF35" s="47">
        <v>24</v>
      </c>
      <c r="BG35" s="47">
        <v>33.120000000000005</v>
      </c>
      <c r="BH35" s="47">
        <v>31.44</v>
      </c>
      <c r="BI35" s="47">
        <v>31.68</v>
      </c>
      <c r="BJ35" s="47">
        <v>27.839999999999996</v>
      </c>
      <c r="BK35" s="47">
        <v>32.879999999999995</v>
      </c>
      <c r="BL35" s="47">
        <v>36</v>
      </c>
      <c r="BM35" s="47">
        <v>0</v>
      </c>
      <c r="BN35" s="50">
        <v>20.399999999999999</v>
      </c>
      <c r="BO35" s="48">
        <v>13.6</v>
      </c>
      <c r="BP35" s="48">
        <v>19.2</v>
      </c>
      <c r="BQ35" s="48">
        <v>19.399999999999999</v>
      </c>
      <c r="BR35" s="48">
        <v>20.399999999999999</v>
      </c>
      <c r="BS35" s="48">
        <v>21.2</v>
      </c>
      <c r="BT35" s="48">
        <v>19.399999999999999</v>
      </c>
      <c r="BU35" s="48">
        <v>18.2</v>
      </c>
      <c r="BV35" s="48">
        <v>17.399999999999999</v>
      </c>
      <c r="BW35" s="48">
        <v>18.399999999999999</v>
      </c>
      <c r="BX35" s="48">
        <v>19</v>
      </c>
      <c r="BY35" s="48">
        <v>15.199999999999998</v>
      </c>
      <c r="BZ35" s="48">
        <v>8.6</v>
      </c>
      <c r="CA35" s="48">
        <v>15.199999999999998</v>
      </c>
      <c r="CB35" s="48">
        <v>19.8</v>
      </c>
      <c r="CC35" s="48">
        <v>17.2</v>
      </c>
      <c r="CD35" s="48">
        <v>18.399999999999999</v>
      </c>
      <c r="CE35" s="48">
        <v>19.600000000000001</v>
      </c>
      <c r="CF35" s="48">
        <v>19.600000000000001</v>
      </c>
      <c r="CG35" s="48">
        <v>19</v>
      </c>
      <c r="CH35" s="48">
        <v>16.8</v>
      </c>
      <c r="CI35" s="48">
        <v>20</v>
      </c>
      <c r="CJ35" s="48">
        <v>25.2</v>
      </c>
      <c r="CK35" s="48">
        <v>13.6</v>
      </c>
      <c r="CL35" s="48">
        <v>20</v>
      </c>
      <c r="CM35" s="48">
        <v>27.6</v>
      </c>
      <c r="CN35" s="48">
        <v>26.2</v>
      </c>
      <c r="CO35" s="48">
        <v>26.4</v>
      </c>
      <c r="CP35" s="48">
        <v>23.2</v>
      </c>
      <c r="CQ35" s="48">
        <v>27.4</v>
      </c>
      <c r="CR35" s="48">
        <v>30</v>
      </c>
      <c r="CS35" s="48">
        <v>0</v>
      </c>
      <c r="CT35" s="51">
        <v>13.6</v>
      </c>
      <c r="CU35" s="52">
        <v>12.75</v>
      </c>
      <c r="CV35" s="43">
        <v>18</v>
      </c>
      <c r="CW35" s="43">
        <v>18.1875</v>
      </c>
      <c r="CX35" s="43">
        <v>19.125</v>
      </c>
      <c r="CY35" s="43">
        <v>19.875</v>
      </c>
      <c r="CZ35" s="43">
        <v>18.1875</v>
      </c>
      <c r="DA35" s="43">
        <v>17.0625</v>
      </c>
      <c r="DB35" s="43">
        <v>16.3125</v>
      </c>
      <c r="DC35" s="43">
        <v>17.25</v>
      </c>
      <c r="DD35" s="43">
        <v>17.8125</v>
      </c>
      <c r="DE35" s="43">
        <v>14.25</v>
      </c>
      <c r="DF35" s="43">
        <v>8.0625</v>
      </c>
      <c r="DG35" s="43">
        <v>14.25</v>
      </c>
      <c r="DH35" s="43">
        <v>18.5625</v>
      </c>
      <c r="DI35" s="43">
        <v>16.125</v>
      </c>
      <c r="DJ35" s="43">
        <v>17.25</v>
      </c>
      <c r="DK35" s="43">
        <v>18.375</v>
      </c>
      <c r="DL35" s="43">
        <v>18.375</v>
      </c>
      <c r="DM35" s="43">
        <v>17.8125</v>
      </c>
      <c r="DN35" s="43">
        <v>15.75</v>
      </c>
      <c r="DO35" s="43">
        <v>18.75</v>
      </c>
      <c r="DP35" s="43">
        <v>23.625</v>
      </c>
      <c r="DQ35" s="43">
        <v>12.75</v>
      </c>
      <c r="DR35" s="43">
        <v>18.75</v>
      </c>
      <c r="DS35" s="43">
        <v>25.875</v>
      </c>
      <c r="DT35" s="43">
        <v>24.5625</v>
      </c>
      <c r="DU35" s="43">
        <v>24.75</v>
      </c>
      <c r="DV35" s="43">
        <v>21.75</v>
      </c>
      <c r="DW35" s="43">
        <v>25.6875</v>
      </c>
      <c r="DX35" s="43">
        <v>28.125</v>
      </c>
      <c r="DY35" s="43">
        <v>0</v>
      </c>
      <c r="DZ35" s="52">
        <v>12.75</v>
      </c>
    </row>
    <row r="36" spans="2:130" x14ac:dyDescent="0.35">
      <c r="B36" s="26" t="s">
        <v>136</v>
      </c>
      <c r="C36" s="49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9">
        <v>0</v>
      </c>
      <c r="AI36" s="50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50">
        <v>0</v>
      </c>
      <c r="BO36" s="48">
        <v>0</v>
      </c>
      <c r="BP36" s="48">
        <v>0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0</v>
      </c>
      <c r="BX36" s="48">
        <v>0</v>
      </c>
      <c r="BY36" s="48">
        <v>0</v>
      </c>
      <c r="BZ36" s="48">
        <v>0</v>
      </c>
      <c r="CA36" s="48">
        <v>0</v>
      </c>
      <c r="CB36" s="48">
        <v>0</v>
      </c>
      <c r="CC36" s="48">
        <v>0</v>
      </c>
      <c r="CD36" s="48">
        <v>0</v>
      </c>
      <c r="CE36" s="48">
        <v>0</v>
      </c>
      <c r="CF36" s="48">
        <v>0</v>
      </c>
      <c r="CG36" s="48">
        <v>0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</v>
      </c>
      <c r="CO36" s="48">
        <v>0</v>
      </c>
      <c r="CP36" s="48">
        <v>0</v>
      </c>
      <c r="CQ36" s="48">
        <v>0</v>
      </c>
      <c r="CR36" s="48">
        <v>0</v>
      </c>
      <c r="CS36" s="48">
        <v>0</v>
      </c>
      <c r="CT36" s="51">
        <v>0</v>
      </c>
      <c r="CU36" s="53">
        <v>0</v>
      </c>
      <c r="CV36" s="45">
        <v>0</v>
      </c>
      <c r="CW36" s="45">
        <v>0</v>
      </c>
      <c r="CX36" s="45">
        <v>0</v>
      </c>
      <c r="CY36" s="45">
        <v>0</v>
      </c>
      <c r="CZ36" s="45">
        <v>0</v>
      </c>
      <c r="DA36" s="45">
        <v>0</v>
      </c>
      <c r="DB36" s="45">
        <v>0</v>
      </c>
      <c r="DC36" s="45">
        <v>0</v>
      </c>
      <c r="DD36" s="45">
        <v>0</v>
      </c>
      <c r="DE36" s="45">
        <v>0</v>
      </c>
      <c r="DF36" s="45">
        <v>0</v>
      </c>
      <c r="DG36" s="45">
        <v>0</v>
      </c>
      <c r="DH36" s="45">
        <v>0</v>
      </c>
      <c r="DI36" s="45">
        <v>0</v>
      </c>
      <c r="DJ36" s="45">
        <v>0</v>
      </c>
      <c r="DK36" s="45">
        <v>0</v>
      </c>
      <c r="DL36" s="45">
        <v>0</v>
      </c>
      <c r="DM36" s="45">
        <v>0</v>
      </c>
      <c r="DN36" s="45">
        <v>0</v>
      </c>
      <c r="DO36" s="45">
        <v>0</v>
      </c>
      <c r="DP36" s="45">
        <v>0</v>
      </c>
      <c r="DQ36" s="45">
        <v>0</v>
      </c>
      <c r="DR36" s="45">
        <v>0</v>
      </c>
      <c r="DS36" s="45">
        <v>0</v>
      </c>
      <c r="DT36" s="45">
        <v>0</v>
      </c>
      <c r="DU36" s="45">
        <v>0</v>
      </c>
      <c r="DV36" s="45">
        <v>0</v>
      </c>
      <c r="DW36" s="45">
        <v>0</v>
      </c>
      <c r="DX36" s="45">
        <v>0</v>
      </c>
      <c r="DY36" s="45">
        <v>0</v>
      </c>
      <c r="DZ36" s="53">
        <v>0</v>
      </c>
    </row>
    <row r="43" spans="2:130" x14ac:dyDescent="0.35">
      <c r="C43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3A4-F928-46DF-B900-E32100EA778C}">
  <dimension ref="B3:DZ91"/>
  <sheetViews>
    <sheetView topLeftCell="CC40" zoomScale="55" zoomScaleNormal="55" workbookViewId="0">
      <selection activeCell="M78" sqref="M78"/>
    </sheetView>
  </sheetViews>
  <sheetFormatPr defaultRowHeight="14.5" x14ac:dyDescent="0.35"/>
  <sheetData>
    <row r="3" spans="2:33" x14ac:dyDescent="0.35">
      <c r="C3" t="s">
        <v>135</v>
      </c>
    </row>
    <row r="4" spans="2:33" x14ac:dyDescent="0.35">
      <c r="C4" t="s">
        <v>138</v>
      </c>
      <c r="D4" s="120" t="s">
        <v>189</v>
      </c>
      <c r="E4" s="120"/>
      <c r="F4" s="120" t="s">
        <v>191</v>
      </c>
      <c r="G4" s="120"/>
      <c r="H4" s="120" t="s">
        <v>190</v>
      </c>
      <c r="I4" s="120"/>
      <c r="J4" t="s">
        <v>192</v>
      </c>
    </row>
    <row r="5" spans="2:33" ht="15.5" customHeight="1" x14ac:dyDescent="0.35">
      <c r="C5" s="96">
        <v>1</v>
      </c>
      <c r="D5" s="121">
        <v>0.09</v>
      </c>
      <c r="E5" s="121"/>
      <c r="F5" s="119" t="s">
        <v>214</v>
      </c>
      <c r="G5" s="119"/>
      <c r="H5" s="121">
        <v>14</v>
      </c>
      <c r="I5" s="121"/>
      <c r="J5" s="96">
        <f>D5*H5</f>
        <v>1.26</v>
      </c>
    </row>
    <row r="6" spans="2:33" ht="15.5" customHeight="1" x14ac:dyDescent="0.35">
      <c r="C6" s="97">
        <v>2</v>
      </c>
      <c r="D6" s="115">
        <v>7.0000000000000007E-2</v>
      </c>
      <c r="E6" s="115"/>
      <c r="F6" s="118" t="s">
        <v>214</v>
      </c>
      <c r="G6" s="118"/>
      <c r="H6" s="115">
        <v>14</v>
      </c>
      <c r="I6" s="115"/>
      <c r="J6" s="97">
        <f t="shared" ref="J6:J8" si="0">D6*H6</f>
        <v>0.98000000000000009</v>
      </c>
    </row>
    <row r="7" spans="2:33" ht="15.5" customHeight="1" x14ac:dyDescent="0.35">
      <c r="C7" s="104">
        <v>3</v>
      </c>
      <c r="D7" s="114">
        <v>0.04</v>
      </c>
      <c r="E7" s="114"/>
      <c r="F7" s="117" t="s">
        <v>213</v>
      </c>
      <c r="G7" s="117"/>
      <c r="H7" s="114">
        <v>18</v>
      </c>
      <c r="I7" s="114"/>
      <c r="J7" s="104">
        <f t="shared" si="0"/>
        <v>0.72</v>
      </c>
    </row>
    <row r="8" spans="2:33" ht="15.5" customHeight="1" x14ac:dyDescent="0.35">
      <c r="C8" s="99">
        <v>4</v>
      </c>
      <c r="D8" s="113">
        <v>0.05</v>
      </c>
      <c r="E8" s="113"/>
      <c r="F8" s="116" t="s">
        <v>213</v>
      </c>
      <c r="G8" s="116"/>
      <c r="H8" s="113">
        <v>18</v>
      </c>
      <c r="I8" s="113"/>
      <c r="J8" s="99">
        <f t="shared" si="0"/>
        <v>0.9</v>
      </c>
    </row>
    <row r="12" spans="2:33" x14ac:dyDescent="0.35">
      <c r="C12" t="s">
        <v>175</v>
      </c>
    </row>
    <row r="13" spans="2:33" x14ac:dyDescent="0.35">
      <c r="C13" s="37" t="s">
        <v>99</v>
      </c>
      <c r="D13" s="37" t="s">
        <v>100</v>
      </c>
      <c r="E13" s="37" t="s">
        <v>101</v>
      </c>
      <c r="F13" s="37" t="s">
        <v>102</v>
      </c>
      <c r="G13" s="37" t="s">
        <v>103</v>
      </c>
      <c r="H13" s="37" t="s">
        <v>104</v>
      </c>
      <c r="I13" s="37" t="s">
        <v>105</v>
      </c>
      <c r="J13" s="37" t="s">
        <v>106</v>
      </c>
      <c r="K13" s="37" t="s">
        <v>107</v>
      </c>
      <c r="L13" s="37" t="s">
        <v>108</v>
      </c>
      <c r="M13" s="37" t="s">
        <v>109</v>
      </c>
      <c r="N13" s="37" t="s">
        <v>110</v>
      </c>
      <c r="O13" s="37" t="s">
        <v>111</v>
      </c>
      <c r="P13" s="37" t="s">
        <v>112</v>
      </c>
      <c r="Q13" s="37" t="s">
        <v>113</v>
      </c>
      <c r="R13" s="37" t="s">
        <v>114</v>
      </c>
      <c r="S13" s="37" t="s">
        <v>85</v>
      </c>
      <c r="T13" s="37" t="s">
        <v>115</v>
      </c>
      <c r="U13" s="37" t="s">
        <v>116</v>
      </c>
      <c r="V13" s="37" t="s">
        <v>117</v>
      </c>
      <c r="W13" s="37" t="s">
        <v>118</v>
      </c>
      <c r="X13" s="37" t="s">
        <v>89</v>
      </c>
      <c r="Y13" s="37" t="s">
        <v>90</v>
      </c>
      <c r="Z13" s="37" t="s">
        <v>91</v>
      </c>
      <c r="AA13" s="37" t="s">
        <v>92</v>
      </c>
      <c r="AB13" s="37" t="s">
        <v>93</v>
      </c>
      <c r="AC13" s="37" t="s">
        <v>94</v>
      </c>
      <c r="AD13" s="37" t="s">
        <v>95</v>
      </c>
      <c r="AE13" s="37" t="s">
        <v>96</v>
      </c>
      <c r="AF13" s="37" t="s">
        <v>97</v>
      </c>
      <c r="AG13" s="37" t="s">
        <v>98</v>
      </c>
    </row>
    <row r="14" spans="2:33" x14ac:dyDescent="0.35">
      <c r="B14" s="37">
        <v>0</v>
      </c>
      <c r="C14" s="38">
        <v>0</v>
      </c>
      <c r="D14" s="38">
        <v>5.7</v>
      </c>
      <c r="E14" s="38">
        <v>4.3</v>
      </c>
      <c r="F14" s="38">
        <v>6.8</v>
      </c>
      <c r="G14" s="38">
        <v>4.8</v>
      </c>
      <c r="H14" s="38">
        <v>5.9</v>
      </c>
      <c r="I14" s="38">
        <v>3.3</v>
      </c>
      <c r="J14" s="38">
        <v>4.5999999999999996</v>
      </c>
      <c r="K14" s="38">
        <v>5.3</v>
      </c>
      <c r="L14" s="38">
        <v>3.7</v>
      </c>
      <c r="M14" s="38">
        <v>1</v>
      </c>
      <c r="N14" s="38">
        <v>7.8</v>
      </c>
      <c r="O14" s="38">
        <v>6.4</v>
      </c>
      <c r="P14" s="38">
        <v>6.7</v>
      </c>
      <c r="Q14" s="38">
        <v>4.4000000000000004</v>
      </c>
      <c r="R14" s="38">
        <v>5.4</v>
      </c>
      <c r="S14" s="38">
        <v>5.3</v>
      </c>
      <c r="T14" s="38">
        <v>6.2</v>
      </c>
      <c r="U14" s="38">
        <v>5.6</v>
      </c>
      <c r="V14" s="38">
        <v>8.5</v>
      </c>
      <c r="W14" s="38">
        <v>8</v>
      </c>
      <c r="X14" s="38">
        <v>8.4</v>
      </c>
      <c r="Y14" s="38">
        <v>9.5</v>
      </c>
      <c r="Z14" s="38">
        <v>11.6</v>
      </c>
      <c r="AA14" s="38">
        <v>12.8</v>
      </c>
      <c r="AB14" s="38">
        <v>9.9</v>
      </c>
      <c r="AC14" s="38">
        <v>9.6999999999999993</v>
      </c>
      <c r="AD14" s="38">
        <v>11.5</v>
      </c>
      <c r="AE14" s="38">
        <v>11.8</v>
      </c>
      <c r="AF14" s="38">
        <v>10.5</v>
      </c>
      <c r="AG14" s="38">
        <v>5.6</v>
      </c>
    </row>
    <row r="15" spans="2:33" x14ac:dyDescent="0.35">
      <c r="B15" s="37">
        <v>1</v>
      </c>
      <c r="C15" s="38">
        <v>6.7</v>
      </c>
      <c r="D15" s="38">
        <v>0</v>
      </c>
      <c r="E15" s="38">
        <v>2.7</v>
      </c>
      <c r="F15" s="38">
        <v>4.0999999999999996</v>
      </c>
      <c r="G15" s="38">
        <v>1.8</v>
      </c>
      <c r="H15" s="38">
        <v>0.7</v>
      </c>
      <c r="I15" s="38">
        <v>4.7</v>
      </c>
      <c r="J15" s="38">
        <v>3.1</v>
      </c>
      <c r="K15" s="38">
        <v>1.7</v>
      </c>
      <c r="L15" s="38">
        <v>4.5</v>
      </c>
      <c r="M15" s="38">
        <v>5.8</v>
      </c>
      <c r="N15" s="38">
        <v>5.8</v>
      </c>
      <c r="O15" s="38">
        <v>3.8</v>
      </c>
      <c r="P15" s="38">
        <v>1.3</v>
      </c>
      <c r="Q15" s="38">
        <v>3.2</v>
      </c>
      <c r="R15" s="38">
        <v>1.7</v>
      </c>
      <c r="S15" s="38">
        <v>1.7</v>
      </c>
      <c r="T15" s="38">
        <v>1.3</v>
      </c>
      <c r="U15" s="38">
        <v>1.8</v>
      </c>
      <c r="V15" s="38">
        <v>3.7</v>
      </c>
      <c r="W15" s="38">
        <v>3</v>
      </c>
      <c r="X15" s="38">
        <v>3.6</v>
      </c>
      <c r="Y15" s="38">
        <v>7.1</v>
      </c>
      <c r="Z15" s="38">
        <v>5.9</v>
      </c>
      <c r="AA15" s="38">
        <v>7.1</v>
      </c>
      <c r="AB15" s="38">
        <v>5</v>
      </c>
      <c r="AC15" s="38">
        <v>4.9000000000000004</v>
      </c>
      <c r="AD15" s="38">
        <v>6.6</v>
      </c>
      <c r="AE15" s="38">
        <v>6.9</v>
      </c>
      <c r="AF15" s="38">
        <v>5</v>
      </c>
      <c r="AG15" s="38">
        <v>11.1</v>
      </c>
    </row>
    <row r="16" spans="2:33" x14ac:dyDescent="0.35">
      <c r="B16" s="37">
        <v>2</v>
      </c>
      <c r="C16" s="38">
        <v>4.4000000000000004</v>
      </c>
      <c r="D16" s="38">
        <v>1.4</v>
      </c>
      <c r="E16" s="38">
        <v>0</v>
      </c>
      <c r="F16" s="38">
        <v>4.0999999999999996</v>
      </c>
      <c r="G16" s="38">
        <v>0.9</v>
      </c>
      <c r="H16" s="38">
        <v>2</v>
      </c>
      <c r="I16" s="38">
        <v>2.2000000000000002</v>
      </c>
      <c r="J16" s="38">
        <v>1.3</v>
      </c>
      <c r="K16" s="38">
        <v>1</v>
      </c>
      <c r="L16" s="38">
        <v>1.9</v>
      </c>
      <c r="M16" s="38">
        <v>3.5</v>
      </c>
      <c r="N16" s="38">
        <v>5.3</v>
      </c>
      <c r="O16" s="38">
        <v>3.8</v>
      </c>
      <c r="P16" s="38">
        <v>2.8</v>
      </c>
      <c r="Q16" s="38">
        <v>1.1000000000000001</v>
      </c>
      <c r="R16" s="38">
        <v>1.1000000000000001</v>
      </c>
      <c r="S16" s="38">
        <v>1</v>
      </c>
      <c r="T16" s="38">
        <v>2.2999999999999998</v>
      </c>
      <c r="U16" s="38">
        <v>1.3</v>
      </c>
      <c r="V16" s="38">
        <v>5.0999999999999996</v>
      </c>
      <c r="W16" s="38">
        <v>4.2</v>
      </c>
      <c r="X16" s="38">
        <v>5</v>
      </c>
      <c r="Y16" s="38">
        <v>6.7</v>
      </c>
      <c r="Z16" s="38">
        <v>7.2</v>
      </c>
      <c r="AA16" s="38">
        <v>8.4</v>
      </c>
      <c r="AB16" s="38">
        <v>6</v>
      </c>
      <c r="AC16" s="38">
        <v>5.8</v>
      </c>
      <c r="AD16" s="38">
        <v>7.5</v>
      </c>
      <c r="AE16" s="38">
        <v>7.8</v>
      </c>
      <c r="AF16" s="38">
        <v>6.9</v>
      </c>
      <c r="AG16" s="38">
        <v>8.8000000000000007</v>
      </c>
    </row>
    <row r="17" spans="2:33" x14ac:dyDescent="0.35">
      <c r="B17" s="37">
        <v>3</v>
      </c>
      <c r="C17" s="38">
        <v>7.8</v>
      </c>
      <c r="D17" s="38">
        <v>4.7</v>
      </c>
      <c r="E17" s="38">
        <v>5</v>
      </c>
      <c r="F17" s="38">
        <v>0</v>
      </c>
      <c r="G17" s="38">
        <v>5.4</v>
      </c>
      <c r="H17" s="38">
        <v>4.8</v>
      </c>
      <c r="I17" s="38">
        <v>4.8</v>
      </c>
      <c r="J17" s="38">
        <v>4.0999999999999996</v>
      </c>
      <c r="K17" s="38">
        <v>4.3</v>
      </c>
      <c r="L17" s="38">
        <v>4.5</v>
      </c>
      <c r="M17" s="38">
        <v>6.9</v>
      </c>
      <c r="N17" s="38">
        <v>4.2</v>
      </c>
      <c r="O17" s="38">
        <v>1.7</v>
      </c>
      <c r="P17" s="38">
        <v>5</v>
      </c>
      <c r="Q17" s="38">
        <v>3.8</v>
      </c>
      <c r="R17" s="38">
        <v>4.4000000000000004</v>
      </c>
      <c r="S17" s="38">
        <v>4.3</v>
      </c>
      <c r="T17" s="38">
        <v>4.9000000000000004</v>
      </c>
      <c r="U17" s="38">
        <v>4.5999999999999996</v>
      </c>
      <c r="V17" s="38">
        <v>3.4</v>
      </c>
      <c r="W17" s="38">
        <v>3.4</v>
      </c>
      <c r="X17" s="38">
        <v>3.4</v>
      </c>
      <c r="Y17" s="38">
        <v>3.6</v>
      </c>
      <c r="Z17" s="38">
        <v>5.4</v>
      </c>
      <c r="AA17" s="38">
        <v>7</v>
      </c>
      <c r="AB17" s="38">
        <v>7</v>
      </c>
      <c r="AC17" s="38">
        <v>7.2</v>
      </c>
      <c r="AD17" s="38">
        <v>7</v>
      </c>
      <c r="AE17" s="38">
        <v>6.9</v>
      </c>
      <c r="AF17" s="38">
        <v>7.3</v>
      </c>
      <c r="AG17" s="38">
        <v>9.1</v>
      </c>
    </row>
    <row r="18" spans="2:33" x14ac:dyDescent="0.35">
      <c r="B18" s="37">
        <v>4</v>
      </c>
      <c r="C18" s="38">
        <v>4.9000000000000004</v>
      </c>
      <c r="D18" s="38">
        <v>0.9</v>
      </c>
      <c r="E18" s="38">
        <v>0.9</v>
      </c>
      <c r="F18" s="38">
        <v>4.5</v>
      </c>
      <c r="G18" s="38">
        <v>0</v>
      </c>
      <c r="H18" s="38">
        <v>1.1000000000000001</v>
      </c>
      <c r="I18" s="38">
        <v>2.7</v>
      </c>
      <c r="J18" s="38">
        <v>1.7</v>
      </c>
      <c r="K18" s="38">
        <v>1.1000000000000001</v>
      </c>
      <c r="L18" s="38">
        <v>2.5</v>
      </c>
      <c r="M18" s="38">
        <v>4</v>
      </c>
      <c r="N18" s="38">
        <v>5.8</v>
      </c>
      <c r="O18" s="38">
        <v>4.2</v>
      </c>
      <c r="P18" s="38">
        <v>1.9</v>
      </c>
      <c r="Q18" s="38">
        <v>1.6</v>
      </c>
      <c r="R18" s="38">
        <v>1.1000000000000001</v>
      </c>
      <c r="S18" s="38">
        <v>1.1000000000000001</v>
      </c>
      <c r="T18" s="38">
        <v>1.4</v>
      </c>
      <c r="U18" s="38">
        <v>1.2</v>
      </c>
      <c r="V18" s="38">
        <v>4.2</v>
      </c>
      <c r="W18" s="38">
        <v>3.5</v>
      </c>
      <c r="X18" s="38">
        <v>4.2</v>
      </c>
      <c r="Y18" s="38">
        <v>7.1</v>
      </c>
      <c r="Z18" s="38">
        <v>6.3</v>
      </c>
      <c r="AA18" s="38">
        <v>7.8</v>
      </c>
      <c r="AB18" s="38">
        <v>5.0999999999999996</v>
      </c>
      <c r="AC18" s="38">
        <v>4.9000000000000004</v>
      </c>
      <c r="AD18" s="38">
        <v>6.7</v>
      </c>
      <c r="AE18" s="38">
        <v>7</v>
      </c>
      <c r="AF18" s="38">
        <v>5.0999999999999996</v>
      </c>
      <c r="AG18" s="38">
        <v>9.3000000000000007</v>
      </c>
    </row>
    <row r="19" spans="2:33" x14ac:dyDescent="0.35">
      <c r="B19" s="37">
        <v>5</v>
      </c>
      <c r="C19" s="38">
        <v>6.1</v>
      </c>
      <c r="D19" s="38">
        <v>0.8</v>
      </c>
      <c r="E19" s="38">
        <v>2</v>
      </c>
      <c r="F19" s="38">
        <v>3.7</v>
      </c>
      <c r="G19" s="38">
        <v>1.1000000000000001</v>
      </c>
      <c r="H19" s="38">
        <v>0</v>
      </c>
      <c r="I19" s="38">
        <v>3.6</v>
      </c>
      <c r="J19" s="38">
        <v>2.2000000000000002</v>
      </c>
      <c r="K19" s="38">
        <v>1</v>
      </c>
      <c r="L19" s="38">
        <v>3.4</v>
      </c>
      <c r="M19" s="38">
        <v>5.0999999999999996</v>
      </c>
      <c r="N19" s="38">
        <v>5.4</v>
      </c>
      <c r="O19" s="38">
        <v>3.4</v>
      </c>
      <c r="P19" s="38">
        <v>0.9</v>
      </c>
      <c r="Q19" s="38">
        <v>2.5</v>
      </c>
      <c r="R19" s="38">
        <v>1</v>
      </c>
      <c r="S19" s="38">
        <v>1</v>
      </c>
      <c r="T19" s="38">
        <v>0.9</v>
      </c>
      <c r="U19" s="38">
        <v>1.2</v>
      </c>
      <c r="V19" s="38">
        <v>3.2</v>
      </c>
      <c r="W19" s="38">
        <v>2.6</v>
      </c>
      <c r="X19" s="38">
        <v>3.2</v>
      </c>
      <c r="Y19" s="38">
        <v>6.7</v>
      </c>
      <c r="Z19" s="38">
        <v>5.5</v>
      </c>
      <c r="AA19" s="38">
        <v>6.7</v>
      </c>
      <c r="AB19" s="38">
        <v>4.5999999999999996</v>
      </c>
      <c r="AC19" s="38">
        <v>4.5</v>
      </c>
      <c r="AD19" s="38">
        <v>6.2</v>
      </c>
      <c r="AE19" s="38">
        <v>6.5</v>
      </c>
      <c r="AF19" s="38">
        <v>4.5999999999999996</v>
      </c>
      <c r="AG19" s="38">
        <v>10.5</v>
      </c>
    </row>
    <row r="20" spans="2:33" x14ac:dyDescent="0.35">
      <c r="B20" s="37">
        <v>6</v>
      </c>
      <c r="C20" s="38">
        <v>3.5</v>
      </c>
      <c r="D20" s="38">
        <v>3.3</v>
      </c>
      <c r="E20" s="38">
        <v>2</v>
      </c>
      <c r="F20" s="38">
        <v>3.8</v>
      </c>
      <c r="G20" s="38">
        <v>2.8</v>
      </c>
      <c r="H20" s="38">
        <v>3.8</v>
      </c>
      <c r="I20" s="38">
        <v>0</v>
      </c>
      <c r="J20" s="38">
        <v>1.6</v>
      </c>
      <c r="K20" s="38">
        <v>2.9</v>
      </c>
      <c r="L20" s="38">
        <v>0.4</v>
      </c>
      <c r="M20" s="38">
        <v>2.5</v>
      </c>
      <c r="N20" s="38">
        <v>4.8</v>
      </c>
      <c r="O20" s="38">
        <v>3.4</v>
      </c>
      <c r="P20" s="38">
        <v>5.3</v>
      </c>
      <c r="Q20" s="38">
        <v>1.4</v>
      </c>
      <c r="R20" s="38">
        <v>2.9</v>
      </c>
      <c r="S20" s="38">
        <v>2.9</v>
      </c>
      <c r="T20" s="38">
        <v>4.2</v>
      </c>
      <c r="U20" s="38">
        <v>3.2</v>
      </c>
      <c r="V20" s="38">
        <v>5.8</v>
      </c>
      <c r="W20" s="38">
        <v>5.4</v>
      </c>
      <c r="X20" s="38">
        <v>5.7</v>
      </c>
      <c r="Y20" s="38">
        <v>6.4</v>
      </c>
      <c r="Z20" s="38">
        <v>9</v>
      </c>
      <c r="AA20" s="38">
        <v>10.199999999999999</v>
      </c>
      <c r="AB20" s="38">
        <v>8.4</v>
      </c>
      <c r="AC20" s="38">
        <v>7.7</v>
      </c>
      <c r="AD20" s="38">
        <v>9.8000000000000007</v>
      </c>
      <c r="AE20" s="38">
        <v>9.9</v>
      </c>
      <c r="AF20" s="38">
        <v>8.5</v>
      </c>
      <c r="AG20" s="38">
        <v>7.9</v>
      </c>
    </row>
    <row r="21" spans="2:33" x14ac:dyDescent="0.35">
      <c r="B21" s="37">
        <v>7</v>
      </c>
      <c r="C21" s="38">
        <v>4.7</v>
      </c>
      <c r="D21" s="38">
        <v>1.7</v>
      </c>
      <c r="E21" s="38">
        <v>1.3</v>
      </c>
      <c r="F21" s="38">
        <v>3</v>
      </c>
      <c r="G21" s="38">
        <v>1.7</v>
      </c>
      <c r="H21" s="38">
        <v>2.2000000000000002</v>
      </c>
      <c r="I21" s="38">
        <v>1.7</v>
      </c>
      <c r="J21" s="38">
        <v>0</v>
      </c>
      <c r="K21" s="38">
        <v>1.3</v>
      </c>
      <c r="L21" s="38">
        <v>1.4</v>
      </c>
      <c r="M21" s="38">
        <v>3.8</v>
      </c>
      <c r="N21" s="38">
        <v>4.0999999999999996</v>
      </c>
      <c r="O21" s="38">
        <v>2.7</v>
      </c>
      <c r="P21" s="38">
        <v>3.7</v>
      </c>
      <c r="Q21" s="38">
        <v>0.7</v>
      </c>
      <c r="R21" s="38">
        <v>1.4</v>
      </c>
      <c r="S21" s="38">
        <v>1.3</v>
      </c>
      <c r="T21" s="38">
        <v>2.9</v>
      </c>
      <c r="U21" s="38">
        <v>1.6</v>
      </c>
      <c r="V21" s="38">
        <v>4.2</v>
      </c>
      <c r="W21" s="38">
        <v>3.8</v>
      </c>
      <c r="X21" s="38">
        <v>4.0999999999999996</v>
      </c>
      <c r="Y21" s="38">
        <v>5.7</v>
      </c>
      <c r="Z21" s="38">
        <v>7.4</v>
      </c>
      <c r="AA21" s="38">
        <v>8.6</v>
      </c>
      <c r="AB21" s="38">
        <v>6.9</v>
      </c>
      <c r="AC21" s="38">
        <v>7</v>
      </c>
      <c r="AD21" s="38">
        <v>8.3000000000000007</v>
      </c>
      <c r="AE21" s="38">
        <v>8.3000000000000007</v>
      </c>
      <c r="AF21" s="38">
        <v>7.2</v>
      </c>
      <c r="AG21" s="38">
        <v>9.1</v>
      </c>
    </row>
    <row r="22" spans="2:33" x14ac:dyDescent="0.35">
      <c r="B22" s="37">
        <v>8</v>
      </c>
      <c r="C22" s="38">
        <v>5.3</v>
      </c>
      <c r="D22" s="38">
        <v>0.5</v>
      </c>
      <c r="E22" s="38">
        <v>1</v>
      </c>
      <c r="F22" s="38">
        <v>3.3</v>
      </c>
      <c r="G22" s="38">
        <v>1.1000000000000001</v>
      </c>
      <c r="H22" s="38">
        <v>1</v>
      </c>
      <c r="I22" s="38">
        <v>2.7</v>
      </c>
      <c r="J22" s="38">
        <v>1</v>
      </c>
      <c r="K22" s="38">
        <v>0</v>
      </c>
      <c r="L22" s="38">
        <v>2.4</v>
      </c>
      <c r="M22" s="38">
        <v>4.4000000000000004</v>
      </c>
      <c r="N22" s="38">
        <v>5.0999999999999996</v>
      </c>
      <c r="O22" s="38">
        <v>3</v>
      </c>
      <c r="P22" s="38">
        <v>2</v>
      </c>
      <c r="Q22" s="38">
        <v>1.6</v>
      </c>
      <c r="R22" s="38">
        <v>0.1</v>
      </c>
      <c r="S22" s="38">
        <v>1.6</v>
      </c>
      <c r="T22" s="38">
        <v>2</v>
      </c>
      <c r="U22" s="38">
        <v>0.4</v>
      </c>
      <c r="V22" s="38">
        <v>3.7</v>
      </c>
      <c r="W22" s="38">
        <v>3.3</v>
      </c>
      <c r="X22" s="38">
        <v>3.7</v>
      </c>
      <c r="Y22" s="38">
        <v>6.4</v>
      </c>
      <c r="Z22" s="38">
        <v>6.2</v>
      </c>
      <c r="AA22" s="38">
        <v>7.5</v>
      </c>
      <c r="AB22" s="38">
        <v>5.7</v>
      </c>
      <c r="AC22" s="38">
        <v>5.5</v>
      </c>
      <c r="AD22" s="38">
        <v>7.1</v>
      </c>
      <c r="AE22" s="38">
        <v>7.2</v>
      </c>
      <c r="AF22" s="38">
        <v>5.6</v>
      </c>
      <c r="AG22" s="38">
        <v>9.6999999999999993</v>
      </c>
    </row>
    <row r="23" spans="2:33" x14ac:dyDescent="0.35">
      <c r="B23" s="37">
        <v>9</v>
      </c>
      <c r="C23" s="38">
        <v>4.0999999999999996</v>
      </c>
      <c r="D23" s="38">
        <v>3.2</v>
      </c>
      <c r="E23" s="38">
        <v>1.9</v>
      </c>
      <c r="F23" s="38">
        <v>3.7</v>
      </c>
      <c r="G23" s="38">
        <v>2.6</v>
      </c>
      <c r="H23" s="38">
        <v>3.8</v>
      </c>
      <c r="I23" s="38">
        <v>0.4</v>
      </c>
      <c r="J23" s="38">
        <v>1.4</v>
      </c>
      <c r="K23" s="38">
        <v>2.7</v>
      </c>
      <c r="L23" s="38">
        <v>0</v>
      </c>
      <c r="M23" s="38">
        <v>3.1</v>
      </c>
      <c r="N23" s="38">
        <v>4.7</v>
      </c>
      <c r="O23" s="38">
        <v>3.3</v>
      </c>
      <c r="P23" s="38">
        <v>5.0999999999999996</v>
      </c>
      <c r="Q23" s="38">
        <v>1.2</v>
      </c>
      <c r="R23" s="38">
        <v>2.8</v>
      </c>
      <c r="S23" s="38">
        <v>2.8</v>
      </c>
      <c r="T23" s="38">
        <v>4.0999999999999996</v>
      </c>
      <c r="U23" s="38">
        <v>3</v>
      </c>
      <c r="V23" s="38">
        <v>5.7</v>
      </c>
      <c r="W23" s="38">
        <v>5.2</v>
      </c>
      <c r="X23" s="38">
        <v>5.6</v>
      </c>
      <c r="Y23" s="38">
        <v>6.3</v>
      </c>
      <c r="Z23" s="38">
        <v>8.8000000000000007</v>
      </c>
      <c r="AA23" s="38">
        <v>10.1</v>
      </c>
      <c r="AB23" s="38">
        <v>7.7</v>
      </c>
      <c r="AC23" s="38">
        <v>7.5</v>
      </c>
      <c r="AD23" s="38">
        <v>9.6999999999999993</v>
      </c>
      <c r="AE23" s="38">
        <v>9.6</v>
      </c>
      <c r="AF23" s="38">
        <v>8.3000000000000007</v>
      </c>
      <c r="AG23" s="38">
        <v>8.5</v>
      </c>
    </row>
    <row r="24" spans="2:33" x14ac:dyDescent="0.35">
      <c r="B24" s="37">
        <v>10</v>
      </c>
      <c r="C24" s="38">
        <v>1</v>
      </c>
      <c r="D24" s="38">
        <v>4.8</v>
      </c>
      <c r="E24" s="38">
        <v>3.5</v>
      </c>
      <c r="F24" s="38">
        <v>6</v>
      </c>
      <c r="G24" s="38">
        <v>3.9</v>
      </c>
      <c r="H24" s="38">
        <v>5.0999999999999996</v>
      </c>
      <c r="I24" s="38">
        <v>2.5</v>
      </c>
      <c r="J24" s="38">
        <v>3.7</v>
      </c>
      <c r="K24" s="38">
        <v>4.5</v>
      </c>
      <c r="L24" s="38">
        <v>2.8</v>
      </c>
      <c r="M24" s="38">
        <v>0</v>
      </c>
      <c r="N24" s="38">
        <v>7</v>
      </c>
      <c r="O24" s="38">
        <v>5.6</v>
      </c>
      <c r="P24" s="38">
        <v>5.9</v>
      </c>
      <c r="Q24" s="38">
        <v>3.6</v>
      </c>
      <c r="R24" s="38">
        <v>4.5</v>
      </c>
      <c r="S24" s="38">
        <v>4.5</v>
      </c>
      <c r="T24" s="38">
        <v>5.4</v>
      </c>
      <c r="U24" s="38">
        <v>4.7</v>
      </c>
      <c r="V24" s="38">
        <v>7.6</v>
      </c>
      <c r="W24" s="38">
        <v>7.2</v>
      </c>
      <c r="X24" s="38">
        <v>7.6</v>
      </c>
      <c r="Y24" s="38">
        <v>8.6</v>
      </c>
      <c r="Z24" s="38">
        <v>10.8</v>
      </c>
      <c r="AA24" s="38">
        <v>12</v>
      </c>
      <c r="AB24" s="38">
        <v>9</v>
      </c>
      <c r="AC24" s="38">
        <v>8.9</v>
      </c>
      <c r="AD24" s="38">
        <v>10.6</v>
      </c>
      <c r="AE24" s="38">
        <v>10.9</v>
      </c>
      <c r="AF24" s="38">
        <v>9.6</v>
      </c>
      <c r="AG24" s="38">
        <v>5.9</v>
      </c>
    </row>
    <row r="25" spans="2:33" x14ac:dyDescent="0.35">
      <c r="B25" s="37">
        <v>11</v>
      </c>
      <c r="C25" s="38">
        <v>8.1999999999999993</v>
      </c>
      <c r="D25" s="38">
        <v>5.2</v>
      </c>
      <c r="E25" s="38">
        <v>5.3</v>
      </c>
      <c r="F25" s="38">
        <v>3.5</v>
      </c>
      <c r="G25" s="38">
        <v>5.8</v>
      </c>
      <c r="H25" s="38">
        <v>5.2</v>
      </c>
      <c r="I25" s="38">
        <v>5.0999999999999996</v>
      </c>
      <c r="J25" s="38">
        <v>4.3</v>
      </c>
      <c r="K25" s="38">
        <v>4.8</v>
      </c>
      <c r="L25" s="38">
        <v>4.9000000000000004</v>
      </c>
      <c r="M25" s="38">
        <v>7.2</v>
      </c>
      <c r="N25" s="38">
        <v>0</v>
      </c>
      <c r="O25" s="38">
        <v>3.1</v>
      </c>
      <c r="P25" s="38">
        <v>5.4</v>
      </c>
      <c r="Q25" s="38">
        <v>4.2</v>
      </c>
      <c r="R25" s="38">
        <v>4.8</v>
      </c>
      <c r="S25" s="38">
        <v>4.7</v>
      </c>
      <c r="T25" s="38">
        <v>5.4</v>
      </c>
      <c r="U25" s="38">
        <v>5</v>
      </c>
      <c r="V25" s="38">
        <v>6</v>
      </c>
      <c r="W25" s="38">
        <v>5.5</v>
      </c>
      <c r="X25" s="38">
        <v>5.9</v>
      </c>
      <c r="Y25" s="38">
        <v>4.7</v>
      </c>
      <c r="Z25" s="38">
        <v>7.8</v>
      </c>
      <c r="AA25" s="38">
        <v>9.5</v>
      </c>
      <c r="AB25" s="38">
        <v>8.6</v>
      </c>
      <c r="AC25" s="38">
        <v>8.8000000000000007</v>
      </c>
      <c r="AD25" s="38">
        <v>9.5</v>
      </c>
      <c r="AE25" s="38">
        <v>9.4</v>
      </c>
      <c r="AF25" s="38">
        <v>8.9</v>
      </c>
      <c r="AG25" s="38">
        <v>6.3</v>
      </c>
    </row>
    <row r="26" spans="2:33" x14ac:dyDescent="0.35">
      <c r="B26" s="37">
        <v>12</v>
      </c>
      <c r="C26" s="38">
        <v>6.5</v>
      </c>
      <c r="D26" s="38">
        <v>3.4</v>
      </c>
      <c r="E26" s="38">
        <v>3.6</v>
      </c>
      <c r="F26" s="38">
        <v>0.4</v>
      </c>
      <c r="G26" s="38">
        <v>4.0999999999999996</v>
      </c>
      <c r="H26" s="38">
        <v>3.4</v>
      </c>
      <c r="I26" s="38">
        <v>3.4</v>
      </c>
      <c r="J26" s="38">
        <v>2.6</v>
      </c>
      <c r="K26" s="38">
        <v>3</v>
      </c>
      <c r="L26" s="38">
        <v>3.2</v>
      </c>
      <c r="M26" s="38">
        <v>5.6</v>
      </c>
      <c r="N26" s="38">
        <v>2.9</v>
      </c>
      <c r="O26" s="38">
        <v>0</v>
      </c>
      <c r="P26" s="38">
        <v>3.6</v>
      </c>
      <c r="Q26" s="38">
        <v>2.5</v>
      </c>
      <c r="R26" s="38">
        <v>3</v>
      </c>
      <c r="S26" s="38">
        <v>2.9</v>
      </c>
      <c r="T26" s="38">
        <v>3.6</v>
      </c>
      <c r="U26" s="38">
        <v>3.2</v>
      </c>
      <c r="V26" s="38">
        <v>3.2</v>
      </c>
      <c r="W26" s="38">
        <v>2.7</v>
      </c>
      <c r="X26" s="38">
        <v>3.1</v>
      </c>
      <c r="Y26" s="38">
        <v>3.6</v>
      </c>
      <c r="Z26" s="38">
        <v>6</v>
      </c>
      <c r="AA26" s="38">
        <v>7.6</v>
      </c>
      <c r="AB26" s="38">
        <v>6.8</v>
      </c>
      <c r="AC26" s="38">
        <v>7</v>
      </c>
      <c r="AD26" s="38">
        <v>7.7</v>
      </c>
      <c r="AE26" s="38">
        <v>7.5</v>
      </c>
      <c r="AF26" s="38">
        <v>7.1</v>
      </c>
      <c r="AG26" s="38">
        <v>8.8000000000000007</v>
      </c>
    </row>
    <row r="27" spans="2:33" x14ac:dyDescent="0.35">
      <c r="B27" s="37">
        <v>13</v>
      </c>
      <c r="C27" s="38">
        <v>7.5</v>
      </c>
      <c r="D27" s="38">
        <v>1.8</v>
      </c>
      <c r="E27" s="38">
        <v>2.8</v>
      </c>
      <c r="F27" s="38">
        <v>3.8</v>
      </c>
      <c r="G27" s="38">
        <v>1.9</v>
      </c>
      <c r="H27" s="38">
        <v>0.9</v>
      </c>
      <c r="I27" s="38">
        <v>4.5</v>
      </c>
      <c r="J27" s="38">
        <v>2.8</v>
      </c>
      <c r="K27" s="38">
        <v>2</v>
      </c>
      <c r="L27" s="38">
        <v>4.2</v>
      </c>
      <c r="M27" s="38">
        <v>6.6</v>
      </c>
      <c r="N27" s="38">
        <v>5.6</v>
      </c>
      <c r="O27" s="38">
        <v>3.6</v>
      </c>
      <c r="P27" s="38">
        <v>0</v>
      </c>
      <c r="Q27" s="38">
        <v>3.4</v>
      </c>
      <c r="R27" s="38">
        <v>1.9</v>
      </c>
      <c r="S27" s="38">
        <v>2</v>
      </c>
      <c r="T27" s="38">
        <v>0.5</v>
      </c>
      <c r="U27" s="38">
        <v>2.1</v>
      </c>
      <c r="V27" s="38">
        <v>2.4</v>
      </c>
      <c r="W27" s="38">
        <v>1.7</v>
      </c>
      <c r="X27" s="38">
        <v>2.2999999999999998</v>
      </c>
      <c r="Y27" s="38">
        <v>5.8</v>
      </c>
      <c r="Z27" s="38">
        <v>4.5999999999999996</v>
      </c>
      <c r="AA27" s="38">
        <v>5.8</v>
      </c>
      <c r="AB27" s="38">
        <v>4.0999999999999996</v>
      </c>
      <c r="AC27" s="38">
        <v>3.9</v>
      </c>
      <c r="AD27" s="38">
        <v>5.5</v>
      </c>
      <c r="AE27" s="38">
        <v>6</v>
      </c>
      <c r="AF27" s="38">
        <v>4.0999999999999996</v>
      </c>
      <c r="AG27" s="38">
        <v>11.5</v>
      </c>
    </row>
    <row r="28" spans="2:33" x14ac:dyDescent="0.35">
      <c r="B28" s="37">
        <v>14</v>
      </c>
      <c r="C28" s="38">
        <v>4.0999999999999996</v>
      </c>
      <c r="D28" s="38">
        <v>2</v>
      </c>
      <c r="E28" s="38">
        <v>1.1000000000000001</v>
      </c>
      <c r="F28" s="38">
        <v>3.8</v>
      </c>
      <c r="G28" s="38">
        <v>1.6</v>
      </c>
      <c r="H28" s="38">
        <v>2.5</v>
      </c>
      <c r="I28" s="38">
        <v>1.1000000000000001</v>
      </c>
      <c r="J28" s="38">
        <v>1</v>
      </c>
      <c r="K28" s="38">
        <v>1.6</v>
      </c>
      <c r="L28" s="38">
        <v>0.9</v>
      </c>
      <c r="M28" s="38">
        <v>3.2</v>
      </c>
      <c r="N28" s="38">
        <v>5</v>
      </c>
      <c r="O28" s="38">
        <v>3.5</v>
      </c>
      <c r="P28" s="38">
        <v>3.5</v>
      </c>
      <c r="Q28" s="38">
        <v>0</v>
      </c>
      <c r="R28" s="38">
        <v>1.7</v>
      </c>
      <c r="S28" s="38">
        <v>1.7</v>
      </c>
      <c r="T28" s="38">
        <v>3.1</v>
      </c>
      <c r="U28" s="38">
        <v>1.9</v>
      </c>
      <c r="V28" s="38">
        <v>4.8</v>
      </c>
      <c r="W28" s="38">
        <v>4.3</v>
      </c>
      <c r="X28" s="38">
        <v>4.7</v>
      </c>
      <c r="Y28" s="38">
        <v>6.4</v>
      </c>
      <c r="Z28" s="38">
        <v>7.9</v>
      </c>
      <c r="AA28" s="38">
        <v>9.1</v>
      </c>
      <c r="AB28" s="38">
        <v>6.7</v>
      </c>
      <c r="AC28" s="38">
        <v>6.6</v>
      </c>
      <c r="AD28" s="38">
        <v>8.8000000000000007</v>
      </c>
      <c r="AE28" s="38">
        <v>8.6</v>
      </c>
      <c r="AF28" s="38">
        <v>6.7</v>
      </c>
      <c r="AG28" s="38">
        <v>8.6</v>
      </c>
    </row>
    <row r="29" spans="2:33" x14ac:dyDescent="0.35">
      <c r="B29" s="37">
        <v>15</v>
      </c>
      <c r="C29" s="38">
        <v>5.4</v>
      </c>
      <c r="D29" s="38">
        <v>0.4</v>
      </c>
      <c r="E29" s="38">
        <v>1.1000000000000001</v>
      </c>
      <c r="F29" s="38">
        <v>3.1</v>
      </c>
      <c r="G29" s="38">
        <v>1.1000000000000001</v>
      </c>
      <c r="H29" s="38">
        <v>1</v>
      </c>
      <c r="I29" s="38">
        <v>2.7</v>
      </c>
      <c r="J29" s="38">
        <v>1.1000000000000001</v>
      </c>
      <c r="K29" s="38">
        <v>0.1</v>
      </c>
      <c r="L29" s="38">
        <v>2.5</v>
      </c>
      <c r="M29" s="38">
        <v>4.4000000000000004</v>
      </c>
      <c r="N29" s="38">
        <v>4.9000000000000004</v>
      </c>
      <c r="O29" s="38">
        <v>2.9</v>
      </c>
      <c r="P29" s="38">
        <v>1.9</v>
      </c>
      <c r="Q29" s="38">
        <v>1.6</v>
      </c>
      <c r="R29" s="38">
        <v>0</v>
      </c>
      <c r="S29" s="38">
        <v>0.2</v>
      </c>
      <c r="T29" s="38">
        <v>1.8</v>
      </c>
      <c r="U29" s="38">
        <v>0.2</v>
      </c>
      <c r="V29" s="38">
        <v>3.7</v>
      </c>
      <c r="W29" s="38">
        <v>3.1</v>
      </c>
      <c r="X29" s="38">
        <v>3.5</v>
      </c>
      <c r="Y29" s="38">
        <v>6.4</v>
      </c>
      <c r="Z29" s="38">
        <v>6.2</v>
      </c>
      <c r="AA29" s="38">
        <v>7.5</v>
      </c>
      <c r="AB29" s="38">
        <v>5.7</v>
      </c>
      <c r="AC29" s="38">
        <v>5.5</v>
      </c>
      <c r="AD29" s="38">
        <v>7.1</v>
      </c>
      <c r="AE29" s="38">
        <v>7.2</v>
      </c>
      <c r="AF29" s="38">
        <v>5.6</v>
      </c>
      <c r="AG29" s="38">
        <v>9.6999999999999993</v>
      </c>
    </row>
    <row r="30" spans="2:33" x14ac:dyDescent="0.35">
      <c r="B30" s="37">
        <v>16</v>
      </c>
      <c r="C30" s="38">
        <v>5.3</v>
      </c>
      <c r="D30" s="38">
        <v>0.5</v>
      </c>
      <c r="E30" s="38">
        <v>1</v>
      </c>
      <c r="F30" s="38">
        <v>3.3</v>
      </c>
      <c r="G30" s="38">
        <v>1.1000000000000001</v>
      </c>
      <c r="H30" s="38">
        <v>1</v>
      </c>
      <c r="I30" s="38">
        <v>2.7</v>
      </c>
      <c r="J30" s="38">
        <v>1</v>
      </c>
      <c r="K30" s="38">
        <v>1.6</v>
      </c>
      <c r="L30" s="38">
        <v>2.4</v>
      </c>
      <c r="M30" s="38">
        <v>4.4000000000000004</v>
      </c>
      <c r="N30" s="38">
        <v>5.0999999999999996</v>
      </c>
      <c r="O30" s="38">
        <v>3</v>
      </c>
      <c r="P30" s="38">
        <v>2</v>
      </c>
      <c r="Q30" s="38">
        <v>1.6</v>
      </c>
      <c r="R30" s="38">
        <v>0.2</v>
      </c>
      <c r="S30" s="38">
        <v>0</v>
      </c>
      <c r="T30" s="38">
        <v>2</v>
      </c>
      <c r="U30" s="38">
        <v>0.4</v>
      </c>
      <c r="V30" s="38">
        <v>3.8</v>
      </c>
      <c r="W30" s="38">
        <v>3.3</v>
      </c>
      <c r="X30" s="38">
        <v>3.7</v>
      </c>
      <c r="Y30" s="38">
        <v>6.4</v>
      </c>
      <c r="Z30" s="38">
        <v>6.3</v>
      </c>
      <c r="AA30" s="38">
        <v>7.5</v>
      </c>
      <c r="AB30" s="38">
        <v>5.7</v>
      </c>
      <c r="AC30" s="38">
        <v>5.5</v>
      </c>
      <c r="AD30" s="38">
        <v>7.1</v>
      </c>
      <c r="AE30" s="38">
        <v>7.2</v>
      </c>
      <c r="AF30" s="38">
        <v>5.6</v>
      </c>
      <c r="AG30" s="38">
        <v>9.8000000000000007</v>
      </c>
    </row>
    <row r="31" spans="2:33" x14ac:dyDescent="0.35">
      <c r="B31" s="37">
        <v>17</v>
      </c>
      <c r="C31" s="38">
        <v>6.4</v>
      </c>
      <c r="D31" s="38">
        <v>1.8</v>
      </c>
      <c r="E31" s="38">
        <v>2.2999999999999998</v>
      </c>
      <c r="F31" s="38">
        <v>3.8</v>
      </c>
      <c r="G31" s="38">
        <v>1.4</v>
      </c>
      <c r="H31" s="38">
        <v>0.9</v>
      </c>
      <c r="I31" s="38">
        <v>4.5</v>
      </c>
      <c r="J31" s="38">
        <v>2.8</v>
      </c>
      <c r="K31" s="38">
        <v>1.9</v>
      </c>
      <c r="L31" s="38">
        <v>4.2</v>
      </c>
      <c r="M31" s="38">
        <v>5.4</v>
      </c>
      <c r="N31" s="38">
        <v>5.6</v>
      </c>
      <c r="O31" s="38">
        <v>3.5</v>
      </c>
      <c r="P31" s="38">
        <v>0.5</v>
      </c>
      <c r="Q31" s="38">
        <v>3.3</v>
      </c>
      <c r="R31" s="38">
        <v>1.9</v>
      </c>
      <c r="S31" s="38">
        <v>1.9</v>
      </c>
      <c r="T31" s="38">
        <v>0</v>
      </c>
      <c r="U31" s="38">
        <v>2.1</v>
      </c>
      <c r="V31" s="38">
        <v>2.8</v>
      </c>
      <c r="W31" s="38">
        <v>2.1</v>
      </c>
      <c r="X31" s="38">
        <v>2.7</v>
      </c>
      <c r="Y31" s="38">
        <v>6.8</v>
      </c>
      <c r="Z31" s="38">
        <v>5</v>
      </c>
      <c r="AA31" s="38">
        <v>6.2</v>
      </c>
      <c r="AB31" s="38">
        <v>4</v>
      </c>
      <c r="AC31" s="38">
        <v>3.8</v>
      </c>
      <c r="AD31" s="38">
        <v>5.6</v>
      </c>
      <c r="AE31" s="38">
        <v>5.9</v>
      </c>
      <c r="AF31" s="38">
        <v>4</v>
      </c>
      <c r="AG31" s="38">
        <v>10.8</v>
      </c>
    </row>
    <row r="32" spans="2:33" x14ac:dyDescent="0.35">
      <c r="B32" s="37">
        <v>18</v>
      </c>
      <c r="C32" s="38">
        <v>5.6</v>
      </c>
      <c r="D32" s="38">
        <v>0.5</v>
      </c>
      <c r="E32" s="38">
        <v>1.3</v>
      </c>
      <c r="F32" s="38">
        <v>3.3</v>
      </c>
      <c r="G32" s="38">
        <v>1.2</v>
      </c>
      <c r="H32" s="38">
        <v>1.2</v>
      </c>
      <c r="I32" s="38">
        <v>3</v>
      </c>
      <c r="J32" s="38">
        <v>1.3</v>
      </c>
      <c r="K32" s="38">
        <v>0.4</v>
      </c>
      <c r="L32" s="38">
        <v>2.7</v>
      </c>
      <c r="M32" s="38">
        <v>4.7</v>
      </c>
      <c r="N32" s="38">
        <v>5.0999999999999996</v>
      </c>
      <c r="O32" s="38">
        <v>3</v>
      </c>
      <c r="P32" s="38">
        <v>2</v>
      </c>
      <c r="Q32" s="38">
        <v>1.9</v>
      </c>
      <c r="R32" s="38">
        <v>0.2</v>
      </c>
      <c r="S32" s="38">
        <v>0.4</v>
      </c>
      <c r="T32" s="38">
        <v>2</v>
      </c>
      <c r="U32" s="38">
        <v>0</v>
      </c>
      <c r="V32" s="38">
        <v>3.8</v>
      </c>
      <c r="W32" s="38">
        <v>3.3</v>
      </c>
      <c r="X32" s="38">
        <v>3.7</v>
      </c>
      <c r="Y32" s="38">
        <v>6.4</v>
      </c>
      <c r="Z32" s="38">
        <v>6.2</v>
      </c>
      <c r="AA32" s="38">
        <v>7.5</v>
      </c>
      <c r="AB32" s="38">
        <v>5.7</v>
      </c>
      <c r="AC32" s="38">
        <v>5.6</v>
      </c>
      <c r="AD32" s="38">
        <v>7.1</v>
      </c>
      <c r="AE32" s="38">
        <v>7.2</v>
      </c>
      <c r="AF32" s="38">
        <v>5.7</v>
      </c>
      <c r="AG32" s="38">
        <v>10</v>
      </c>
    </row>
    <row r="33" spans="2:130" x14ac:dyDescent="0.35">
      <c r="B33" s="37">
        <v>19</v>
      </c>
      <c r="C33" s="38">
        <v>9</v>
      </c>
      <c r="D33" s="38">
        <v>4.9000000000000004</v>
      </c>
      <c r="E33" s="38">
        <v>5.0999999999999996</v>
      </c>
      <c r="F33" s="38">
        <v>4.0999999999999996</v>
      </c>
      <c r="G33" s="38">
        <v>5.6</v>
      </c>
      <c r="H33" s="38">
        <v>4.9000000000000004</v>
      </c>
      <c r="I33" s="38">
        <v>6</v>
      </c>
      <c r="J33" s="38">
        <v>4.3</v>
      </c>
      <c r="K33" s="38">
        <v>4.5</v>
      </c>
      <c r="L33" s="38">
        <v>5.7</v>
      </c>
      <c r="M33" s="38">
        <v>8.1</v>
      </c>
      <c r="N33" s="38">
        <v>6.2</v>
      </c>
      <c r="O33" s="38">
        <v>3.8</v>
      </c>
      <c r="P33" s="38">
        <v>4.0999999999999996</v>
      </c>
      <c r="Q33" s="38">
        <v>4.8</v>
      </c>
      <c r="R33" s="38">
        <v>4.5</v>
      </c>
      <c r="S33" s="38">
        <v>4.5</v>
      </c>
      <c r="T33" s="38">
        <v>5.0999999999999996</v>
      </c>
      <c r="U33" s="38">
        <v>4.8</v>
      </c>
      <c r="V33" s="38">
        <v>0</v>
      </c>
      <c r="W33" s="38">
        <v>2.5</v>
      </c>
      <c r="X33" s="38">
        <v>1.8</v>
      </c>
      <c r="Y33" s="38">
        <v>2.4</v>
      </c>
      <c r="Z33" s="38">
        <v>2.4</v>
      </c>
      <c r="AA33" s="38">
        <v>3.6</v>
      </c>
      <c r="AB33" s="38">
        <v>4.3</v>
      </c>
      <c r="AC33" s="38">
        <v>4.5999999999999996</v>
      </c>
      <c r="AD33" s="38">
        <v>3.6</v>
      </c>
      <c r="AE33" s="38">
        <v>3.5</v>
      </c>
      <c r="AF33" s="38">
        <v>4.8</v>
      </c>
      <c r="AG33" s="38">
        <v>10.5</v>
      </c>
    </row>
    <row r="34" spans="2:130" x14ac:dyDescent="0.35">
      <c r="B34" s="37">
        <v>20</v>
      </c>
      <c r="C34" s="39">
        <v>8.1999999999999993</v>
      </c>
      <c r="D34" s="39">
        <v>4.0999999999999996</v>
      </c>
      <c r="E34" s="39">
        <v>4.3</v>
      </c>
      <c r="F34" s="39">
        <v>3.2</v>
      </c>
      <c r="G34" s="39">
        <v>4.7</v>
      </c>
      <c r="H34" s="39">
        <v>3.3</v>
      </c>
      <c r="I34" s="39">
        <v>5.0999999999999996</v>
      </c>
      <c r="J34" s="39">
        <v>3.5</v>
      </c>
      <c r="K34" s="39">
        <v>3.7</v>
      </c>
      <c r="L34" s="39">
        <v>4.9000000000000004</v>
      </c>
      <c r="M34" s="39">
        <v>7.2</v>
      </c>
      <c r="N34" s="39">
        <v>5.4</v>
      </c>
      <c r="O34" s="39">
        <v>3</v>
      </c>
      <c r="P34" s="39">
        <v>2.4</v>
      </c>
      <c r="Q34" s="39">
        <v>4</v>
      </c>
      <c r="R34" s="39">
        <v>3.7</v>
      </c>
      <c r="S34" s="39">
        <v>3.6</v>
      </c>
      <c r="T34" s="39">
        <v>2.8</v>
      </c>
      <c r="U34" s="39">
        <v>3.9</v>
      </c>
      <c r="V34" s="38">
        <v>1.8</v>
      </c>
      <c r="W34" s="38">
        <v>0</v>
      </c>
      <c r="X34" s="38">
        <v>0.7</v>
      </c>
      <c r="Y34" s="38">
        <v>3.6</v>
      </c>
      <c r="Z34" s="38">
        <v>3.6</v>
      </c>
      <c r="AA34" s="38">
        <v>4.8</v>
      </c>
      <c r="AB34" s="38">
        <v>4.2</v>
      </c>
      <c r="AC34" s="38">
        <v>4.4000000000000004</v>
      </c>
      <c r="AD34" s="38">
        <v>4.4000000000000004</v>
      </c>
      <c r="AE34" s="38">
        <v>4.5</v>
      </c>
      <c r="AF34" s="38">
        <v>4.5</v>
      </c>
      <c r="AG34" s="38">
        <v>11.3</v>
      </c>
    </row>
    <row r="35" spans="2:130" x14ac:dyDescent="0.35">
      <c r="B35" s="37">
        <v>21</v>
      </c>
      <c r="C35" s="38">
        <v>8.1999999999999993</v>
      </c>
      <c r="D35" s="38">
        <v>4.0999999999999996</v>
      </c>
      <c r="E35" s="38">
        <v>4.3</v>
      </c>
      <c r="F35" s="38">
        <v>3.2</v>
      </c>
      <c r="G35" s="38">
        <v>4.7</v>
      </c>
      <c r="H35" s="38">
        <v>3.3</v>
      </c>
      <c r="I35" s="38">
        <v>5.0999999999999996</v>
      </c>
      <c r="J35" s="38">
        <v>3.5</v>
      </c>
      <c r="K35" s="38">
        <v>3.7</v>
      </c>
      <c r="L35" s="38">
        <v>4.9000000000000004</v>
      </c>
      <c r="M35" s="38">
        <v>7.2</v>
      </c>
      <c r="N35" s="38">
        <v>5.4</v>
      </c>
      <c r="O35" s="38">
        <v>3</v>
      </c>
      <c r="P35" s="38">
        <v>2.4</v>
      </c>
      <c r="Q35" s="38">
        <v>4</v>
      </c>
      <c r="R35" s="38">
        <v>3.7</v>
      </c>
      <c r="S35" s="38">
        <v>3.6</v>
      </c>
      <c r="T35" s="38">
        <v>2.8</v>
      </c>
      <c r="U35" s="38">
        <v>3.9</v>
      </c>
      <c r="V35" s="38">
        <v>1.8</v>
      </c>
      <c r="W35" s="38">
        <v>0.7</v>
      </c>
      <c r="X35" s="38">
        <v>0</v>
      </c>
      <c r="Y35" s="38">
        <v>3.6</v>
      </c>
      <c r="Z35" s="38">
        <v>3.6</v>
      </c>
      <c r="AA35" s="38">
        <v>4.8</v>
      </c>
      <c r="AB35" s="38">
        <v>4.2</v>
      </c>
      <c r="AC35" s="38">
        <v>4.4000000000000004</v>
      </c>
      <c r="AD35" s="38">
        <v>4.4000000000000004</v>
      </c>
      <c r="AE35" s="38">
        <v>4.5</v>
      </c>
      <c r="AF35" s="38">
        <v>4.5</v>
      </c>
      <c r="AG35" s="38">
        <v>11.3</v>
      </c>
    </row>
    <row r="36" spans="2:130" x14ac:dyDescent="0.35">
      <c r="B36" s="37">
        <v>22</v>
      </c>
      <c r="C36" s="38">
        <v>10</v>
      </c>
      <c r="D36" s="38">
        <v>7</v>
      </c>
      <c r="E36" s="38">
        <v>7</v>
      </c>
      <c r="F36" s="38">
        <v>3.9</v>
      </c>
      <c r="G36" s="38">
        <v>7.6</v>
      </c>
      <c r="H36" s="38">
        <v>7</v>
      </c>
      <c r="I36" s="38">
        <v>6.9</v>
      </c>
      <c r="J36" s="38">
        <v>6</v>
      </c>
      <c r="K36" s="38">
        <v>6.5</v>
      </c>
      <c r="L36" s="38">
        <v>6.7</v>
      </c>
      <c r="M36" s="38">
        <v>9</v>
      </c>
      <c r="N36" s="38">
        <v>5.2</v>
      </c>
      <c r="O36" s="38">
        <v>4.0999999999999996</v>
      </c>
      <c r="P36" s="38">
        <v>6.4</v>
      </c>
      <c r="Q36" s="38">
        <v>6</v>
      </c>
      <c r="R36" s="38">
        <v>6.5</v>
      </c>
      <c r="S36" s="38">
        <v>6.5</v>
      </c>
      <c r="T36" s="38">
        <v>7.2</v>
      </c>
      <c r="U36" s="38">
        <v>6.8</v>
      </c>
      <c r="V36" s="38">
        <v>3</v>
      </c>
      <c r="W36" s="38">
        <v>4.9000000000000004</v>
      </c>
      <c r="X36" s="38">
        <v>4.0999999999999996</v>
      </c>
      <c r="Y36" s="38">
        <v>0</v>
      </c>
      <c r="Z36" s="38">
        <v>3.6</v>
      </c>
      <c r="AA36" s="38">
        <v>4.9000000000000004</v>
      </c>
      <c r="AB36" s="38">
        <v>6</v>
      </c>
      <c r="AC36" s="38">
        <v>6.5</v>
      </c>
      <c r="AD36" s="38">
        <v>5.3</v>
      </c>
      <c r="AE36" s="38">
        <v>5.0999999999999996</v>
      </c>
      <c r="AF36" s="38">
        <v>6.9</v>
      </c>
      <c r="AG36" s="38">
        <v>9.6</v>
      </c>
    </row>
    <row r="37" spans="2:130" x14ac:dyDescent="0.35">
      <c r="B37" s="37">
        <v>23</v>
      </c>
      <c r="C37" s="38">
        <v>11.4</v>
      </c>
      <c r="D37" s="38">
        <v>6.4</v>
      </c>
      <c r="E37" s="38">
        <v>7.2</v>
      </c>
      <c r="F37" s="38">
        <v>5.5</v>
      </c>
      <c r="G37" s="38">
        <v>6.4</v>
      </c>
      <c r="H37" s="38">
        <v>5.5</v>
      </c>
      <c r="I37" s="38">
        <v>8.3000000000000007</v>
      </c>
      <c r="J37" s="38">
        <v>6.6</v>
      </c>
      <c r="K37" s="38">
        <v>6.8</v>
      </c>
      <c r="L37" s="38">
        <v>8.1</v>
      </c>
      <c r="M37" s="38">
        <v>10.4</v>
      </c>
      <c r="N37" s="38">
        <v>8.4</v>
      </c>
      <c r="O37" s="38">
        <v>6</v>
      </c>
      <c r="P37" s="38">
        <v>4.7</v>
      </c>
      <c r="Q37" s="38">
        <v>7.2</v>
      </c>
      <c r="R37" s="38">
        <v>6.8</v>
      </c>
      <c r="S37" s="38">
        <v>6.8</v>
      </c>
      <c r="T37" s="38">
        <v>5.0999999999999996</v>
      </c>
      <c r="U37" s="38">
        <v>6.7</v>
      </c>
      <c r="V37" s="38">
        <v>2.4</v>
      </c>
      <c r="W37" s="38">
        <v>3.9</v>
      </c>
      <c r="X37" s="38">
        <v>3.6</v>
      </c>
      <c r="Y37" s="38">
        <v>3.4</v>
      </c>
      <c r="Z37" s="38">
        <v>0</v>
      </c>
      <c r="AA37" s="38">
        <v>1.6</v>
      </c>
      <c r="AB37" s="38">
        <v>3.2</v>
      </c>
      <c r="AC37" s="38">
        <v>4</v>
      </c>
      <c r="AD37" s="38">
        <v>2.2000000000000002</v>
      </c>
      <c r="AE37" s="38">
        <v>2</v>
      </c>
      <c r="AF37" s="38">
        <v>4.3</v>
      </c>
      <c r="AG37" s="38">
        <v>9.9</v>
      </c>
    </row>
    <row r="38" spans="2:130" x14ac:dyDescent="0.35">
      <c r="B38" s="37">
        <v>24</v>
      </c>
      <c r="C38" s="38">
        <v>12.5</v>
      </c>
      <c r="D38" s="38">
        <v>7.5</v>
      </c>
      <c r="E38" s="38">
        <v>8.3000000000000007</v>
      </c>
      <c r="F38" s="38">
        <v>7</v>
      </c>
      <c r="G38" s="38">
        <v>7.5</v>
      </c>
      <c r="H38" s="38">
        <v>6.7</v>
      </c>
      <c r="I38" s="38">
        <v>9.4</v>
      </c>
      <c r="J38" s="38">
        <v>7.8</v>
      </c>
      <c r="K38" s="38">
        <v>7.9</v>
      </c>
      <c r="L38" s="38">
        <v>9.1999999999999993</v>
      </c>
      <c r="M38" s="38">
        <v>11.5</v>
      </c>
      <c r="N38" s="38">
        <v>9.8000000000000007</v>
      </c>
      <c r="O38" s="38">
        <v>7.4</v>
      </c>
      <c r="P38" s="38">
        <v>5.8</v>
      </c>
      <c r="Q38" s="38">
        <v>8.3000000000000007</v>
      </c>
      <c r="R38" s="38">
        <v>7.9</v>
      </c>
      <c r="S38" s="38">
        <v>7.9</v>
      </c>
      <c r="T38" s="38">
        <v>6.2</v>
      </c>
      <c r="U38" s="38">
        <v>7.8</v>
      </c>
      <c r="V38" s="38">
        <v>3.5</v>
      </c>
      <c r="W38" s="38">
        <v>5</v>
      </c>
      <c r="X38" s="38">
        <v>4.7</v>
      </c>
      <c r="Y38" s="38">
        <v>4.9000000000000004</v>
      </c>
      <c r="Z38" s="38">
        <v>1.6</v>
      </c>
      <c r="AA38" s="38">
        <v>0</v>
      </c>
      <c r="AB38" s="38">
        <v>2.8</v>
      </c>
      <c r="AC38" s="38">
        <v>4.3</v>
      </c>
      <c r="AD38" s="38">
        <v>1</v>
      </c>
      <c r="AE38" s="38">
        <v>0.9</v>
      </c>
      <c r="AF38" s="38">
        <v>4.0999999999999996</v>
      </c>
      <c r="AG38" s="38">
        <v>13.4</v>
      </c>
    </row>
    <row r="39" spans="2:130" x14ac:dyDescent="0.35">
      <c r="B39" s="37">
        <v>25</v>
      </c>
      <c r="C39" s="38">
        <v>10.8</v>
      </c>
      <c r="D39" s="38">
        <v>5.9</v>
      </c>
      <c r="E39" s="38">
        <v>6.3</v>
      </c>
      <c r="F39" s="38">
        <v>6.9</v>
      </c>
      <c r="G39" s="38">
        <v>5.5</v>
      </c>
      <c r="H39" s="38">
        <v>5</v>
      </c>
      <c r="I39" s="38">
        <v>7.7</v>
      </c>
      <c r="J39" s="38">
        <v>6</v>
      </c>
      <c r="K39" s="38">
        <v>6.2</v>
      </c>
      <c r="L39" s="38">
        <v>7.5</v>
      </c>
      <c r="M39" s="38">
        <v>9.8000000000000007</v>
      </c>
      <c r="N39" s="38">
        <v>8.8000000000000007</v>
      </c>
      <c r="O39" s="38">
        <v>6.6</v>
      </c>
      <c r="P39" s="38">
        <v>4.0999999999999996</v>
      </c>
      <c r="Q39" s="38">
        <v>6.6</v>
      </c>
      <c r="R39" s="38">
        <v>6.2</v>
      </c>
      <c r="S39" s="38">
        <v>6.2</v>
      </c>
      <c r="T39" s="38">
        <v>4.5</v>
      </c>
      <c r="U39" s="38">
        <v>6.2</v>
      </c>
      <c r="V39" s="38">
        <v>4</v>
      </c>
      <c r="W39" s="38">
        <v>4.2</v>
      </c>
      <c r="X39" s="38">
        <v>4.2</v>
      </c>
      <c r="Y39" s="38">
        <v>5.8</v>
      </c>
      <c r="Z39" s="38">
        <v>2.9</v>
      </c>
      <c r="AA39" s="38">
        <v>2.2999999999999998</v>
      </c>
      <c r="AB39" s="38">
        <v>0</v>
      </c>
      <c r="AC39" s="38">
        <v>1.6</v>
      </c>
      <c r="AD39" s="38">
        <v>1.6</v>
      </c>
      <c r="AE39" s="38">
        <v>1.9</v>
      </c>
      <c r="AF39" s="38">
        <v>2.2000000000000002</v>
      </c>
      <c r="AG39" s="38">
        <v>14.8</v>
      </c>
    </row>
    <row r="40" spans="2:130" x14ac:dyDescent="0.35">
      <c r="B40" s="37">
        <v>26</v>
      </c>
      <c r="C40" s="38">
        <v>9.8000000000000007</v>
      </c>
      <c r="D40" s="38">
        <v>5.3</v>
      </c>
      <c r="E40" s="38">
        <v>5.8</v>
      </c>
      <c r="F40" s="38">
        <v>7</v>
      </c>
      <c r="G40" s="38">
        <v>4.9000000000000004</v>
      </c>
      <c r="H40" s="38">
        <v>4.5</v>
      </c>
      <c r="I40" s="38">
        <v>7.9</v>
      </c>
      <c r="J40" s="38">
        <v>6.2</v>
      </c>
      <c r="K40" s="38">
        <v>5.5</v>
      </c>
      <c r="L40" s="38">
        <v>7.6</v>
      </c>
      <c r="M40" s="38">
        <v>8.9</v>
      </c>
      <c r="N40" s="38">
        <v>9</v>
      </c>
      <c r="O40" s="38">
        <v>6.8</v>
      </c>
      <c r="P40" s="38">
        <v>3.9</v>
      </c>
      <c r="Q40" s="38">
        <v>6.8</v>
      </c>
      <c r="R40" s="38">
        <v>5.5</v>
      </c>
      <c r="S40" s="38">
        <v>5.5</v>
      </c>
      <c r="T40" s="38">
        <v>4</v>
      </c>
      <c r="U40" s="38">
        <v>5.6</v>
      </c>
      <c r="V40" s="38">
        <v>4.5999999999999996</v>
      </c>
      <c r="W40" s="38">
        <v>4.4000000000000004</v>
      </c>
      <c r="X40" s="38">
        <v>4.4000000000000004</v>
      </c>
      <c r="Y40" s="38">
        <v>6.3</v>
      </c>
      <c r="Z40" s="38">
        <v>3.7</v>
      </c>
      <c r="AA40" s="38">
        <v>3.7</v>
      </c>
      <c r="AB40" s="38">
        <v>1.3</v>
      </c>
      <c r="AC40" s="38">
        <v>0</v>
      </c>
      <c r="AD40" s="38">
        <v>3</v>
      </c>
      <c r="AE40" s="38">
        <v>2.9</v>
      </c>
      <c r="AF40" s="38">
        <v>0.7</v>
      </c>
      <c r="AG40" s="38">
        <v>14.2</v>
      </c>
    </row>
    <row r="41" spans="2:130" x14ac:dyDescent="0.35">
      <c r="B41" s="37">
        <v>27</v>
      </c>
      <c r="C41" s="38">
        <v>12</v>
      </c>
      <c r="D41" s="38">
        <v>7.1</v>
      </c>
      <c r="E41" s="38">
        <v>7.5</v>
      </c>
      <c r="F41" s="38">
        <v>7.6</v>
      </c>
      <c r="G41" s="38">
        <v>6.7</v>
      </c>
      <c r="H41" s="38">
        <v>6.1</v>
      </c>
      <c r="I41" s="38">
        <v>8.9</v>
      </c>
      <c r="J41" s="38">
        <v>7.2</v>
      </c>
      <c r="K41" s="38">
        <v>7.4</v>
      </c>
      <c r="L41" s="38">
        <v>8.6999999999999993</v>
      </c>
      <c r="M41" s="38">
        <v>11</v>
      </c>
      <c r="N41" s="38">
        <v>9.6999999999999993</v>
      </c>
      <c r="O41" s="38">
        <v>7.3</v>
      </c>
      <c r="P41" s="38">
        <v>5.3</v>
      </c>
      <c r="Q41" s="38">
        <v>7.8</v>
      </c>
      <c r="R41" s="38">
        <v>7.4</v>
      </c>
      <c r="S41" s="38">
        <v>7.4</v>
      </c>
      <c r="T41" s="38">
        <v>5.7</v>
      </c>
      <c r="U41" s="38">
        <v>7.4</v>
      </c>
      <c r="V41" s="38">
        <v>3.5</v>
      </c>
      <c r="W41" s="38">
        <v>4.9000000000000004</v>
      </c>
      <c r="X41" s="38">
        <v>4.5999999999999996</v>
      </c>
      <c r="Y41" s="38">
        <v>5.5</v>
      </c>
      <c r="Z41" s="38">
        <v>2.2000000000000002</v>
      </c>
      <c r="AA41" s="38">
        <v>1</v>
      </c>
      <c r="AB41" s="38">
        <v>2.1</v>
      </c>
      <c r="AC41" s="38">
        <v>3</v>
      </c>
      <c r="AD41" s="38">
        <v>0</v>
      </c>
      <c r="AE41" s="38">
        <v>0.2</v>
      </c>
      <c r="AF41" s="38">
        <v>3.4</v>
      </c>
      <c r="AG41" s="38">
        <v>14.1</v>
      </c>
    </row>
    <row r="42" spans="2:130" x14ac:dyDescent="0.35">
      <c r="B42" s="37">
        <v>28</v>
      </c>
      <c r="C42" s="38">
        <v>12</v>
      </c>
      <c r="D42" s="38">
        <v>7.1</v>
      </c>
      <c r="E42" s="38">
        <v>7.6</v>
      </c>
      <c r="F42" s="38">
        <v>7.6</v>
      </c>
      <c r="G42" s="38">
        <v>6.8</v>
      </c>
      <c r="H42" s="38">
        <v>6.2</v>
      </c>
      <c r="I42" s="38">
        <v>9</v>
      </c>
      <c r="J42" s="38">
        <v>7.3</v>
      </c>
      <c r="K42" s="38">
        <v>7.5</v>
      </c>
      <c r="L42" s="38">
        <v>8.6999999999999993</v>
      </c>
      <c r="M42" s="38">
        <v>11.1</v>
      </c>
      <c r="N42" s="38">
        <v>9.6999999999999993</v>
      </c>
      <c r="O42" s="38">
        <v>7.3</v>
      </c>
      <c r="P42" s="38">
        <v>5.4</v>
      </c>
      <c r="Q42" s="38">
        <v>7.9</v>
      </c>
      <c r="R42" s="38">
        <v>7.5</v>
      </c>
      <c r="S42" s="38">
        <v>7.5</v>
      </c>
      <c r="T42" s="38">
        <v>5.8</v>
      </c>
      <c r="U42" s="38">
        <v>7.5</v>
      </c>
      <c r="V42" s="38">
        <v>3.4</v>
      </c>
      <c r="W42" s="38">
        <v>4.9000000000000004</v>
      </c>
      <c r="X42" s="38">
        <v>4.5999999999999996</v>
      </c>
      <c r="Y42" s="38">
        <v>5.4</v>
      </c>
      <c r="Z42" s="38">
        <v>2.1</v>
      </c>
      <c r="AA42" s="38">
        <v>1</v>
      </c>
      <c r="AB42" s="38">
        <v>2.2000000000000002</v>
      </c>
      <c r="AC42" s="38">
        <v>3.3</v>
      </c>
      <c r="AD42" s="38">
        <v>0.2</v>
      </c>
      <c r="AE42" s="38">
        <v>0</v>
      </c>
      <c r="AF42" s="38">
        <v>3.8</v>
      </c>
      <c r="AG42" s="38">
        <v>14</v>
      </c>
    </row>
    <row r="43" spans="2:130" x14ac:dyDescent="0.35">
      <c r="B43" s="37">
        <v>29</v>
      </c>
      <c r="C43" s="38">
        <v>9.5</v>
      </c>
      <c r="D43" s="38">
        <v>4.9000000000000004</v>
      </c>
      <c r="E43" s="38">
        <v>5.4</v>
      </c>
      <c r="F43" s="38">
        <v>6.7</v>
      </c>
      <c r="G43" s="38">
        <v>4.5999999999999996</v>
      </c>
      <c r="H43" s="38">
        <v>4.0999999999999996</v>
      </c>
      <c r="I43" s="38">
        <v>7.5</v>
      </c>
      <c r="J43" s="38">
        <v>5.9</v>
      </c>
      <c r="K43" s="38">
        <v>5.0999999999999996</v>
      </c>
      <c r="L43" s="38">
        <v>7.3</v>
      </c>
      <c r="M43" s="38">
        <v>8.5</v>
      </c>
      <c r="N43" s="38">
        <v>8.6</v>
      </c>
      <c r="O43" s="38">
        <v>6.4</v>
      </c>
      <c r="P43" s="38">
        <v>3.6</v>
      </c>
      <c r="Q43" s="38">
        <v>6.4</v>
      </c>
      <c r="R43" s="38">
        <v>5.0999999999999996</v>
      </c>
      <c r="S43" s="38">
        <v>5.0999999999999996</v>
      </c>
      <c r="T43" s="38">
        <v>3.7</v>
      </c>
      <c r="U43" s="38">
        <v>5.3</v>
      </c>
      <c r="V43" s="38">
        <v>4.3</v>
      </c>
      <c r="W43" s="38">
        <v>4</v>
      </c>
      <c r="X43" s="38">
        <v>4</v>
      </c>
      <c r="Y43" s="38">
        <v>5.9</v>
      </c>
      <c r="Z43" s="38">
        <v>4.0999999999999996</v>
      </c>
      <c r="AA43" s="38">
        <v>4.5999999999999996</v>
      </c>
      <c r="AB43" s="38">
        <v>1.9</v>
      </c>
      <c r="AC43" s="38">
        <v>1</v>
      </c>
      <c r="AD43" s="38">
        <v>3.9</v>
      </c>
      <c r="AE43" s="38">
        <v>3.8</v>
      </c>
      <c r="AF43" s="38">
        <v>0</v>
      </c>
      <c r="AG43" s="38">
        <v>13.9</v>
      </c>
    </row>
    <row r="44" spans="2:130" x14ac:dyDescent="0.35">
      <c r="B44" s="37">
        <v>30</v>
      </c>
      <c r="C44" s="38">
        <v>6.8</v>
      </c>
      <c r="D44" s="38">
        <v>9.6</v>
      </c>
      <c r="E44" s="38">
        <v>9.6999999999999993</v>
      </c>
      <c r="F44" s="38">
        <v>10.199999999999999</v>
      </c>
      <c r="G44" s="38">
        <v>10.6</v>
      </c>
      <c r="H44" s="38">
        <v>9.6999999999999993</v>
      </c>
      <c r="I44" s="38">
        <v>9.1</v>
      </c>
      <c r="J44" s="38">
        <v>8.6999999999999993</v>
      </c>
      <c r="K44" s="38">
        <v>9.1999999999999993</v>
      </c>
      <c r="L44" s="38">
        <v>9.5</v>
      </c>
      <c r="M44" s="38">
        <v>7.6</v>
      </c>
      <c r="N44" s="38">
        <v>4.3</v>
      </c>
      <c r="O44" s="38">
        <v>7.6</v>
      </c>
      <c r="P44" s="38">
        <v>9.9</v>
      </c>
      <c r="Q44" s="38">
        <v>8.6</v>
      </c>
      <c r="R44" s="38">
        <v>9.1999999999999993</v>
      </c>
      <c r="S44" s="38">
        <v>9.8000000000000007</v>
      </c>
      <c r="T44" s="38">
        <v>9.8000000000000007</v>
      </c>
      <c r="U44" s="38">
        <v>9.5</v>
      </c>
      <c r="V44" s="38">
        <v>8.4</v>
      </c>
      <c r="W44" s="38">
        <v>10</v>
      </c>
      <c r="X44" s="38">
        <v>12.6</v>
      </c>
      <c r="Y44" s="38">
        <v>6.8</v>
      </c>
      <c r="Z44" s="38">
        <v>10</v>
      </c>
      <c r="AA44" s="38">
        <v>13.8</v>
      </c>
      <c r="AB44" s="38">
        <v>13.1</v>
      </c>
      <c r="AC44" s="38">
        <v>13.2</v>
      </c>
      <c r="AD44" s="38">
        <v>11.6</v>
      </c>
      <c r="AE44" s="38">
        <v>13.7</v>
      </c>
      <c r="AF44" s="38">
        <v>15</v>
      </c>
      <c r="AG44" s="38">
        <v>0</v>
      </c>
    </row>
    <row r="47" spans="2:130" x14ac:dyDescent="0.35">
      <c r="C47" s="100">
        <v>0</v>
      </c>
      <c r="D47" s="100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0">
        <v>24</v>
      </c>
      <c r="AB47" s="100">
        <v>25</v>
      </c>
      <c r="AC47" s="100">
        <v>26</v>
      </c>
      <c r="AD47" s="100">
        <v>27</v>
      </c>
      <c r="AE47" s="100">
        <v>28</v>
      </c>
      <c r="AF47" s="100">
        <v>29</v>
      </c>
      <c r="AG47" s="100">
        <v>30</v>
      </c>
      <c r="AH47" s="100" t="s">
        <v>180</v>
      </c>
      <c r="AI47" s="102">
        <v>0</v>
      </c>
      <c r="AJ47" s="102">
        <v>1</v>
      </c>
      <c r="AK47" s="102">
        <v>2</v>
      </c>
      <c r="AL47" s="102">
        <v>3</v>
      </c>
      <c r="AM47" s="102">
        <v>4</v>
      </c>
      <c r="AN47" s="102">
        <v>5</v>
      </c>
      <c r="AO47" s="102">
        <v>6</v>
      </c>
      <c r="AP47" s="102">
        <v>7</v>
      </c>
      <c r="AQ47" s="102">
        <v>8</v>
      </c>
      <c r="AR47" s="102">
        <v>9</v>
      </c>
      <c r="AS47" s="102">
        <v>10</v>
      </c>
      <c r="AT47" s="102">
        <v>11</v>
      </c>
      <c r="AU47" s="102">
        <v>12</v>
      </c>
      <c r="AV47" s="102">
        <v>13</v>
      </c>
      <c r="AW47" s="102">
        <v>14</v>
      </c>
      <c r="AX47" s="102">
        <v>15</v>
      </c>
      <c r="AY47" s="102">
        <v>16</v>
      </c>
      <c r="AZ47" s="102">
        <v>17</v>
      </c>
      <c r="BA47" s="102">
        <v>18</v>
      </c>
      <c r="BB47" s="102">
        <v>19</v>
      </c>
      <c r="BC47" s="102">
        <v>20</v>
      </c>
      <c r="BD47" s="102">
        <v>21</v>
      </c>
      <c r="BE47" s="102">
        <v>22</v>
      </c>
      <c r="BF47" s="102">
        <v>23</v>
      </c>
      <c r="BG47" s="102">
        <v>24</v>
      </c>
      <c r="BH47" s="102">
        <v>25</v>
      </c>
      <c r="BI47" s="102">
        <v>26</v>
      </c>
      <c r="BJ47" s="102">
        <v>27</v>
      </c>
      <c r="BK47" s="102">
        <v>28</v>
      </c>
      <c r="BL47" s="102">
        <v>29</v>
      </c>
      <c r="BM47" s="102">
        <v>30</v>
      </c>
      <c r="BN47" s="102" t="s">
        <v>181</v>
      </c>
      <c r="BO47" s="103">
        <v>0</v>
      </c>
      <c r="BP47" s="103">
        <v>1</v>
      </c>
      <c r="BQ47" s="103">
        <v>2</v>
      </c>
      <c r="BR47" s="103">
        <v>3</v>
      </c>
      <c r="BS47" s="103">
        <v>4</v>
      </c>
      <c r="BT47" s="103">
        <v>5</v>
      </c>
      <c r="BU47" s="103">
        <v>6</v>
      </c>
      <c r="BV47" s="103">
        <v>7</v>
      </c>
      <c r="BW47" s="103">
        <v>8</v>
      </c>
      <c r="BX47" s="103">
        <v>9</v>
      </c>
      <c r="BY47" s="103">
        <v>10</v>
      </c>
      <c r="BZ47" s="103">
        <v>11</v>
      </c>
      <c r="CA47" s="103">
        <v>12</v>
      </c>
      <c r="CB47" s="103">
        <v>13</v>
      </c>
      <c r="CC47" s="103">
        <v>14</v>
      </c>
      <c r="CD47" s="103">
        <v>15</v>
      </c>
      <c r="CE47" s="103">
        <v>16</v>
      </c>
      <c r="CF47" s="103">
        <v>17</v>
      </c>
      <c r="CG47" s="103">
        <v>18</v>
      </c>
      <c r="CH47" s="103">
        <v>19</v>
      </c>
      <c r="CI47" s="103">
        <v>20</v>
      </c>
      <c r="CJ47" s="103">
        <v>21</v>
      </c>
      <c r="CK47" s="103">
        <v>22</v>
      </c>
      <c r="CL47" s="103">
        <v>23</v>
      </c>
      <c r="CM47" s="103">
        <v>24</v>
      </c>
      <c r="CN47" s="103">
        <v>25</v>
      </c>
      <c r="CO47" s="103">
        <v>26</v>
      </c>
      <c r="CP47" s="103">
        <v>27</v>
      </c>
      <c r="CQ47" s="103">
        <v>28</v>
      </c>
      <c r="CR47" s="103">
        <v>29</v>
      </c>
      <c r="CS47" s="103">
        <v>30</v>
      </c>
      <c r="CT47" s="103" t="s">
        <v>182</v>
      </c>
      <c r="CU47" s="99">
        <v>0</v>
      </c>
      <c r="CV47" s="99">
        <v>1</v>
      </c>
      <c r="CW47" s="99">
        <v>2</v>
      </c>
      <c r="CX47" s="99">
        <v>3</v>
      </c>
      <c r="CY47" s="99">
        <v>4</v>
      </c>
      <c r="CZ47" s="99">
        <v>5</v>
      </c>
      <c r="DA47" s="99">
        <v>6</v>
      </c>
      <c r="DB47" s="99">
        <v>7</v>
      </c>
      <c r="DC47" s="99">
        <v>8</v>
      </c>
      <c r="DD47" s="99">
        <v>9</v>
      </c>
      <c r="DE47" s="99">
        <v>10</v>
      </c>
      <c r="DF47" s="99">
        <v>11</v>
      </c>
      <c r="DG47" s="99">
        <v>12</v>
      </c>
      <c r="DH47" s="99">
        <v>13</v>
      </c>
      <c r="DI47" s="99">
        <v>14</v>
      </c>
      <c r="DJ47" s="99">
        <v>15</v>
      </c>
      <c r="DK47" s="99">
        <v>16</v>
      </c>
      <c r="DL47" s="99">
        <v>17</v>
      </c>
      <c r="DM47" s="99">
        <v>18</v>
      </c>
      <c r="DN47" s="99">
        <v>19</v>
      </c>
      <c r="DO47" s="99">
        <v>20</v>
      </c>
      <c r="DP47" s="99">
        <v>21</v>
      </c>
      <c r="DQ47" s="99">
        <v>22</v>
      </c>
      <c r="DR47" s="99">
        <v>23</v>
      </c>
      <c r="DS47" s="99">
        <v>24</v>
      </c>
      <c r="DT47" s="99">
        <v>25</v>
      </c>
      <c r="DU47" s="99">
        <v>26</v>
      </c>
      <c r="DV47" s="99">
        <v>27</v>
      </c>
      <c r="DW47" s="99">
        <v>28</v>
      </c>
      <c r="DX47" s="99">
        <v>29</v>
      </c>
      <c r="DY47" s="99">
        <v>30</v>
      </c>
      <c r="DZ47" s="99" t="s">
        <v>183</v>
      </c>
    </row>
    <row r="48" spans="2:130" x14ac:dyDescent="0.35">
      <c r="B48" s="101">
        <v>0</v>
      </c>
      <c r="C48" s="46">
        <f>C14*$J$5</f>
        <v>0</v>
      </c>
      <c r="D48" s="46">
        <f t="shared" ref="D48:AG48" si="1">D14*$J$5</f>
        <v>7.1820000000000004</v>
      </c>
      <c r="E48" s="46">
        <f t="shared" si="1"/>
        <v>5.4180000000000001</v>
      </c>
      <c r="F48" s="46">
        <f t="shared" si="1"/>
        <v>8.5679999999999996</v>
      </c>
      <c r="G48" s="46">
        <f t="shared" si="1"/>
        <v>6.048</v>
      </c>
      <c r="H48" s="46">
        <f t="shared" si="1"/>
        <v>7.4340000000000002</v>
      </c>
      <c r="I48" s="46">
        <f t="shared" si="1"/>
        <v>4.1579999999999995</v>
      </c>
      <c r="J48" s="46">
        <f t="shared" si="1"/>
        <v>5.7959999999999994</v>
      </c>
      <c r="K48" s="46">
        <f t="shared" si="1"/>
        <v>6.6779999999999999</v>
      </c>
      <c r="L48" s="46">
        <f t="shared" si="1"/>
        <v>4.6619999999999999</v>
      </c>
      <c r="M48" s="46">
        <f t="shared" si="1"/>
        <v>1.26</v>
      </c>
      <c r="N48" s="46">
        <f t="shared" si="1"/>
        <v>9.8279999999999994</v>
      </c>
      <c r="O48" s="46">
        <f t="shared" si="1"/>
        <v>8.0640000000000001</v>
      </c>
      <c r="P48" s="46">
        <f t="shared" si="1"/>
        <v>8.4420000000000002</v>
      </c>
      <c r="Q48" s="46">
        <f t="shared" si="1"/>
        <v>5.5440000000000005</v>
      </c>
      <c r="R48" s="46">
        <f t="shared" si="1"/>
        <v>6.8040000000000003</v>
      </c>
      <c r="S48" s="46">
        <f t="shared" si="1"/>
        <v>6.6779999999999999</v>
      </c>
      <c r="T48" s="46">
        <f t="shared" si="1"/>
        <v>7.8120000000000003</v>
      </c>
      <c r="U48" s="46">
        <f t="shared" si="1"/>
        <v>7.0559999999999992</v>
      </c>
      <c r="V48" s="46">
        <f t="shared" si="1"/>
        <v>10.71</v>
      </c>
      <c r="W48" s="46">
        <f t="shared" si="1"/>
        <v>10.08</v>
      </c>
      <c r="X48" s="46">
        <f t="shared" si="1"/>
        <v>10.584000000000001</v>
      </c>
      <c r="Y48" s="46">
        <f t="shared" si="1"/>
        <v>11.97</v>
      </c>
      <c r="Z48" s="46">
        <f t="shared" si="1"/>
        <v>14.616</v>
      </c>
      <c r="AA48" s="46">
        <f t="shared" si="1"/>
        <v>16.128</v>
      </c>
      <c r="AB48" s="46">
        <f t="shared" si="1"/>
        <v>12.474</v>
      </c>
      <c r="AC48" s="46">
        <f t="shared" si="1"/>
        <v>12.222</v>
      </c>
      <c r="AD48" s="46">
        <f t="shared" si="1"/>
        <v>14.49</v>
      </c>
      <c r="AE48" s="46">
        <f t="shared" si="1"/>
        <v>14.868</v>
      </c>
      <c r="AF48" s="46">
        <f t="shared" si="1"/>
        <v>13.23</v>
      </c>
      <c r="AG48" s="46">
        <f t="shared" si="1"/>
        <v>7.0559999999999992</v>
      </c>
      <c r="AH48" s="46">
        <v>0</v>
      </c>
      <c r="AI48" s="47">
        <f>C14*$J$6</f>
        <v>0</v>
      </c>
      <c r="AJ48" s="47">
        <f t="shared" ref="AJ48:BM48" si="2">D14*$J$6</f>
        <v>5.5860000000000003</v>
      </c>
      <c r="AK48" s="47">
        <f t="shared" si="2"/>
        <v>4.2140000000000004</v>
      </c>
      <c r="AL48" s="47">
        <f t="shared" si="2"/>
        <v>6.6640000000000006</v>
      </c>
      <c r="AM48" s="47">
        <f t="shared" si="2"/>
        <v>4.7040000000000006</v>
      </c>
      <c r="AN48" s="47">
        <f t="shared" si="2"/>
        <v>5.7820000000000009</v>
      </c>
      <c r="AO48" s="47">
        <f t="shared" si="2"/>
        <v>3.234</v>
      </c>
      <c r="AP48" s="47">
        <f t="shared" si="2"/>
        <v>4.508</v>
      </c>
      <c r="AQ48" s="47">
        <f t="shared" si="2"/>
        <v>5.194</v>
      </c>
      <c r="AR48" s="47">
        <f t="shared" si="2"/>
        <v>3.6260000000000003</v>
      </c>
      <c r="AS48" s="47">
        <f t="shared" si="2"/>
        <v>0.98000000000000009</v>
      </c>
      <c r="AT48" s="47">
        <f t="shared" si="2"/>
        <v>7.6440000000000001</v>
      </c>
      <c r="AU48" s="47">
        <f t="shared" si="2"/>
        <v>6.2720000000000011</v>
      </c>
      <c r="AV48" s="47">
        <f t="shared" si="2"/>
        <v>6.5660000000000007</v>
      </c>
      <c r="AW48" s="47">
        <f t="shared" si="2"/>
        <v>4.3120000000000012</v>
      </c>
      <c r="AX48" s="47">
        <f t="shared" si="2"/>
        <v>5.2920000000000007</v>
      </c>
      <c r="AY48" s="47">
        <f t="shared" si="2"/>
        <v>5.194</v>
      </c>
      <c r="AZ48" s="47">
        <f t="shared" si="2"/>
        <v>6.0760000000000005</v>
      </c>
      <c r="BA48" s="47">
        <f t="shared" si="2"/>
        <v>5.4880000000000004</v>
      </c>
      <c r="BB48" s="47">
        <f t="shared" si="2"/>
        <v>8.33</v>
      </c>
      <c r="BC48" s="47">
        <f t="shared" si="2"/>
        <v>7.8400000000000007</v>
      </c>
      <c r="BD48" s="47">
        <f t="shared" si="2"/>
        <v>8.2320000000000011</v>
      </c>
      <c r="BE48" s="47">
        <f t="shared" si="2"/>
        <v>9.31</v>
      </c>
      <c r="BF48" s="47">
        <f t="shared" si="2"/>
        <v>11.368</v>
      </c>
      <c r="BG48" s="47">
        <f t="shared" si="2"/>
        <v>12.544000000000002</v>
      </c>
      <c r="BH48" s="47">
        <f t="shared" si="2"/>
        <v>9.7020000000000017</v>
      </c>
      <c r="BI48" s="47">
        <f t="shared" si="2"/>
        <v>9.5060000000000002</v>
      </c>
      <c r="BJ48" s="47">
        <f t="shared" si="2"/>
        <v>11.270000000000001</v>
      </c>
      <c r="BK48" s="47">
        <f t="shared" si="2"/>
        <v>11.564000000000002</v>
      </c>
      <c r="BL48" s="47">
        <f t="shared" si="2"/>
        <v>10.290000000000001</v>
      </c>
      <c r="BM48" s="47">
        <f t="shared" si="2"/>
        <v>5.4880000000000004</v>
      </c>
      <c r="BN48" s="47">
        <v>0</v>
      </c>
      <c r="BO48" s="98">
        <f>C14*$J$7</f>
        <v>0</v>
      </c>
      <c r="BP48" s="98">
        <f t="shared" ref="BP48:CS48" si="3">D14*$J$7</f>
        <v>4.1040000000000001</v>
      </c>
      <c r="BQ48" s="98">
        <f t="shared" si="3"/>
        <v>3.0959999999999996</v>
      </c>
      <c r="BR48" s="98">
        <f t="shared" si="3"/>
        <v>4.8959999999999999</v>
      </c>
      <c r="BS48" s="98">
        <f t="shared" si="3"/>
        <v>3.456</v>
      </c>
      <c r="BT48" s="98">
        <f t="shared" si="3"/>
        <v>4.2480000000000002</v>
      </c>
      <c r="BU48" s="98">
        <f t="shared" si="3"/>
        <v>2.3759999999999999</v>
      </c>
      <c r="BV48" s="98">
        <f t="shared" si="3"/>
        <v>3.3119999999999998</v>
      </c>
      <c r="BW48" s="98">
        <f t="shared" si="3"/>
        <v>3.8159999999999998</v>
      </c>
      <c r="BX48" s="98">
        <f t="shared" si="3"/>
        <v>2.6640000000000001</v>
      </c>
      <c r="BY48" s="98">
        <f t="shared" si="3"/>
        <v>0.72</v>
      </c>
      <c r="BZ48" s="98">
        <f t="shared" si="3"/>
        <v>5.6159999999999997</v>
      </c>
      <c r="CA48" s="98">
        <f t="shared" si="3"/>
        <v>4.6079999999999997</v>
      </c>
      <c r="CB48" s="98">
        <f t="shared" si="3"/>
        <v>4.8239999999999998</v>
      </c>
      <c r="CC48" s="98">
        <f t="shared" si="3"/>
        <v>3.1680000000000001</v>
      </c>
      <c r="CD48" s="98">
        <f t="shared" si="3"/>
        <v>3.8879999999999999</v>
      </c>
      <c r="CE48" s="98">
        <f t="shared" si="3"/>
        <v>3.8159999999999998</v>
      </c>
      <c r="CF48" s="98">
        <f t="shared" si="3"/>
        <v>4.4639999999999995</v>
      </c>
      <c r="CG48" s="98">
        <f t="shared" si="3"/>
        <v>4.032</v>
      </c>
      <c r="CH48" s="98">
        <f t="shared" si="3"/>
        <v>6.12</v>
      </c>
      <c r="CI48" s="98">
        <f t="shared" si="3"/>
        <v>5.76</v>
      </c>
      <c r="CJ48" s="98">
        <f t="shared" si="3"/>
        <v>6.048</v>
      </c>
      <c r="CK48" s="98">
        <f t="shared" si="3"/>
        <v>6.84</v>
      </c>
      <c r="CL48" s="98">
        <f t="shared" si="3"/>
        <v>8.3520000000000003</v>
      </c>
      <c r="CM48" s="98">
        <f t="shared" si="3"/>
        <v>9.2159999999999993</v>
      </c>
      <c r="CN48" s="98">
        <f t="shared" si="3"/>
        <v>7.1280000000000001</v>
      </c>
      <c r="CO48" s="98">
        <f t="shared" si="3"/>
        <v>6.9839999999999991</v>
      </c>
      <c r="CP48" s="98">
        <f t="shared" si="3"/>
        <v>8.2799999999999994</v>
      </c>
      <c r="CQ48" s="98">
        <f t="shared" si="3"/>
        <v>8.4960000000000004</v>
      </c>
      <c r="CR48" s="98">
        <f t="shared" si="3"/>
        <v>7.56</v>
      </c>
      <c r="CS48" s="98">
        <f t="shared" si="3"/>
        <v>4.032</v>
      </c>
      <c r="CT48" s="98">
        <v>0</v>
      </c>
      <c r="CU48" s="45">
        <f>C14*$J$8</f>
        <v>0</v>
      </c>
      <c r="CV48" s="45">
        <f t="shared" ref="CV48:DY48" si="4">D14*$J$8</f>
        <v>5.13</v>
      </c>
      <c r="CW48" s="45">
        <f t="shared" si="4"/>
        <v>3.87</v>
      </c>
      <c r="CX48" s="45">
        <f t="shared" si="4"/>
        <v>6.12</v>
      </c>
      <c r="CY48" s="45">
        <f t="shared" si="4"/>
        <v>4.32</v>
      </c>
      <c r="CZ48" s="45">
        <f t="shared" si="4"/>
        <v>5.3100000000000005</v>
      </c>
      <c r="DA48" s="45">
        <f t="shared" si="4"/>
        <v>2.9699999999999998</v>
      </c>
      <c r="DB48" s="45">
        <f t="shared" si="4"/>
        <v>4.1399999999999997</v>
      </c>
      <c r="DC48" s="45">
        <f t="shared" si="4"/>
        <v>4.7699999999999996</v>
      </c>
      <c r="DD48" s="45">
        <f t="shared" si="4"/>
        <v>3.33</v>
      </c>
      <c r="DE48" s="45">
        <f t="shared" si="4"/>
        <v>0.9</v>
      </c>
      <c r="DF48" s="45">
        <f t="shared" si="4"/>
        <v>7.02</v>
      </c>
      <c r="DG48" s="45">
        <f t="shared" si="4"/>
        <v>5.7600000000000007</v>
      </c>
      <c r="DH48" s="45">
        <f t="shared" si="4"/>
        <v>6.03</v>
      </c>
      <c r="DI48" s="45">
        <f t="shared" si="4"/>
        <v>3.9600000000000004</v>
      </c>
      <c r="DJ48" s="45">
        <f t="shared" si="4"/>
        <v>4.8600000000000003</v>
      </c>
      <c r="DK48" s="45">
        <f t="shared" si="4"/>
        <v>4.7699999999999996</v>
      </c>
      <c r="DL48" s="45">
        <f t="shared" si="4"/>
        <v>5.58</v>
      </c>
      <c r="DM48" s="45">
        <f t="shared" si="4"/>
        <v>5.04</v>
      </c>
      <c r="DN48" s="45">
        <f t="shared" si="4"/>
        <v>7.65</v>
      </c>
      <c r="DO48" s="45">
        <f t="shared" si="4"/>
        <v>7.2</v>
      </c>
      <c r="DP48" s="45">
        <f t="shared" si="4"/>
        <v>7.5600000000000005</v>
      </c>
      <c r="DQ48" s="45">
        <f t="shared" si="4"/>
        <v>8.5500000000000007</v>
      </c>
      <c r="DR48" s="45">
        <f t="shared" si="4"/>
        <v>10.44</v>
      </c>
      <c r="DS48" s="45">
        <f t="shared" si="4"/>
        <v>11.520000000000001</v>
      </c>
      <c r="DT48" s="45">
        <f t="shared" si="4"/>
        <v>8.91</v>
      </c>
      <c r="DU48" s="45">
        <f t="shared" si="4"/>
        <v>8.73</v>
      </c>
      <c r="DV48" s="45">
        <f t="shared" si="4"/>
        <v>10.35</v>
      </c>
      <c r="DW48" s="45">
        <f t="shared" si="4"/>
        <v>10.620000000000001</v>
      </c>
      <c r="DX48" s="45">
        <f t="shared" si="4"/>
        <v>9.4500000000000011</v>
      </c>
      <c r="DY48" s="45">
        <f t="shared" si="4"/>
        <v>5.04</v>
      </c>
      <c r="DZ48" s="45">
        <v>0</v>
      </c>
    </row>
    <row r="49" spans="2:130" x14ac:dyDescent="0.35">
      <c r="B49" s="101">
        <v>1</v>
      </c>
      <c r="C49" s="46">
        <f t="shared" ref="C49:AG49" si="5">C15*$J$5</f>
        <v>8.4420000000000002</v>
      </c>
      <c r="D49" s="46">
        <f t="shared" si="5"/>
        <v>0</v>
      </c>
      <c r="E49" s="46">
        <f t="shared" si="5"/>
        <v>3.4020000000000001</v>
      </c>
      <c r="F49" s="46">
        <f t="shared" si="5"/>
        <v>5.1659999999999995</v>
      </c>
      <c r="G49" s="46">
        <f t="shared" si="5"/>
        <v>2.2680000000000002</v>
      </c>
      <c r="H49" s="46">
        <f t="shared" si="5"/>
        <v>0.8819999999999999</v>
      </c>
      <c r="I49" s="46">
        <f t="shared" si="5"/>
        <v>5.9220000000000006</v>
      </c>
      <c r="J49" s="46">
        <f t="shared" si="5"/>
        <v>3.9060000000000001</v>
      </c>
      <c r="K49" s="46">
        <f t="shared" si="5"/>
        <v>2.1419999999999999</v>
      </c>
      <c r="L49" s="46">
        <f t="shared" si="5"/>
        <v>5.67</v>
      </c>
      <c r="M49" s="46">
        <f t="shared" si="5"/>
        <v>7.3079999999999998</v>
      </c>
      <c r="N49" s="46">
        <f t="shared" si="5"/>
        <v>7.3079999999999998</v>
      </c>
      <c r="O49" s="46">
        <f t="shared" si="5"/>
        <v>4.7879999999999994</v>
      </c>
      <c r="P49" s="46">
        <f t="shared" si="5"/>
        <v>1.6380000000000001</v>
      </c>
      <c r="Q49" s="46">
        <f t="shared" si="5"/>
        <v>4.032</v>
      </c>
      <c r="R49" s="46">
        <f t="shared" si="5"/>
        <v>2.1419999999999999</v>
      </c>
      <c r="S49" s="46">
        <f t="shared" si="5"/>
        <v>2.1419999999999999</v>
      </c>
      <c r="T49" s="46">
        <f t="shared" si="5"/>
        <v>1.6380000000000001</v>
      </c>
      <c r="U49" s="46">
        <f t="shared" si="5"/>
        <v>2.2680000000000002</v>
      </c>
      <c r="V49" s="46">
        <f t="shared" si="5"/>
        <v>4.6619999999999999</v>
      </c>
      <c r="W49" s="46">
        <f t="shared" si="5"/>
        <v>3.7800000000000002</v>
      </c>
      <c r="X49" s="46">
        <f t="shared" si="5"/>
        <v>4.5360000000000005</v>
      </c>
      <c r="Y49" s="46">
        <f t="shared" si="5"/>
        <v>8.9459999999999997</v>
      </c>
      <c r="Z49" s="46">
        <f t="shared" si="5"/>
        <v>7.4340000000000002</v>
      </c>
      <c r="AA49" s="46">
        <f t="shared" si="5"/>
        <v>8.9459999999999997</v>
      </c>
      <c r="AB49" s="46">
        <f t="shared" si="5"/>
        <v>6.3</v>
      </c>
      <c r="AC49" s="46">
        <f t="shared" si="5"/>
        <v>6.1740000000000004</v>
      </c>
      <c r="AD49" s="46">
        <f t="shared" si="5"/>
        <v>8.3159999999999989</v>
      </c>
      <c r="AE49" s="46">
        <f t="shared" si="5"/>
        <v>8.6940000000000008</v>
      </c>
      <c r="AF49" s="46">
        <f t="shared" si="5"/>
        <v>6.3</v>
      </c>
      <c r="AG49" s="46">
        <f t="shared" si="5"/>
        <v>13.985999999999999</v>
      </c>
      <c r="AH49" s="46">
        <v>8.4420000000000002</v>
      </c>
      <c r="AI49" s="47">
        <f t="shared" ref="AI49:AI78" si="6">C15*$J$6</f>
        <v>6.5660000000000007</v>
      </c>
      <c r="AJ49" s="47">
        <f t="shared" ref="AJ49:AJ78" si="7">D15*$J$6</f>
        <v>0</v>
      </c>
      <c r="AK49" s="47">
        <f t="shared" ref="AK49:AK78" si="8">E15*$J$6</f>
        <v>2.6460000000000004</v>
      </c>
      <c r="AL49" s="47">
        <f t="shared" ref="AL49:AL78" si="9">F15*$J$6</f>
        <v>4.0179999999999998</v>
      </c>
      <c r="AM49" s="47">
        <f t="shared" ref="AM49:AM78" si="10">G15*$J$6</f>
        <v>1.7640000000000002</v>
      </c>
      <c r="AN49" s="47">
        <f t="shared" ref="AN49:AN78" si="11">H15*$J$6</f>
        <v>0.68600000000000005</v>
      </c>
      <c r="AO49" s="47">
        <f t="shared" ref="AO49:AO78" si="12">I15*$J$6</f>
        <v>4.6060000000000008</v>
      </c>
      <c r="AP49" s="47">
        <f t="shared" ref="AP49:AP78" si="13">J15*$J$6</f>
        <v>3.0380000000000003</v>
      </c>
      <c r="AQ49" s="47">
        <f t="shared" ref="AQ49:AQ78" si="14">K15*$J$6</f>
        <v>1.6660000000000001</v>
      </c>
      <c r="AR49" s="47">
        <f t="shared" ref="AR49:AR78" si="15">L15*$J$6</f>
        <v>4.41</v>
      </c>
      <c r="AS49" s="47">
        <f t="shared" ref="AS49:AS78" si="16">M15*$J$6</f>
        <v>5.6840000000000002</v>
      </c>
      <c r="AT49" s="47">
        <f t="shared" ref="AT49:AT78" si="17">N15*$J$6</f>
        <v>5.6840000000000002</v>
      </c>
      <c r="AU49" s="47">
        <f t="shared" ref="AU49:AU78" si="18">O15*$J$6</f>
        <v>3.7240000000000002</v>
      </c>
      <c r="AV49" s="47">
        <f t="shared" ref="AV49:AV78" si="19">P15*$J$6</f>
        <v>1.2740000000000002</v>
      </c>
      <c r="AW49" s="47">
        <f t="shared" ref="AW49:AW78" si="20">Q15*$J$6</f>
        <v>3.1360000000000006</v>
      </c>
      <c r="AX49" s="47">
        <f t="shared" ref="AX49:AX78" si="21">R15*$J$6</f>
        <v>1.6660000000000001</v>
      </c>
      <c r="AY49" s="47">
        <f t="shared" ref="AY49:AY78" si="22">S15*$J$6</f>
        <v>1.6660000000000001</v>
      </c>
      <c r="AZ49" s="47">
        <f t="shared" ref="AZ49:AZ78" si="23">T15*$J$6</f>
        <v>1.2740000000000002</v>
      </c>
      <c r="BA49" s="47">
        <f t="shared" ref="BA49:BA78" si="24">U15*$J$6</f>
        <v>1.7640000000000002</v>
      </c>
      <c r="BB49" s="47">
        <f t="shared" ref="BB49:BB78" si="25">V15*$J$6</f>
        <v>3.6260000000000003</v>
      </c>
      <c r="BC49" s="47">
        <f t="shared" ref="BC49:BC78" si="26">W15*$J$6</f>
        <v>2.9400000000000004</v>
      </c>
      <c r="BD49" s="47">
        <f t="shared" ref="BD49:BD78" si="27">X15*$J$6</f>
        <v>3.5280000000000005</v>
      </c>
      <c r="BE49" s="47">
        <f t="shared" ref="BE49:BE78" si="28">Y15*$J$6</f>
        <v>6.9580000000000002</v>
      </c>
      <c r="BF49" s="47">
        <f t="shared" ref="BF49:BF78" si="29">Z15*$J$6</f>
        <v>5.7820000000000009</v>
      </c>
      <c r="BG49" s="47">
        <f t="shared" ref="BG49:BG78" si="30">AA15*$J$6</f>
        <v>6.9580000000000002</v>
      </c>
      <c r="BH49" s="47">
        <f t="shared" ref="BH49:BH78" si="31">AB15*$J$6</f>
        <v>4.9000000000000004</v>
      </c>
      <c r="BI49" s="47">
        <f t="shared" ref="BI49:BI78" si="32">AC15*$J$6</f>
        <v>4.8020000000000005</v>
      </c>
      <c r="BJ49" s="47">
        <f t="shared" ref="BJ49:BJ78" si="33">AD15*$J$6</f>
        <v>6.468</v>
      </c>
      <c r="BK49" s="47">
        <f t="shared" ref="BK49:BK78" si="34">AE15*$J$6</f>
        <v>6.7620000000000013</v>
      </c>
      <c r="BL49" s="47">
        <f t="shared" ref="BL49:BL78" si="35">AF15*$J$6</f>
        <v>4.9000000000000004</v>
      </c>
      <c r="BM49" s="47">
        <f t="shared" ref="BM49:BM78" si="36">AG15*$J$6</f>
        <v>10.878</v>
      </c>
      <c r="BN49" s="47">
        <v>6.5660000000000007</v>
      </c>
      <c r="BO49" s="98">
        <f t="shared" ref="BO49:BO78" si="37">C15*$J$7</f>
        <v>4.8239999999999998</v>
      </c>
      <c r="BP49" s="98">
        <f t="shared" ref="BP49:BP79" si="38">D15*$J$7</f>
        <v>0</v>
      </c>
      <c r="BQ49" s="98">
        <f t="shared" ref="BQ49:BQ79" si="39">E15*$J$7</f>
        <v>1.944</v>
      </c>
      <c r="BR49" s="98">
        <f t="shared" ref="BR49:BR79" si="40">F15*$J$7</f>
        <v>2.9519999999999995</v>
      </c>
      <c r="BS49" s="98">
        <f t="shared" ref="BS49:BS79" si="41">G15*$J$7</f>
        <v>1.296</v>
      </c>
      <c r="BT49" s="98">
        <f t="shared" ref="BT49:BT79" si="42">H15*$J$7</f>
        <v>0.504</v>
      </c>
      <c r="BU49" s="98">
        <f t="shared" ref="BU49:BU79" si="43">I15*$J$7</f>
        <v>3.3839999999999999</v>
      </c>
      <c r="BV49" s="98">
        <f t="shared" ref="BV49:BV79" si="44">J15*$J$7</f>
        <v>2.2319999999999998</v>
      </c>
      <c r="BW49" s="98">
        <f t="shared" ref="BW49:BW79" si="45">K15*$J$7</f>
        <v>1.224</v>
      </c>
      <c r="BX49" s="98">
        <f t="shared" ref="BX49:BX79" si="46">L15*$J$7</f>
        <v>3.2399999999999998</v>
      </c>
      <c r="BY49" s="98">
        <f t="shared" ref="BY49:BY79" si="47">M15*$J$7</f>
        <v>4.1760000000000002</v>
      </c>
      <c r="BZ49" s="98">
        <f t="shared" ref="BZ49:BZ79" si="48">N15*$J$7</f>
        <v>4.1760000000000002</v>
      </c>
      <c r="CA49" s="98">
        <f t="shared" ref="CA49:CA79" si="49">O15*$J$7</f>
        <v>2.7359999999999998</v>
      </c>
      <c r="CB49" s="98">
        <f t="shared" ref="CB49:CB79" si="50">P15*$J$7</f>
        <v>0.93599999999999994</v>
      </c>
      <c r="CC49" s="98">
        <f t="shared" ref="CC49:CC79" si="51">Q15*$J$7</f>
        <v>2.3039999999999998</v>
      </c>
      <c r="CD49" s="98">
        <f t="shared" ref="CD49:CD79" si="52">R15*$J$7</f>
        <v>1.224</v>
      </c>
      <c r="CE49" s="98">
        <f t="shared" ref="CE49:CE79" si="53">S15*$J$7</f>
        <v>1.224</v>
      </c>
      <c r="CF49" s="98">
        <f t="shared" ref="CF49:CF79" si="54">T15*$J$7</f>
        <v>0.93599999999999994</v>
      </c>
      <c r="CG49" s="98">
        <f t="shared" ref="CG49:CG79" si="55">U15*$J$7</f>
        <v>1.296</v>
      </c>
      <c r="CH49" s="98">
        <f t="shared" ref="CH49:CH79" si="56">V15*$J$7</f>
        <v>2.6640000000000001</v>
      </c>
      <c r="CI49" s="98">
        <f t="shared" ref="CI49:CI79" si="57">W15*$J$7</f>
        <v>2.16</v>
      </c>
      <c r="CJ49" s="98">
        <f t="shared" ref="CJ49:CJ79" si="58">X15*$J$7</f>
        <v>2.5920000000000001</v>
      </c>
      <c r="CK49" s="98">
        <f t="shared" ref="CK49:CK79" si="59">Y15*$J$7</f>
        <v>5.1119999999999992</v>
      </c>
      <c r="CL49" s="98">
        <f t="shared" ref="CL49:CL79" si="60">Z15*$J$7</f>
        <v>4.2480000000000002</v>
      </c>
      <c r="CM49" s="98">
        <f t="shared" ref="CM49:CM79" si="61">AA15*$J$7</f>
        <v>5.1119999999999992</v>
      </c>
      <c r="CN49" s="98">
        <f t="shared" ref="CN49:CN79" si="62">AB15*$J$7</f>
        <v>3.5999999999999996</v>
      </c>
      <c r="CO49" s="98">
        <f t="shared" ref="CO49:CO79" si="63">AC15*$J$7</f>
        <v>3.528</v>
      </c>
      <c r="CP49" s="98">
        <f t="shared" ref="CP49:CP79" si="64">AD15*$J$7</f>
        <v>4.7519999999999998</v>
      </c>
      <c r="CQ49" s="98">
        <f t="shared" ref="CQ49:CQ79" si="65">AE15*$J$7</f>
        <v>4.968</v>
      </c>
      <c r="CR49" s="98">
        <f t="shared" ref="CR49:CR79" si="66">AF15*$J$7</f>
        <v>3.5999999999999996</v>
      </c>
      <c r="CS49" s="98">
        <f t="shared" ref="CS49:CS79" si="67">AG15*$J$7</f>
        <v>7.9919999999999991</v>
      </c>
      <c r="CT49" s="98">
        <v>4.8239999999999998</v>
      </c>
      <c r="CU49" s="45">
        <f t="shared" ref="CU49:CU78" si="68">C15*$J$8</f>
        <v>6.03</v>
      </c>
      <c r="CV49" s="45">
        <f t="shared" ref="CV49:CV79" si="69">D15*$J$8</f>
        <v>0</v>
      </c>
      <c r="CW49" s="45">
        <f t="shared" ref="CW49:CW79" si="70">E15*$J$8</f>
        <v>2.4300000000000002</v>
      </c>
      <c r="CX49" s="45">
        <f t="shared" ref="CX49:CX79" si="71">F15*$J$8</f>
        <v>3.69</v>
      </c>
      <c r="CY49" s="45">
        <f t="shared" ref="CY49:CY79" si="72">G15*$J$8</f>
        <v>1.62</v>
      </c>
      <c r="CZ49" s="45">
        <f t="shared" ref="CZ49:CZ79" si="73">H15*$J$8</f>
        <v>0.63</v>
      </c>
      <c r="DA49" s="45">
        <f t="shared" ref="DA49:DA79" si="74">I15*$J$8</f>
        <v>4.2300000000000004</v>
      </c>
      <c r="DB49" s="45">
        <f t="shared" ref="DB49:DB79" si="75">J15*$J$8</f>
        <v>2.79</v>
      </c>
      <c r="DC49" s="45">
        <f t="shared" ref="DC49:DC79" si="76">K15*$J$8</f>
        <v>1.53</v>
      </c>
      <c r="DD49" s="45">
        <f t="shared" ref="DD49:DD79" si="77">L15*$J$8</f>
        <v>4.05</v>
      </c>
      <c r="DE49" s="45">
        <f t="shared" ref="DE49:DE79" si="78">M15*$J$8</f>
        <v>5.22</v>
      </c>
      <c r="DF49" s="45">
        <f t="shared" ref="DF49:DF79" si="79">N15*$J$8</f>
        <v>5.22</v>
      </c>
      <c r="DG49" s="45">
        <f t="shared" ref="DG49:DG79" si="80">O15*$J$8</f>
        <v>3.42</v>
      </c>
      <c r="DH49" s="45">
        <f t="shared" ref="DH49:DH79" si="81">P15*$J$8</f>
        <v>1.1700000000000002</v>
      </c>
      <c r="DI49" s="45">
        <f t="shared" ref="DI49:DI79" si="82">Q15*$J$8</f>
        <v>2.8800000000000003</v>
      </c>
      <c r="DJ49" s="45">
        <f t="shared" ref="DJ49:DJ79" si="83">R15*$J$8</f>
        <v>1.53</v>
      </c>
      <c r="DK49" s="45">
        <f t="shared" ref="DK49:DK79" si="84">S15*$J$8</f>
        <v>1.53</v>
      </c>
      <c r="DL49" s="45">
        <f t="shared" ref="DL49:DL79" si="85">T15*$J$8</f>
        <v>1.1700000000000002</v>
      </c>
      <c r="DM49" s="45">
        <f t="shared" ref="DM49:DM79" si="86">U15*$J$8</f>
        <v>1.62</v>
      </c>
      <c r="DN49" s="45">
        <f t="shared" ref="DN49:DN79" si="87">V15*$J$8</f>
        <v>3.33</v>
      </c>
      <c r="DO49" s="45">
        <f t="shared" ref="DO49:DO79" si="88">W15*$J$8</f>
        <v>2.7</v>
      </c>
      <c r="DP49" s="45">
        <f t="shared" ref="DP49:DP79" si="89">X15*$J$8</f>
        <v>3.24</v>
      </c>
      <c r="DQ49" s="45">
        <f t="shared" ref="DQ49:DQ79" si="90">Y15*$J$8</f>
        <v>6.39</v>
      </c>
      <c r="DR49" s="45">
        <f t="shared" ref="DR49:DR79" si="91">Z15*$J$8</f>
        <v>5.3100000000000005</v>
      </c>
      <c r="DS49" s="45">
        <f t="shared" ref="DS49:DS79" si="92">AA15*$J$8</f>
        <v>6.39</v>
      </c>
      <c r="DT49" s="45">
        <f t="shared" ref="DT49:DT79" si="93">AB15*$J$8</f>
        <v>4.5</v>
      </c>
      <c r="DU49" s="45">
        <f t="shared" ref="DU49:DU79" si="94">AC15*$J$8</f>
        <v>4.41</v>
      </c>
      <c r="DV49" s="45">
        <f t="shared" ref="DV49:DV79" si="95">AD15*$J$8</f>
        <v>5.9399999999999995</v>
      </c>
      <c r="DW49" s="45">
        <f t="shared" ref="DW49:DW79" si="96">AE15*$J$8</f>
        <v>6.2100000000000009</v>
      </c>
      <c r="DX49" s="45">
        <f t="shared" ref="DX49:DX79" si="97">AF15*$J$8</f>
        <v>4.5</v>
      </c>
      <c r="DY49" s="45">
        <f t="shared" ref="DY49:DY79" si="98">AG15*$J$8</f>
        <v>9.99</v>
      </c>
      <c r="DZ49" s="45">
        <v>4.8239999999999998</v>
      </c>
    </row>
    <row r="50" spans="2:130" x14ac:dyDescent="0.35">
      <c r="B50" s="101">
        <v>2</v>
      </c>
      <c r="C50" s="46">
        <f t="shared" ref="C50:AG50" si="99">C16*$J$5</f>
        <v>5.5440000000000005</v>
      </c>
      <c r="D50" s="46">
        <f t="shared" si="99"/>
        <v>1.7639999999999998</v>
      </c>
      <c r="E50" s="46">
        <f t="shared" si="99"/>
        <v>0</v>
      </c>
      <c r="F50" s="46">
        <f t="shared" si="99"/>
        <v>5.1659999999999995</v>
      </c>
      <c r="G50" s="46">
        <f t="shared" si="99"/>
        <v>1.1340000000000001</v>
      </c>
      <c r="H50" s="46">
        <f t="shared" si="99"/>
        <v>2.52</v>
      </c>
      <c r="I50" s="46">
        <f t="shared" si="99"/>
        <v>2.7720000000000002</v>
      </c>
      <c r="J50" s="46">
        <f t="shared" si="99"/>
        <v>1.6380000000000001</v>
      </c>
      <c r="K50" s="46">
        <f t="shared" si="99"/>
        <v>1.26</v>
      </c>
      <c r="L50" s="46">
        <f t="shared" si="99"/>
        <v>2.3939999999999997</v>
      </c>
      <c r="M50" s="46">
        <f t="shared" si="99"/>
        <v>4.41</v>
      </c>
      <c r="N50" s="46">
        <f t="shared" si="99"/>
        <v>6.6779999999999999</v>
      </c>
      <c r="O50" s="46">
        <f t="shared" si="99"/>
        <v>4.7879999999999994</v>
      </c>
      <c r="P50" s="46">
        <f t="shared" si="99"/>
        <v>3.5279999999999996</v>
      </c>
      <c r="Q50" s="46">
        <f t="shared" si="99"/>
        <v>1.3860000000000001</v>
      </c>
      <c r="R50" s="46">
        <f t="shared" si="99"/>
        <v>1.3860000000000001</v>
      </c>
      <c r="S50" s="46">
        <f t="shared" si="99"/>
        <v>1.26</v>
      </c>
      <c r="T50" s="46">
        <f t="shared" si="99"/>
        <v>2.8979999999999997</v>
      </c>
      <c r="U50" s="46">
        <f t="shared" si="99"/>
        <v>1.6380000000000001</v>
      </c>
      <c r="V50" s="46">
        <f t="shared" si="99"/>
        <v>6.4259999999999993</v>
      </c>
      <c r="W50" s="46">
        <f t="shared" si="99"/>
        <v>5.2920000000000007</v>
      </c>
      <c r="X50" s="46">
        <f t="shared" si="99"/>
        <v>6.3</v>
      </c>
      <c r="Y50" s="46">
        <f t="shared" si="99"/>
        <v>8.4420000000000002</v>
      </c>
      <c r="Z50" s="46">
        <f t="shared" si="99"/>
        <v>9.072000000000001</v>
      </c>
      <c r="AA50" s="46">
        <f t="shared" si="99"/>
        <v>10.584000000000001</v>
      </c>
      <c r="AB50" s="46">
        <f t="shared" si="99"/>
        <v>7.5600000000000005</v>
      </c>
      <c r="AC50" s="46">
        <f t="shared" si="99"/>
        <v>7.3079999999999998</v>
      </c>
      <c r="AD50" s="46">
        <f t="shared" si="99"/>
        <v>9.4499999999999993</v>
      </c>
      <c r="AE50" s="46">
        <f t="shared" si="99"/>
        <v>9.8279999999999994</v>
      </c>
      <c r="AF50" s="46">
        <f t="shared" si="99"/>
        <v>8.6940000000000008</v>
      </c>
      <c r="AG50" s="46">
        <f t="shared" si="99"/>
        <v>11.088000000000001</v>
      </c>
      <c r="AH50" s="46">
        <v>5.5440000000000005</v>
      </c>
      <c r="AI50" s="47">
        <f t="shared" si="6"/>
        <v>4.3120000000000012</v>
      </c>
      <c r="AJ50" s="47">
        <f t="shared" si="7"/>
        <v>1.3720000000000001</v>
      </c>
      <c r="AK50" s="47">
        <f t="shared" si="8"/>
        <v>0</v>
      </c>
      <c r="AL50" s="47">
        <f t="shared" si="9"/>
        <v>4.0179999999999998</v>
      </c>
      <c r="AM50" s="47">
        <f t="shared" si="10"/>
        <v>0.88200000000000012</v>
      </c>
      <c r="AN50" s="47">
        <f t="shared" si="11"/>
        <v>1.9600000000000002</v>
      </c>
      <c r="AO50" s="47">
        <f t="shared" si="12"/>
        <v>2.1560000000000006</v>
      </c>
      <c r="AP50" s="47">
        <f t="shared" si="13"/>
        <v>1.2740000000000002</v>
      </c>
      <c r="AQ50" s="47">
        <f t="shared" si="14"/>
        <v>0.98000000000000009</v>
      </c>
      <c r="AR50" s="47">
        <f t="shared" si="15"/>
        <v>1.8620000000000001</v>
      </c>
      <c r="AS50" s="47">
        <f t="shared" si="16"/>
        <v>3.43</v>
      </c>
      <c r="AT50" s="47">
        <f t="shared" si="17"/>
        <v>5.194</v>
      </c>
      <c r="AU50" s="47">
        <f t="shared" si="18"/>
        <v>3.7240000000000002</v>
      </c>
      <c r="AV50" s="47">
        <f t="shared" si="19"/>
        <v>2.7440000000000002</v>
      </c>
      <c r="AW50" s="47">
        <f t="shared" si="20"/>
        <v>1.0780000000000003</v>
      </c>
      <c r="AX50" s="47">
        <f t="shared" si="21"/>
        <v>1.0780000000000003</v>
      </c>
      <c r="AY50" s="47">
        <f t="shared" si="22"/>
        <v>0.98000000000000009</v>
      </c>
      <c r="AZ50" s="47">
        <f t="shared" si="23"/>
        <v>2.254</v>
      </c>
      <c r="BA50" s="47">
        <f t="shared" si="24"/>
        <v>1.2740000000000002</v>
      </c>
      <c r="BB50" s="47">
        <f t="shared" si="25"/>
        <v>4.9980000000000002</v>
      </c>
      <c r="BC50" s="47">
        <f t="shared" si="26"/>
        <v>4.1160000000000005</v>
      </c>
      <c r="BD50" s="47">
        <f t="shared" si="27"/>
        <v>4.9000000000000004</v>
      </c>
      <c r="BE50" s="47">
        <f t="shared" si="28"/>
        <v>6.5660000000000007</v>
      </c>
      <c r="BF50" s="47">
        <f t="shared" si="29"/>
        <v>7.0560000000000009</v>
      </c>
      <c r="BG50" s="47">
        <f t="shared" si="30"/>
        <v>8.2320000000000011</v>
      </c>
      <c r="BH50" s="47">
        <f t="shared" si="31"/>
        <v>5.8800000000000008</v>
      </c>
      <c r="BI50" s="47">
        <f t="shared" si="32"/>
        <v>5.6840000000000002</v>
      </c>
      <c r="BJ50" s="47">
        <f t="shared" si="33"/>
        <v>7.3500000000000005</v>
      </c>
      <c r="BK50" s="47">
        <f t="shared" si="34"/>
        <v>7.6440000000000001</v>
      </c>
      <c r="BL50" s="47">
        <f t="shared" si="35"/>
        <v>6.7620000000000013</v>
      </c>
      <c r="BM50" s="47">
        <f t="shared" si="36"/>
        <v>8.6240000000000023</v>
      </c>
      <c r="BN50" s="47">
        <v>4.3120000000000012</v>
      </c>
      <c r="BO50" s="98">
        <f t="shared" si="37"/>
        <v>3.1680000000000001</v>
      </c>
      <c r="BP50" s="98">
        <f t="shared" si="38"/>
        <v>1.008</v>
      </c>
      <c r="BQ50" s="98">
        <f t="shared" si="39"/>
        <v>0</v>
      </c>
      <c r="BR50" s="98">
        <f t="shared" si="40"/>
        <v>2.9519999999999995</v>
      </c>
      <c r="BS50" s="98">
        <f t="shared" si="41"/>
        <v>0.64800000000000002</v>
      </c>
      <c r="BT50" s="98">
        <f t="shared" si="42"/>
        <v>1.44</v>
      </c>
      <c r="BU50" s="98">
        <f t="shared" si="43"/>
        <v>1.5840000000000001</v>
      </c>
      <c r="BV50" s="98">
        <f t="shared" si="44"/>
        <v>0.93599999999999994</v>
      </c>
      <c r="BW50" s="98">
        <f t="shared" si="45"/>
        <v>0.72</v>
      </c>
      <c r="BX50" s="98">
        <f t="shared" si="46"/>
        <v>1.3679999999999999</v>
      </c>
      <c r="BY50" s="98">
        <f t="shared" si="47"/>
        <v>2.52</v>
      </c>
      <c r="BZ50" s="98">
        <f t="shared" si="48"/>
        <v>3.8159999999999998</v>
      </c>
      <c r="CA50" s="98">
        <f t="shared" si="49"/>
        <v>2.7359999999999998</v>
      </c>
      <c r="CB50" s="98">
        <f t="shared" si="50"/>
        <v>2.016</v>
      </c>
      <c r="CC50" s="98">
        <f t="shared" si="51"/>
        <v>0.79200000000000004</v>
      </c>
      <c r="CD50" s="98">
        <f t="shared" si="52"/>
        <v>0.79200000000000004</v>
      </c>
      <c r="CE50" s="98">
        <f t="shared" si="53"/>
        <v>0.72</v>
      </c>
      <c r="CF50" s="98">
        <f t="shared" si="54"/>
        <v>1.6559999999999999</v>
      </c>
      <c r="CG50" s="98">
        <f t="shared" si="55"/>
        <v>0.93599999999999994</v>
      </c>
      <c r="CH50" s="98">
        <f t="shared" si="56"/>
        <v>3.6719999999999997</v>
      </c>
      <c r="CI50" s="98">
        <f t="shared" si="57"/>
        <v>3.024</v>
      </c>
      <c r="CJ50" s="98">
        <f t="shared" si="58"/>
        <v>3.5999999999999996</v>
      </c>
      <c r="CK50" s="98">
        <f t="shared" si="59"/>
        <v>4.8239999999999998</v>
      </c>
      <c r="CL50" s="98">
        <f t="shared" si="60"/>
        <v>5.1840000000000002</v>
      </c>
      <c r="CM50" s="98">
        <f t="shared" si="61"/>
        <v>6.048</v>
      </c>
      <c r="CN50" s="98">
        <f t="shared" si="62"/>
        <v>4.32</v>
      </c>
      <c r="CO50" s="98">
        <f t="shared" si="63"/>
        <v>4.1760000000000002</v>
      </c>
      <c r="CP50" s="98">
        <f t="shared" si="64"/>
        <v>5.3999999999999995</v>
      </c>
      <c r="CQ50" s="98">
        <f t="shared" si="65"/>
        <v>5.6159999999999997</v>
      </c>
      <c r="CR50" s="98">
        <f t="shared" si="66"/>
        <v>4.968</v>
      </c>
      <c r="CS50" s="98">
        <f t="shared" si="67"/>
        <v>6.3360000000000003</v>
      </c>
      <c r="CT50" s="98">
        <v>3.1680000000000001</v>
      </c>
      <c r="CU50" s="45">
        <f t="shared" si="68"/>
        <v>3.9600000000000004</v>
      </c>
      <c r="CV50" s="45">
        <f t="shared" si="69"/>
        <v>1.26</v>
      </c>
      <c r="CW50" s="45">
        <f t="shared" si="70"/>
        <v>0</v>
      </c>
      <c r="CX50" s="45">
        <f t="shared" si="71"/>
        <v>3.69</v>
      </c>
      <c r="CY50" s="45">
        <f t="shared" si="72"/>
        <v>0.81</v>
      </c>
      <c r="CZ50" s="45">
        <f t="shared" si="73"/>
        <v>1.8</v>
      </c>
      <c r="DA50" s="45">
        <f t="shared" si="74"/>
        <v>1.9800000000000002</v>
      </c>
      <c r="DB50" s="45">
        <f t="shared" si="75"/>
        <v>1.1700000000000002</v>
      </c>
      <c r="DC50" s="45">
        <f t="shared" si="76"/>
        <v>0.9</v>
      </c>
      <c r="DD50" s="45">
        <f t="shared" si="77"/>
        <v>1.71</v>
      </c>
      <c r="DE50" s="45">
        <f t="shared" si="78"/>
        <v>3.15</v>
      </c>
      <c r="DF50" s="45">
        <f t="shared" si="79"/>
        <v>4.7699999999999996</v>
      </c>
      <c r="DG50" s="45">
        <f t="shared" si="80"/>
        <v>3.42</v>
      </c>
      <c r="DH50" s="45">
        <f t="shared" si="81"/>
        <v>2.52</v>
      </c>
      <c r="DI50" s="45">
        <f t="shared" si="82"/>
        <v>0.9900000000000001</v>
      </c>
      <c r="DJ50" s="45">
        <f t="shared" si="83"/>
        <v>0.9900000000000001</v>
      </c>
      <c r="DK50" s="45">
        <f t="shared" si="84"/>
        <v>0.9</v>
      </c>
      <c r="DL50" s="45">
        <f t="shared" si="85"/>
        <v>2.0699999999999998</v>
      </c>
      <c r="DM50" s="45">
        <f t="shared" si="86"/>
        <v>1.1700000000000002</v>
      </c>
      <c r="DN50" s="45">
        <f t="shared" si="87"/>
        <v>4.59</v>
      </c>
      <c r="DO50" s="45">
        <f t="shared" si="88"/>
        <v>3.7800000000000002</v>
      </c>
      <c r="DP50" s="45">
        <f t="shared" si="89"/>
        <v>4.5</v>
      </c>
      <c r="DQ50" s="45">
        <f t="shared" si="90"/>
        <v>6.03</v>
      </c>
      <c r="DR50" s="45">
        <f t="shared" si="91"/>
        <v>6.48</v>
      </c>
      <c r="DS50" s="45">
        <f t="shared" si="92"/>
        <v>7.5600000000000005</v>
      </c>
      <c r="DT50" s="45">
        <f t="shared" si="93"/>
        <v>5.4</v>
      </c>
      <c r="DU50" s="45">
        <f t="shared" si="94"/>
        <v>5.22</v>
      </c>
      <c r="DV50" s="45">
        <f t="shared" si="95"/>
        <v>6.75</v>
      </c>
      <c r="DW50" s="45">
        <f t="shared" si="96"/>
        <v>7.02</v>
      </c>
      <c r="DX50" s="45">
        <f t="shared" si="97"/>
        <v>6.2100000000000009</v>
      </c>
      <c r="DY50" s="45">
        <f t="shared" si="98"/>
        <v>7.9200000000000008</v>
      </c>
      <c r="DZ50" s="45">
        <v>3.1680000000000001</v>
      </c>
    </row>
    <row r="51" spans="2:130" x14ac:dyDescent="0.35">
      <c r="B51" s="101">
        <v>3</v>
      </c>
      <c r="C51" s="46">
        <f t="shared" ref="C51:AG51" si="100">C17*$J$5</f>
        <v>9.8279999999999994</v>
      </c>
      <c r="D51" s="46">
        <f t="shared" si="100"/>
        <v>5.9220000000000006</v>
      </c>
      <c r="E51" s="46">
        <f t="shared" si="100"/>
        <v>6.3</v>
      </c>
      <c r="F51" s="46">
        <f t="shared" si="100"/>
        <v>0</v>
      </c>
      <c r="G51" s="46">
        <f t="shared" si="100"/>
        <v>6.8040000000000003</v>
      </c>
      <c r="H51" s="46">
        <f t="shared" si="100"/>
        <v>6.048</v>
      </c>
      <c r="I51" s="46">
        <f t="shared" si="100"/>
        <v>6.048</v>
      </c>
      <c r="J51" s="46">
        <f t="shared" si="100"/>
        <v>5.1659999999999995</v>
      </c>
      <c r="K51" s="46">
        <f t="shared" si="100"/>
        <v>5.4180000000000001</v>
      </c>
      <c r="L51" s="46">
        <f t="shared" si="100"/>
        <v>5.67</v>
      </c>
      <c r="M51" s="46">
        <f t="shared" si="100"/>
        <v>8.6940000000000008</v>
      </c>
      <c r="N51" s="46">
        <f t="shared" si="100"/>
        <v>5.2920000000000007</v>
      </c>
      <c r="O51" s="46">
        <f t="shared" si="100"/>
        <v>2.1419999999999999</v>
      </c>
      <c r="P51" s="46">
        <f t="shared" si="100"/>
        <v>6.3</v>
      </c>
      <c r="Q51" s="46">
        <f t="shared" si="100"/>
        <v>4.7879999999999994</v>
      </c>
      <c r="R51" s="46">
        <f t="shared" si="100"/>
        <v>5.5440000000000005</v>
      </c>
      <c r="S51" s="46">
        <f t="shared" si="100"/>
        <v>5.4180000000000001</v>
      </c>
      <c r="T51" s="46">
        <f t="shared" si="100"/>
        <v>6.1740000000000004</v>
      </c>
      <c r="U51" s="46">
        <f t="shared" si="100"/>
        <v>5.7959999999999994</v>
      </c>
      <c r="V51" s="46">
        <f t="shared" si="100"/>
        <v>4.2839999999999998</v>
      </c>
      <c r="W51" s="46">
        <f t="shared" si="100"/>
        <v>4.2839999999999998</v>
      </c>
      <c r="X51" s="46">
        <f t="shared" si="100"/>
        <v>4.2839999999999998</v>
      </c>
      <c r="Y51" s="46">
        <f t="shared" si="100"/>
        <v>4.5360000000000005</v>
      </c>
      <c r="Z51" s="46">
        <f t="shared" si="100"/>
        <v>6.8040000000000003</v>
      </c>
      <c r="AA51" s="46">
        <f t="shared" si="100"/>
        <v>8.82</v>
      </c>
      <c r="AB51" s="46">
        <f t="shared" si="100"/>
        <v>8.82</v>
      </c>
      <c r="AC51" s="46">
        <f t="shared" si="100"/>
        <v>9.072000000000001</v>
      </c>
      <c r="AD51" s="46">
        <f t="shared" si="100"/>
        <v>8.82</v>
      </c>
      <c r="AE51" s="46">
        <f t="shared" si="100"/>
        <v>8.6940000000000008</v>
      </c>
      <c r="AF51" s="46">
        <f t="shared" si="100"/>
        <v>9.1980000000000004</v>
      </c>
      <c r="AG51" s="46">
        <f t="shared" si="100"/>
        <v>11.465999999999999</v>
      </c>
      <c r="AH51" s="46">
        <v>9.8279999999999994</v>
      </c>
      <c r="AI51" s="47">
        <f t="shared" si="6"/>
        <v>7.6440000000000001</v>
      </c>
      <c r="AJ51" s="47">
        <f t="shared" si="7"/>
        <v>4.6060000000000008</v>
      </c>
      <c r="AK51" s="47">
        <f t="shared" si="8"/>
        <v>4.9000000000000004</v>
      </c>
      <c r="AL51" s="47">
        <f t="shared" si="9"/>
        <v>0</v>
      </c>
      <c r="AM51" s="47">
        <f t="shared" si="10"/>
        <v>5.2920000000000007</v>
      </c>
      <c r="AN51" s="47">
        <f t="shared" si="11"/>
        <v>4.7040000000000006</v>
      </c>
      <c r="AO51" s="47">
        <f t="shared" si="12"/>
        <v>4.7040000000000006</v>
      </c>
      <c r="AP51" s="47">
        <f t="shared" si="13"/>
        <v>4.0179999999999998</v>
      </c>
      <c r="AQ51" s="47">
        <f t="shared" si="14"/>
        <v>4.2140000000000004</v>
      </c>
      <c r="AR51" s="47">
        <f t="shared" si="15"/>
        <v>4.41</v>
      </c>
      <c r="AS51" s="47">
        <f t="shared" si="16"/>
        <v>6.7620000000000013</v>
      </c>
      <c r="AT51" s="47">
        <f t="shared" si="17"/>
        <v>4.1160000000000005</v>
      </c>
      <c r="AU51" s="47">
        <f t="shared" si="18"/>
        <v>1.6660000000000001</v>
      </c>
      <c r="AV51" s="47">
        <f t="shared" si="19"/>
        <v>4.9000000000000004</v>
      </c>
      <c r="AW51" s="47">
        <f t="shared" si="20"/>
        <v>3.7240000000000002</v>
      </c>
      <c r="AX51" s="47">
        <f t="shared" si="21"/>
        <v>4.3120000000000012</v>
      </c>
      <c r="AY51" s="47">
        <f t="shared" si="22"/>
        <v>4.2140000000000004</v>
      </c>
      <c r="AZ51" s="47">
        <f t="shared" si="23"/>
        <v>4.8020000000000005</v>
      </c>
      <c r="BA51" s="47">
        <f t="shared" si="24"/>
        <v>4.508</v>
      </c>
      <c r="BB51" s="47">
        <f t="shared" si="25"/>
        <v>3.3320000000000003</v>
      </c>
      <c r="BC51" s="47">
        <f t="shared" si="26"/>
        <v>3.3320000000000003</v>
      </c>
      <c r="BD51" s="47">
        <f t="shared" si="27"/>
        <v>3.3320000000000003</v>
      </c>
      <c r="BE51" s="47">
        <f t="shared" si="28"/>
        <v>3.5280000000000005</v>
      </c>
      <c r="BF51" s="47">
        <f t="shared" si="29"/>
        <v>5.2920000000000007</v>
      </c>
      <c r="BG51" s="47">
        <f t="shared" si="30"/>
        <v>6.86</v>
      </c>
      <c r="BH51" s="47">
        <f t="shared" si="31"/>
        <v>6.86</v>
      </c>
      <c r="BI51" s="47">
        <f t="shared" si="32"/>
        <v>7.0560000000000009</v>
      </c>
      <c r="BJ51" s="47">
        <f t="shared" si="33"/>
        <v>6.86</v>
      </c>
      <c r="BK51" s="47">
        <f t="shared" si="34"/>
        <v>6.7620000000000013</v>
      </c>
      <c r="BL51" s="47">
        <f t="shared" si="35"/>
        <v>7.1540000000000008</v>
      </c>
      <c r="BM51" s="47">
        <f t="shared" si="36"/>
        <v>8.918000000000001</v>
      </c>
      <c r="BN51" s="47">
        <v>7.6440000000000001</v>
      </c>
      <c r="BO51" s="98">
        <f t="shared" si="37"/>
        <v>5.6159999999999997</v>
      </c>
      <c r="BP51" s="98">
        <f t="shared" si="38"/>
        <v>3.3839999999999999</v>
      </c>
      <c r="BQ51" s="98">
        <f t="shared" si="39"/>
        <v>3.5999999999999996</v>
      </c>
      <c r="BR51" s="98">
        <f t="shared" si="40"/>
        <v>0</v>
      </c>
      <c r="BS51" s="98">
        <f t="shared" si="41"/>
        <v>3.8879999999999999</v>
      </c>
      <c r="BT51" s="98">
        <f t="shared" si="42"/>
        <v>3.456</v>
      </c>
      <c r="BU51" s="98">
        <f t="shared" si="43"/>
        <v>3.456</v>
      </c>
      <c r="BV51" s="98">
        <f t="shared" si="44"/>
        <v>2.9519999999999995</v>
      </c>
      <c r="BW51" s="98">
        <f t="shared" si="45"/>
        <v>3.0959999999999996</v>
      </c>
      <c r="BX51" s="98">
        <f t="shared" si="46"/>
        <v>3.2399999999999998</v>
      </c>
      <c r="BY51" s="98">
        <f t="shared" si="47"/>
        <v>4.968</v>
      </c>
      <c r="BZ51" s="98">
        <f t="shared" si="48"/>
        <v>3.024</v>
      </c>
      <c r="CA51" s="98">
        <f t="shared" si="49"/>
        <v>1.224</v>
      </c>
      <c r="CB51" s="98">
        <f t="shared" si="50"/>
        <v>3.5999999999999996</v>
      </c>
      <c r="CC51" s="98">
        <f t="shared" si="51"/>
        <v>2.7359999999999998</v>
      </c>
      <c r="CD51" s="98">
        <f t="shared" si="52"/>
        <v>3.1680000000000001</v>
      </c>
      <c r="CE51" s="98">
        <f t="shared" si="53"/>
        <v>3.0959999999999996</v>
      </c>
      <c r="CF51" s="98">
        <f t="shared" si="54"/>
        <v>3.528</v>
      </c>
      <c r="CG51" s="98">
        <f t="shared" si="55"/>
        <v>3.3119999999999998</v>
      </c>
      <c r="CH51" s="98">
        <f t="shared" si="56"/>
        <v>2.448</v>
      </c>
      <c r="CI51" s="98">
        <f t="shared" si="57"/>
        <v>2.448</v>
      </c>
      <c r="CJ51" s="98">
        <f t="shared" si="58"/>
        <v>2.448</v>
      </c>
      <c r="CK51" s="98">
        <f t="shared" si="59"/>
        <v>2.5920000000000001</v>
      </c>
      <c r="CL51" s="98">
        <f t="shared" si="60"/>
        <v>3.8879999999999999</v>
      </c>
      <c r="CM51" s="98">
        <f t="shared" si="61"/>
        <v>5.04</v>
      </c>
      <c r="CN51" s="98">
        <f t="shared" si="62"/>
        <v>5.04</v>
      </c>
      <c r="CO51" s="98">
        <f t="shared" si="63"/>
        <v>5.1840000000000002</v>
      </c>
      <c r="CP51" s="98">
        <f t="shared" si="64"/>
        <v>5.04</v>
      </c>
      <c r="CQ51" s="98">
        <f t="shared" si="65"/>
        <v>4.968</v>
      </c>
      <c r="CR51" s="98">
        <f t="shared" si="66"/>
        <v>5.2559999999999993</v>
      </c>
      <c r="CS51" s="98">
        <f t="shared" si="67"/>
        <v>6.5519999999999996</v>
      </c>
      <c r="CT51" s="98">
        <v>5.6159999999999997</v>
      </c>
      <c r="CU51" s="45">
        <f t="shared" si="68"/>
        <v>7.02</v>
      </c>
      <c r="CV51" s="45">
        <f t="shared" si="69"/>
        <v>4.2300000000000004</v>
      </c>
      <c r="CW51" s="45">
        <f t="shared" si="70"/>
        <v>4.5</v>
      </c>
      <c r="CX51" s="45">
        <f t="shared" si="71"/>
        <v>0</v>
      </c>
      <c r="CY51" s="45">
        <f t="shared" si="72"/>
        <v>4.8600000000000003</v>
      </c>
      <c r="CZ51" s="45">
        <f t="shared" si="73"/>
        <v>4.32</v>
      </c>
      <c r="DA51" s="45">
        <f t="shared" si="74"/>
        <v>4.32</v>
      </c>
      <c r="DB51" s="45">
        <f t="shared" si="75"/>
        <v>3.69</v>
      </c>
      <c r="DC51" s="45">
        <f t="shared" si="76"/>
        <v>3.87</v>
      </c>
      <c r="DD51" s="45">
        <f t="shared" si="77"/>
        <v>4.05</v>
      </c>
      <c r="DE51" s="45">
        <f t="shared" si="78"/>
        <v>6.2100000000000009</v>
      </c>
      <c r="DF51" s="45">
        <f t="shared" si="79"/>
        <v>3.7800000000000002</v>
      </c>
      <c r="DG51" s="45">
        <f t="shared" si="80"/>
        <v>1.53</v>
      </c>
      <c r="DH51" s="45">
        <f t="shared" si="81"/>
        <v>4.5</v>
      </c>
      <c r="DI51" s="45">
        <f t="shared" si="82"/>
        <v>3.42</v>
      </c>
      <c r="DJ51" s="45">
        <f t="shared" si="83"/>
        <v>3.9600000000000004</v>
      </c>
      <c r="DK51" s="45">
        <f t="shared" si="84"/>
        <v>3.87</v>
      </c>
      <c r="DL51" s="45">
        <f t="shared" si="85"/>
        <v>4.41</v>
      </c>
      <c r="DM51" s="45">
        <f t="shared" si="86"/>
        <v>4.1399999999999997</v>
      </c>
      <c r="DN51" s="45">
        <f t="shared" si="87"/>
        <v>3.06</v>
      </c>
      <c r="DO51" s="45">
        <f t="shared" si="88"/>
        <v>3.06</v>
      </c>
      <c r="DP51" s="45">
        <f t="shared" si="89"/>
        <v>3.06</v>
      </c>
      <c r="DQ51" s="45">
        <f t="shared" si="90"/>
        <v>3.24</v>
      </c>
      <c r="DR51" s="45">
        <f t="shared" si="91"/>
        <v>4.8600000000000003</v>
      </c>
      <c r="DS51" s="45">
        <f t="shared" si="92"/>
        <v>6.3</v>
      </c>
      <c r="DT51" s="45">
        <f t="shared" si="93"/>
        <v>6.3</v>
      </c>
      <c r="DU51" s="45">
        <f t="shared" si="94"/>
        <v>6.48</v>
      </c>
      <c r="DV51" s="45">
        <f t="shared" si="95"/>
        <v>6.3</v>
      </c>
      <c r="DW51" s="45">
        <f t="shared" si="96"/>
        <v>6.2100000000000009</v>
      </c>
      <c r="DX51" s="45">
        <f t="shared" si="97"/>
        <v>6.57</v>
      </c>
      <c r="DY51" s="45">
        <f t="shared" si="98"/>
        <v>8.19</v>
      </c>
      <c r="DZ51" s="45">
        <v>5.6159999999999997</v>
      </c>
    </row>
    <row r="52" spans="2:130" x14ac:dyDescent="0.35">
      <c r="B52" s="101">
        <v>4</v>
      </c>
      <c r="C52" s="46">
        <f t="shared" ref="C52:AG52" si="101">C18*$J$5</f>
        <v>6.1740000000000004</v>
      </c>
      <c r="D52" s="46">
        <f t="shared" si="101"/>
        <v>1.1340000000000001</v>
      </c>
      <c r="E52" s="46">
        <f t="shared" si="101"/>
        <v>1.1340000000000001</v>
      </c>
      <c r="F52" s="46">
        <f t="shared" si="101"/>
        <v>5.67</v>
      </c>
      <c r="G52" s="46">
        <f t="shared" si="101"/>
        <v>0</v>
      </c>
      <c r="H52" s="46">
        <f t="shared" si="101"/>
        <v>1.3860000000000001</v>
      </c>
      <c r="I52" s="46">
        <f t="shared" si="101"/>
        <v>3.4020000000000001</v>
      </c>
      <c r="J52" s="46">
        <f t="shared" si="101"/>
        <v>2.1419999999999999</v>
      </c>
      <c r="K52" s="46">
        <f t="shared" si="101"/>
        <v>1.3860000000000001</v>
      </c>
      <c r="L52" s="46">
        <f t="shared" si="101"/>
        <v>3.15</v>
      </c>
      <c r="M52" s="46">
        <f t="shared" si="101"/>
        <v>5.04</v>
      </c>
      <c r="N52" s="46">
        <f t="shared" si="101"/>
        <v>7.3079999999999998</v>
      </c>
      <c r="O52" s="46">
        <f t="shared" si="101"/>
        <v>5.2920000000000007</v>
      </c>
      <c r="P52" s="46">
        <f t="shared" si="101"/>
        <v>2.3939999999999997</v>
      </c>
      <c r="Q52" s="46">
        <f t="shared" si="101"/>
        <v>2.016</v>
      </c>
      <c r="R52" s="46">
        <f t="shared" si="101"/>
        <v>1.3860000000000001</v>
      </c>
      <c r="S52" s="46">
        <f t="shared" si="101"/>
        <v>1.3860000000000001</v>
      </c>
      <c r="T52" s="46">
        <f t="shared" si="101"/>
        <v>1.7639999999999998</v>
      </c>
      <c r="U52" s="46">
        <f t="shared" si="101"/>
        <v>1.512</v>
      </c>
      <c r="V52" s="46">
        <f t="shared" si="101"/>
        <v>5.2920000000000007</v>
      </c>
      <c r="W52" s="46">
        <f t="shared" si="101"/>
        <v>4.41</v>
      </c>
      <c r="X52" s="46">
        <f t="shared" si="101"/>
        <v>5.2920000000000007</v>
      </c>
      <c r="Y52" s="46">
        <f t="shared" si="101"/>
        <v>8.9459999999999997</v>
      </c>
      <c r="Z52" s="46">
        <f t="shared" si="101"/>
        <v>7.9379999999999997</v>
      </c>
      <c r="AA52" s="46">
        <f t="shared" si="101"/>
        <v>9.8279999999999994</v>
      </c>
      <c r="AB52" s="46">
        <f t="shared" si="101"/>
        <v>6.4259999999999993</v>
      </c>
      <c r="AC52" s="46">
        <f t="shared" si="101"/>
        <v>6.1740000000000004</v>
      </c>
      <c r="AD52" s="46">
        <f t="shared" si="101"/>
        <v>8.4420000000000002</v>
      </c>
      <c r="AE52" s="46">
        <f t="shared" si="101"/>
        <v>8.82</v>
      </c>
      <c r="AF52" s="46">
        <f t="shared" si="101"/>
        <v>6.4259999999999993</v>
      </c>
      <c r="AG52" s="46">
        <f t="shared" si="101"/>
        <v>11.718000000000002</v>
      </c>
      <c r="AH52" s="46">
        <v>6.1740000000000004</v>
      </c>
      <c r="AI52" s="47">
        <f t="shared" si="6"/>
        <v>4.8020000000000005</v>
      </c>
      <c r="AJ52" s="47">
        <f t="shared" si="7"/>
        <v>0.88200000000000012</v>
      </c>
      <c r="AK52" s="47">
        <f t="shared" si="8"/>
        <v>0.88200000000000012</v>
      </c>
      <c r="AL52" s="47">
        <f t="shared" si="9"/>
        <v>4.41</v>
      </c>
      <c r="AM52" s="47">
        <f t="shared" si="10"/>
        <v>0</v>
      </c>
      <c r="AN52" s="47">
        <f t="shared" si="11"/>
        <v>1.0780000000000003</v>
      </c>
      <c r="AO52" s="47">
        <f t="shared" si="12"/>
        <v>2.6460000000000004</v>
      </c>
      <c r="AP52" s="47">
        <f t="shared" si="13"/>
        <v>1.6660000000000001</v>
      </c>
      <c r="AQ52" s="47">
        <f t="shared" si="14"/>
        <v>1.0780000000000003</v>
      </c>
      <c r="AR52" s="47">
        <f t="shared" si="15"/>
        <v>2.4500000000000002</v>
      </c>
      <c r="AS52" s="47">
        <f t="shared" si="16"/>
        <v>3.9200000000000004</v>
      </c>
      <c r="AT52" s="47">
        <f t="shared" si="17"/>
        <v>5.6840000000000002</v>
      </c>
      <c r="AU52" s="47">
        <f t="shared" si="18"/>
        <v>4.1160000000000005</v>
      </c>
      <c r="AV52" s="47">
        <f t="shared" si="19"/>
        <v>1.8620000000000001</v>
      </c>
      <c r="AW52" s="47">
        <f t="shared" si="20"/>
        <v>1.5680000000000003</v>
      </c>
      <c r="AX52" s="47">
        <f t="shared" si="21"/>
        <v>1.0780000000000003</v>
      </c>
      <c r="AY52" s="47">
        <f t="shared" si="22"/>
        <v>1.0780000000000003</v>
      </c>
      <c r="AZ52" s="47">
        <f t="shared" si="23"/>
        <v>1.3720000000000001</v>
      </c>
      <c r="BA52" s="47">
        <f t="shared" si="24"/>
        <v>1.1760000000000002</v>
      </c>
      <c r="BB52" s="47">
        <f t="shared" si="25"/>
        <v>4.1160000000000005</v>
      </c>
      <c r="BC52" s="47">
        <f t="shared" si="26"/>
        <v>3.43</v>
      </c>
      <c r="BD52" s="47">
        <f t="shared" si="27"/>
        <v>4.1160000000000005</v>
      </c>
      <c r="BE52" s="47">
        <f t="shared" si="28"/>
        <v>6.9580000000000002</v>
      </c>
      <c r="BF52" s="47">
        <f t="shared" si="29"/>
        <v>6.1740000000000004</v>
      </c>
      <c r="BG52" s="47">
        <f t="shared" si="30"/>
        <v>7.6440000000000001</v>
      </c>
      <c r="BH52" s="47">
        <f t="shared" si="31"/>
        <v>4.9980000000000002</v>
      </c>
      <c r="BI52" s="47">
        <f t="shared" si="32"/>
        <v>4.8020000000000005</v>
      </c>
      <c r="BJ52" s="47">
        <f t="shared" si="33"/>
        <v>6.5660000000000007</v>
      </c>
      <c r="BK52" s="47">
        <f t="shared" si="34"/>
        <v>6.86</v>
      </c>
      <c r="BL52" s="47">
        <f t="shared" si="35"/>
        <v>4.9980000000000002</v>
      </c>
      <c r="BM52" s="47">
        <f t="shared" si="36"/>
        <v>9.1140000000000008</v>
      </c>
      <c r="BN52" s="47">
        <v>4.8020000000000005</v>
      </c>
      <c r="BO52" s="98">
        <f t="shared" si="37"/>
        <v>3.528</v>
      </c>
      <c r="BP52" s="98">
        <f t="shared" si="38"/>
        <v>0.64800000000000002</v>
      </c>
      <c r="BQ52" s="98">
        <f t="shared" si="39"/>
        <v>0.64800000000000002</v>
      </c>
      <c r="BR52" s="98">
        <f t="shared" si="40"/>
        <v>3.2399999999999998</v>
      </c>
      <c r="BS52" s="98">
        <f t="shared" si="41"/>
        <v>0</v>
      </c>
      <c r="BT52" s="98">
        <f t="shared" si="42"/>
        <v>0.79200000000000004</v>
      </c>
      <c r="BU52" s="98">
        <f t="shared" si="43"/>
        <v>1.944</v>
      </c>
      <c r="BV52" s="98">
        <f t="shared" si="44"/>
        <v>1.224</v>
      </c>
      <c r="BW52" s="98">
        <f t="shared" si="45"/>
        <v>0.79200000000000004</v>
      </c>
      <c r="BX52" s="98">
        <f t="shared" si="46"/>
        <v>1.7999999999999998</v>
      </c>
      <c r="BY52" s="98">
        <f t="shared" si="47"/>
        <v>2.88</v>
      </c>
      <c r="BZ52" s="98">
        <f t="shared" si="48"/>
        <v>4.1760000000000002</v>
      </c>
      <c r="CA52" s="98">
        <f t="shared" si="49"/>
        <v>3.024</v>
      </c>
      <c r="CB52" s="98">
        <f t="shared" si="50"/>
        <v>1.3679999999999999</v>
      </c>
      <c r="CC52" s="98">
        <f t="shared" si="51"/>
        <v>1.1519999999999999</v>
      </c>
      <c r="CD52" s="98">
        <f t="shared" si="52"/>
        <v>0.79200000000000004</v>
      </c>
      <c r="CE52" s="98">
        <f t="shared" si="53"/>
        <v>0.79200000000000004</v>
      </c>
      <c r="CF52" s="98">
        <f t="shared" si="54"/>
        <v>1.008</v>
      </c>
      <c r="CG52" s="98">
        <f t="shared" si="55"/>
        <v>0.86399999999999999</v>
      </c>
      <c r="CH52" s="98">
        <f t="shared" si="56"/>
        <v>3.024</v>
      </c>
      <c r="CI52" s="98">
        <f t="shared" si="57"/>
        <v>2.52</v>
      </c>
      <c r="CJ52" s="98">
        <f t="shared" si="58"/>
        <v>3.024</v>
      </c>
      <c r="CK52" s="98">
        <f t="shared" si="59"/>
        <v>5.1119999999999992</v>
      </c>
      <c r="CL52" s="98">
        <f t="shared" si="60"/>
        <v>4.5359999999999996</v>
      </c>
      <c r="CM52" s="98">
        <f t="shared" si="61"/>
        <v>5.6159999999999997</v>
      </c>
      <c r="CN52" s="98">
        <f t="shared" si="62"/>
        <v>3.6719999999999997</v>
      </c>
      <c r="CO52" s="98">
        <f t="shared" si="63"/>
        <v>3.528</v>
      </c>
      <c r="CP52" s="98">
        <f t="shared" si="64"/>
        <v>4.8239999999999998</v>
      </c>
      <c r="CQ52" s="98">
        <f t="shared" si="65"/>
        <v>5.04</v>
      </c>
      <c r="CR52" s="98">
        <f t="shared" si="66"/>
        <v>3.6719999999999997</v>
      </c>
      <c r="CS52" s="98">
        <f t="shared" si="67"/>
        <v>6.6960000000000006</v>
      </c>
      <c r="CT52" s="98">
        <v>3.528</v>
      </c>
      <c r="CU52" s="45">
        <f t="shared" si="68"/>
        <v>4.41</v>
      </c>
      <c r="CV52" s="45">
        <f t="shared" si="69"/>
        <v>0.81</v>
      </c>
      <c r="CW52" s="45">
        <f t="shared" si="70"/>
        <v>0.81</v>
      </c>
      <c r="CX52" s="45">
        <f t="shared" si="71"/>
        <v>4.05</v>
      </c>
      <c r="CY52" s="45">
        <f t="shared" si="72"/>
        <v>0</v>
      </c>
      <c r="CZ52" s="45">
        <f t="shared" si="73"/>
        <v>0.9900000000000001</v>
      </c>
      <c r="DA52" s="45">
        <f t="shared" si="74"/>
        <v>2.4300000000000002</v>
      </c>
      <c r="DB52" s="45">
        <f t="shared" si="75"/>
        <v>1.53</v>
      </c>
      <c r="DC52" s="45">
        <f t="shared" si="76"/>
        <v>0.9900000000000001</v>
      </c>
      <c r="DD52" s="45">
        <f t="shared" si="77"/>
        <v>2.25</v>
      </c>
      <c r="DE52" s="45">
        <f t="shared" si="78"/>
        <v>3.6</v>
      </c>
      <c r="DF52" s="45">
        <f t="shared" si="79"/>
        <v>5.22</v>
      </c>
      <c r="DG52" s="45">
        <f t="shared" si="80"/>
        <v>3.7800000000000002</v>
      </c>
      <c r="DH52" s="45">
        <f t="shared" si="81"/>
        <v>1.71</v>
      </c>
      <c r="DI52" s="45">
        <f t="shared" si="82"/>
        <v>1.4400000000000002</v>
      </c>
      <c r="DJ52" s="45">
        <f t="shared" si="83"/>
        <v>0.9900000000000001</v>
      </c>
      <c r="DK52" s="45">
        <f t="shared" si="84"/>
        <v>0.9900000000000001</v>
      </c>
      <c r="DL52" s="45">
        <f t="shared" si="85"/>
        <v>1.26</v>
      </c>
      <c r="DM52" s="45">
        <f t="shared" si="86"/>
        <v>1.08</v>
      </c>
      <c r="DN52" s="45">
        <f t="shared" si="87"/>
        <v>3.7800000000000002</v>
      </c>
      <c r="DO52" s="45">
        <f t="shared" si="88"/>
        <v>3.15</v>
      </c>
      <c r="DP52" s="45">
        <f t="shared" si="89"/>
        <v>3.7800000000000002</v>
      </c>
      <c r="DQ52" s="45">
        <f t="shared" si="90"/>
        <v>6.39</v>
      </c>
      <c r="DR52" s="45">
        <f t="shared" si="91"/>
        <v>5.67</v>
      </c>
      <c r="DS52" s="45">
        <f t="shared" si="92"/>
        <v>7.02</v>
      </c>
      <c r="DT52" s="45">
        <f t="shared" si="93"/>
        <v>4.59</v>
      </c>
      <c r="DU52" s="45">
        <f t="shared" si="94"/>
        <v>4.41</v>
      </c>
      <c r="DV52" s="45">
        <f t="shared" si="95"/>
        <v>6.03</v>
      </c>
      <c r="DW52" s="45">
        <f t="shared" si="96"/>
        <v>6.3</v>
      </c>
      <c r="DX52" s="45">
        <f t="shared" si="97"/>
        <v>4.59</v>
      </c>
      <c r="DY52" s="45">
        <f t="shared" si="98"/>
        <v>8.370000000000001</v>
      </c>
      <c r="DZ52" s="45">
        <v>3.528</v>
      </c>
    </row>
    <row r="53" spans="2:130" x14ac:dyDescent="0.35">
      <c r="B53" s="101">
        <v>5</v>
      </c>
      <c r="C53" s="46">
        <f t="shared" ref="C53:AG53" si="102">C19*$J$5</f>
        <v>7.6859999999999999</v>
      </c>
      <c r="D53" s="46">
        <f t="shared" si="102"/>
        <v>1.008</v>
      </c>
      <c r="E53" s="46">
        <f t="shared" si="102"/>
        <v>2.52</v>
      </c>
      <c r="F53" s="46">
        <f t="shared" si="102"/>
        <v>4.6619999999999999</v>
      </c>
      <c r="G53" s="46">
        <f t="shared" si="102"/>
        <v>1.3860000000000001</v>
      </c>
      <c r="H53" s="46">
        <f t="shared" si="102"/>
        <v>0</v>
      </c>
      <c r="I53" s="46">
        <f t="shared" si="102"/>
        <v>4.5360000000000005</v>
      </c>
      <c r="J53" s="46">
        <f t="shared" si="102"/>
        <v>2.7720000000000002</v>
      </c>
      <c r="K53" s="46">
        <f t="shared" si="102"/>
        <v>1.26</v>
      </c>
      <c r="L53" s="46">
        <f t="shared" si="102"/>
        <v>4.2839999999999998</v>
      </c>
      <c r="M53" s="46">
        <f t="shared" si="102"/>
        <v>6.4259999999999993</v>
      </c>
      <c r="N53" s="46">
        <f t="shared" si="102"/>
        <v>6.8040000000000003</v>
      </c>
      <c r="O53" s="46">
        <f t="shared" si="102"/>
        <v>4.2839999999999998</v>
      </c>
      <c r="P53" s="46">
        <f t="shared" si="102"/>
        <v>1.1340000000000001</v>
      </c>
      <c r="Q53" s="46">
        <f t="shared" si="102"/>
        <v>3.15</v>
      </c>
      <c r="R53" s="46">
        <f t="shared" si="102"/>
        <v>1.26</v>
      </c>
      <c r="S53" s="46">
        <f t="shared" si="102"/>
        <v>1.26</v>
      </c>
      <c r="T53" s="46">
        <f t="shared" si="102"/>
        <v>1.1340000000000001</v>
      </c>
      <c r="U53" s="46">
        <f t="shared" si="102"/>
        <v>1.512</v>
      </c>
      <c r="V53" s="46">
        <f t="shared" si="102"/>
        <v>4.032</v>
      </c>
      <c r="W53" s="46">
        <f t="shared" si="102"/>
        <v>3.2760000000000002</v>
      </c>
      <c r="X53" s="46">
        <f t="shared" si="102"/>
        <v>4.032</v>
      </c>
      <c r="Y53" s="46">
        <f t="shared" si="102"/>
        <v>8.4420000000000002</v>
      </c>
      <c r="Z53" s="46">
        <f t="shared" si="102"/>
        <v>6.93</v>
      </c>
      <c r="AA53" s="46">
        <f t="shared" si="102"/>
        <v>8.4420000000000002</v>
      </c>
      <c r="AB53" s="46">
        <f t="shared" si="102"/>
        <v>5.7959999999999994</v>
      </c>
      <c r="AC53" s="46">
        <f t="shared" si="102"/>
        <v>5.67</v>
      </c>
      <c r="AD53" s="46">
        <f t="shared" si="102"/>
        <v>7.8120000000000003</v>
      </c>
      <c r="AE53" s="46">
        <f t="shared" si="102"/>
        <v>8.19</v>
      </c>
      <c r="AF53" s="46">
        <f t="shared" si="102"/>
        <v>5.7959999999999994</v>
      </c>
      <c r="AG53" s="46">
        <f t="shared" si="102"/>
        <v>13.23</v>
      </c>
      <c r="AH53" s="46">
        <v>7.6859999999999999</v>
      </c>
      <c r="AI53" s="47">
        <f t="shared" si="6"/>
        <v>5.9780000000000006</v>
      </c>
      <c r="AJ53" s="47">
        <f t="shared" si="7"/>
        <v>0.78400000000000014</v>
      </c>
      <c r="AK53" s="47">
        <f t="shared" si="8"/>
        <v>1.9600000000000002</v>
      </c>
      <c r="AL53" s="47">
        <f t="shared" si="9"/>
        <v>3.6260000000000003</v>
      </c>
      <c r="AM53" s="47">
        <f t="shared" si="10"/>
        <v>1.0780000000000003</v>
      </c>
      <c r="AN53" s="47">
        <f t="shared" si="11"/>
        <v>0</v>
      </c>
      <c r="AO53" s="47">
        <f t="shared" si="12"/>
        <v>3.5280000000000005</v>
      </c>
      <c r="AP53" s="47">
        <f t="shared" si="13"/>
        <v>2.1560000000000006</v>
      </c>
      <c r="AQ53" s="47">
        <f t="shared" si="14"/>
        <v>0.98000000000000009</v>
      </c>
      <c r="AR53" s="47">
        <f t="shared" si="15"/>
        <v>3.3320000000000003</v>
      </c>
      <c r="AS53" s="47">
        <f t="shared" si="16"/>
        <v>4.9980000000000002</v>
      </c>
      <c r="AT53" s="47">
        <f t="shared" si="17"/>
        <v>5.2920000000000007</v>
      </c>
      <c r="AU53" s="47">
        <f t="shared" si="18"/>
        <v>3.3320000000000003</v>
      </c>
      <c r="AV53" s="47">
        <f t="shared" si="19"/>
        <v>0.88200000000000012</v>
      </c>
      <c r="AW53" s="47">
        <f t="shared" si="20"/>
        <v>2.4500000000000002</v>
      </c>
      <c r="AX53" s="47">
        <f t="shared" si="21"/>
        <v>0.98000000000000009</v>
      </c>
      <c r="AY53" s="47">
        <f t="shared" si="22"/>
        <v>0.98000000000000009</v>
      </c>
      <c r="AZ53" s="47">
        <f t="shared" si="23"/>
        <v>0.88200000000000012</v>
      </c>
      <c r="BA53" s="47">
        <f t="shared" si="24"/>
        <v>1.1760000000000002</v>
      </c>
      <c r="BB53" s="47">
        <f t="shared" si="25"/>
        <v>3.1360000000000006</v>
      </c>
      <c r="BC53" s="47">
        <f t="shared" si="26"/>
        <v>2.5480000000000005</v>
      </c>
      <c r="BD53" s="47">
        <f t="shared" si="27"/>
        <v>3.1360000000000006</v>
      </c>
      <c r="BE53" s="47">
        <f t="shared" si="28"/>
        <v>6.5660000000000007</v>
      </c>
      <c r="BF53" s="47">
        <f t="shared" si="29"/>
        <v>5.3900000000000006</v>
      </c>
      <c r="BG53" s="47">
        <f t="shared" si="30"/>
        <v>6.5660000000000007</v>
      </c>
      <c r="BH53" s="47">
        <f t="shared" si="31"/>
        <v>4.508</v>
      </c>
      <c r="BI53" s="47">
        <f t="shared" si="32"/>
        <v>4.41</v>
      </c>
      <c r="BJ53" s="47">
        <f t="shared" si="33"/>
        <v>6.0760000000000005</v>
      </c>
      <c r="BK53" s="47">
        <f t="shared" si="34"/>
        <v>6.370000000000001</v>
      </c>
      <c r="BL53" s="47">
        <f t="shared" si="35"/>
        <v>4.508</v>
      </c>
      <c r="BM53" s="47">
        <f t="shared" si="36"/>
        <v>10.290000000000001</v>
      </c>
      <c r="BN53" s="47">
        <v>5.9780000000000006</v>
      </c>
      <c r="BO53" s="98">
        <f t="shared" si="37"/>
        <v>4.3919999999999995</v>
      </c>
      <c r="BP53" s="98">
        <f t="shared" si="38"/>
        <v>0.57599999999999996</v>
      </c>
      <c r="BQ53" s="98">
        <f t="shared" si="39"/>
        <v>1.44</v>
      </c>
      <c r="BR53" s="98">
        <f t="shared" si="40"/>
        <v>2.6640000000000001</v>
      </c>
      <c r="BS53" s="98">
        <f t="shared" si="41"/>
        <v>0.79200000000000004</v>
      </c>
      <c r="BT53" s="98">
        <f t="shared" si="42"/>
        <v>0</v>
      </c>
      <c r="BU53" s="98">
        <f t="shared" si="43"/>
        <v>2.5920000000000001</v>
      </c>
      <c r="BV53" s="98">
        <f t="shared" si="44"/>
        <v>1.5840000000000001</v>
      </c>
      <c r="BW53" s="98">
        <f t="shared" si="45"/>
        <v>0.72</v>
      </c>
      <c r="BX53" s="98">
        <f t="shared" si="46"/>
        <v>2.448</v>
      </c>
      <c r="BY53" s="98">
        <f t="shared" si="47"/>
        <v>3.6719999999999997</v>
      </c>
      <c r="BZ53" s="98">
        <f t="shared" si="48"/>
        <v>3.8879999999999999</v>
      </c>
      <c r="CA53" s="98">
        <f t="shared" si="49"/>
        <v>2.448</v>
      </c>
      <c r="CB53" s="98">
        <f t="shared" si="50"/>
        <v>0.64800000000000002</v>
      </c>
      <c r="CC53" s="98">
        <f t="shared" si="51"/>
        <v>1.7999999999999998</v>
      </c>
      <c r="CD53" s="98">
        <f t="shared" si="52"/>
        <v>0.72</v>
      </c>
      <c r="CE53" s="98">
        <f t="shared" si="53"/>
        <v>0.72</v>
      </c>
      <c r="CF53" s="98">
        <f t="shared" si="54"/>
        <v>0.64800000000000002</v>
      </c>
      <c r="CG53" s="98">
        <f t="shared" si="55"/>
        <v>0.86399999999999999</v>
      </c>
      <c r="CH53" s="98">
        <f t="shared" si="56"/>
        <v>2.3039999999999998</v>
      </c>
      <c r="CI53" s="98">
        <f t="shared" si="57"/>
        <v>1.8719999999999999</v>
      </c>
      <c r="CJ53" s="98">
        <f t="shared" si="58"/>
        <v>2.3039999999999998</v>
      </c>
      <c r="CK53" s="98">
        <f t="shared" si="59"/>
        <v>4.8239999999999998</v>
      </c>
      <c r="CL53" s="98">
        <f t="shared" si="60"/>
        <v>3.96</v>
      </c>
      <c r="CM53" s="98">
        <f t="shared" si="61"/>
        <v>4.8239999999999998</v>
      </c>
      <c r="CN53" s="98">
        <f t="shared" si="62"/>
        <v>3.3119999999999998</v>
      </c>
      <c r="CO53" s="98">
        <f t="shared" si="63"/>
        <v>3.2399999999999998</v>
      </c>
      <c r="CP53" s="98">
        <f t="shared" si="64"/>
        <v>4.4639999999999995</v>
      </c>
      <c r="CQ53" s="98">
        <f t="shared" si="65"/>
        <v>4.68</v>
      </c>
      <c r="CR53" s="98">
        <f t="shared" si="66"/>
        <v>3.3119999999999998</v>
      </c>
      <c r="CS53" s="98">
        <f t="shared" si="67"/>
        <v>7.56</v>
      </c>
      <c r="CT53" s="98">
        <v>4.3919999999999995</v>
      </c>
      <c r="CU53" s="45">
        <f t="shared" si="68"/>
        <v>5.49</v>
      </c>
      <c r="CV53" s="45">
        <f t="shared" si="69"/>
        <v>0.72000000000000008</v>
      </c>
      <c r="CW53" s="45">
        <f t="shared" si="70"/>
        <v>1.8</v>
      </c>
      <c r="CX53" s="45">
        <f t="shared" si="71"/>
        <v>3.33</v>
      </c>
      <c r="CY53" s="45">
        <f t="shared" si="72"/>
        <v>0.9900000000000001</v>
      </c>
      <c r="CZ53" s="45">
        <f t="shared" si="73"/>
        <v>0</v>
      </c>
      <c r="DA53" s="45">
        <f t="shared" si="74"/>
        <v>3.24</v>
      </c>
      <c r="DB53" s="45">
        <f t="shared" si="75"/>
        <v>1.9800000000000002</v>
      </c>
      <c r="DC53" s="45">
        <f t="shared" si="76"/>
        <v>0.9</v>
      </c>
      <c r="DD53" s="45">
        <f t="shared" si="77"/>
        <v>3.06</v>
      </c>
      <c r="DE53" s="45">
        <f t="shared" si="78"/>
        <v>4.59</v>
      </c>
      <c r="DF53" s="45">
        <f t="shared" si="79"/>
        <v>4.8600000000000003</v>
      </c>
      <c r="DG53" s="45">
        <f t="shared" si="80"/>
        <v>3.06</v>
      </c>
      <c r="DH53" s="45">
        <f t="shared" si="81"/>
        <v>0.81</v>
      </c>
      <c r="DI53" s="45">
        <f t="shared" si="82"/>
        <v>2.25</v>
      </c>
      <c r="DJ53" s="45">
        <f t="shared" si="83"/>
        <v>0.9</v>
      </c>
      <c r="DK53" s="45">
        <f t="shared" si="84"/>
        <v>0.9</v>
      </c>
      <c r="DL53" s="45">
        <f t="shared" si="85"/>
        <v>0.81</v>
      </c>
      <c r="DM53" s="45">
        <f t="shared" si="86"/>
        <v>1.08</v>
      </c>
      <c r="DN53" s="45">
        <f t="shared" si="87"/>
        <v>2.8800000000000003</v>
      </c>
      <c r="DO53" s="45">
        <f t="shared" si="88"/>
        <v>2.3400000000000003</v>
      </c>
      <c r="DP53" s="45">
        <f t="shared" si="89"/>
        <v>2.8800000000000003</v>
      </c>
      <c r="DQ53" s="45">
        <f t="shared" si="90"/>
        <v>6.03</v>
      </c>
      <c r="DR53" s="45">
        <f t="shared" si="91"/>
        <v>4.95</v>
      </c>
      <c r="DS53" s="45">
        <f t="shared" si="92"/>
        <v>6.03</v>
      </c>
      <c r="DT53" s="45">
        <f t="shared" si="93"/>
        <v>4.1399999999999997</v>
      </c>
      <c r="DU53" s="45">
        <f t="shared" si="94"/>
        <v>4.05</v>
      </c>
      <c r="DV53" s="45">
        <f t="shared" si="95"/>
        <v>5.58</v>
      </c>
      <c r="DW53" s="45">
        <f t="shared" si="96"/>
        <v>5.8500000000000005</v>
      </c>
      <c r="DX53" s="45">
        <f t="shared" si="97"/>
        <v>4.1399999999999997</v>
      </c>
      <c r="DY53" s="45">
        <f t="shared" si="98"/>
        <v>9.4500000000000011</v>
      </c>
      <c r="DZ53" s="45">
        <v>4.3919999999999995</v>
      </c>
    </row>
    <row r="54" spans="2:130" x14ac:dyDescent="0.35">
      <c r="B54" s="101">
        <v>6</v>
      </c>
      <c r="C54" s="46">
        <f t="shared" ref="C54:AG54" si="103">C20*$J$5</f>
        <v>4.41</v>
      </c>
      <c r="D54" s="46">
        <f t="shared" si="103"/>
        <v>4.1579999999999995</v>
      </c>
      <c r="E54" s="46">
        <f t="shared" si="103"/>
        <v>2.52</v>
      </c>
      <c r="F54" s="46">
        <f t="shared" si="103"/>
        <v>4.7879999999999994</v>
      </c>
      <c r="G54" s="46">
        <f t="shared" si="103"/>
        <v>3.5279999999999996</v>
      </c>
      <c r="H54" s="46">
        <f t="shared" si="103"/>
        <v>4.7879999999999994</v>
      </c>
      <c r="I54" s="46">
        <f t="shared" si="103"/>
        <v>0</v>
      </c>
      <c r="J54" s="46">
        <f t="shared" si="103"/>
        <v>2.016</v>
      </c>
      <c r="K54" s="46">
        <f t="shared" si="103"/>
        <v>3.6539999999999999</v>
      </c>
      <c r="L54" s="46">
        <f t="shared" si="103"/>
        <v>0.504</v>
      </c>
      <c r="M54" s="46">
        <f t="shared" si="103"/>
        <v>3.15</v>
      </c>
      <c r="N54" s="46">
        <f t="shared" si="103"/>
        <v>6.048</v>
      </c>
      <c r="O54" s="46">
        <f t="shared" si="103"/>
        <v>4.2839999999999998</v>
      </c>
      <c r="P54" s="46">
        <f t="shared" si="103"/>
        <v>6.6779999999999999</v>
      </c>
      <c r="Q54" s="46">
        <f t="shared" si="103"/>
        <v>1.7639999999999998</v>
      </c>
      <c r="R54" s="46">
        <f t="shared" si="103"/>
        <v>3.6539999999999999</v>
      </c>
      <c r="S54" s="46">
        <f t="shared" si="103"/>
        <v>3.6539999999999999</v>
      </c>
      <c r="T54" s="46">
        <f t="shared" si="103"/>
        <v>5.2920000000000007</v>
      </c>
      <c r="U54" s="46">
        <f t="shared" si="103"/>
        <v>4.032</v>
      </c>
      <c r="V54" s="46">
        <f t="shared" si="103"/>
        <v>7.3079999999999998</v>
      </c>
      <c r="W54" s="46">
        <f t="shared" si="103"/>
        <v>6.8040000000000003</v>
      </c>
      <c r="X54" s="46">
        <f t="shared" si="103"/>
        <v>7.1820000000000004</v>
      </c>
      <c r="Y54" s="46">
        <f t="shared" si="103"/>
        <v>8.0640000000000001</v>
      </c>
      <c r="Z54" s="46">
        <f t="shared" si="103"/>
        <v>11.34</v>
      </c>
      <c r="AA54" s="46">
        <f t="shared" si="103"/>
        <v>12.851999999999999</v>
      </c>
      <c r="AB54" s="46">
        <f t="shared" si="103"/>
        <v>10.584000000000001</v>
      </c>
      <c r="AC54" s="46">
        <f t="shared" si="103"/>
        <v>9.702</v>
      </c>
      <c r="AD54" s="46">
        <f t="shared" si="103"/>
        <v>12.348000000000001</v>
      </c>
      <c r="AE54" s="46">
        <f t="shared" si="103"/>
        <v>12.474</v>
      </c>
      <c r="AF54" s="46">
        <f t="shared" si="103"/>
        <v>10.71</v>
      </c>
      <c r="AG54" s="46">
        <f t="shared" si="103"/>
        <v>9.9540000000000006</v>
      </c>
      <c r="AH54" s="46">
        <v>4.41</v>
      </c>
      <c r="AI54" s="47">
        <f t="shared" si="6"/>
        <v>3.43</v>
      </c>
      <c r="AJ54" s="47">
        <f t="shared" si="7"/>
        <v>3.234</v>
      </c>
      <c r="AK54" s="47">
        <f t="shared" si="8"/>
        <v>1.9600000000000002</v>
      </c>
      <c r="AL54" s="47">
        <f t="shared" si="9"/>
        <v>3.7240000000000002</v>
      </c>
      <c r="AM54" s="47">
        <f t="shared" si="10"/>
        <v>2.7440000000000002</v>
      </c>
      <c r="AN54" s="47">
        <f t="shared" si="11"/>
        <v>3.7240000000000002</v>
      </c>
      <c r="AO54" s="47">
        <f t="shared" si="12"/>
        <v>0</v>
      </c>
      <c r="AP54" s="47">
        <f t="shared" si="13"/>
        <v>1.5680000000000003</v>
      </c>
      <c r="AQ54" s="47">
        <f t="shared" si="14"/>
        <v>2.8420000000000001</v>
      </c>
      <c r="AR54" s="47">
        <f t="shared" si="15"/>
        <v>0.39200000000000007</v>
      </c>
      <c r="AS54" s="47">
        <f t="shared" si="16"/>
        <v>2.4500000000000002</v>
      </c>
      <c r="AT54" s="47">
        <f t="shared" si="17"/>
        <v>4.7040000000000006</v>
      </c>
      <c r="AU54" s="47">
        <f t="shared" si="18"/>
        <v>3.3320000000000003</v>
      </c>
      <c r="AV54" s="47">
        <f t="shared" si="19"/>
        <v>5.194</v>
      </c>
      <c r="AW54" s="47">
        <f t="shared" si="20"/>
        <v>1.3720000000000001</v>
      </c>
      <c r="AX54" s="47">
        <f t="shared" si="21"/>
        <v>2.8420000000000001</v>
      </c>
      <c r="AY54" s="47">
        <f t="shared" si="22"/>
        <v>2.8420000000000001</v>
      </c>
      <c r="AZ54" s="47">
        <f t="shared" si="23"/>
        <v>4.1160000000000005</v>
      </c>
      <c r="BA54" s="47">
        <f t="shared" si="24"/>
        <v>3.1360000000000006</v>
      </c>
      <c r="BB54" s="47">
        <f t="shared" si="25"/>
        <v>5.6840000000000002</v>
      </c>
      <c r="BC54" s="47">
        <f t="shared" si="26"/>
        <v>5.2920000000000007</v>
      </c>
      <c r="BD54" s="47">
        <f t="shared" si="27"/>
        <v>5.5860000000000003</v>
      </c>
      <c r="BE54" s="47">
        <f t="shared" si="28"/>
        <v>6.2720000000000011</v>
      </c>
      <c r="BF54" s="47">
        <f t="shared" si="29"/>
        <v>8.82</v>
      </c>
      <c r="BG54" s="47">
        <f t="shared" si="30"/>
        <v>9.9960000000000004</v>
      </c>
      <c r="BH54" s="47">
        <f t="shared" si="31"/>
        <v>8.2320000000000011</v>
      </c>
      <c r="BI54" s="47">
        <f t="shared" si="32"/>
        <v>7.5460000000000012</v>
      </c>
      <c r="BJ54" s="47">
        <f t="shared" si="33"/>
        <v>9.604000000000001</v>
      </c>
      <c r="BK54" s="47">
        <f t="shared" si="34"/>
        <v>9.7020000000000017</v>
      </c>
      <c r="BL54" s="47">
        <f t="shared" si="35"/>
        <v>8.33</v>
      </c>
      <c r="BM54" s="47">
        <f t="shared" si="36"/>
        <v>7.7420000000000009</v>
      </c>
      <c r="BN54" s="47">
        <v>3.43</v>
      </c>
      <c r="BO54" s="98">
        <f t="shared" si="37"/>
        <v>2.52</v>
      </c>
      <c r="BP54" s="98">
        <f t="shared" si="38"/>
        <v>2.3759999999999999</v>
      </c>
      <c r="BQ54" s="98">
        <f t="shared" si="39"/>
        <v>1.44</v>
      </c>
      <c r="BR54" s="98">
        <f t="shared" si="40"/>
        <v>2.7359999999999998</v>
      </c>
      <c r="BS54" s="98">
        <f t="shared" si="41"/>
        <v>2.016</v>
      </c>
      <c r="BT54" s="98">
        <f t="shared" si="42"/>
        <v>2.7359999999999998</v>
      </c>
      <c r="BU54" s="98">
        <f t="shared" si="43"/>
        <v>0</v>
      </c>
      <c r="BV54" s="98">
        <f t="shared" si="44"/>
        <v>1.1519999999999999</v>
      </c>
      <c r="BW54" s="98">
        <f t="shared" si="45"/>
        <v>2.0880000000000001</v>
      </c>
      <c r="BX54" s="98">
        <f t="shared" si="46"/>
        <v>0.28799999999999998</v>
      </c>
      <c r="BY54" s="98">
        <f t="shared" si="47"/>
        <v>1.7999999999999998</v>
      </c>
      <c r="BZ54" s="98">
        <f t="shared" si="48"/>
        <v>3.456</v>
      </c>
      <c r="CA54" s="98">
        <f t="shared" si="49"/>
        <v>2.448</v>
      </c>
      <c r="CB54" s="98">
        <f t="shared" si="50"/>
        <v>3.8159999999999998</v>
      </c>
      <c r="CC54" s="98">
        <f t="shared" si="51"/>
        <v>1.008</v>
      </c>
      <c r="CD54" s="98">
        <f t="shared" si="52"/>
        <v>2.0880000000000001</v>
      </c>
      <c r="CE54" s="98">
        <f t="shared" si="53"/>
        <v>2.0880000000000001</v>
      </c>
      <c r="CF54" s="98">
        <f t="shared" si="54"/>
        <v>3.024</v>
      </c>
      <c r="CG54" s="98">
        <f t="shared" si="55"/>
        <v>2.3039999999999998</v>
      </c>
      <c r="CH54" s="98">
        <f t="shared" si="56"/>
        <v>4.1760000000000002</v>
      </c>
      <c r="CI54" s="98">
        <f t="shared" si="57"/>
        <v>3.8879999999999999</v>
      </c>
      <c r="CJ54" s="98">
        <f t="shared" si="58"/>
        <v>4.1040000000000001</v>
      </c>
      <c r="CK54" s="98">
        <f t="shared" si="59"/>
        <v>4.6079999999999997</v>
      </c>
      <c r="CL54" s="98">
        <f t="shared" si="60"/>
        <v>6.4799999999999995</v>
      </c>
      <c r="CM54" s="98">
        <f t="shared" si="61"/>
        <v>7.3439999999999994</v>
      </c>
      <c r="CN54" s="98">
        <f t="shared" si="62"/>
        <v>6.048</v>
      </c>
      <c r="CO54" s="98">
        <f t="shared" si="63"/>
        <v>5.5439999999999996</v>
      </c>
      <c r="CP54" s="98">
        <f t="shared" si="64"/>
        <v>7.056</v>
      </c>
      <c r="CQ54" s="98">
        <f t="shared" si="65"/>
        <v>7.1280000000000001</v>
      </c>
      <c r="CR54" s="98">
        <f t="shared" si="66"/>
        <v>6.12</v>
      </c>
      <c r="CS54" s="98">
        <f t="shared" si="67"/>
        <v>5.6879999999999997</v>
      </c>
      <c r="CT54" s="98">
        <v>2.52</v>
      </c>
      <c r="CU54" s="45">
        <f t="shared" si="68"/>
        <v>3.15</v>
      </c>
      <c r="CV54" s="45">
        <f t="shared" si="69"/>
        <v>2.9699999999999998</v>
      </c>
      <c r="CW54" s="45">
        <f t="shared" si="70"/>
        <v>1.8</v>
      </c>
      <c r="CX54" s="45">
        <f t="shared" si="71"/>
        <v>3.42</v>
      </c>
      <c r="CY54" s="45">
        <f t="shared" si="72"/>
        <v>2.52</v>
      </c>
      <c r="CZ54" s="45">
        <f t="shared" si="73"/>
        <v>3.42</v>
      </c>
      <c r="DA54" s="45">
        <f t="shared" si="74"/>
        <v>0</v>
      </c>
      <c r="DB54" s="45">
        <f t="shared" si="75"/>
        <v>1.4400000000000002</v>
      </c>
      <c r="DC54" s="45">
        <f t="shared" si="76"/>
        <v>2.61</v>
      </c>
      <c r="DD54" s="45">
        <f t="shared" si="77"/>
        <v>0.36000000000000004</v>
      </c>
      <c r="DE54" s="45">
        <f t="shared" si="78"/>
        <v>2.25</v>
      </c>
      <c r="DF54" s="45">
        <f t="shared" si="79"/>
        <v>4.32</v>
      </c>
      <c r="DG54" s="45">
        <f t="shared" si="80"/>
        <v>3.06</v>
      </c>
      <c r="DH54" s="45">
        <f t="shared" si="81"/>
        <v>4.7699999999999996</v>
      </c>
      <c r="DI54" s="45">
        <f t="shared" si="82"/>
        <v>1.26</v>
      </c>
      <c r="DJ54" s="45">
        <f t="shared" si="83"/>
        <v>2.61</v>
      </c>
      <c r="DK54" s="45">
        <f t="shared" si="84"/>
        <v>2.61</v>
      </c>
      <c r="DL54" s="45">
        <f t="shared" si="85"/>
        <v>3.7800000000000002</v>
      </c>
      <c r="DM54" s="45">
        <f t="shared" si="86"/>
        <v>2.8800000000000003</v>
      </c>
      <c r="DN54" s="45">
        <f t="shared" si="87"/>
        <v>5.22</v>
      </c>
      <c r="DO54" s="45">
        <f t="shared" si="88"/>
        <v>4.8600000000000003</v>
      </c>
      <c r="DP54" s="45">
        <f t="shared" si="89"/>
        <v>5.13</v>
      </c>
      <c r="DQ54" s="45">
        <f t="shared" si="90"/>
        <v>5.7600000000000007</v>
      </c>
      <c r="DR54" s="45">
        <f t="shared" si="91"/>
        <v>8.1</v>
      </c>
      <c r="DS54" s="45">
        <f t="shared" si="92"/>
        <v>9.18</v>
      </c>
      <c r="DT54" s="45">
        <f t="shared" si="93"/>
        <v>7.5600000000000005</v>
      </c>
      <c r="DU54" s="45">
        <f t="shared" si="94"/>
        <v>6.9300000000000006</v>
      </c>
      <c r="DV54" s="45">
        <f t="shared" si="95"/>
        <v>8.82</v>
      </c>
      <c r="DW54" s="45">
        <f t="shared" si="96"/>
        <v>8.91</v>
      </c>
      <c r="DX54" s="45">
        <f t="shared" si="97"/>
        <v>7.65</v>
      </c>
      <c r="DY54" s="45">
        <f t="shared" si="98"/>
        <v>7.11</v>
      </c>
      <c r="DZ54" s="45">
        <v>2.52</v>
      </c>
    </row>
    <row r="55" spans="2:130" x14ac:dyDescent="0.35">
      <c r="B55" s="101">
        <v>7</v>
      </c>
      <c r="C55" s="46">
        <f t="shared" ref="C55:AG55" si="104">C21*$J$5</f>
        <v>5.9220000000000006</v>
      </c>
      <c r="D55" s="46">
        <f t="shared" si="104"/>
        <v>2.1419999999999999</v>
      </c>
      <c r="E55" s="46">
        <f t="shared" si="104"/>
        <v>1.6380000000000001</v>
      </c>
      <c r="F55" s="46">
        <f t="shared" si="104"/>
        <v>3.7800000000000002</v>
      </c>
      <c r="G55" s="46">
        <f t="shared" si="104"/>
        <v>2.1419999999999999</v>
      </c>
      <c r="H55" s="46">
        <f t="shared" si="104"/>
        <v>2.7720000000000002</v>
      </c>
      <c r="I55" s="46">
        <f t="shared" si="104"/>
        <v>2.1419999999999999</v>
      </c>
      <c r="J55" s="46">
        <f t="shared" si="104"/>
        <v>0</v>
      </c>
      <c r="K55" s="46">
        <f t="shared" si="104"/>
        <v>1.6380000000000001</v>
      </c>
      <c r="L55" s="46">
        <f t="shared" si="104"/>
        <v>1.7639999999999998</v>
      </c>
      <c r="M55" s="46">
        <f t="shared" si="104"/>
        <v>4.7879999999999994</v>
      </c>
      <c r="N55" s="46">
        <f t="shared" si="104"/>
        <v>5.1659999999999995</v>
      </c>
      <c r="O55" s="46">
        <f t="shared" si="104"/>
        <v>3.4020000000000001</v>
      </c>
      <c r="P55" s="46">
        <f t="shared" si="104"/>
        <v>4.6619999999999999</v>
      </c>
      <c r="Q55" s="46">
        <f t="shared" si="104"/>
        <v>0.8819999999999999</v>
      </c>
      <c r="R55" s="46">
        <f t="shared" si="104"/>
        <v>1.7639999999999998</v>
      </c>
      <c r="S55" s="46">
        <f t="shared" si="104"/>
        <v>1.6380000000000001</v>
      </c>
      <c r="T55" s="46">
        <f t="shared" si="104"/>
        <v>3.6539999999999999</v>
      </c>
      <c r="U55" s="46">
        <f t="shared" si="104"/>
        <v>2.016</v>
      </c>
      <c r="V55" s="46">
        <f t="shared" si="104"/>
        <v>5.2920000000000007</v>
      </c>
      <c r="W55" s="46">
        <f t="shared" si="104"/>
        <v>4.7879999999999994</v>
      </c>
      <c r="X55" s="46">
        <f t="shared" si="104"/>
        <v>5.1659999999999995</v>
      </c>
      <c r="Y55" s="46">
        <f t="shared" si="104"/>
        <v>7.1820000000000004</v>
      </c>
      <c r="Z55" s="46">
        <f t="shared" si="104"/>
        <v>9.3239999999999998</v>
      </c>
      <c r="AA55" s="46">
        <f t="shared" si="104"/>
        <v>10.836</v>
      </c>
      <c r="AB55" s="46">
        <f t="shared" si="104"/>
        <v>8.6940000000000008</v>
      </c>
      <c r="AC55" s="46">
        <f t="shared" si="104"/>
        <v>8.82</v>
      </c>
      <c r="AD55" s="46">
        <f t="shared" si="104"/>
        <v>10.458</v>
      </c>
      <c r="AE55" s="46">
        <f t="shared" si="104"/>
        <v>10.458</v>
      </c>
      <c r="AF55" s="46">
        <f t="shared" si="104"/>
        <v>9.072000000000001</v>
      </c>
      <c r="AG55" s="46">
        <f t="shared" si="104"/>
        <v>11.465999999999999</v>
      </c>
      <c r="AH55" s="46">
        <v>5.9220000000000006</v>
      </c>
      <c r="AI55" s="47">
        <f t="shared" si="6"/>
        <v>4.6060000000000008</v>
      </c>
      <c r="AJ55" s="47">
        <f t="shared" si="7"/>
        <v>1.6660000000000001</v>
      </c>
      <c r="AK55" s="47">
        <f t="shared" si="8"/>
        <v>1.2740000000000002</v>
      </c>
      <c r="AL55" s="47">
        <f t="shared" si="9"/>
        <v>2.9400000000000004</v>
      </c>
      <c r="AM55" s="47">
        <f t="shared" si="10"/>
        <v>1.6660000000000001</v>
      </c>
      <c r="AN55" s="47">
        <f t="shared" si="11"/>
        <v>2.1560000000000006</v>
      </c>
      <c r="AO55" s="47">
        <f t="shared" si="12"/>
        <v>1.6660000000000001</v>
      </c>
      <c r="AP55" s="47">
        <f t="shared" si="13"/>
        <v>0</v>
      </c>
      <c r="AQ55" s="47">
        <f t="shared" si="14"/>
        <v>1.2740000000000002</v>
      </c>
      <c r="AR55" s="47">
        <f t="shared" si="15"/>
        <v>1.3720000000000001</v>
      </c>
      <c r="AS55" s="47">
        <f t="shared" si="16"/>
        <v>3.7240000000000002</v>
      </c>
      <c r="AT55" s="47">
        <f t="shared" si="17"/>
        <v>4.0179999999999998</v>
      </c>
      <c r="AU55" s="47">
        <f t="shared" si="18"/>
        <v>2.6460000000000004</v>
      </c>
      <c r="AV55" s="47">
        <f t="shared" si="19"/>
        <v>3.6260000000000003</v>
      </c>
      <c r="AW55" s="47">
        <f t="shared" si="20"/>
        <v>0.68600000000000005</v>
      </c>
      <c r="AX55" s="47">
        <f t="shared" si="21"/>
        <v>1.3720000000000001</v>
      </c>
      <c r="AY55" s="47">
        <f t="shared" si="22"/>
        <v>1.2740000000000002</v>
      </c>
      <c r="AZ55" s="47">
        <f t="shared" si="23"/>
        <v>2.8420000000000001</v>
      </c>
      <c r="BA55" s="47">
        <f t="shared" si="24"/>
        <v>1.5680000000000003</v>
      </c>
      <c r="BB55" s="47">
        <f t="shared" si="25"/>
        <v>4.1160000000000005</v>
      </c>
      <c r="BC55" s="47">
        <f t="shared" si="26"/>
        <v>3.7240000000000002</v>
      </c>
      <c r="BD55" s="47">
        <f t="shared" si="27"/>
        <v>4.0179999999999998</v>
      </c>
      <c r="BE55" s="47">
        <f t="shared" si="28"/>
        <v>5.5860000000000003</v>
      </c>
      <c r="BF55" s="47">
        <f t="shared" si="29"/>
        <v>7.2520000000000007</v>
      </c>
      <c r="BG55" s="47">
        <f t="shared" si="30"/>
        <v>8.4280000000000008</v>
      </c>
      <c r="BH55" s="47">
        <f t="shared" si="31"/>
        <v>6.7620000000000013</v>
      </c>
      <c r="BI55" s="47">
        <f t="shared" si="32"/>
        <v>6.86</v>
      </c>
      <c r="BJ55" s="47">
        <f t="shared" si="33"/>
        <v>8.1340000000000021</v>
      </c>
      <c r="BK55" s="47">
        <f t="shared" si="34"/>
        <v>8.1340000000000021</v>
      </c>
      <c r="BL55" s="47">
        <f t="shared" si="35"/>
        <v>7.0560000000000009</v>
      </c>
      <c r="BM55" s="47">
        <f t="shared" si="36"/>
        <v>8.918000000000001</v>
      </c>
      <c r="BN55" s="47">
        <v>4.6060000000000008</v>
      </c>
      <c r="BO55" s="98">
        <f t="shared" si="37"/>
        <v>3.3839999999999999</v>
      </c>
      <c r="BP55" s="98">
        <f t="shared" si="38"/>
        <v>1.224</v>
      </c>
      <c r="BQ55" s="98">
        <f t="shared" si="39"/>
        <v>0.93599999999999994</v>
      </c>
      <c r="BR55" s="98">
        <f t="shared" si="40"/>
        <v>2.16</v>
      </c>
      <c r="BS55" s="98">
        <f t="shared" si="41"/>
        <v>1.224</v>
      </c>
      <c r="BT55" s="98">
        <f t="shared" si="42"/>
        <v>1.5840000000000001</v>
      </c>
      <c r="BU55" s="98">
        <f t="shared" si="43"/>
        <v>1.224</v>
      </c>
      <c r="BV55" s="98">
        <f t="shared" si="44"/>
        <v>0</v>
      </c>
      <c r="BW55" s="98">
        <f t="shared" si="45"/>
        <v>0.93599999999999994</v>
      </c>
      <c r="BX55" s="98">
        <f t="shared" si="46"/>
        <v>1.008</v>
      </c>
      <c r="BY55" s="98">
        <f t="shared" si="47"/>
        <v>2.7359999999999998</v>
      </c>
      <c r="BZ55" s="98">
        <f t="shared" si="48"/>
        <v>2.9519999999999995</v>
      </c>
      <c r="CA55" s="98">
        <f t="shared" si="49"/>
        <v>1.944</v>
      </c>
      <c r="CB55" s="98">
        <f t="shared" si="50"/>
        <v>2.6640000000000001</v>
      </c>
      <c r="CC55" s="98">
        <f t="shared" si="51"/>
        <v>0.504</v>
      </c>
      <c r="CD55" s="98">
        <f t="shared" si="52"/>
        <v>1.008</v>
      </c>
      <c r="CE55" s="98">
        <f t="shared" si="53"/>
        <v>0.93599999999999994</v>
      </c>
      <c r="CF55" s="98">
        <f t="shared" si="54"/>
        <v>2.0880000000000001</v>
      </c>
      <c r="CG55" s="98">
        <f t="shared" si="55"/>
        <v>1.1519999999999999</v>
      </c>
      <c r="CH55" s="98">
        <f t="shared" si="56"/>
        <v>3.024</v>
      </c>
      <c r="CI55" s="98">
        <f t="shared" si="57"/>
        <v>2.7359999999999998</v>
      </c>
      <c r="CJ55" s="98">
        <f t="shared" si="58"/>
        <v>2.9519999999999995</v>
      </c>
      <c r="CK55" s="98">
        <f t="shared" si="59"/>
        <v>4.1040000000000001</v>
      </c>
      <c r="CL55" s="98">
        <f t="shared" si="60"/>
        <v>5.3280000000000003</v>
      </c>
      <c r="CM55" s="98">
        <f t="shared" si="61"/>
        <v>6.1919999999999993</v>
      </c>
      <c r="CN55" s="98">
        <f t="shared" si="62"/>
        <v>4.968</v>
      </c>
      <c r="CO55" s="98">
        <f t="shared" si="63"/>
        <v>5.04</v>
      </c>
      <c r="CP55" s="98">
        <f t="shared" si="64"/>
        <v>5.976</v>
      </c>
      <c r="CQ55" s="98">
        <f t="shared" si="65"/>
        <v>5.976</v>
      </c>
      <c r="CR55" s="98">
        <f t="shared" si="66"/>
        <v>5.1840000000000002</v>
      </c>
      <c r="CS55" s="98">
        <f t="shared" si="67"/>
        <v>6.5519999999999996</v>
      </c>
      <c r="CT55" s="98">
        <v>3.3839999999999999</v>
      </c>
      <c r="CU55" s="45">
        <f t="shared" si="68"/>
        <v>4.2300000000000004</v>
      </c>
      <c r="CV55" s="45">
        <f t="shared" si="69"/>
        <v>1.53</v>
      </c>
      <c r="CW55" s="45">
        <f t="shared" si="70"/>
        <v>1.1700000000000002</v>
      </c>
      <c r="CX55" s="45">
        <f t="shared" si="71"/>
        <v>2.7</v>
      </c>
      <c r="CY55" s="45">
        <f t="shared" si="72"/>
        <v>1.53</v>
      </c>
      <c r="CZ55" s="45">
        <f t="shared" si="73"/>
        <v>1.9800000000000002</v>
      </c>
      <c r="DA55" s="45">
        <f t="shared" si="74"/>
        <v>1.53</v>
      </c>
      <c r="DB55" s="45">
        <f t="shared" si="75"/>
        <v>0</v>
      </c>
      <c r="DC55" s="45">
        <f t="shared" si="76"/>
        <v>1.1700000000000002</v>
      </c>
      <c r="DD55" s="45">
        <f t="shared" si="77"/>
        <v>1.26</v>
      </c>
      <c r="DE55" s="45">
        <f t="shared" si="78"/>
        <v>3.42</v>
      </c>
      <c r="DF55" s="45">
        <f t="shared" si="79"/>
        <v>3.69</v>
      </c>
      <c r="DG55" s="45">
        <f t="shared" si="80"/>
        <v>2.4300000000000002</v>
      </c>
      <c r="DH55" s="45">
        <f t="shared" si="81"/>
        <v>3.33</v>
      </c>
      <c r="DI55" s="45">
        <f t="shared" si="82"/>
        <v>0.63</v>
      </c>
      <c r="DJ55" s="45">
        <f t="shared" si="83"/>
        <v>1.26</v>
      </c>
      <c r="DK55" s="45">
        <f t="shared" si="84"/>
        <v>1.1700000000000002</v>
      </c>
      <c r="DL55" s="45">
        <f t="shared" si="85"/>
        <v>2.61</v>
      </c>
      <c r="DM55" s="45">
        <f t="shared" si="86"/>
        <v>1.4400000000000002</v>
      </c>
      <c r="DN55" s="45">
        <f t="shared" si="87"/>
        <v>3.7800000000000002</v>
      </c>
      <c r="DO55" s="45">
        <f t="shared" si="88"/>
        <v>3.42</v>
      </c>
      <c r="DP55" s="45">
        <f t="shared" si="89"/>
        <v>3.69</v>
      </c>
      <c r="DQ55" s="45">
        <f t="shared" si="90"/>
        <v>5.13</v>
      </c>
      <c r="DR55" s="45">
        <f t="shared" si="91"/>
        <v>6.66</v>
      </c>
      <c r="DS55" s="45">
        <f t="shared" si="92"/>
        <v>7.74</v>
      </c>
      <c r="DT55" s="45">
        <f t="shared" si="93"/>
        <v>6.2100000000000009</v>
      </c>
      <c r="DU55" s="45">
        <f t="shared" si="94"/>
        <v>6.3</v>
      </c>
      <c r="DV55" s="45">
        <f t="shared" si="95"/>
        <v>7.4700000000000006</v>
      </c>
      <c r="DW55" s="45">
        <f t="shared" si="96"/>
        <v>7.4700000000000006</v>
      </c>
      <c r="DX55" s="45">
        <f t="shared" si="97"/>
        <v>6.48</v>
      </c>
      <c r="DY55" s="45">
        <f t="shared" si="98"/>
        <v>8.19</v>
      </c>
      <c r="DZ55" s="45">
        <v>3.3839999999999999</v>
      </c>
    </row>
    <row r="56" spans="2:130" x14ac:dyDescent="0.35">
      <c r="B56" s="101">
        <v>8</v>
      </c>
      <c r="C56" s="46">
        <f t="shared" ref="C56:AG56" si="105">C22*$J$5</f>
        <v>6.6779999999999999</v>
      </c>
      <c r="D56" s="46">
        <f t="shared" si="105"/>
        <v>0.63</v>
      </c>
      <c r="E56" s="46">
        <f t="shared" si="105"/>
        <v>1.26</v>
      </c>
      <c r="F56" s="46">
        <f t="shared" si="105"/>
        <v>4.1579999999999995</v>
      </c>
      <c r="G56" s="46">
        <f t="shared" si="105"/>
        <v>1.3860000000000001</v>
      </c>
      <c r="H56" s="46">
        <f t="shared" si="105"/>
        <v>1.26</v>
      </c>
      <c r="I56" s="46">
        <f t="shared" si="105"/>
        <v>3.4020000000000001</v>
      </c>
      <c r="J56" s="46">
        <f t="shared" si="105"/>
        <v>1.26</v>
      </c>
      <c r="K56" s="46">
        <f t="shared" si="105"/>
        <v>0</v>
      </c>
      <c r="L56" s="46">
        <f t="shared" si="105"/>
        <v>3.024</v>
      </c>
      <c r="M56" s="46">
        <f t="shared" si="105"/>
        <v>5.5440000000000005</v>
      </c>
      <c r="N56" s="46">
        <f t="shared" si="105"/>
        <v>6.4259999999999993</v>
      </c>
      <c r="O56" s="46">
        <f t="shared" si="105"/>
        <v>3.7800000000000002</v>
      </c>
      <c r="P56" s="46">
        <f t="shared" si="105"/>
        <v>2.52</v>
      </c>
      <c r="Q56" s="46">
        <f t="shared" si="105"/>
        <v>2.016</v>
      </c>
      <c r="R56" s="46">
        <f t="shared" si="105"/>
        <v>0.126</v>
      </c>
      <c r="S56" s="46">
        <f t="shared" si="105"/>
        <v>2.016</v>
      </c>
      <c r="T56" s="46">
        <f t="shared" si="105"/>
        <v>2.52</v>
      </c>
      <c r="U56" s="46">
        <f t="shared" si="105"/>
        <v>0.504</v>
      </c>
      <c r="V56" s="46">
        <f t="shared" si="105"/>
        <v>4.6619999999999999</v>
      </c>
      <c r="W56" s="46">
        <f t="shared" si="105"/>
        <v>4.1579999999999995</v>
      </c>
      <c r="X56" s="46">
        <f t="shared" si="105"/>
        <v>4.6619999999999999</v>
      </c>
      <c r="Y56" s="46">
        <f t="shared" si="105"/>
        <v>8.0640000000000001</v>
      </c>
      <c r="Z56" s="46">
        <f t="shared" si="105"/>
        <v>7.8120000000000003</v>
      </c>
      <c r="AA56" s="46">
        <f t="shared" si="105"/>
        <v>9.4499999999999993</v>
      </c>
      <c r="AB56" s="46">
        <f t="shared" si="105"/>
        <v>7.1820000000000004</v>
      </c>
      <c r="AC56" s="46">
        <f t="shared" si="105"/>
        <v>6.93</v>
      </c>
      <c r="AD56" s="46">
        <f t="shared" si="105"/>
        <v>8.9459999999999997</v>
      </c>
      <c r="AE56" s="46">
        <f t="shared" si="105"/>
        <v>9.072000000000001</v>
      </c>
      <c r="AF56" s="46">
        <f t="shared" si="105"/>
        <v>7.0559999999999992</v>
      </c>
      <c r="AG56" s="46">
        <f t="shared" si="105"/>
        <v>12.222</v>
      </c>
      <c r="AH56" s="46">
        <v>6.6779999999999999</v>
      </c>
      <c r="AI56" s="47">
        <f t="shared" si="6"/>
        <v>5.194</v>
      </c>
      <c r="AJ56" s="47">
        <f t="shared" si="7"/>
        <v>0.49000000000000005</v>
      </c>
      <c r="AK56" s="47">
        <f t="shared" si="8"/>
        <v>0.98000000000000009</v>
      </c>
      <c r="AL56" s="47">
        <f t="shared" si="9"/>
        <v>3.234</v>
      </c>
      <c r="AM56" s="47">
        <f t="shared" si="10"/>
        <v>1.0780000000000003</v>
      </c>
      <c r="AN56" s="47">
        <f t="shared" si="11"/>
        <v>0.98000000000000009</v>
      </c>
      <c r="AO56" s="47">
        <f t="shared" si="12"/>
        <v>2.6460000000000004</v>
      </c>
      <c r="AP56" s="47">
        <f t="shared" si="13"/>
        <v>0.98000000000000009</v>
      </c>
      <c r="AQ56" s="47">
        <f t="shared" si="14"/>
        <v>0</v>
      </c>
      <c r="AR56" s="47">
        <f t="shared" si="15"/>
        <v>2.3520000000000003</v>
      </c>
      <c r="AS56" s="47">
        <f t="shared" si="16"/>
        <v>4.3120000000000012</v>
      </c>
      <c r="AT56" s="47">
        <f t="shared" si="17"/>
        <v>4.9980000000000002</v>
      </c>
      <c r="AU56" s="47">
        <f t="shared" si="18"/>
        <v>2.9400000000000004</v>
      </c>
      <c r="AV56" s="47">
        <f t="shared" si="19"/>
        <v>1.9600000000000002</v>
      </c>
      <c r="AW56" s="47">
        <f t="shared" si="20"/>
        <v>1.5680000000000003</v>
      </c>
      <c r="AX56" s="47">
        <f t="shared" si="21"/>
        <v>9.8000000000000018E-2</v>
      </c>
      <c r="AY56" s="47">
        <f t="shared" si="22"/>
        <v>1.5680000000000003</v>
      </c>
      <c r="AZ56" s="47">
        <f t="shared" si="23"/>
        <v>1.9600000000000002</v>
      </c>
      <c r="BA56" s="47">
        <f t="shared" si="24"/>
        <v>0.39200000000000007</v>
      </c>
      <c r="BB56" s="47">
        <f t="shared" si="25"/>
        <v>3.6260000000000003</v>
      </c>
      <c r="BC56" s="47">
        <f t="shared" si="26"/>
        <v>3.234</v>
      </c>
      <c r="BD56" s="47">
        <f t="shared" si="27"/>
        <v>3.6260000000000003</v>
      </c>
      <c r="BE56" s="47">
        <f t="shared" si="28"/>
        <v>6.2720000000000011</v>
      </c>
      <c r="BF56" s="47">
        <f t="shared" si="29"/>
        <v>6.0760000000000005</v>
      </c>
      <c r="BG56" s="47">
        <f t="shared" si="30"/>
        <v>7.3500000000000005</v>
      </c>
      <c r="BH56" s="47">
        <f t="shared" si="31"/>
        <v>5.5860000000000003</v>
      </c>
      <c r="BI56" s="47">
        <f t="shared" si="32"/>
        <v>5.3900000000000006</v>
      </c>
      <c r="BJ56" s="47">
        <f t="shared" si="33"/>
        <v>6.9580000000000002</v>
      </c>
      <c r="BK56" s="47">
        <f t="shared" si="34"/>
        <v>7.0560000000000009</v>
      </c>
      <c r="BL56" s="47">
        <f t="shared" si="35"/>
        <v>5.4880000000000004</v>
      </c>
      <c r="BM56" s="47">
        <f t="shared" si="36"/>
        <v>9.5060000000000002</v>
      </c>
      <c r="BN56" s="47">
        <v>5.194</v>
      </c>
      <c r="BO56" s="98">
        <f t="shared" si="37"/>
        <v>3.8159999999999998</v>
      </c>
      <c r="BP56" s="98">
        <f t="shared" si="38"/>
        <v>0.36</v>
      </c>
      <c r="BQ56" s="98">
        <f t="shared" si="39"/>
        <v>0.72</v>
      </c>
      <c r="BR56" s="98">
        <f t="shared" si="40"/>
        <v>2.3759999999999999</v>
      </c>
      <c r="BS56" s="98">
        <f t="shared" si="41"/>
        <v>0.79200000000000004</v>
      </c>
      <c r="BT56" s="98">
        <f t="shared" si="42"/>
        <v>0.72</v>
      </c>
      <c r="BU56" s="98">
        <f t="shared" si="43"/>
        <v>1.944</v>
      </c>
      <c r="BV56" s="98">
        <f t="shared" si="44"/>
        <v>0.72</v>
      </c>
      <c r="BW56" s="98">
        <f t="shared" si="45"/>
        <v>0</v>
      </c>
      <c r="BX56" s="98">
        <f t="shared" si="46"/>
        <v>1.728</v>
      </c>
      <c r="BY56" s="98">
        <f t="shared" si="47"/>
        <v>3.1680000000000001</v>
      </c>
      <c r="BZ56" s="98">
        <f t="shared" si="48"/>
        <v>3.6719999999999997</v>
      </c>
      <c r="CA56" s="98">
        <f t="shared" si="49"/>
        <v>2.16</v>
      </c>
      <c r="CB56" s="98">
        <f t="shared" si="50"/>
        <v>1.44</v>
      </c>
      <c r="CC56" s="98">
        <f t="shared" si="51"/>
        <v>1.1519999999999999</v>
      </c>
      <c r="CD56" s="98">
        <f t="shared" si="52"/>
        <v>7.1999999999999995E-2</v>
      </c>
      <c r="CE56" s="98">
        <f t="shared" si="53"/>
        <v>1.1519999999999999</v>
      </c>
      <c r="CF56" s="98">
        <f t="shared" si="54"/>
        <v>1.44</v>
      </c>
      <c r="CG56" s="98">
        <f t="shared" si="55"/>
        <v>0.28799999999999998</v>
      </c>
      <c r="CH56" s="98">
        <f t="shared" si="56"/>
        <v>2.6640000000000001</v>
      </c>
      <c r="CI56" s="98">
        <f t="shared" si="57"/>
        <v>2.3759999999999999</v>
      </c>
      <c r="CJ56" s="98">
        <f t="shared" si="58"/>
        <v>2.6640000000000001</v>
      </c>
      <c r="CK56" s="98">
        <f t="shared" si="59"/>
        <v>4.6079999999999997</v>
      </c>
      <c r="CL56" s="98">
        <f t="shared" si="60"/>
        <v>4.4639999999999995</v>
      </c>
      <c r="CM56" s="98">
        <f t="shared" si="61"/>
        <v>5.3999999999999995</v>
      </c>
      <c r="CN56" s="98">
        <f t="shared" si="62"/>
        <v>4.1040000000000001</v>
      </c>
      <c r="CO56" s="98">
        <f t="shared" si="63"/>
        <v>3.96</v>
      </c>
      <c r="CP56" s="98">
        <f t="shared" si="64"/>
        <v>5.1119999999999992</v>
      </c>
      <c r="CQ56" s="98">
        <f t="shared" si="65"/>
        <v>5.1840000000000002</v>
      </c>
      <c r="CR56" s="98">
        <f t="shared" si="66"/>
        <v>4.032</v>
      </c>
      <c r="CS56" s="98">
        <f t="shared" si="67"/>
        <v>6.9839999999999991</v>
      </c>
      <c r="CT56" s="98">
        <v>3.8159999999999998</v>
      </c>
      <c r="CU56" s="45">
        <f t="shared" si="68"/>
        <v>4.7699999999999996</v>
      </c>
      <c r="CV56" s="45">
        <f t="shared" si="69"/>
        <v>0.45</v>
      </c>
      <c r="CW56" s="45">
        <f t="shared" si="70"/>
        <v>0.9</v>
      </c>
      <c r="CX56" s="45">
        <f t="shared" si="71"/>
        <v>2.9699999999999998</v>
      </c>
      <c r="CY56" s="45">
        <f t="shared" si="72"/>
        <v>0.9900000000000001</v>
      </c>
      <c r="CZ56" s="45">
        <f t="shared" si="73"/>
        <v>0.9</v>
      </c>
      <c r="DA56" s="45">
        <f t="shared" si="74"/>
        <v>2.4300000000000002</v>
      </c>
      <c r="DB56" s="45">
        <f t="shared" si="75"/>
        <v>0.9</v>
      </c>
      <c r="DC56" s="45">
        <f t="shared" si="76"/>
        <v>0</v>
      </c>
      <c r="DD56" s="45">
        <f t="shared" si="77"/>
        <v>2.16</v>
      </c>
      <c r="DE56" s="45">
        <f t="shared" si="78"/>
        <v>3.9600000000000004</v>
      </c>
      <c r="DF56" s="45">
        <f t="shared" si="79"/>
        <v>4.59</v>
      </c>
      <c r="DG56" s="45">
        <f t="shared" si="80"/>
        <v>2.7</v>
      </c>
      <c r="DH56" s="45">
        <f t="shared" si="81"/>
        <v>1.8</v>
      </c>
      <c r="DI56" s="45">
        <f t="shared" si="82"/>
        <v>1.4400000000000002</v>
      </c>
      <c r="DJ56" s="45">
        <f t="shared" si="83"/>
        <v>9.0000000000000011E-2</v>
      </c>
      <c r="DK56" s="45">
        <f t="shared" si="84"/>
        <v>1.4400000000000002</v>
      </c>
      <c r="DL56" s="45">
        <f t="shared" si="85"/>
        <v>1.8</v>
      </c>
      <c r="DM56" s="45">
        <f t="shared" si="86"/>
        <v>0.36000000000000004</v>
      </c>
      <c r="DN56" s="45">
        <f t="shared" si="87"/>
        <v>3.33</v>
      </c>
      <c r="DO56" s="45">
        <f t="shared" si="88"/>
        <v>2.9699999999999998</v>
      </c>
      <c r="DP56" s="45">
        <f t="shared" si="89"/>
        <v>3.33</v>
      </c>
      <c r="DQ56" s="45">
        <f t="shared" si="90"/>
        <v>5.7600000000000007</v>
      </c>
      <c r="DR56" s="45">
        <f t="shared" si="91"/>
        <v>5.58</v>
      </c>
      <c r="DS56" s="45">
        <f t="shared" si="92"/>
        <v>6.75</v>
      </c>
      <c r="DT56" s="45">
        <f t="shared" si="93"/>
        <v>5.13</v>
      </c>
      <c r="DU56" s="45">
        <f t="shared" si="94"/>
        <v>4.95</v>
      </c>
      <c r="DV56" s="45">
        <f t="shared" si="95"/>
        <v>6.39</v>
      </c>
      <c r="DW56" s="45">
        <f t="shared" si="96"/>
        <v>6.48</v>
      </c>
      <c r="DX56" s="45">
        <f t="shared" si="97"/>
        <v>5.04</v>
      </c>
      <c r="DY56" s="45">
        <f t="shared" si="98"/>
        <v>8.73</v>
      </c>
      <c r="DZ56" s="45">
        <v>3.8159999999999998</v>
      </c>
    </row>
    <row r="57" spans="2:130" x14ac:dyDescent="0.35">
      <c r="B57" s="101">
        <v>9</v>
      </c>
      <c r="C57" s="46">
        <f t="shared" ref="C57:AG57" si="106">C23*$J$5</f>
        <v>5.1659999999999995</v>
      </c>
      <c r="D57" s="46">
        <f t="shared" si="106"/>
        <v>4.032</v>
      </c>
      <c r="E57" s="46">
        <f t="shared" si="106"/>
        <v>2.3939999999999997</v>
      </c>
      <c r="F57" s="46">
        <f t="shared" si="106"/>
        <v>4.6619999999999999</v>
      </c>
      <c r="G57" s="46">
        <f t="shared" si="106"/>
        <v>3.2760000000000002</v>
      </c>
      <c r="H57" s="46">
        <f t="shared" si="106"/>
        <v>4.7879999999999994</v>
      </c>
      <c r="I57" s="46">
        <f t="shared" si="106"/>
        <v>0.504</v>
      </c>
      <c r="J57" s="46">
        <f t="shared" si="106"/>
        <v>1.7639999999999998</v>
      </c>
      <c r="K57" s="46">
        <f t="shared" si="106"/>
        <v>3.4020000000000001</v>
      </c>
      <c r="L57" s="46">
        <f t="shared" si="106"/>
        <v>0</v>
      </c>
      <c r="M57" s="46">
        <f t="shared" si="106"/>
        <v>3.9060000000000001</v>
      </c>
      <c r="N57" s="46">
        <f t="shared" si="106"/>
        <v>5.9220000000000006</v>
      </c>
      <c r="O57" s="46">
        <f t="shared" si="106"/>
        <v>4.1579999999999995</v>
      </c>
      <c r="P57" s="46">
        <f t="shared" si="106"/>
        <v>6.4259999999999993</v>
      </c>
      <c r="Q57" s="46">
        <f t="shared" si="106"/>
        <v>1.512</v>
      </c>
      <c r="R57" s="46">
        <f t="shared" si="106"/>
        <v>3.5279999999999996</v>
      </c>
      <c r="S57" s="46">
        <f t="shared" si="106"/>
        <v>3.5279999999999996</v>
      </c>
      <c r="T57" s="46">
        <f t="shared" si="106"/>
        <v>5.1659999999999995</v>
      </c>
      <c r="U57" s="46">
        <f t="shared" si="106"/>
        <v>3.7800000000000002</v>
      </c>
      <c r="V57" s="46">
        <f t="shared" si="106"/>
        <v>7.1820000000000004</v>
      </c>
      <c r="W57" s="46">
        <f t="shared" si="106"/>
        <v>6.5520000000000005</v>
      </c>
      <c r="X57" s="46">
        <f t="shared" si="106"/>
        <v>7.0559999999999992</v>
      </c>
      <c r="Y57" s="46">
        <f t="shared" si="106"/>
        <v>7.9379999999999997</v>
      </c>
      <c r="Z57" s="46">
        <f t="shared" si="106"/>
        <v>11.088000000000001</v>
      </c>
      <c r="AA57" s="46">
        <f t="shared" si="106"/>
        <v>12.725999999999999</v>
      </c>
      <c r="AB57" s="46">
        <f t="shared" si="106"/>
        <v>9.702</v>
      </c>
      <c r="AC57" s="46">
        <f t="shared" si="106"/>
        <v>9.4499999999999993</v>
      </c>
      <c r="AD57" s="46">
        <f t="shared" si="106"/>
        <v>12.222</v>
      </c>
      <c r="AE57" s="46">
        <f t="shared" si="106"/>
        <v>12.096</v>
      </c>
      <c r="AF57" s="46">
        <f t="shared" si="106"/>
        <v>10.458</v>
      </c>
      <c r="AG57" s="46">
        <f t="shared" si="106"/>
        <v>10.71</v>
      </c>
      <c r="AH57" s="46">
        <v>5.1659999999999995</v>
      </c>
      <c r="AI57" s="47">
        <f t="shared" si="6"/>
        <v>4.0179999999999998</v>
      </c>
      <c r="AJ57" s="47">
        <f t="shared" si="7"/>
        <v>3.1360000000000006</v>
      </c>
      <c r="AK57" s="47">
        <f t="shared" si="8"/>
        <v>1.8620000000000001</v>
      </c>
      <c r="AL57" s="47">
        <f t="shared" si="9"/>
        <v>3.6260000000000003</v>
      </c>
      <c r="AM57" s="47">
        <f t="shared" si="10"/>
        <v>2.5480000000000005</v>
      </c>
      <c r="AN57" s="47">
        <f t="shared" si="11"/>
        <v>3.7240000000000002</v>
      </c>
      <c r="AO57" s="47">
        <f t="shared" si="12"/>
        <v>0.39200000000000007</v>
      </c>
      <c r="AP57" s="47">
        <f t="shared" si="13"/>
        <v>1.3720000000000001</v>
      </c>
      <c r="AQ57" s="47">
        <f t="shared" si="14"/>
        <v>2.6460000000000004</v>
      </c>
      <c r="AR57" s="47">
        <f t="shared" si="15"/>
        <v>0</v>
      </c>
      <c r="AS57" s="47">
        <f t="shared" si="16"/>
        <v>3.0380000000000003</v>
      </c>
      <c r="AT57" s="47">
        <f t="shared" si="17"/>
        <v>4.6060000000000008</v>
      </c>
      <c r="AU57" s="47">
        <f t="shared" si="18"/>
        <v>3.234</v>
      </c>
      <c r="AV57" s="47">
        <f t="shared" si="19"/>
        <v>4.9980000000000002</v>
      </c>
      <c r="AW57" s="47">
        <f t="shared" si="20"/>
        <v>1.1760000000000002</v>
      </c>
      <c r="AX57" s="47">
        <f t="shared" si="21"/>
        <v>2.7440000000000002</v>
      </c>
      <c r="AY57" s="47">
        <f t="shared" si="22"/>
        <v>2.7440000000000002</v>
      </c>
      <c r="AZ57" s="47">
        <f t="shared" si="23"/>
        <v>4.0179999999999998</v>
      </c>
      <c r="BA57" s="47">
        <f t="shared" si="24"/>
        <v>2.9400000000000004</v>
      </c>
      <c r="BB57" s="47">
        <f t="shared" si="25"/>
        <v>5.5860000000000003</v>
      </c>
      <c r="BC57" s="47">
        <f t="shared" si="26"/>
        <v>5.096000000000001</v>
      </c>
      <c r="BD57" s="47">
        <f t="shared" si="27"/>
        <v>5.4880000000000004</v>
      </c>
      <c r="BE57" s="47">
        <f t="shared" si="28"/>
        <v>6.1740000000000004</v>
      </c>
      <c r="BF57" s="47">
        <f t="shared" si="29"/>
        <v>8.6240000000000023</v>
      </c>
      <c r="BG57" s="47">
        <f t="shared" si="30"/>
        <v>9.8980000000000015</v>
      </c>
      <c r="BH57" s="47">
        <f t="shared" si="31"/>
        <v>7.5460000000000012</v>
      </c>
      <c r="BI57" s="47">
        <f t="shared" si="32"/>
        <v>7.3500000000000005</v>
      </c>
      <c r="BJ57" s="47">
        <f t="shared" si="33"/>
        <v>9.5060000000000002</v>
      </c>
      <c r="BK57" s="47">
        <f t="shared" si="34"/>
        <v>9.4080000000000013</v>
      </c>
      <c r="BL57" s="47">
        <f t="shared" si="35"/>
        <v>8.1340000000000021</v>
      </c>
      <c r="BM57" s="47">
        <f t="shared" si="36"/>
        <v>8.33</v>
      </c>
      <c r="BN57" s="47">
        <v>4.0179999999999998</v>
      </c>
      <c r="BO57" s="98">
        <f t="shared" si="37"/>
        <v>2.9519999999999995</v>
      </c>
      <c r="BP57" s="98">
        <f t="shared" si="38"/>
        <v>2.3039999999999998</v>
      </c>
      <c r="BQ57" s="98">
        <f t="shared" si="39"/>
        <v>1.3679999999999999</v>
      </c>
      <c r="BR57" s="98">
        <f t="shared" si="40"/>
        <v>2.6640000000000001</v>
      </c>
      <c r="BS57" s="98">
        <f t="shared" si="41"/>
        <v>1.8719999999999999</v>
      </c>
      <c r="BT57" s="98">
        <f t="shared" si="42"/>
        <v>2.7359999999999998</v>
      </c>
      <c r="BU57" s="98">
        <f t="shared" si="43"/>
        <v>0.28799999999999998</v>
      </c>
      <c r="BV57" s="98">
        <f t="shared" si="44"/>
        <v>1.008</v>
      </c>
      <c r="BW57" s="98">
        <f t="shared" si="45"/>
        <v>1.944</v>
      </c>
      <c r="BX57" s="98">
        <f t="shared" si="46"/>
        <v>0</v>
      </c>
      <c r="BY57" s="98">
        <f t="shared" si="47"/>
        <v>2.2319999999999998</v>
      </c>
      <c r="BZ57" s="98">
        <f t="shared" si="48"/>
        <v>3.3839999999999999</v>
      </c>
      <c r="CA57" s="98">
        <f t="shared" si="49"/>
        <v>2.3759999999999999</v>
      </c>
      <c r="CB57" s="98">
        <f t="shared" si="50"/>
        <v>3.6719999999999997</v>
      </c>
      <c r="CC57" s="98">
        <f t="shared" si="51"/>
        <v>0.86399999999999999</v>
      </c>
      <c r="CD57" s="98">
        <f t="shared" si="52"/>
        <v>2.016</v>
      </c>
      <c r="CE57" s="98">
        <f t="shared" si="53"/>
        <v>2.016</v>
      </c>
      <c r="CF57" s="98">
        <f t="shared" si="54"/>
        <v>2.9519999999999995</v>
      </c>
      <c r="CG57" s="98">
        <f t="shared" si="55"/>
        <v>2.16</v>
      </c>
      <c r="CH57" s="98">
        <f t="shared" si="56"/>
        <v>4.1040000000000001</v>
      </c>
      <c r="CI57" s="98">
        <f t="shared" si="57"/>
        <v>3.7439999999999998</v>
      </c>
      <c r="CJ57" s="98">
        <f t="shared" si="58"/>
        <v>4.032</v>
      </c>
      <c r="CK57" s="98">
        <f t="shared" si="59"/>
        <v>4.5359999999999996</v>
      </c>
      <c r="CL57" s="98">
        <f t="shared" si="60"/>
        <v>6.3360000000000003</v>
      </c>
      <c r="CM57" s="98">
        <f t="shared" si="61"/>
        <v>7.2719999999999994</v>
      </c>
      <c r="CN57" s="98">
        <f t="shared" si="62"/>
        <v>5.5439999999999996</v>
      </c>
      <c r="CO57" s="98">
        <f t="shared" si="63"/>
        <v>5.3999999999999995</v>
      </c>
      <c r="CP57" s="98">
        <f t="shared" si="64"/>
        <v>6.9839999999999991</v>
      </c>
      <c r="CQ57" s="98">
        <f t="shared" si="65"/>
        <v>6.9119999999999999</v>
      </c>
      <c r="CR57" s="98">
        <f t="shared" si="66"/>
        <v>5.976</v>
      </c>
      <c r="CS57" s="98">
        <f t="shared" si="67"/>
        <v>6.12</v>
      </c>
      <c r="CT57" s="98">
        <v>2.9519999999999995</v>
      </c>
      <c r="CU57" s="45">
        <f t="shared" si="68"/>
        <v>3.69</v>
      </c>
      <c r="CV57" s="45">
        <f t="shared" si="69"/>
        <v>2.8800000000000003</v>
      </c>
      <c r="CW57" s="45">
        <f t="shared" si="70"/>
        <v>1.71</v>
      </c>
      <c r="CX57" s="45">
        <f t="shared" si="71"/>
        <v>3.33</v>
      </c>
      <c r="CY57" s="45">
        <f t="shared" si="72"/>
        <v>2.3400000000000003</v>
      </c>
      <c r="CZ57" s="45">
        <f t="shared" si="73"/>
        <v>3.42</v>
      </c>
      <c r="DA57" s="45">
        <f t="shared" si="74"/>
        <v>0.36000000000000004</v>
      </c>
      <c r="DB57" s="45">
        <f t="shared" si="75"/>
        <v>1.26</v>
      </c>
      <c r="DC57" s="45">
        <f t="shared" si="76"/>
        <v>2.4300000000000002</v>
      </c>
      <c r="DD57" s="45">
        <f t="shared" si="77"/>
        <v>0</v>
      </c>
      <c r="DE57" s="45">
        <f t="shared" si="78"/>
        <v>2.79</v>
      </c>
      <c r="DF57" s="45">
        <f t="shared" si="79"/>
        <v>4.2300000000000004</v>
      </c>
      <c r="DG57" s="45">
        <f t="shared" si="80"/>
        <v>2.9699999999999998</v>
      </c>
      <c r="DH57" s="45">
        <f t="shared" si="81"/>
        <v>4.59</v>
      </c>
      <c r="DI57" s="45">
        <f t="shared" si="82"/>
        <v>1.08</v>
      </c>
      <c r="DJ57" s="45">
        <f t="shared" si="83"/>
        <v>2.52</v>
      </c>
      <c r="DK57" s="45">
        <f t="shared" si="84"/>
        <v>2.52</v>
      </c>
      <c r="DL57" s="45">
        <f t="shared" si="85"/>
        <v>3.69</v>
      </c>
      <c r="DM57" s="45">
        <f t="shared" si="86"/>
        <v>2.7</v>
      </c>
      <c r="DN57" s="45">
        <f t="shared" si="87"/>
        <v>5.13</v>
      </c>
      <c r="DO57" s="45">
        <f t="shared" si="88"/>
        <v>4.6800000000000006</v>
      </c>
      <c r="DP57" s="45">
        <f t="shared" si="89"/>
        <v>5.04</v>
      </c>
      <c r="DQ57" s="45">
        <f t="shared" si="90"/>
        <v>5.67</v>
      </c>
      <c r="DR57" s="45">
        <f t="shared" si="91"/>
        <v>7.9200000000000008</v>
      </c>
      <c r="DS57" s="45">
        <f t="shared" si="92"/>
        <v>9.09</v>
      </c>
      <c r="DT57" s="45">
        <f t="shared" si="93"/>
        <v>6.9300000000000006</v>
      </c>
      <c r="DU57" s="45">
        <f t="shared" si="94"/>
        <v>6.75</v>
      </c>
      <c r="DV57" s="45">
        <f t="shared" si="95"/>
        <v>8.73</v>
      </c>
      <c r="DW57" s="45">
        <f t="shared" si="96"/>
        <v>8.64</v>
      </c>
      <c r="DX57" s="45">
        <f t="shared" si="97"/>
        <v>7.4700000000000006</v>
      </c>
      <c r="DY57" s="45">
        <f t="shared" si="98"/>
        <v>7.65</v>
      </c>
      <c r="DZ57" s="45">
        <v>2.9519999999999995</v>
      </c>
    </row>
    <row r="58" spans="2:130" x14ac:dyDescent="0.35">
      <c r="B58" s="101">
        <v>10</v>
      </c>
      <c r="C58" s="46">
        <f t="shared" ref="C58:AG58" si="107">C24*$J$5</f>
        <v>1.26</v>
      </c>
      <c r="D58" s="46">
        <f t="shared" si="107"/>
        <v>6.048</v>
      </c>
      <c r="E58" s="46">
        <f t="shared" si="107"/>
        <v>4.41</v>
      </c>
      <c r="F58" s="46">
        <f t="shared" si="107"/>
        <v>7.5600000000000005</v>
      </c>
      <c r="G58" s="46">
        <f t="shared" si="107"/>
        <v>4.9139999999999997</v>
      </c>
      <c r="H58" s="46">
        <f t="shared" si="107"/>
        <v>6.4259999999999993</v>
      </c>
      <c r="I58" s="46">
        <f t="shared" si="107"/>
        <v>3.15</v>
      </c>
      <c r="J58" s="46">
        <f t="shared" si="107"/>
        <v>4.6619999999999999</v>
      </c>
      <c r="K58" s="46">
        <f t="shared" si="107"/>
        <v>5.67</v>
      </c>
      <c r="L58" s="46">
        <f t="shared" si="107"/>
        <v>3.5279999999999996</v>
      </c>
      <c r="M58" s="46">
        <f t="shared" si="107"/>
        <v>0</v>
      </c>
      <c r="N58" s="46">
        <f t="shared" si="107"/>
        <v>8.82</v>
      </c>
      <c r="O58" s="46">
        <f t="shared" si="107"/>
        <v>7.0559999999999992</v>
      </c>
      <c r="P58" s="46">
        <f t="shared" si="107"/>
        <v>7.4340000000000002</v>
      </c>
      <c r="Q58" s="46">
        <f t="shared" si="107"/>
        <v>4.5360000000000005</v>
      </c>
      <c r="R58" s="46">
        <f t="shared" si="107"/>
        <v>5.67</v>
      </c>
      <c r="S58" s="46">
        <f t="shared" si="107"/>
        <v>5.67</v>
      </c>
      <c r="T58" s="46">
        <f t="shared" si="107"/>
        <v>6.8040000000000003</v>
      </c>
      <c r="U58" s="46">
        <f t="shared" si="107"/>
        <v>5.9220000000000006</v>
      </c>
      <c r="V58" s="46">
        <f t="shared" si="107"/>
        <v>9.5759999999999987</v>
      </c>
      <c r="W58" s="46">
        <f t="shared" si="107"/>
        <v>9.072000000000001</v>
      </c>
      <c r="X58" s="46">
        <f t="shared" si="107"/>
        <v>9.5759999999999987</v>
      </c>
      <c r="Y58" s="46">
        <f t="shared" si="107"/>
        <v>10.836</v>
      </c>
      <c r="Z58" s="46">
        <f t="shared" si="107"/>
        <v>13.608000000000001</v>
      </c>
      <c r="AA58" s="46">
        <f t="shared" si="107"/>
        <v>15.120000000000001</v>
      </c>
      <c r="AB58" s="46">
        <f t="shared" si="107"/>
        <v>11.34</v>
      </c>
      <c r="AC58" s="46">
        <f t="shared" si="107"/>
        <v>11.214</v>
      </c>
      <c r="AD58" s="46">
        <f t="shared" si="107"/>
        <v>13.356</v>
      </c>
      <c r="AE58" s="46">
        <f t="shared" si="107"/>
        <v>13.734</v>
      </c>
      <c r="AF58" s="46">
        <f t="shared" si="107"/>
        <v>12.096</v>
      </c>
      <c r="AG58" s="46">
        <f t="shared" si="107"/>
        <v>7.4340000000000002</v>
      </c>
      <c r="AH58" s="46">
        <v>1.26</v>
      </c>
      <c r="AI58" s="47">
        <f t="shared" si="6"/>
        <v>0.98000000000000009</v>
      </c>
      <c r="AJ58" s="47">
        <f t="shared" si="7"/>
        <v>4.7040000000000006</v>
      </c>
      <c r="AK58" s="47">
        <f t="shared" si="8"/>
        <v>3.43</v>
      </c>
      <c r="AL58" s="47">
        <f t="shared" si="9"/>
        <v>5.8800000000000008</v>
      </c>
      <c r="AM58" s="47">
        <f t="shared" si="10"/>
        <v>3.8220000000000001</v>
      </c>
      <c r="AN58" s="47">
        <f t="shared" si="11"/>
        <v>4.9980000000000002</v>
      </c>
      <c r="AO58" s="47">
        <f t="shared" si="12"/>
        <v>2.4500000000000002</v>
      </c>
      <c r="AP58" s="47">
        <f t="shared" si="13"/>
        <v>3.6260000000000003</v>
      </c>
      <c r="AQ58" s="47">
        <f t="shared" si="14"/>
        <v>4.41</v>
      </c>
      <c r="AR58" s="47">
        <f t="shared" si="15"/>
        <v>2.7440000000000002</v>
      </c>
      <c r="AS58" s="47">
        <f t="shared" si="16"/>
        <v>0</v>
      </c>
      <c r="AT58" s="47">
        <f t="shared" si="17"/>
        <v>6.86</v>
      </c>
      <c r="AU58" s="47">
        <f t="shared" si="18"/>
        <v>5.4880000000000004</v>
      </c>
      <c r="AV58" s="47">
        <f t="shared" si="19"/>
        <v>5.7820000000000009</v>
      </c>
      <c r="AW58" s="47">
        <f t="shared" si="20"/>
        <v>3.5280000000000005</v>
      </c>
      <c r="AX58" s="47">
        <f t="shared" si="21"/>
        <v>4.41</v>
      </c>
      <c r="AY58" s="47">
        <f t="shared" si="22"/>
        <v>4.41</v>
      </c>
      <c r="AZ58" s="47">
        <f t="shared" si="23"/>
        <v>5.2920000000000007</v>
      </c>
      <c r="BA58" s="47">
        <f t="shared" si="24"/>
        <v>4.6060000000000008</v>
      </c>
      <c r="BB58" s="47">
        <f t="shared" si="25"/>
        <v>7.4480000000000004</v>
      </c>
      <c r="BC58" s="47">
        <f t="shared" si="26"/>
        <v>7.0560000000000009</v>
      </c>
      <c r="BD58" s="47">
        <f t="shared" si="27"/>
        <v>7.4480000000000004</v>
      </c>
      <c r="BE58" s="47">
        <f t="shared" si="28"/>
        <v>8.4280000000000008</v>
      </c>
      <c r="BF58" s="47">
        <f t="shared" si="29"/>
        <v>10.584000000000001</v>
      </c>
      <c r="BG58" s="47">
        <f t="shared" si="30"/>
        <v>11.760000000000002</v>
      </c>
      <c r="BH58" s="47">
        <f t="shared" si="31"/>
        <v>8.82</v>
      </c>
      <c r="BI58" s="47">
        <f t="shared" si="32"/>
        <v>8.7220000000000013</v>
      </c>
      <c r="BJ58" s="47">
        <f t="shared" si="33"/>
        <v>10.388</v>
      </c>
      <c r="BK58" s="47">
        <f t="shared" si="34"/>
        <v>10.682000000000002</v>
      </c>
      <c r="BL58" s="47">
        <f t="shared" si="35"/>
        <v>9.4080000000000013</v>
      </c>
      <c r="BM58" s="47">
        <f t="shared" si="36"/>
        <v>5.7820000000000009</v>
      </c>
      <c r="BN58" s="47">
        <v>0.98000000000000009</v>
      </c>
      <c r="BO58" s="98">
        <f t="shared" si="37"/>
        <v>0.72</v>
      </c>
      <c r="BP58" s="98">
        <f t="shared" si="38"/>
        <v>3.456</v>
      </c>
      <c r="BQ58" s="98">
        <f t="shared" si="39"/>
        <v>2.52</v>
      </c>
      <c r="BR58" s="98">
        <f t="shared" si="40"/>
        <v>4.32</v>
      </c>
      <c r="BS58" s="98">
        <f t="shared" si="41"/>
        <v>2.8079999999999998</v>
      </c>
      <c r="BT58" s="98">
        <f t="shared" si="42"/>
        <v>3.6719999999999997</v>
      </c>
      <c r="BU58" s="98">
        <f t="shared" si="43"/>
        <v>1.7999999999999998</v>
      </c>
      <c r="BV58" s="98">
        <f t="shared" si="44"/>
        <v>2.6640000000000001</v>
      </c>
      <c r="BW58" s="98">
        <f t="shared" si="45"/>
        <v>3.2399999999999998</v>
      </c>
      <c r="BX58" s="98">
        <f t="shared" si="46"/>
        <v>2.016</v>
      </c>
      <c r="BY58" s="98">
        <f t="shared" si="47"/>
        <v>0</v>
      </c>
      <c r="BZ58" s="98">
        <f t="shared" si="48"/>
        <v>5.04</v>
      </c>
      <c r="CA58" s="98">
        <f t="shared" si="49"/>
        <v>4.032</v>
      </c>
      <c r="CB58" s="98">
        <f t="shared" si="50"/>
        <v>4.2480000000000002</v>
      </c>
      <c r="CC58" s="98">
        <f t="shared" si="51"/>
        <v>2.5920000000000001</v>
      </c>
      <c r="CD58" s="98">
        <f t="shared" si="52"/>
        <v>3.2399999999999998</v>
      </c>
      <c r="CE58" s="98">
        <f t="shared" si="53"/>
        <v>3.2399999999999998</v>
      </c>
      <c r="CF58" s="98">
        <f t="shared" si="54"/>
        <v>3.8879999999999999</v>
      </c>
      <c r="CG58" s="98">
        <f t="shared" si="55"/>
        <v>3.3839999999999999</v>
      </c>
      <c r="CH58" s="98">
        <f t="shared" si="56"/>
        <v>5.4719999999999995</v>
      </c>
      <c r="CI58" s="98">
        <f t="shared" si="57"/>
        <v>5.1840000000000002</v>
      </c>
      <c r="CJ58" s="98">
        <f t="shared" si="58"/>
        <v>5.4719999999999995</v>
      </c>
      <c r="CK58" s="98">
        <f t="shared" si="59"/>
        <v>6.1919999999999993</v>
      </c>
      <c r="CL58" s="98">
        <f t="shared" si="60"/>
        <v>7.7759999999999998</v>
      </c>
      <c r="CM58" s="98">
        <f t="shared" si="61"/>
        <v>8.64</v>
      </c>
      <c r="CN58" s="98">
        <f t="shared" si="62"/>
        <v>6.4799999999999995</v>
      </c>
      <c r="CO58" s="98">
        <f t="shared" si="63"/>
        <v>6.4080000000000004</v>
      </c>
      <c r="CP58" s="98">
        <f t="shared" si="64"/>
        <v>7.6319999999999997</v>
      </c>
      <c r="CQ58" s="98">
        <f t="shared" si="65"/>
        <v>7.8479999999999999</v>
      </c>
      <c r="CR58" s="98">
        <f t="shared" si="66"/>
        <v>6.9119999999999999</v>
      </c>
      <c r="CS58" s="98">
        <f t="shared" si="67"/>
        <v>4.2480000000000002</v>
      </c>
      <c r="CT58" s="98">
        <v>0.72</v>
      </c>
      <c r="CU58" s="45">
        <f t="shared" si="68"/>
        <v>0.9</v>
      </c>
      <c r="CV58" s="45">
        <f t="shared" si="69"/>
        <v>4.32</v>
      </c>
      <c r="CW58" s="45">
        <f t="shared" si="70"/>
        <v>3.15</v>
      </c>
      <c r="CX58" s="45">
        <f t="shared" si="71"/>
        <v>5.4</v>
      </c>
      <c r="CY58" s="45">
        <f t="shared" si="72"/>
        <v>3.51</v>
      </c>
      <c r="CZ58" s="45">
        <f t="shared" si="73"/>
        <v>4.59</v>
      </c>
      <c r="DA58" s="45">
        <f t="shared" si="74"/>
        <v>2.25</v>
      </c>
      <c r="DB58" s="45">
        <f t="shared" si="75"/>
        <v>3.33</v>
      </c>
      <c r="DC58" s="45">
        <f t="shared" si="76"/>
        <v>4.05</v>
      </c>
      <c r="DD58" s="45">
        <f t="shared" si="77"/>
        <v>2.52</v>
      </c>
      <c r="DE58" s="45">
        <f t="shared" si="78"/>
        <v>0</v>
      </c>
      <c r="DF58" s="45">
        <f t="shared" si="79"/>
        <v>6.3</v>
      </c>
      <c r="DG58" s="45">
        <f t="shared" si="80"/>
        <v>5.04</v>
      </c>
      <c r="DH58" s="45">
        <f t="shared" si="81"/>
        <v>5.3100000000000005</v>
      </c>
      <c r="DI58" s="45">
        <f t="shared" si="82"/>
        <v>3.24</v>
      </c>
      <c r="DJ58" s="45">
        <f t="shared" si="83"/>
        <v>4.05</v>
      </c>
      <c r="DK58" s="45">
        <f t="shared" si="84"/>
        <v>4.05</v>
      </c>
      <c r="DL58" s="45">
        <f t="shared" si="85"/>
        <v>4.8600000000000003</v>
      </c>
      <c r="DM58" s="45">
        <f t="shared" si="86"/>
        <v>4.2300000000000004</v>
      </c>
      <c r="DN58" s="45">
        <f t="shared" si="87"/>
        <v>6.84</v>
      </c>
      <c r="DO58" s="45">
        <f t="shared" si="88"/>
        <v>6.48</v>
      </c>
      <c r="DP58" s="45">
        <f t="shared" si="89"/>
        <v>6.84</v>
      </c>
      <c r="DQ58" s="45">
        <f t="shared" si="90"/>
        <v>7.74</v>
      </c>
      <c r="DR58" s="45">
        <f t="shared" si="91"/>
        <v>9.7200000000000006</v>
      </c>
      <c r="DS58" s="45">
        <f t="shared" si="92"/>
        <v>10.8</v>
      </c>
      <c r="DT58" s="45">
        <f t="shared" si="93"/>
        <v>8.1</v>
      </c>
      <c r="DU58" s="45">
        <f t="shared" si="94"/>
        <v>8.01</v>
      </c>
      <c r="DV58" s="45">
        <f t="shared" si="95"/>
        <v>9.5399999999999991</v>
      </c>
      <c r="DW58" s="45">
        <f t="shared" si="96"/>
        <v>9.81</v>
      </c>
      <c r="DX58" s="45">
        <f t="shared" si="97"/>
        <v>8.64</v>
      </c>
      <c r="DY58" s="45">
        <f t="shared" si="98"/>
        <v>5.3100000000000005</v>
      </c>
      <c r="DZ58" s="45">
        <v>0.72</v>
      </c>
    </row>
    <row r="59" spans="2:130" x14ac:dyDescent="0.35">
      <c r="B59" s="101">
        <v>11</v>
      </c>
      <c r="C59" s="46">
        <f t="shared" ref="C59:AG59" si="108">C25*$J$5</f>
        <v>10.331999999999999</v>
      </c>
      <c r="D59" s="46">
        <f t="shared" si="108"/>
        <v>6.5520000000000005</v>
      </c>
      <c r="E59" s="46">
        <f t="shared" si="108"/>
        <v>6.6779999999999999</v>
      </c>
      <c r="F59" s="46">
        <f t="shared" si="108"/>
        <v>4.41</v>
      </c>
      <c r="G59" s="46">
        <f t="shared" si="108"/>
        <v>7.3079999999999998</v>
      </c>
      <c r="H59" s="46">
        <f t="shared" si="108"/>
        <v>6.5520000000000005</v>
      </c>
      <c r="I59" s="46">
        <f t="shared" si="108"/>
        <v>6.4259999999999993</v>
      </c>
      <c r="J59" s="46">
        <f t="shared" si="108"/>
        <v>5.4180000000000001</v>
      </c>
      <c r="K59" s="46">
        <f t="shared" si="108"/>
        <v>6.048</v>
      </c>
      <c r="L59" s="46">
        <f t="shared" si="108"/>
        <v>6.1740000000000004</v>
      </c>
      <c r="M59" s="46">
        <f t="shared" si="108"/>
        <v>9.072000000000001</v>
      </c>
      <c r="N59" s="46">
        <f t="shared" si="108"/>
        <v>0</v>
      </c>
      <c r="O59" s="46">
        <f t="shared" si="108"/>
        <v>3.9060000000000001</v>
      </c>
      <c r="P59" s="46">
        <f t="shared" si="108"/>
        <v>6.8040000000000003</v>
      </c>
      <c r="Q59" s="46">
        <f t="shared" si="108"/>
        <v>5.2920000000000007</v>
      </c>
      <c r="R59" s="46">
        <f t="shared" si="108"/>
        <v>6.048</v>
      </c>
      <c r="S59" s="46">
        <f t="shared" si="108"/>
        <v>5.9220000000000006</v>
      </c>
      <c r="T59" s="46">
        <f t="shared" si="108"/>
        <v>6.8040000000000003</v>
      </c>
      <c r="U59" s="46">
        <f t="shared" si="108"/>
        <v>6.3</v>
      </c>
      <c r="V59" s="46">
        <f t="shared" si="108"/>
        <v>7.5600000000000005</v>
      </c>
      <c r="W59" s="46">
        <f t="shared" si="108"/>
        <v>6.93</v>
      </c>
      <c r="X59" s="46">
        <f t="shared" si="108"/>
        <v>7.4340000000000002</v>
      </c>
      <c r="Y59" s="46">
        <f t="shared" si="108"/>
        <v>5.9220000000000006</v>
      </c>
      <c r="Z59" s="46">
        <f t="shared" si="108"/>
        <v>9.8279999999999994</v>
      </c>
      <c r="AA59" s="46">
        <f t="shared" si="108"/>
        <v>11.97</v>
      </c>
      <c r="AB59" s="46">
        <f t="shared" si="108"/>
        <v>10.836</v>
      </c>
      <c r="AC59" s="46">
        <f t="shared" si="108"/>
        <v>11.088000000000001</v>
      </c>
      <c r="AD59" s="46">
        <f t="shared" si="108"/>
        <v>11.97</v>
      </c>
      <c r="AE59" s="46">
        <f t="shared" si="108"/>
        <v>11.844000000000001</v>
      </c>
      <c r="AF59" s="46">
        <f t="shared" si="108"/>
        <v>11.214</v>
      </c>
      <c r="AG59" s="46">
        <f t="shared" si="108"/>
        <v>7.9379999999999997</v>
      </c>
      <c r="AH59" s="46">
        <v>10.331999999999999</v>
      </c>
      <c r="AI59" s="47">
        <f t="shared" si="6"/>
        <v>8.0359999999999996</v>
      </c>
      <c r="AJ59" s="47">
        <f t="shared" si="7"/>
        <v>5.096000000000001</v>
      </c>
      <c r="AK59" s="47">
        <f t="shared" si="8"/>
        <v>5.194</v>
      </c>
      <c r="AL59" s="47">
        <f t="shared" si="9"/>
        <v>3.43</v>
      </c>
      <c r="AM59" s="47">
        <f t="shared" si="10"/>
        <v>5.6840000000000002</v>
      </c>
      <c r="AN59" s="47">
        <f t="shared" si="11"/>
        <v>5.096000000000001</v>
      </c>
      <c r="AO59" s="47">
        <f t="shared" si="12"/>
        <v>4.9980000000000002</v>
      </c>
      <c r="AP59" s="47">
        <f t="shared" si="13"/>
        <v>4.2140000000000004</v>
      </c>
      <c r="AQ59" s="47">
        <f t="shared" si="14"/>
        <v>4.7040000000000006</v>
      </c>
      <c r="AR59" s="47">
        <f t="shared" si="15"/>
        <v>4.8020000000000005</v>
      </c>
      <c r="AS59" s="47">
        <f t="shared" si="16"/>
        <v>7.0560000000000009</v>
      </c>
      <c r="AT59" s="47">
        <f t="shared" si="17"/>
        <v>0</v>
      </c>
      <c r="AU59" s="47">
        <f t="shared" si="18"/>
        <v>3.0380000000000003</v>
      </c>
      <c r="AV59" s="47">
        <f t="shared" si="19"/>
        <v>5.2920000000000007</v>
      </c>
      <c r="AW59" s="47">
        <f t="shared" si="20"/>
        <v>4.1160000000000005</v>
      </c>
      <c r="AX59" s="47">
        <f t="shared" si="21"/>
        <v>4.7040000000000006</v>
      </c>
      <c r="AY59" s="47">
        <f t="shared" si="22"/>
        <v>4.6060000000000008</v>
      </c>
      <c r="AZ59" s="47">
        <f t="shared" si="23"/>
        <v>5.2920000000000007</v>
      </c>
      <c r="BA59" s="47">
        <f t="shared" si="24"/>
        <v>4.9000000000000004</v>
      </c>
      <c r="BB59" s="47">
        <f t="shared" si="25"/>
        <v>5.8800000000000008</v>
      </c>
      <c r="BC59" s="47">
        <f t="shared" si="26"/>
        <v>5.3900000000000006</v>
      </c>
      <c r="BD59" s="47">
        <f t="shared" si="27"/>
        <v>5.7820000000000009</v>
      </c>
      <c r="BE59" s="47">
        <f t="shared" si="28"/>
        <v>4.6060000000000008</v>
      </c>
      <c r="BF59" s="47">
        <f t="shared" si="29"/>
        <v>7.6440000000000001</v>
      </c>
      <c r="BG59" s="47">
        <f t="shared" si="30"/>
        <v>9.31</v>
      </c>
      <c r="BH59" s="47">
        <f t="shared" si="31"/>
        <v>8.4280000000000008</v>
      </c>
      <c r="BI59" s="47">
        <f t="shared" si="32"/>
        <v>8.6240000000000023</v>
      </c>
      <c r="BJ59" s="47">
        <f t="shared" si="33"/>
        <v>9.31</v>
      </c>
      <c r="BK59" s="47">
        <f t="shared" si="34"/>
        <v>9.2120000000000015</v>
      </c>
      <c r="BL59" s="47">
        <f t="shared" si="35"/>
        <v>8.7220000000000013</v>
      </c>
      <c r="BM59" s="47">
        <f t="shared" si="36"/>
        <v>6.1740000000000004</v>
      </c>
      <c r="BN59" s="47">
        <v>8.0359999999999996</v>
      </c>
      <c r="BO59" s="98">
        <f t="shared" si="37"/>
        <v>5.903999999999999</v>
      </c>
      <c r="BP59" s="98">
        <f t="shared" si="38"/>
        <v>3.7439999999999998</v>
      </c>
      <c r="BQ59" s="98">
        <f t="shared" si="39"/>
        <v>3.8159999999999998</v>
      </c>
      <c r="BR59" s="98">
        <f t="shared" si="40"/>
        <v>2.52</v>
      </c>
      <c r="BS59" s="98">
        <f t="shared" si="41"/>
        <v>4.1760000000000002</v>
      </c>
      <c r="BT59" s="98">
        <f t="shared" si="42"/>
        <v>3.7439999999999998</v>
      </c>
      <c r="BU59" s="98">
        <f t="shared" si="43"/>
        <v>3.6719999999999997</v>
      </c>
      <c r="BV59" s="98">
        <f t="shared" si="44"/>
        <v>3.0959999999999996</v>
      </c>
      <c r="BW59" s="98">
        <f t="shared" si="45"/>
        <v>3.456</v>
      </c>
      <c r="BX59" s="98">
        <f t="shared" si="46"/>
        <v>3.528</v>
      </c>
      <c r="BY59" s="98">
        <f t="shared" si="47"/>
        <v>5.1840000000000002</v>
      </c>
      <c r="BZ59" s="98">
        <f t="shared" si="48"/>
        <v>0</v>
      </c>
      <c r="CA59" s="98">
        <f t="shared" si="49"/>
        <v>2.2319999999999998</v>
      </c>
      <c r="CB59" s="98">
        <f t="shared" si="50"/>
        <v>3.8879999999999999</v>
      </c>
      <c r="CC59" s="98">
        <f t="shared" si="51"/>
        <v>3.024</v>
      </c>
      <c r="CD59" s="98">
        <f t="shared" si="52"/>
        <v>3.456</v>
      </c>
      <c r="CE59" s="98">
        <f t="shared" si="53"/>
        <v>3.3839999999999999</v>
      </c>
      <c r="CF59" s="98">
        <f t="shared" si="54"/>
        <v>3.8879999999999999</v>
      </c>
      <c r="CG59" s="98">
        <f t="shared" si="55"/>
        <v>3.5999999999999996</v>
      </c>
      <c r="CH59" s="98">
        <f t="shared" si="56"/>
        <v>4.32</v>
      </c>
      <c r="CI59" s="98">
        <f t="shared" si="57"/>
        <v>3.96</v>
      </c>
      <c r="CJ59" s="98">
        <f t="shared" si="58"/>
        <v>4.2480000000000002</v>
      </c>
      <c r="CK59" s="98">
        <f t="shared" si="59"/>
        <v>3.3839999999999999</v>
      </c>
      <c r="CL59" s="98">
        <f t="shared" si="60"/>
        <v>5.6159999999999997</v>
      </c>
      <c r="CM59" s="98">
        <f t="shared" si="61"/>
        <v>6.84</v>
      </c>
      <c r="CN59" s="98">
        <f t="shared" si="62"/>
        <v>6.1919999999999993</v>
      </c>
      <c r="CO59" s="98">
        <f t="shared" si="63"/>
        <v>6.3360000000000003</v>
      </c>
      <c r="CP59" s="98">
        <f t="shared" si="64"/>
        <v>6.84</v>
      </c>
      <c r="CQ59" s="98">
        <f t="shared" si="65"/>
        <v>6.7679999999999998</v>
      </c>
      <c r="CR59" s="98">
        <f t="shared" si="66"/>
        <v>6.4080000000000004</v>
      </c>
      <c r="CS59" s="98">
        <f t="shared" si="67"/>
        <v>4.5359999999999996</v>
      </c>
      <c r="CT59" s="98">
        <v>5.903999999999999</v>
      </c>
      <c r="CU59" s="45">
        <f t="shared" si="68"/>
        <v>7.38</v>
      </c>
      <c r="CV59" s="45">
        <f t="shared" si="69"/>
        <v>4.6800000000000006</v>
      </c>
      <c r="CW59" s="45">
        <f t="shared" si="70"/>
        <v>4.7699999999999996</v>
      </c>
      <c r="CX59" s="45">
        <f t="shared" si="71"/>
        <v>3.15</v>
      </c>
      <c r="CY59" s="45">
        <f t="shared" si="72"/>
        <v>5.22</v>
      </c>
      <c r="CZ59" s="45">
        <f t="shared" si="73"/>
        <v>4.6800000000000006</v>
      </c>
      <c r="DA59" s="45">
        <f t="shared" si="74"/>
        <v>4.59</v>
      </c>
      <c r="DB59" s="45">
        <f t="shared" si="75"/>
        <v>3.87</v>
      </c>
      <c r="DC59" s="45">
        <f t="shared" si="76"/>
        <v>4.32</v>
      </c>
      <c r="DD59" s="45">
        <f t="shared" si="77"/>
        <v>4.41</v>
      </c>
      <c r="DE59" s="45">
        <f t="shared" si="78"/>
        <v>6.48</v>
      </c>
      <c r="DF59" s="45">
        <f t="shared" si="79"/>
        <v>0</v>
      </c>
      <c r="DG59" s="45">
        <f t="shared" si="80"/>
        <v>2.79</v>
      </c>
      <c r="DH59" s="45">
        <f t="shared" si="81"/>
        <v>4.8600000000000003</v>
      </c>
      <c r="DI59" s="45">
        <f t="shared" si="82"/>
        <v>3.7800000000000002</v>
      </c>
      <c r="DJ59" s="45">
        <f t="shared" si="83"/>
        <v>4.32</v>
      </c>
      <c r="DK59" s="45">
        <f t="shared" si="84"/>
        <v>4.2300000000000004</v>
      </c>
      <c r="DL59" s="45">
        <f t="shared" si="85"/>
        <v>4.8600000000000003</v>
      </c>
      <c r="DM59" s="45">
        <f t="shared" si="86"/>
        <v>4.5</v>
      </c>
      <c r="DN59" s="45">
        <f t="shared" si="87"/>
        <v>5.4</v>
      </c>
      <c r="DO59" s="45">
        <f t="shared" si="88"/>
        <v>4.95</v>
      </c>
      <c r="DP59" s="45">
        <f t="shared" si="89"/>
        <v>5.3100000000000005</v>
      </c>
      <c r="DQ59" s="45">
        <f t="shared" si="90"/>
        <v>4.2300000000000004</v>
      </c>
      <c r="DR59" s="45">
        <f t="shared" si="91"/>
        <v>7.02</v>
      </c>
      <c r="DS59" s="45">
        <f t="shared" si="92"/>
        <v>8.5500000000000007</v>
      </c>
      <c r="DT59" s="45">
        <f t="shared" si="93"/>
        <v>7.74</v>
      </c>
      <c r="DU59" s="45">
        <f t="shared" si="94"/>
        <v>7.9200000000000008</v>
      </c>
      <c r="DV59" s="45">
        <f t="shared" si="95"/>
        <v>8.5500000000000007</v>
      </c>
      <c r="DW59" s="45">
        <f t="shared" si="96"/>
        <v>8.4600000000000009</v>
      </c>
      <c r="DX59" s="45">
        <f t="shared" si="97"/>
        <v>8.01</v>
      </c>
      <c r="DY59" s="45">
        <f t="shared" si="98"/>
        <v>5.67</v>
      </c>
      <c r="DZ59" s="45">
        <v>5.903999999999999</v>
      </c>
    </row>
    <row r="60" spans="2:130" x14ac:dyDescent="0.35">
      <c r="B60" s="101">
        <v>12</v>
      </c>
      <c r="C60" s="46">
        <f t="shared" ref="C60:AG60" si="109">C26*$J$5</f>
        <v>8.19</v>
      </c>
      <c r="D60" s="46">
        <f t="shared" si="109"/>
        <v>4.2839999999999998</v>
      </c>
      <c r="E60" s="46">
        <f t="shared" si="109"/>
        <v>4.5360000000000005</v>
      </c>
      <c r="F60" s="46">
        <f t="shared" si="109"/>
        <v>0.504</v>
      </c>
      <c r="G60" s="46">
        <f t="shared" si="109"/>
        <v>5.1659999999999995</v>
      </c>
      <c r="H60" s="46">
        <f t="shared" si="109"/>
        <v>4.2839999999999998</v>
      </c>
      <c r="I60" s="46">
        <f t="shared" si="109"/>
        <v>4.2839999999999998</v>
      </c>
      <c r="J60" s="46">
        <f t="shared" si="109"/>
        <v>3.2760000000000002</v>
      </c>
      <c r="K60" s="46">
        <f t="shared" si="109"/>
        <v>3.7800000000000002</v>
      </c>
      <c r="L60" s="46">
        <f t="shared" si="109"/>
        <v>4.032</v>
      </c>
      <c r="M60" s="46">
        <f t="shared" si="109"/>
        <v>7.0559999999999992</v>
      </c>
      <c r="N60" s="46">
        <f t="shared" si="109"/>
        <v>3.6539999999999999</v>
      </c>
      <c r="O60" s="46">
        <f t="shared" si="109"/>
        <v>0</v>
      </c>
      <c r="P60" s="46">
        <f t="shared" si="109"/>
        <v>4.5360000000000005</v>
      </c>
      <c r="Q60" s="46">
        <f t="shared" si="109"/>
        <v>3.15</v>
      </c>
      <c r="R60" s="46">
        <f t="shared" si="109"/>
        <v>3.7800000000000002</v>
      </c>
      <c r="S60" s="46">
        <f t="shared" si="109"/>
        <v>3.6539999999999999</v>
      </c>
      <c r="T60" s="46">
        <f t="shared" si="109"/>
        <v>4.5360000000000005</v>
      </c>
      <c r="U60" s="46">
        <f t="shared" si="109"/>
        <v>4.032</v>
      </c>
      <c r="V60" s="46">
        <f t="shared" si="109"/>
        <v>4.032</v>
      </c>
      <c r="W60" s="46">
        <f t="shared" si="109"/>
        <v>3.4020000000000001</v>
      </c>
      <c r="X60" s="46">
        <f t="shared" si="109"/>
        <v>3.9060000000000001</v>
      </c>
      <c r="Y60" s="46">
        <f t="shared" si="109"/>
        <v>4.5360000000000005</v>
      </c>
      <c r="Z60" s="46">
        <f t="shared" si="109"/>
        <v>7.5600000000000005</v>
      </c>
      <c r="AA60" s="46">
        <f t="shared" si="109"/>
        <v>9.5759999999999987</v>
      </c>
      <c r="AB60" s="46">
        <f t="shared" si="109"/>
        <v>8.5679999999999996</v>
      </c>
      <c r="AC60" s="46">
        <f t="shared" si="109"/>
        <v>8.82</v>
      </c>
      <c r="AD60" s="46">
        <f t="shared" si="109"/>
        <v>9.702</v>
      </c>
      <c r="AE60" s="46">
        <f t="shared" si="109"/>
        <v>9.4499999999999993</v>
      </c>
      <c r="AF60" s="46">
        <f t="shared" si="109"/>
        <v>8.9459999999999997</v>
      </c>
      <c r="AG60" s="46">
        <f t="shared" si="109"/>
        <v>11.088000000000001</v>
      </c>
      <c r="AH60" s="46">
        <v>8.19</v>
      </c>
      <c r="AI60" s="47">
        <f t="shared" si="6"/>
        <v>6.370000000000001</v>
      </c>
      <c r="AJ60" s="47">
        <f t="shared" si="7"/>
        <v>3.3320000000000003</v>
      </c>
      <c r="AK60" s="47">
        <f t="shared" si="8"/>
        <v>3.5280000000000005</v>
      </c>
      <c r="AL60" s="47">
        <f t="shared" si="9"/>
        <v>0.39200000000000007</v>
      </c>
      <c r="AM60" s="47">
        <f t="shared" si="10"/>
        <v>4.0179999999999998</v>
      </c>
      <c r="AN60" s="47">
        <f t="shared" si="11"/>
        <v>3.3320000000000003</v>
      </c>
      <c r="AO60" s="47">
        <f t="shared" si="12"/>
        <v>3.3320000000000003</v>
      </c>
      <c r="AP60" s="47">
        <f t="shared" si="13"/>
        <v>2.5480000000000005</v>
      </c>
      <c r="AQ60" s="47">
        <f t="shared" si="14"/>
        <v>2.9400000000000004</v>
      </c>
      <c r="AR60" s="47">
        <f t="shared" si="15"/>
        <v>3.1360000000000006</v>
      </c>
      <c r="AS60" s="47">
        <f t="shared" si="16"/>
        <v>5.4880000000000004</v>
      </c>
      <c r="AT60" s="47">
        <f t="shared" si="17"/>
        <v>2.8420000000000001</v>
      </c>
      <c r="AU60" s="47">
        <f t="shared" si="18"/>
        <v>0</v>
      </c>
      <c r="AV60" s="47">
        <f t="shared" si="19"/>
        <v>3.5280000000000005</v>
      </c>
      <c r="AW60" s="47">
        <f t="shared" si="20"/>
        <v>2.4500000000000002</v>
      </c>
      <c r="AX60" s="47">
        <f t="shared" si="21"/>
        <v>2.9400000000000004</v>
      </c>
      <c r="AY60" s="47">
        <f t="shared" si="22"/>
        <v>2.8420000000000001</v>
      </c>
      <c r="AZ60" s="47">
        <f t="shared" si="23"/>
        <v>3.5280000000000005</v>
      </c>
      <c r="BA60" s="47">
        <f t="shared" si="24"/>
        <v>3.1360000000000006</v>
      </c>
      <c r="BB60" s="47">
        <f t="shared" si="25"/>
        <v>3.1360000000000006</v>
      </c>
      <c r="BC60" s="47">
        <f t="shared" si="26"/>
        <v>2.6460000000000004</v>
      </c>
      <c r="BD60" s="47">
        <f t="shared" si="27"/>
        <v>3.0380000000000003</v>
      </c>
      <c r="BE60" s="47">
        <f t="shared" si="28"/>
        <v>3.5280000000000005</v>
      </c>
      <c r="BF60" s="47">
        <f t="shared" si="29"/>
        <v>5.8800000000000008</v>
      </c>
      <c r="BG60" s="47">
        <f t="shared" si="30"/>
        <v>7.4480000000000004</v>
      </c>
      <c r="BH60" s="47">
        <f t="shared" si="31"/>
        <v>6.6640000000000006</v>
      </c>
      <c r="BI60" s="47">
        <f t="shared" si="32"/>
        <v>6.86</v>
      </c>
      <c r="BJ60" s="47">
        <f t="shared" si="33"/>
        <v>7.5460000000000012</v>
      </c>
      <c r="BK60" s="47">
        <f t="shared" si="34"/>
        <v>7.3500000000000005</v>
      </c>
      <c r="BL60" s="47">
        <f t="shared" si="35"/>
        <v>6.9580000000000002</v>
      </c>
      <c r="BM60" s="47">
        <f t="shared" si="36"/>
        <v>8.6240000000000023</v>
      </c>
      <c r="BN60" s="47">
        <v>6.370000000000001</v>
      </c>
      <c r="BO60" s="98">
        <f t="shared" si="37"/>
        <v>4.68</v>
      </c>
      <c r="BP60" s="98">
        <f t="shared" si="38"/>
        <v>2.448</v>
      </c>
      <c r="BQ60" s="98">
        <f t="shared" si="39"/>
        <v>2.5920000000000001</v>
      </c>
      <c r="BR60" s="98">
        <f t="shared" si="40"/>
        <v>0.28799999999999998</v>
      </c>
      <c r="BS60" s="98">
        <f t="shared" si="41"/>
        <v>2.9519999999999995</v>
      </c>
      <c r="BT60" s="98">
        <f t="shared" si="42"/>
        <v>2.448</v>
      </c>
      <c r="BU60" s="98">
        <f t="shared" si="43"/>
        <v>2.448</v>
      </c>
      <c r="BV60" s="98">
        <f t="shared" si="44"/>
        <v>1.8719999999999999</v>
      </c>
      <c r="BW60" s="98">
        <f t="shared" si="45"/>
        <v>2.16</v>
      </c>
      <c r="BX60" s="98">
        <f t="shared" si="46"/>
        <v>2.3039999999999998</v>
      </c>
      <c r="BY60" s="98">
        <f t="shared" si="47"/>
        <v>4.032</v>
      </c>
      <c r="BZ60" s="98">
        <f t="shared" si="48"/>
        <v>2.0880000000000001</v>
      </c>
      <c r="CA60" s="98">
        <f t="shared" si="49"/>
        <v>0</v>
      </c>
      <c r="CB60" s="98">
        <f t="shared" si="50"/>
        <v>2.5920000000000001</v>
      </c>
      <c r="CC60" s="98">
        <f t="shared" si="51"/>
        <v>1.7999999999999998</v>
      </c>
      <c r="CD60" s="98">
        <f t="shared" si="52"/>
        <v>2.16</v>
      </c>
      <c r="CE60" s="98">
        <f t="shared" si="53"/>
        <v>2.0880000000000001</v>
      </c>
      <c r="CF60" s="98">
        <f t="shared" si="54"/>
        <v>2.5920000000000001</v>
      </c>
      <c r="CG60" s="98">
        <f t="shared" si="55"/>
        <v>2.3039999999999998</v>
      </c>
      <c r="CH60" s="98">
        <f t="shared" si="56"/>
        <v>2.3039999999999998</v>
      </c>
      <c r="CI60" s="98">
        <f t="shared" si="57"/>
        <v>1.944</v>
      </c>
      <c r="CJ60" s="98">
        <f t="shared" si="58"/>
        <v>2.2319999999999998</v>
      </c>
      <c r="CK60" s="98">
        <f t="shared" si="59"/>
        <v>2.5920000000000001</v>
      </c>
      <c r="CL60" s="98">
        <f t="shared" si="60"/>
        <v>4.32</v>
      </c>
      <c r="CM60" s="98">
        <f t="shared" si="61"/>
        <v>5.4719999999999995</v>
      </c>
      <c r="CN60" s="98">
        <f t="shared" si="62"/>
        <v>4.8959999999999999</v>
      </c>
      <c r="CO60" s="98">
        <f t="shared" si="63"/>
        <v>5.04</v>
      </c>
      <c r="CP60" s="98">
        <f t="shared" si="64"/>
        <v>5.5439999999999996</v>
      </c>
      <c r="CQ60" s="98">
        <f t="shared" si="65"/>
        <v>5.3999999999999995</v>
      </c>
      <c r="CR60" s="98">
        <f t="shared" si="66"/>
        <v>5.1119999999999992</v>
      </c>
      <c r="CS60" s="98">
        <f t="shared" si="67"/>
        <v>6.3360000000000003</v>
      </c>
      <c r="CT60" s="98">
        <v>4.68</v>
      </c>
      <c r="CU60" s="45">
        <f t="shared" si="68"/>
        <v>5.8500000000000005</v>
      </c>
      <c r="CV60" s="45">
        <f t="shared" si="69"/>
        <v>3.06</v>
      </c>
      <c r="CW60" s="45">
        <f t="shared" si="70"/>
        <v>3.24</v>
      </c>
      <c r="CX60" s="45">
        <f t="shared" si="71"/>
        <v>0.36000000000000004</v>
      </c>
      <c r="CY60" s="45">
        <f t="shared" si="72"/>
        <v>3.69</v>
      </c>
      <c r="CZ60" s="45">
        <f t="shared" si="73"/>
        <v>3.06</v>
      </c>
      <c r="DA60" s="45">
        <f t="shared" si="74"/>
        <v>3.06</v>
      </c>
      <c r="DB60" s="45">
        <f t="shared" si="75"/>
        <v>2.3400000000000003</v>
      </c>
      <c r="DC60" s="45">
        <f t="shared" si="76"/>
        <v>2.7</v>
      </c>
      <c r="DD60" s="45">
        <f t="shared" si="77"/>
        <v>2.8800000000000003</v>
      </c>
      <c r="DE60" s="45">
        <f t="shared" si="78"/>
        <v>5.04</v>
      </c>
      <c r="DF60" s="45">
        <f t="shared" si="79"/>
        <v>2.61</v>
      </c>
      <c r="DG60" s="45">
        <f t="shared" si="80"/>
        <v>0</v>
      </c>
      <c r="DH60" s="45">
        <f t="shared" si="81"/>
        <v>3.24</v>
      </c>
      <c r="DI60" s="45">
        <f t="shared" si="82"/>
        <v>2.25</v>
      </c>
      <c r="DJ60" s="45">
        <f t="shared" si="83"/>
        <v>2.7</v>
      </c>
      <c r="DK60" s="45">
        <f t="shared" si="84"/>
        <v>2.61</v>
      </c>
      <c r="DL60" s="45">
        <f t="shared" si="85"/>
        <v>3.24</v>
      </c>
      <c r="DM60" s="45">
        <f t="shared" si="86"/>
        <v>2.8800000000000003</v>
      </c>
      <c r="DN60" s="45">
        <f t="shared" si="87"/>
        <v>2.8800000000000003</v>
      </c>
      <c r="DO60" s="45">
        <f t="shared" si="88"/>
        <v>2.4300000000000002</v>
      </c>
      <c r="DP60" s="45">
        <f t="shared" si="89"/>
        <v>2.79</v>
      </c>
      <c r="DQ60" s="45">
        <f t="shared" si="90"/>
        <v>3.24</v>
      </c>
      <c r="DR60" s="45">
        <f t="shared" si="91"/>
        <v>5.4</v>
      </c>
      <c r="DS60" s="45">
        <f t="shared" si="92"/>
        <v>6.84</v>
      </c>
      <c r="DT60" s="45">
        <f t="shared" si="93"/>
        <v>6.12</v>
      </c>
      <c r="DU60" s="45">
        <f t="shared" si="94"/>
        <v>6.3</v>
      </c>
      <c r="DV60" s="45">
        <f t="shared" si="95"/>
        <v>6.9300000000000006</v>
      </c>
      <c r="DW60" s="45">
        <f t="shared" si="96"/>
        <v>6.75</v>
      </c>
      <c r="DX60" s="45">
        <f t="shared" si="97"/>
        <v>6.39</v>
      </c>
      <c r="DY60" s="45">
        <f t="shared" si="98"/>
        <v>7.9200000000000008</v>
      </c>
      <c r="DZ60" s="45">
        <v>4.68</v>
      </c>
    </row>
    <row r="61" spans="2:130" x14ac:dyDescent="0.35">
      <c r="B61" s="101">
        <v>13</v>
      </c>
      <c r="C61" s="46">
        <f t="shared" ref="C61:AG61" si="110">C27*$J$5</f>
        <v>9.4499999999999993</v>
      </c>
      <c r="D61" s="46">
        <f t="shared" si="110"/>
        <v>2.2680000000000002</v>
      </c>
      <c r="E61" s="46">
        <f t="shared" si="110"/>
        <v>3.5279999999999996</v>
      </c>
      <c r="F61" s="46">
        <f t="shared" si="110"/>
        <v>4.7879999999999994</v>
      </c>
      <c r="G61" s="46">
        <f t="shared" si="110"/>
        <v>2.3939999999999997</v>
      </c>
      <c r="H61" s="46">
        <f t="shared" si="110"/>
        <v>1.1340000000000001</v>
      </c>
      <c r="I61" s="46">
        <f t="shared" si="110"/>
        <v>5.67</v>
      </c>
      <c r="J61" s="46">
        <f t="shared" si="110"/>
        <v>3.5279999999999996</v>
      </c>
      <c r="K61" s="46">
        <f t="shared" si="110"/>
        <v>2.52</v>
      </c>
      <c r="L61" s="46">
        <f t="shared" si="110"/>
        <v>5.2920000000000007</v>
      </c>
      <c r="M61" s="46">
        <f t="shared" si="110"/>
        <v>8.3159999999999989</v>
      </c>
      <c r="N61" s="46">
        <f t="shared" si="110"/>
        <v>7.0559999999999992</v>
      </c>
      <c r="O61" s="46">
        <f t="shared" si="110"/>
        <v>4.5360000000000005</v>
      </c>
      <c r="P61" s="46">
        <f t="shared" si="110"/>
        <v>0</v>
      </c>
      <c r="Q61" s="46">
        <f t="shared" si="110"/>
        <v>4.2839999999999998</v>
      </c>
      <c r="R61" s="46">
        <f t="shared" si="110"/>
        <v>2.3939999999999997</v>
      </c>
      <c r="S61" s="46">
        <f t="shared" si="110"/>
        <v>2.52</v>
      </c>
      <c r="T61" s="46">
        <f t="shared" si="110"/>
        <v>0.63</v>
      </c>
      <c r="U61" s="46">
        <f t="shared" si="110"/>
        <v>2.6460000000000004</v>
      </c>
      <c r="V61" s="46">
        <f t="shared" si="110"/>
        <v>3.024</v>
      </c>
      <c r="W61" s="46">
        <f t="shared" si="110"/>
        <v>2.1419999999999999</v>
      </c>
      <c r="X61" s="46">
        <f t="shared" si="110"/>
        <v>2.8979999999999997</v>
      </c>
      <c r="Y61" s="46">
        <f t="shared" si="110"/>
        <v>7.3079999999999998</v>
      </c>
      <c r="Z61" s="46">
        <f t="shared" si="110"/>
        <v>5.7959999999999994</v>
      </c>
      <c r="AA61" s="46">
        <f t="shared" si="110"/>
        <v>7.3079999999999998</v>
      </c>
      <c r="AB61" s="46">
        <f t="shared" si="110"/>
        <v>5.1659999999999995</v>
      </c>
      <c r="AC61" s="46">
        <f t="shared" si="110"/>
        <v>4.9139999999999997</v>
      </c>
      <c r="AD61" s="46">
        <f t="shared" si="110"/>
        <v>6.93</v>
      </c>
      <c r="AE61" s="46">
        <f t="shared" si="110"/>
        <v>7.5600000000000005</v>
      </c>
      <c r="AF61" s="46">
        <f t="shared" si="110"/>
        <v>5.1659999999999995</v>
      </c>
      <c r="AG61" s="46">
        <f t="shared" si="110"/>
        <v>14.49</v>
      </c>
      <c r="AH61" s="46">
        <v>9.4499999999999993</v>
      </c>
      <c r="AI61" s="47">
        <f t="shared" si="6"/>
        <v>7.3500000000000005</v>
      </c>
      <c r="AJ61" s="47">
        <f t="shared" si="7"/>
        <v>1.7640000000000002</v>
      </c>
      <c r="AK61" s="47">
        <f t="shared" si="8"/>
        <v>2.7440000000000002</v>
      </c>
      <c r="AL61" s="47">
        <f t="shared" si="9"/>
        <v>3.7240000000000002</v>
      </c>
      <c r="AM61" s="47">
        <f t="shared" si="10"/>
        <v>1.8620000000000001</v>
      </c>
      <c r="AN61" s="47">
        <f t="shared" si="11"/>
        <v>0.88200000000000012</v>
      </c>
      <c r="AO61" s="47">
        <f t="shared" si="12"/>
        <v>4.41</v>
      </c>
      <c r="AP61" s="47">
        <f t="shared" si="13"/>
        <v>2.7440000000000002</v>
      </c>
      <c r="AQ61" s="47">
        <f t="shared" si="14"/>
        <v>1.9600000000000002</v>
      </c>
      <c r="AR61" s="47">
        <f t="shared" si="15"/>
        <v>4.1160000000000005</v>
      </c>
      <c r="AS61" s="47">
        <f t="shared" si="16"/>
        <v>6.468</v>
      </c>
      <c r="AT61" s="47">
        <f t="shared" si="17"/>
        <v>5.4880000000000004</v>
      </c>
      <c r="AU61" s="47">
        <f t="shared" si="18"/>
        <v>3.5280000000000005</v>
      </c>
      <c r="AV61" s="47">
        <f t="shared" si="19"/>
        <v>0</v>
      </c>
      <c r="AW61" s="47">
        <f t="shared" si="20"/>
        <v>3.3320000000000003</v>
      </c>
      <c r="AX61" s="47">
        <f t="shared" si="21"/>
        <v>1.8620000000000001</v>
      </c>
      <c r="AY61" s="47">
        <f t="shared" si="22"/>
        <v>1.9600000000000002</v>
      </c>
      <c r="AZ61" s="47">
        <f t="shared" si="23"/>
        <v>0.49000000000000005</v>
      </c>
      <c r="BA61" s="47">
        <f t="shared" si="24"/>
        <v>2.0580000000000003</v>
      </c>
      <c r="BB61" s="47">
        <f t="shared" si="25"/>
        <v>2.3520000000000003</v>
      </c>
      <c r="BC61" s="47">
        <f t="shared" si="26"/>
        <v>1.6660000000000001</v>
      </c>
      <c r="BD61" s="47">
        <f t="shared" si="27"/>
        <v>2.254</v>
      </c>
      <c r="BE61" s="47">
        <f t="shared" si="28"/>
        <v>5.6840000000000002</v>
      </c>
      <c r="BF61" s="47">
        <f t="shared" si="29"/>
        <v>4.508</v>
      </c>
      <c r="BG61" s="47">
        <f t="shared" si="30"/>
        <v>5.6840000000000002</v>
      </c>
      <c r="BH61" s="47">
        <f t="shared" si="31"/>
        <v>4.0179999999999998</v>
      </c>
      <c r="BI61" s="47">
        <f t="shared" si="32"/>
        <v>3.8220000000000001</v>
      </c>
      <c r="BJ61" s="47">
        <f t="shared" si="33"/>
        <v>5.3900000000000006</v>
      </c>
      <c r="BK61" s="47">
        <f t="shared" si="34"/>
        <v>5.8800000000000008</v>
      </c>
      <c r="BL61" s="47">
        <f t="shared" si="35"/>
        <v>4.0179999999999998</v>
      </c>
      <c r="BM61" s="47">
        <f t="shared" si="36"/>
        <v>11.270000000000001</v>
      </c>
      <c r="BN61" s="47">
        <v>7.3500000000000005</v>
      </c>
      <c r="BO61" s="98">
        <f t="shared" si="37"/>
        <v>5.3999999999999995</v>
      </c>
      <c r="BP61" s="98">
        <f t="shared" si="38"/>
        <v>1.296</v>
      </c>
      <c r="BQ61" s="98">
        <f t="shared" si="39"/>
        <v>2.016</v>
      </c>
      <c r="BR61" s="98">
        <f t="shared" si="40"/>
        <v>2.7359999999999998</v>
      </c>
      <c r="BS61" s="98">
        <f t="shared" si="41"/>
        <v>1.3679999999999999</v>
      </c>
      <c r="BT61" s="98">
        <f t="shared" si="42"/>
        <v>0.64800000000000002</v>
      </c>
      <c r="BU61" s="98">
        <f t="shared" si="43"/>
        <v>3.2399999999999998</v>
      </c>
      <c r="BV61" s="98">
        <f t="shared" si="44"/>
        <v>2.016</v>
      </c>
      <c r="BW61" s="98">
        <f t="shared" si="45"/>
        <v>1.44</v>
      </c>
      <c r="BX61" s="98">
        <f t="shared" si="46"/>
        <v>3.024</v>
      </c>
      <c r="BY61" s="98">
        <f t="shared" si="47"/>
        <v>4.7519999999999998</v>
      </c>
      <c r="BZ61" s="98">
        <f t="shared" si="48"/>
        <v>4.032</v>
      </c>
      <c r="CA61" s="98">
        <f t="shared" si="49"/>
        <v>2.5920000000000001</v>
      </c>
      <c r="CB61" s="98">
        <f t="shared" si="50"/>
        <v>0</v>
      </c>
      <c r="CC61" s="98">
        <f t="shared" si="51"/>
        <v>2.448</v>
      </c>
      <c r="CD61" s="98">
        <f t="shared" si="52"/>
        <v>1.3679999999999999</v>
      </c>
      <c r="CE61" s="98">
        <f t="shared" si="53"/>
        <v>1.44</v>
      </c>
      <c r="CF61" s="98">
        <f t="shared" si="54"/>
        <v>0.36</v>
      </c>
      <c r="CG61" s="98">
        <f t="shared" si="55"/>
        <v>1.512</v>
      </c>
      <c r="CH61" s="98">
        <f t="shared" si="56"/>
        <v>1.728</v>
      </c>
      <c r="CI61" s="98">
        <f t="shared" si="57"/>
        <v>1.224</v>
      </c>
      <c r="CJ61" s="98">
        <f t="shared" si="58"/>
        <v>1.6559999999999999</v>
      </c>
      <c r="CK61" s="98">
        <f t="shared" si="59"/>
        <v>4.1760000000000002</v>
      </c>
      <c r="CL61" s="98">
        <f t="shared" si="60"/>
        <v>3.3119999999999998</v>
      </c>
      <c r="CM61" s="98">
        <f t="shared" si="61"/>
        <v>4.1760000000000002</v>
      </c>
      <c r="CN61" s="98">
        <f t="shared" si="62"/>
        <v>2.9519999999999995</v>
      </c>
      <c r="CO61" s="98">
        <f t="shared" si="63"/>
        <v>2.8079999999999998</v>
      </c>
      <c r="CP61" s="98">
        <f t="shared" si="64"/>
        <v>3.96</v>
      </c>
      <c r="CQ61" s="98">
        <f t="shared" si="65"/>
        <v>4.32</v>
      </c>
      <c r="CR61" s="98">
        <f t="shared" si="66"/>
        <v>2.9519999999999995</v>
      </c>
      <c r="CS61" s="98">
        <f t="shared" si="67"/>
        <v>8.2799999999999994</v>
      </c>
      <c r="CT61" s="98">
        <v>5.3999999999999995</v>
      </c>
      <c r="CU61" s="45">
        <f t="shared" si="68"/>
        <v>6.75</v>
      </c>
      <c r="CV61" s="45">
        <f t="shared" si="69"/>
        <v>1.62</v>
      </c>
      <c r="CW61" s="45">
        <f t="shared" si="70"/>
        <v>2.52</v>
      </c>
      <c r="CX61" s="45">
        <f t="shared" si="71"/>
        <v>3.42</v>
      </c>
      <c r="CY61" s="45">
        <f t="shared" si="72"/>
        <v>1.71</v>
      </c>
      <c r="CZ61" s="45">
        <f t="shared" si="73"/>
        <v>0.81</v>
      </c>
      <c r="DA61" s="45">
        <f t="shared" si="74"/>
        <v>4.05</v>
      </c>
      <c r="DB61" s="45">
        <f t="shared" si="75"/>
        <v>2.52</v>
      </c>
      <c r="DC61" s="45">
        <f t="shared" si="76"/>
        <v>1.8</v>
      </c>
      <c r="DD61" s="45">
        <f t="shared" si="77"/>
        <v>3.7800000000000002</v>
      </c>
      <c r="DE61" s="45">
        <f t="shared" si="78"/>
        <v>5.9399999999999995</v>
      </c>
      <c r="DF61" s="45">
        <f t="shared" si="79"/>
        <v>5.04</v>
      </c>
      <c r="DG61" s="45">
        <f t="shared" si="80"/>
        <v>3.24</v>
      </c>
      <c r="DH61" s="45">
        <f t="shared" si="81"/>
        <v>0</v>
      </c>
      <c r="DI61" s="45">
        <f t="shared" si="82"/>
        <v>3.06</v>
      </c>
      <c r="DJ61" s="45">
        <f t="shared" si="83"/>
        <v>1.71</v>
      </c>
      <c r="DK61" s="45">
        <f t="shared" si="84"/>
        <v>1.8</v>
      </c>
      <c r="DL61" s="45">
        <f t="shared" si="85"/>
        <v>0.45</v>
      </c>
      <c r="DM61" s="45">
        <f t="shared" si="86"/>
        <v>1.8900000000000001</v>
      </c>
      <c r="DN61" s="45">
        <f t="shared" si="87"/>
        <v>2.16</v>
      </c>
      <c r="DO61" s="45">
        <f t="shared" si="88"/>
        <v>1.53</v>
      </c>
      <c r="DP61" s="45">
        <f t="shared" si="89"/>
        <v>2.0699999999999998</v>
      </c>
      <c r="DQ61" s="45">
        <f t="shared" si="90"/>
        <v>5.22</v>
      </c>
      <c r="DR61" s="45">
        <f t="shared" si="91"/>
        <v>4.1399999999999997</v>
      </c>
      <c r="DS61" s="45">
        <f t="shared" si="92"/>
        <v>5.22</v>
      </c>
      <c r="DT61" s="45">
        <f t="shared" si="93"/>
        <v>3.69</v>
      </c>
      <c r="DU61" s="45">
        <f t="shared" si="94"/>
        <v>3.51</v>
      </c>
      <c r="DV61" s="45">
        <f t="shared" si="95"/>
        <v>4.95</v>
      </c>
      <c r="DW61" s="45">
        <f t="shared" si="96"/>
        <v>5.4</v>
      </c>
      <c r="DX61" s="45">
        <f t="shared" si="97"/>
        <v>3.69</v>
      </c>
      <c r="DY61" s="45">
        <f t="shared" si="98"/>
        <v>10.35</v>
      </c>
      <c r="DZ61" s="45">
        <v>5.3999999999999995</v>
      </c>
    </row>
    <row r="62" spans="2:130" x14ac:dyDescent="0.35">
      <c r="B62" s="101">
        <v>14</v>
      </c>
      <c r="C62" s="46">
        <f t="shared" ref="C62:AG62" si="111">C28*$J$5</f>
        <v>5.1659999999999995</v>
      </c>
      <c r="D62" s="46">
        <f t="shared" si="111"/>
        <v>2.52</v>
      </c>
      <c r="E62" s="46">
        <f t="shared" si="111"/>
        <v>1.3860000000000001</v>
      </c>
      <c r="F62" s="46">
        <f t="shared" si="111"/>
        <v>4.7879999999999994</v>
      </c>
      <c r="G62" s="46">
        <f t="shared" si="111"/>
        <v>2.016</v>
      </c>
      <c r="H62" s="46">
        <f t="shared" si="111"/>
        <v>3.15</v>
      </c>
      <c r="I62" s="46">
        <f t="shared" si="111"/>
        <v>1.3860000000000001</v>
      </c>
      <c r="J62" s="46">
        <f t="shared" si="111"/>
        <v>1.26</v>
      </c>
      <c r="K62" s="46">
        <f t="shared" si="111"/>
        <v>2.016</v>
      </c>
      <c r="L62" s="46">
        <f t="shared" si="111"/>
        <v>1.1340000000000001</v>
      </c>
      <c r="M62" s="46">
        <f t="shared" si="111"/>
        <v>4.032</v>
      </c>
      <c r="N62" s="46">
        <f t="shared" si="111"/>
        <v>6.3</v>
      </c>
      <c r="O62" s="46">
        <f t="shared" si="111"/>
        <v>4.41</v>
      </c>
      <c r="P62" s="46">
        <f t="shared" si="111"/>
        <v>4.41</v>
      </c>
      <c r="Q62" s="46">
        <f t="shared" si="111"/>
        <v>0</v>
      </c>
      <c r="R62" s="46">
        <f t="shared" si="111"/>
        <v>2.1419999999999999</v>
      </c>
      <c r="S62" s="46">
        <f t="shared" si="111"/>
        <v>2.1419999999999999</v>
      </c>
      <c r="T62" s="46">
        <f t="shared" si="111"/>
        <v>3.9060000000000001</v>
      </c>
      <c r="U62" s="46">
        <f t="shared" si="111"/>
        <v>2.3939999999999997</v>
      </c>
      <c r="V62" s="46">
        <f t="shared" si="111"/>
        <v>6.048</v>
      </c>
      <c r="W62" s="46">
        <f t="shared" si="111"/>
        <v>5.4180000000000001</v>
      </c>
      <c r="X62" s="46">
        <f t="shared" si="111"/>
        <v>5.9220000000000006</v>
      </c>
      <c r="Y62" s="46">
        <f t="shared" si="111"/>
        <v>8.0640000000000001</v>
      </c>
      <c r="Z62" s="46">
        <f t="shared" si="111"/>
        <v>9.9540000000000006</v>
      </c>
      <c r="AA62" s="46">
        <f t="shared" si="111"/>
        <v>11.465999999999999</v>
      </c>
      <c r="AB62" s="46">
        <f t="shared" si="111"/>
        <v>8.4420000000000002</v>
      </c>
      <c r="AC62" s="46">
        <f t="shared" si="111"/>
        <v>8.3159999999999989</v>
      </c>
      <c r="AD62" s="46">
        <f t="shared" si="111"/>
        <v>11.088000000000001</v>
      </c>
      <c r="AE62" s="46">
        <f t="shared" si="111"/>
        <v>10.836</v>
      </c>
      <c r="AF62" s="46">
        <f t="shared" si="111"/>
        <v>8.4420000000000002</v>
      </c>
      <c r="AG62" s="46">
        <f t="shared" si="111"/>
        <v>10.836</v>
      </c>
      <c r="AH62" s="46">
        <v>5.1659999999999995</v>
      </c>
      <c r="AI62" s="47">
        <f t="shared" si="6"/>
        <v>4.0179999999999998</v>
      </c>
      <c r="AJ62" s="47">
        <f t="shared" si="7"/>
        <v>1.9600000000000002</v>
      </c>
      <c r="AK62" s="47">
        <f t="shared" si="8"/>
        <v>1.0780000000000003</v>
      </c>
      <c r="AL62" s="47">
        <f t="shared" si="9"/>
        <v>3.7240000000000002</v>
      </c>
      <c r="AM62" s="47">
        <f t="shared" si="10"/>
        <v>1.5680000000000003</v>
      </c>
      <c r="AN62" s="47">
        <f t="shared" si="11"/>
        <v>2.4500000000000002</v>
      </c>
      <c r="AO62" s="47">
        <f t="shared" si="12"/>
        <v>1.0780000000000003</v>
      </c>
      <c r="AP62" s="47">
        <f t="shared" si="13"/>
        <v>0.98000000000000009</v>
      </c>
      <c r="AQ62" s="47">
        <f t="shared" si="14"/>
        <v>1.5680000000000003</v>
      </c>
      <c r="AR62" s="47">
        <f t="shared" si="15"/>
        <v>0.88200000000000012</v>
      </c>
      <c r="AS62" s="47">
        <f t="shared" si="16"/>
        <v>3.1360000000000006</v>
      </c>
      <c r="AT62" s="47">
        <f t="shared" si="17"/>
        <v>4.9000000000000004</v>
      </c>
      <c r="AU62" s="47">
        <f t="shared" si="18"/>
        <v>3.43</v>
      </c>
      <c r="AV62" s="47">
        <f t="shared" si="19"/>
        <v>3.43</v>
      </c>
      <c r="AW62" s="47">
        <f t="shared" si="20"/>
        <v>0</v>
      </c>
      <c r="AX62" s="47">
        <f t="shared" si="21"/>
        <v>1.6660000000000001</v>
      </c>
      <c r="AY62" s="47">
        <f t="shared" si="22"/>
        <v>1.6660000000000001</v>
      </c>
      <c r="AZ62" s="47">
        <f t="shared" si="23"/>
        <v>3.0380000000000003</v>
      </c>
      <c r="BA62" s="47">
        <f t="shared" si="24"/>
        <v>1.8620000000000001</v>
      </c>
      <c r="BB62" s="47">
        <f t="shared" si="25"/>
        <v>4.7040000000000006</v>
      </c>
      <c r="BC62" s="47">
        <f t="shared" si="26"/>
        <v>4.2140000000000004</v>
      </c>
      <c r="BD62" s="47">
        <f t="shared" si="27"/>
        <v>4.6060000000000008</v>
      </c>
      <c r="BE62" s="47">
        <f t="shared" si="28"/>
        <v>6.2720000000000011</v>
      </c>
      <c r="BF62" s="47">
        <f t="shared" si="29"/>
        <v>7.7420000000000009</v>
      </c>
      <c r="BG62" s="47">
        <f t="shared" si="30"/>
        <v>8.918000000000001</v>
      </c>
      <c r="BH62" s="47">
        <f t="shared" si="31"/>
        <v>6.5660000000000007</v>
      </c>
      <c r="BI62" s="47">
        <f t="shared" si="32"/>
        <v>6.468</v>
      </c>
      <c r="BJ62" s="47">
        <f t="shared" si="33"/>
        <v>8.6240000000000023</v>
      </c>
      <c r="BK62" s="47">
        <f t="shared" si="34"/>
        <v>8.4280000000000008</v>
      </c>
      <c r="BL62" s="47">
        <f t="shared" si="35"/>
        <v>6.5660000000000007</v>
      </c>
      <c r="BM62" s="47">
        <f t="shared" si="36"/>
        <v>8.4280000000000008</v>
      </c>
      <c r="BN62" s="47">
        <v>4.0179999999999998</v>
      </c>
      <c r="BO62" s="98">
        <f t="shared" si="37"/>
        <v>2.9519999999999995</v>
      </c>
      <c r="BP62" s="98">
        <f t="shared" si="38"/>
        <v>1.44</v>
      </c>
      <c r="BQ62" s="98">
        <f t="shared" si="39"/>
        <v>0.79200000000000004</v>
      </c>
      <c r="BR62" s="98">
        <f t="shared" si="40"/>
        <v>2.7359999999999998</v>
      </c>
      <c r="BS62" s="98">
        <f t="shared" si="41"/>
        <v>1.1519999999999999</v>
      </c>
      <c r="BT62" s="98">
        <f t="shared" si="42"/>
        <v>1.7999999999999998</v>
      </c>
      <c r="BU62" s="98">
        <f t="shared" si="43"/>
        <v>0.79200000000000004</v>
      </c>
      <c r="BV62" s="98">
        <f t="shared" si="44"/>
        <v>0.72</v>
      </c>
      <c r="BW62" s="98">
        <f t="shared" si="45"/>
        <v>1.1519999999999999</v>
      </c>
      <c r="BX62" s="98">
        <f t="shared" si="46"/>
        <v>0.64800000000000002</v>
      </c>
      <c r="BY62" s="98">
        <f t="shared" si="47"/>
        <v>2.3039999999999998</v>
      </c>
      <c r="BZ62" s="98">
        <f t="shared" si="48"/>
        <v>3.5999999999999996</v>
      </c>
      <c r="CA62" s="98">
        <f t="shared" si="49"/>
        <v>2.52</v>
      </c>
      <c r="CB62" s="98">
        <f t="shared" si="50"/>
        <v>2.52</v>
      </c>
      <c r="CC62" s="98">
        <f t="shared" si="51"/>
        <v>0</v>
      </c>
      <c r="CD62" s="98">
        <f t="shared" si="52"/>
        <v>1.224</v>
      </c>
      <c r="CE62" s="98">
        <f t="shared" si="53"/>
        <v>1.224</v>
      </c>
      <c r="CF62" s="98">
        <f t="shared" si="54"/>
        <v>2.2319999999999998</v>
      </c>
      <c r="CG62" s="98">
        <f t="shared" si="55"/>
        <v>1.3679999999999999</v>
      </c>
      <c r="CH62" s="98">
        <f t="shared" si="56"/>
        <v>3.456</v>
      </c>
      <c r="CI62" s="98">
        <f t="shared" si="57"/>
        <v>3.0959999999999996</v>
      </c>
      <c r="CJ62" s="98">
        <f t="shared" si="58"/>
        <v>3.3839999999999999</v>
      </c>
      <c r="CK62" s="98">
        <f t="shared" si="59"/>
        <v>4.6079999999999997</v>
      </c>
      <c r="CL62" s="98">
        <f t="shared" si="60"/>
        <v>5.6879999999999997</v>
      </c>
      <c r="CM62" s="98">
        <f t="shared" si="61"/>
        <v>6.5519999999999996</v>
      </c>
      <c r="CN62" s="98">
        <f t="shared" si="62"/>
        <v>4.8239999999999998</v>
      </c>
      <c r="CO62" s="98">
        <f t="shared" si="63"/>
        <v>4.7519999999999998</v>
      </c>
      <c r="CP62" s="98">
        <f t="shared" si="64"/>
        <v>6.3360000000000003</v>
      </c>
      <c r="CQ62" s="98">
        <f t="shared" si="65"/>
        <v>6.1919999999999993</v>
      </c>
      <c r="CR62" s="98">
        <f t="shared" si="66"/>
        <v>4.8239999999999998</v>
      </c>
      <c r="CS62" s="98">
        <f t="shared" si="67"/>
        <v>6.1919999999999993</v>
      </c>
      <c r="CT62" s="98">
        <v>2.9519999999999995</v>
      </c>
      <c r="CU62" s="45">
        <f t="shared" si="68"/>
        <v>3.69</v>
      </c>
      <c r="CV62" s="45">
        <f t="shared" si="69"/>
        <v>1.8</v>
      </c>
      <c r="CW62" s="45">
        <f t="shared" si="70"/>
        <v>0.9900000000000001</v>
      </c>
      <c r="CX62" s="45">
        <f t="shared" si="71"/>
        <v>3.42</v>
      </c>
      <c r="CY62" s="45">
        <f t="shared" si="72"/>
        <v>1.4400000000000002</v>
      </c>
      <c r="CZ62" s="45">
        <f t="shared" si="73"/>
        <v>2.25</v>
      </c>
      <c r="DA62" s="45">
        <f t="shared" si="74"/>
        <v>0.9900000000000001</v>
      </c>
      <c r="DB62" s="45">
        <f t="shared" si="75"/>
        <v>0.9</v>
      </c>
      <c r="DC62" s="45">
        <f t="shared" si="76"/>
        <v>1.4400000000000002</v>
      </c>
      <c r="DD62" s="45">
        <f t="shared" si="77"/>
        <v>0.81</v>
      </c>
      <c r="DE62" s="45">
        <f t="shared" si="78"/>
        <v>2.8800000000000003</v>
      </c>
      <c r="DF62" s="45">
        <f t="shared" si="79"/>
        <v>4.5</v>
      </c>
      <c r="DG62" s="45">
        <f t="shared" si="80"/>
        <v>3.15</v>
      </c>
      <c r="DH62" s="45">
        <f t="shared" si="81"/>
        <v>3.15</v>
      </c>
      <c r="DI62" s="45">
        <f t="shared" si="82"/>
        <v>0</v>
      </c>
      <c r="DJ62" s="45">
        <f t="shared" si="83"/>
        <v>1.53</v>
      </c>
      <c r="DK62" s="45">
        <f t="shared" si="84"/>
        <v>1.53</v>
      </c>
      <c r="DL62" s="45">
        <f t="shared" si="85"/>
        <v>2.79</v>
      </c>
      <c r="DM62" s="45">
        <f t="shared" si="86"/>
        <v>1.71</v>
      </c>
      <c r="DN62" s="45">
        <f t="shared" si="87"/>
        <v>4.32</v>
      </c>
      <c r="DO62" s="45">
        <f t="shared" si="88"/>
        <v>3.87</v>
      </c>
      <c r="DP62" s="45">
        <f t="shared" si="89"/>
        <v>4.2300000000000004</v>
      </c>
      <c r="DQ62" s="45">
        <f t="shared" si="90"/>
        <v>5.7600000000000007</v>
      </c>
      <c r="DR62" s="45">
        <f t="shared" si="91"/>
        <v>7.11</v>
      </c>
      <c r="DS62" s="45">
        <f t="shared" si="92"/>
        <v>8.19</v>
      </c>
      <c r="DT62" s="45">
        <f t="shared" si="93"/>
        <v>6.03</v>
      </c>
      <c r="DU62" s="45">
        <f t="shared" si="94"/>
        <v>5.9399999999999995</v>
      </c>
      <c r="DV62" s="45">
        <f t="shared" si="95"/>
        <v>7.9200000000000008</v>
      </c>
      <c r="DW62" s="45">
        <f t="shared" si="96"/>
        <v>7.74</v>
      </c>
      <c r="DX62" s="45">
        <f t="shared" si="97"/>
        <v>6.03</v>
      </c>
      <c r="DY62" s="45">
        <f t="shared" si="98"/>
        <v>7.74</v>
      </c>
      <c r="DZ62" s="45">
        <v>2.9519999999999995</v>
      </c>
    </row>
    <row r="63" spans="2:130" x14ac:dyDescent="0.35">
      <c r="B63" s="101">
        <v>15</v>
      </c>
      <c r="C63" s="46">
        <f t="shared" ref="C63:AG63" si="112">C29*$J$5</f>
        <v>6.8040000000000003</v>
      </c>
      <c r="D63" s="46">
        <f t="shared" si="112"/>
        <v>0.504</v>
      </c>
      <c r="E63" s="46">
        <f t="shared" si="112"/>
        <v>1.3860000000000001</v>
      </c>
      <c r="F63" s="46">
        <f t="shared" si="112"/>
        <v>3.9060000000000001</v>
      </c>
      <c r="G63" s="46">
        <f t="shared" si="112"/>
        <v>1.3860000000000001</v>
      </c>
      <c r="H63" s="46">
        <f t="shared" si="112"/>
        <v>1.26</v>
      </c>
      <c r="I63" s="46">
        <f t="shared" si="112"/>
        <v>3.4020000000000001</v>
      </c>
      <c r="J63" s="46">
        <f t="shared" si="112"/>
        <v>1.3860000000000001</v>
      </c>
      <c r="K63" s="46">
        <f t="shared" si="112"/>
        <v>0.126</v>
      </c>
      <c r="L63" s="46">
        <f t="shared" si="112"/>
        <v>3.15</v>
      </c>
      <c r="M63" s="46">
        <f t="shared" si="112"/>
        <v>5.5440000000000005</v>
      </c>
      <c r="N63" s="46">
        <f t="shared" si="112"/>
        <v>6.1740000000000004</v>
      </c>
      <c r="O63" s="46">
        <f t="shared" si="112"/>
        <v>3.6539999999999999</v>
      </c>
      <c r="P63" s="46">
        <f t="shared" si="112"/>
        <v>2.3939999999999997</v>
      </c>
      <c r="Q63" s="46">
        <f t="shared" si="112"/>
        <v>2.016</v>
      </c>
      <c r="R63" s="46">
        <f t="shared" si="112"/>
        <v>0</v>
      </c>
      <c r="S63" s="46">
        <f t="shared" si="112"/>
        <v>0.252</v>
      </c>
      <c r="T63" s="46">
        <f t="shared" si="112"/>
        <v>2.2680000000000002</v>
      </c>
      <c r="U63" s="46">
        <f t="shared" si="112"/>
        <v>0.252</v>
      </c>
      <c r="V63" s="46">
        <f t="shared" si="112"/>
        <v>4.6619999999999999</v>
      </c>
      <c r="W63" s="46">
        <f t="shared" si="112"/>
        <v>3.9060000000000001</v>
      </c>
      <c r="X63" s="46">
        <f t="shared" si="112"/>
        <v>4.41</v>
      </c>
      <c r="Y63" s="46">
        <f t="shared" si="112"/>
        <v>8.0640000000000001</v>
      </c>
      <c r="Z63" s="46">
        <f t="shared" si="112"/>
        <v>7.8120000000000003</v>
      </c>
      <c r="AA63" s="46">
        <f t="shared" si="112"/>
        <v>9.4499999999999993</v>
      </c>
      <c r="AB63" s="46">
        <f t="shared" si="112"/>
        <v>7.1820000000000004</v>
      </c>
      <c r="AC63" s="46">
        <f t="shared" si="112"/>
        <v>6.93</v>
      </c>
      <c r="AD63" s="46">
        <f t="shared" si="112"/>
        <v>8.9459999999999997</v>
      </c>
      <c r="AE63" s="46">
        <f t="shared" si="112"/>
        <v>9.072000000000001</v>
      </c>
      <c r="AF63" s="46">
        <f t="shared" si="112"/>
        <v>7.0559999999999992</v>
      </c>
      <c r="AG63" s="46">
        <f t="shared" si="112"/>
        <v>12.222</v>
      </c>
      <c r="AH63" s="46">
        <v>6.8040000000000003</v>
      </c>
      <c r="AI63" s="47">
        <f t="shared" si="6"/>
        <v>5.2920000000000007</v>
      </c>
      <c r="AJ63" s="47">
        <f t="shared" si="7"/>
        <v>0.39200000000000007</v>
      </c>
      <c r="AK63" s="47">
        <f t="shared" si="8"/>
        <v>1.0780000000000003</v>
      </c>
      <c r="AL63" s="47">
        <f t="shared" si="9"/>
        <v>3.0380000000000003</v>
      </c>
      <c r="AM63" s="47">
        <f t="shared" si="10"/>
        <v>1.0780000000000003</v>
      </c>
      <c r="AN63" s="47">
        <f t="shared" si="11"/>
        <v>0.98000000000000009</v>
      </c>
      <c r="AO63" s="47">
        <f t="shared" si="12"/>
        <v>2.6460000000000004</v>
      </c>
      <c r="AP63" s="47">
        <f t="shared" si="13"/>
        <v>1.0780000000000003</v>
      </c>
      <c r="AQ63" s="47">
        <f t="shared" si="14"/>
        <v>9.8000000000000018E-2</v>
      </c>
      <c r="AR63" s="47">
        <f t="shared" si="15"/>
        <v>2.4500000000000002</v>
      </c>
      <c r="AS63" s="47">
        <f t="shared" si="16"/>
        <v>4.3120000000000012</v>
      </c>
      <c r="AT63" s="47">
        <f t="shared" si="17"/>
        <v>4.8020000000000005</v>
      </c>
      <c r="AU63" s="47">
        <f t="shared" si="18"/>
        <v>2.8420000000000001</v>
      </c>
      <c r="AV63" s="47">
        <f t="shared" si="19"/>
        <v>1.8620000000000001</v>
      </c>
      <c r="AW63" s="47">
        <f t="shared" si="20"/>
        <v>1.5680000000000003</v>
      </c>
      <c r="AX63" s="47">
        <f t="shared" si="21"/>
        <v>0</v>
      </c>
      <c r="AY63" s="47">
        <f t="shared" si="22"/>
        <v>0.19600000000000004</v>
      </c>
      <c r="AZ63" s="47">
        <f t="shared" si="23"/>
        <v>1.7640000000000002</v>
      </c>
      <c r="BA63" s="47">
        <f t="shared" si="24"/>
        <v>0.19600000000000004</v>
      </c>
      <c r="BB63" s="47">
        <f t="shared" si="25"/>
        <v>3.6260000000000003</v>
      </c>
      <c r="BC63" s="47">
        <f t="shared" si="26"/>
        <v>3.0380000000000003</v>
      </c>
      <c r="BD63" s="47">
        <f t="shared" si="27"/>
        <v>3.43</v>
      </c>
      <c r="BE63" s="47">
        <f t="shared" si="28"/>
        <v>6.2720000000000011</v>
      </c>
      <c r="BF63" s="47">
        <f t="shared" si="29"/>
        <v>6.0760000000000005</v>
      </c>
      <c r="BG63" s="47">
        <f t="shared" si="30"/>
        <v>7.3500000000000005</v>
      </c>
      <c r="BH63" s="47">
        <f t="shared" si="31"/>
        <v>5.5860000000000003</v>
      </c>
      <c r="BI63" s="47">
        <f t="shared" si="32"/>
        <v>5.3900000000000006</v>
      </c>
      <c r="BJ63" s="47">
        <f t="shared" si="33"/>
        <v>6.9580000000000002</v>
      </c>
      <c r="BK63" s="47">
        <f t="shared" si="34"/>
        <v>7.0560000000000009</v>
      </c>
      <c r="BL63" s="47">
        <f t="shared" si="35"/>
        <v>5.4880000000000004</v>
      </c>
      <c r="BM63" s="47">
        <f t="shared" si="36"/>
        <v>9.5060000000000002</v>
      </c>
      <c r="BN63" s="47">
        <v>5.2920000000000007</v>
      </c>
      <c r="BO63" s="98">
        <f t="shared" si="37"/>
        <v>3.8879999999999999</v>
      </c>
      <c r="BP63" s="98">
        <f t="shared" si="38"/>
        <v>0.28799999999999998</v>
      </c>
      <c r="BQ63" s="98">
        <f t="shared" si="39"/>
        <v>0.79200000000000004</v>
      </c>
      <c r="BR63" s="98">
        <f t="shared" si="40"/>
        <v>2.2319999999999998</v>
      </c>
      <c r="BS63" s="98">
        <f t="shared" si="41"/>
        <v>0.79200000000000004</v>
      </c>
      <c r="BT63" s="98">
        <f t="shared" si="42"/>
        <v>0.72</v>
      </c>
      <c r="BU63" s="98">
        <f t="shared" si="43"/>
        <v>1.944</v>
      </c>
      <c r="BV63" s="98">
        <f t="shared" si="44"/>
        <v>0.79200000000000004</v>
      </c>
      <c r="BW63" s="98">
        <f t="shared" si="45"/>
        <v>7.1999999999999995E-2</v>
      </c>
      <c r="BX63" s="98">
        <f t="shared" si="46"/>
        <v>1.7999999999999998</v>
      </c>
      <c r="BY63" s="98">
        <f t="shared" si="47"/>
        <v>3.1680000000000001</v>
      </c>
      <c r="BZ63" s="98">
        <f t="shared" si="48"/>
        <v>3.528</v>
      </c>
      <c r="CA63" s="98">
        <f t="shared" si="49"/>
        <v>2.0880000000000001</v>
      </c>
      <c r="CB63" s="98">
        <f t="shared" si="50"/>
        <v>1.3679999999999999</v>
      </c>
      <c r="CC63" s="98">
        <f t="shared" si="51"/>
        <v>1.1519999999999999</v>
      </c>
      <c r="CD63" s="98">
        <f t="shared" si="52"/>
        <v>0</v>
      </c>
      <c r="CE63" s="98">
        <f t="shared" si="53"/>
        <v>0.14399999999999999</v>
      </c>
      <c r="CF63" s="98">
        <f t="shared" si="54"/>
        <v>1.296</v>
      </c>
      <c r="CG63" s="98">
        <f t="shared" si="55"/>
        <v>0.14399999999999999</v>
      </c>
      <c r="CH63" s="98">
        <f t="shared" si="56"/>
        <v>2.6640000000000001</v>
      </c>
      <c r="CI63" s="98">
        <f t="shared" si="57"/>
        <v>2.2319999999999998</v>
      </c>
      <c r="CJ63" s="98">
        <f t="shared" si="58"/>
        <v>2.52</v>
      </c>
      <c r="CK63" s="98">
        <f t="shared" si="59"/>
        <v>4.6079999999999997</v>
      </c>
      <c r="CL63" s="98">
        <f t="shared" si="60"/>
        <v>4.4639999999999995</v>
      </c>
      <c r="CM63" s="98">
        <f t="shared" si="61"/>
        <v>5.3999999999999995</v>
      </c>
      <c r="CN63" s="98">
        <f t="shared" si="62"/>
        <v>4.1040000000000001</v>
      </c>
      <c r="CO63" s="98">
        <f t="shared" si="63"/>
        <v>3.96</v>
      </c>
      <c r="CP63" s="98">
        <f t="shared" si="64"/>
        <v>5.1119999999999992</v>
      </c>
      <c r="CQ63" s="98">
        <f t="shared" si="65"/>
        <v>5.1840000000000002</v>
      </c>
      <c r="CR63" s="98">
        <f t="shared" si="66"/>
        <v>4.032</v>
      </c>
      <c r="CS63" s="98">
        <f t="shared" si="67"/>
        <v>6.9839999999999991</v>
      </c>
      <c r="CT63" s="98">
        <v>3.8879999999999999</v>
      </c>
      <c r="CU63" s="45">
        <f t="shared" si="68"/>
        <v>4.8600000000000003</v>
      </c>
      <c r="CV63" s="45">
        <f t="shared" si="69"/>
        <v>0.36000000000000004</v>
      </c>
      <c r="CW63" s="45">
        <f t="shared" si="70"/>
        <v>0.9900000000000001</v>
      </c>
      <c r="CX63" s="45">
        <f t="shared" si="71"/>
        <v>2.79</v>
      </c>
      <c r="CY63" s="45">
        <f t="shared" si="72"/>
        <v>0.9900000000000001</v>
      </c>
      <c r="CZ63" s="45">
        <f t="shared" si="73"/>
        <v>0.9</v>
      </c>
      <c r="DA63" s="45">
        <f t="shared" si="74"/>
        <v>2.4300000000000002</v>
      </c>
      <c r="DB63" s="45">
        <f t="shared" si="75"/>
        <v>0.9900000000000001</v>
      </c>
      <c r="DC63" s="45">
        <f t="shared" si="76"/>
        <v>9.0000000000000011E-2</v>
      </c>
      <c r="DD63" s="45">
        <f t="shared" si="77"/>
        <v>2.25</v>
      </c>
      <c r="DE63" s="45">
        <f t="shared" si="78"/>
        <v>3.9600000000000004</v>
      </c>
      <c r="DF63" s="45">
        <f t="shared" si="79"/>
        <v>4.41</v>
      </c>
      <c r="DG63" s="45">
        <f t="shared" si="80"/>
        <v>2.61</v>
      </c>
      <c r="DH63" s="45">
        <f t="shared" si="81"/>
        <v>1.71</v>
      </c>
      <c r="DI63" s="45">
        <f t="shared" si="82"/>
        <v>1.4400000000000002</v>
      </c>
      <c r="DJ63" s="45">
        <f t="shared" si="83"/>
        <v>0</v>
      </c>
      <c r="DK63" s="45">
        <f t="shared" si="84"/>
        <v>0.18000000000000002</v>
      </c>
      <c r="DL63" s="45">
        <f t="shared" si="85"/>
        <v>1.62</v>
      </c>
      <c r="DM63" s="45">
        <f t="shared" si="86"/>
        <v>0.18000000000000002</v>
      </c>
      <c r="DN63" s="45">
        <f t="shared" si="87"/>
        <v>3.33</v>
      </c>
      <c r="DO63" s="45">
        <f t="shared" si="88"/>
        <v>2.79</v>
      </c>
      <c r="DP63" s="45">
        <f t="shared" si="89"/>
        <v>3.15</v>
      </c>
      <c r="DQ63" s="45">
        <f t="shared" si="90"/>
        <v>5.7600000000000007</v>
      </c>
      <c r="DR63" s="45">
        <f t="shared" si="91"/>
        <v>5.58</v>
      </c>
      <c r="DS63" s="45">
        <f t="shared" si="92"/>
        <v>6.75</v>
      </c>
      <c r="DT63" s="45">
        <f t="shared" si="93"/>
        <v>5.13</v>
      </c>
      <c r="DU63" s="45">
        <f t="shared" si="94"/>
        <v>4.95</v>
      </c>
      <c r="DV63" s="45">
        <f t="shared" si="95"/>
        <v>6.39</v>
      </c>
      <c r="DW63" s="45">
        <f t="shared" si="96"/>
        <v>6.48</v>
      </c>
      <c r="DX63" s="45">
        <f t="shared" si="97"/>
        <v>5.04</v>
      </c>
      <c r="DY63" s="45">
        <f t="shared" si="98"/>
        <v>8.73</v>
      </c>
      <c r="DZ63" s="45">
        <v>3.8879999999999999</v>
      </c>
    </row>
    <row r="64" spans="2:130" x14ac:dyDescent="0.35">
      <c r="B64" s="101">
        <v>16</v>
      </c>
      <c r="C64" s="46">
        <f t="shared" ref="C64:AG64" si="113">C30*$J$5</f>
        <v>6.6779999999999999</v>
      </c>
      <c r="D64" s="46">
        <f t="shared" si="113"/>
        <v>0.63</v>
      </c>
      <c r="E64" s="46">
        <f t="shared" si="113"/>
        <v>1.26</v>
      </c>
      <c r="F64" s="46">
        <f t="shared" si="113"/>
        <v>4.1579999999999995</v>
      </c>
      <c r="G64" s="46">
        <f t="shared" si="113"/>
        <v>1.3860000000000001</v>
      </c>
      <c r="H64" s="46">
        <f t="shared" si="113"/>
        <v>1.26</v>
      </c>
      <c r="I64" s="46">
        <f t="shared" si="113"/>
        <v>3.4020000000000001</v>
      </c>
      <c r="J64" s="46">
        <f t="shared" si="113"/>
        <v>1.26</v>
      </c>
      <c r="K64" s="46">
        <f t="shared" si="113"/>
        <v>2.016</v>
      </c>
      <c r="L64" s="46">
        <f t="shared" si="113"/>
        <v>3.024</v>
      </c>
      <c r="M64" s="46">
        <f t="shared" si="113"/>
        <v>5.5440000000000005</v>
      </c>
      <c r="N64" s="46">
        <f t="shared" si="113"/>
        <v>6.4259999999999993</v>
      </c>
      <c r="O64" s="46">
        <f t="shared" si="113"/>
        <v>3.7800000000000002</v>
      </c>
      <c r="P64" s="46">
        <f t="shared" si="113"/>
        <v>2.52</v>
      </c>
      <c r="Q64" s="46">
        <f t="shared" si="113"/>
        <v>2.016</v>
      </c>
      <c r="R64" s="46">
        <f t="shared" si="113"/>
        <v>0.252</v>
      </c>
      <c r="S64" s="46">
        <f t="shared" si="113"/>
        <v>0</v>
      </c>
      <c r="T64" s="46">
        <f t="shared" si="113"/>
        <v>2.52</v>
      </c>
      <c r="U64" s="46">
        <f t="shared" si="113"/>
        <v>0.504</v>
      </c>
      <c r="V64" s="46">
        <f t="shared" si="113"/>
        <v>4.7879999999999994</v>
      </c>
      <c r="W64" s="46">
        <f t="shared" si="113"/>
        <v>4.1579999999999995</v>
      </c>
      <c r="X64" s="46">
        <f t="shared" si="113"/>
        <v>4.6619999999999999</v>
      </c>
      <c r="Y64" s="46">
        <f t="shared" si="113"/>
        <v>8.0640000000000001</v>
      </c>
      <c r="Z64" s="46">
        <f t="shared" si="113"/>
        <v>7.9379999999999997</v>
      </c>
      <c r="AA64" s="46">
        <f t="shared" si="113"/>
        <v>9.4499999999999993</v>
      </c>
      <c r="AB64" s="46">
        <f t="shared" si="113"/>
        <v>7.1820000000000004</v>
      </c>
      <c r="AC64" s="46">
        <f t="shared" si="113"/>
        <v>6.93</v>
      </c>
      <c r="AD64" s="46">
        <f t="shared" si="113"/>
        <v>8.9459999999999997</v>
      </c>
      <c r="AE64" s="46">
        <f t="shared" si="113"/>
        <v>9.072000000000001</v>
      </c>
      <c r="AF64" s="46">
        <f t="shared" si="113"/>
        <v>7.0559999999999992</v>
      </c>
      <c r="AG64" s="46">
        <f t="shared" si="113"/>
        <v>12.348000000000001</v>
      </c>
      <c r="AH64" s="46">
        <v>6.6779999999999999</v>
      </c>
      <c r="AI64" s="47">
        <f t="shared" si="6"/>
        <v>5.194</v>
      </c>
      <c r="AJ64" s="47">
        <f t="shared" si="7"/>
        <v>0.49000000000000005</v>
      </c>
      <c r="AK64" s="47">
        <f t="shared" si="8"/>
        <v>0.98000000000000009</v>
      </c>
      <c r="AL64" s="47">
        <f t="shared" si="9"/>
        <v>3.234</v>
      </c>
      <c r="AM64" s="47">
        <f t="shared" si="10"/>
        <v>1.0780000000000003</v>
      </c>
      <c r="AN64" s="47">
        <f t="shared" si="11"/>
        <v>0.98000000000000009</v>
      </c>
      <c r="AO64" s="47">
        <f t="shared" si="12"/>
        <v>2.6460000000000004</v>
      </c>
      <c r="AP64" s="47">
        <f t="shared" si="13"/>
        <v>0.98000000000000009</v>
      </c>
      <c r="AQ64" s="47">
        <f t="shared" si="14"/>
        <v>1.5680000000000003</v>
      </c>
      <c r="AR64" s="47">
        <f t="shared" si="15"/>
        <v>2.3520000000000003</v>
      </c>
      <c r="AS64" s="47">
        <f t="shared" si="16"/>
        <v>4.3120000000000012</v>
      </c>
      <c r="AT64" s="47">
        <f t="shared" si="17"/>
        <v>4.9980000000000002</v>
      </c>
      <c r="AU64" s="47">
        <f t="shared" si="18"/>
        <v>2.9400000000000004</v>
      </c>
      <c r="AV64" s="47">
        <f t="shared" si="19"/>
        <v>1.9600000000000002</v>
      </c>
      <c r="AW64" s="47">
        <f t="shared" si="20"/>
        <v>1.5680000000000003</v>
      </c>
      <c r="AX64" s="47">
        <f t="shared" si="21"/>
        <v>0.19600000000000004</v>
      </c>
      <c r="AY64" s="47">
        <f t="shared" si="22"/>
        <v>0</v>
      </c>
      <c r="AZ64" s="47">
        <f t="shared" si="23"/>
        <v>1.9600000000000002</v>
      </c>
      <c r="BA64" s="47">
        <f t="shared" si="24"/>
        <v>0.39200000000000007</v>
      </c>
      <c r="BB64" s="47">
        <f t="shared" si="25"/>
        <v>3.7240000000000002</v>
      </c>
      <c r="BC64" s="47">
        <f t="shared" si="26"/>
        <v>3.234</v>
      </c>
      <c r="BD64" s="47">
        <f t="shared" si="27"/>
        <v>3.6260000000000003</v>
      </c>
      <c r="BE64" s="47">
        <f t="shared" si="28"/>
        <v>6.2720000000000011</v>
      </c>
      <c r="BF64" s="47">
        <f t="shared" si="29"/>
        <v>6.1740000000000004</v>
      </c>
      <c r="BG64" s="47">
        <f t="shared" si="30"/>
        <v>7.3500000000000005</v>
      </c>
      <c r="BH64" s="47">
        <f t="shared" si="31"/>
        <v>5.5860000000000003</v>
      </c>
      <c r="BI64" s="47">
        <f t="shared" si="32"/>
        <v>5.3900000000000006</v>
      </c>
      <c r="BJ64" s="47">
        <f t="shared" si="33"/>
        <v>6.9580000000000002</v>
      </c>
      <c r="BK64" s="47">
        <f t="shared" si="34"/>
        <v>7.0560000000000009</v>
      </c>
      <c r="BL64" s="47">
        <f t="shared" si="35"/>
        <v>5.4880000000000004</v>
      </c>
      <c r="BM64" s="47">
        <f t="shared" si="36"/>
        <v>9.604000000000001</v>
      </c>
      <c r="BN64" s="47">
        <v>5.194</v>
      </c>
      <c r="BO64" s="98">
        <f t="shared" si="37"/>
        <v>3.8159999999999998</v>
      </c>
      <c r="BP64" s="98">
        <f t="shared" si="38"/>
        <v>0.36</v>
      </c>
      <c r="BQ64" s="98">
        <f t="shared" si="39"/>
        <v>0.72</v>
      </c>
      <c r="BR64" s="98">
        <f t="shared" si="40"/>
        <v>2.3759999999999999</v>
      </c>
      <c r="BS64" s="98">
        <f t="shared" si="41"/>
        <v>0.79200000000000004</v>
      </c>
      <c r="BT64" s="98">
        <f t="shared" si="42"/>
        <v>0.72</v>
      </c>
      <c r="BU64" s="98">
        <f t="shared" si="43"/>
        <v>1.944</v>
      </c>
      <c r="BV64" s="98">
        <f t="shared" si="44"/>
        <v>0.72</v>
      </c>
      <c r="BW64" s="98">
        <f t="shared" si="45"/>
        <v>1.1519999999999999</v>
      </c>
      <c r="BX64" s="98">
        <f t="shared" si="46"/>
        <v>1.728</v>
      </c>
      <c r="BY64" s="98">
        <f t="shared" si="47"/>
        <v>3.1680000000000001</v>
      </c>
      <c r="BZ64" s="98">
        <f t="shared" si="48"/>
        <v>3.6719999999999997</v>
      </c>
      <c r="CA64" s="98">
        <f t="shared" si="49"/>
        <v>2.16</v>
      </c>
      <c r="CB64" s="98">
        <f t="shared" si="50"/>
        <v>1.44</v>
      </c>
      <c r="CC64" s="98">
        <f t="shared" si="51"/>
        <v>1.1519999999999999</v>
      </c>
      <c r="CD64" s="98">
        <f t="shared" si="52"/>
        <v>0.14399999999999999</v>
      </c>
      <c r="CE64" s="98">
        <f t="shared" si="53"/>
        <v>0</v>
      </c>
      <c r="CF64" s="98">
        <f t="shared" si="54"/>
        <v>1.44</v>
      </c>
      <c r="CG64" s="98">
        <f t="shared" si="55"/>
        <v>0.28799999999999998</v>
      </c>
      <c r="CH64" s="98">
        <f t="shared" si="56"/>
        <v>2.7359999999999998</v>
      </c>
      <c r="CI64" s="98">
        <f t="shared" si="57"/>
        <v>2.3759999999999999</v>
      </c>
      <c r="CJ64" s="98">
        <f t="shared" si="58"/>
        <v>2.6640000000000001</v>
      </c>
      <c r="CK64" s="98">
        <f t="shared" si="59"/>
        <v>4.6079999999999997</v>
      </c>
      <c r="CL64" s="98">
        <f t="shared" si="60"/>
        <v>4.5359999999999996</v>
      </c>
      <c r="CM64" s="98">
        <f t="shared" si="61"/>
        <v>5.3999999999999995</v>
      </c>
      <c r="CN64" s="98">
        <f t="shared" si="62"/>
        <v>4.1040000000000001</v>
      </c>
      <c r="CO64" s="98">
        <f t="shared" si="63"/>
        <v>3.96</v>
      </c>
      <c r="CP64" s="98">
        <f t="shared" si="64"/>
        <v>5.1119999999999992</v>
      </c>
      <c r="CQ64" s="98">
        <f t="shared" si="65"/>
        <v>5.1840000000000002</v>
      </c>
      <c r="CR64" s="98">
        <f t="shared" si="66"/>
        <v>4.032</v>
      </c>
      <c r="CS64" s="98">
        <f t="shared" si="67"/>
        <v>7.056</v>
      </c>
      <c r="CT64" s="98">
        <v>3.8159999999999998</v>
      </c>
      <c r="CU64" s="45">
        <f t="shared" si="68"/>
        <v>4.7699999999999996</v>
      </c>
      <c r="CV64" s="45">
        <f t="shared" si="69"/>
        <v>0.45</v>
      </c>
      <c r="CW64" s="45">
        <f t="shared" si="70"/>
        <v>0.9</v>
      </c>
      <c r="CX64" s="45">
        <f t="shared" si="71"/>
        <v>2.9699999999999998</v>
      </c>
      <c r="CY64" s="45">
        <f t="shared" si="72"/>
        <v>0.9900000000000001</v>
      </c>
      <c r="CZ64" s="45">
        <f t="shared" si="73"/>
        <v>0.9</v>
      </c>
      <c r="DA64" s="45">
        <f t="shared" si="74"/>
        <v>2.4300000000000002</v>
      </c>
      <c r="DB64" s="45">
        <f t="shared" si="75"/>
        <v>0.9</v>
      </c>
      <c r="DC64" s="45">
        <f t="shared" si="76"/>
        <v>1.4400000000000002</v>
      </c>
      <c r="DD64" s="45">
        <f t="shared" si="77"/>
        <v>2.16</v>
      </c>
      <c r="DE64" s="45">
        <f t="shared" si="78"/>
        <v>3.9600000000000004</v>
      </c>
      <c r="DF64" s="45">
        <f t="shared" si="79"/>
        <v>4.59</v>
      </c>
      <c r="DG64" s="45">
        <f t="shared" si="80"/>
        <v>2.7</v>
      </c>
      <c r="DH64" s="45">
        <f t="shared" si="81"/>
        <v>1.8</v>
      </c>
      <c r="DI64" s="45">
        <f t="shared" si="82"/>
        <v>1.4400000000000002</v>
      </c>
      <c r="DJ64" s="45">
        <f t="shared" si="83"/>
        <v>0.18000000000000002</v>
      </c>
      <c r="DK64" s="45">
        <f t="shared" si="84"/>
        <v>0</v>
      </c>
      <c r="DL64" s="45">
        <f t="shared" si="85"/>
        <v>1.8</v>
      </c>
      <c r="DM64" s="45">
        <f t="shared" si="86"/>
        <v>0.36000000000000004</v>
      </c>
      <c r="DN64" s="45">
        <f t="shared" si="87"/>
        <v>3.42</v>
      </c>
      <c r="DO64" s="45">
        <f t="shared" si="88"/>
        <v>2.9699999999999998</v>
      </c>
      <c r="DP64" s="45">
        <f t="shared" si="89"/>
        <v>3.33</v>
      </c>
      <c r="DQ64" s="45">
        <f t="shared" si="90"/>
        <v>5.7600000000000007</v>
      </c>
      <c r="DR64" s="45">
        <f t="shared" si="91"/>
        <v>5.67</v>
      </c>
      <c r="DS64" s="45">
        <f t="shared" si="92"/>
        <v>6.75</v>
      </c>
      <c r="DT64" s="45">
        <f t="shared" si="93"/>
        <v>5.13</v>
      </c>
      <c r="DU64" s="45">
        <f t="shared" si="94"/>
        <v>4.95</v>
      </c>
      <c r="DV64" s="45">
        <f t="shared" si="95"/>
        <v>6.39</v>
      </c>
      <c r="DW64" s="45">
        <f t="shared" si="96"/>
        <v>6.48</v>
      </c>
      <c r="DX64" s="45">
        <f t="shared" si="97"/>
        <v>5.04</v>
      </c>
      <c r="DY64" s="45">
        <f t="shared" si="98"/>
        <v>8.82</v>
      </c>
      <c r="DZ64" s="45">
        <v>3.8159999999999998</v>
      </c>
    </row>
    <row r="65" spans="2:130" x14ac:dyDescent="0.35">
      <c r="B65" s="101">
        <v>17</v>
      </c>
      <c r="C65" s="46">
        <f t="shared" ref="C65:AG65" si="114">C31*$J$5</f>
        <v>8.0640000000000001</v>
      </c>
      <c r="D65" s="46">
        <f t="shared" si="114"/>
        <v>2.2680000000000002</v>
      </c>
      <c r="E65" s="46">
        <f t="shared" si="114"/>
        <v>2.8979999999999997</v>
      </c>
      <c r="F65" s="46">
        <f t="shared" si="114"/>
        <v>4.7879999999999994</v>
      </c>
      <c r="G65" s="46">
        <f t="shared" si="114"/>
        <v>1.7639999999999998</v>
      </c>
      <c r="H65" s="46">
        <f t="shared" si="114"/>
        <v>1.1340000000000001</v>
      </c>
      <c r="I65" s="46">
        <f t="shared" si="114"/>
        <v>5.67</v>
      </c>
      <c r="J65" s="46">
        <f t="shared" si="114"/>
        <v>3.5279999999999996</v>
      </c>
      <c r="K65" s="46">
        <f t="shared" si="114"/>
        <v>2.3939999999999997</v>
      </c>
      <c r="L65" s="46">
        <f t="shared" si="114"/>
        <v>5.2920000000000007</v>
      </c>
      <c r="M65" s="46">
        <f t="shared" si="114"/>
        <v>6.8040000000000003</v>
      </c>
      <c r="N65" s="46">
        <f t="shared" si="114"/>
        <v>7.0559999999999992</v>
      </c>
      <c r="O65" s="46">
        <f t="shared" si="114"/>
        <v>4.41</v>
      </c>
      <c r="P65" s="46">
        <f t="shared" si="114"/>
        <v>0.63</v>
      </c>
      <c r="Q65" s="46">
        <f t="shared" si="114"/>
        <v>4.1579999999999995</v>
      </c>
      <c r="R65" s="46">
        <f t="shared" si="114"/>
        <v>2.3939999999999997</v>
      </c>
      <c r="S65" s="46">
        <f t="shared" si="114"/>
        <v>2.3939999999999997</v>
      </c>
      <c r="T65" s="46">
        <f t="shared" si="114"/>
        <v>0</v>
      </c>
      <c r="U65" s="46">
        <f t="shared" si="114"/>
        <v>2.6460000000000004</v>
      </c>
      <c r="V65" s="46">
        <f t="shared" si="114"/>
        <v>3.5279999999999996</v>
      </c>
      <c r="W65" s="46">
        <f t="shared" si="114"/>
        <v>2.6460000000000004</v>
      </c>
      <c r="X65" s="46">
        <f t="shared" si="114"/>
        <v>3.4020000000000001</v>
      </c>
      <c r="Y65" s="46">
        <f t="shared" si="114"/>
        <v>8.5679999999999996</v>
      </c>
      <c r="Z65" s="46">
        <f t="shared" si="114"/>
        <v>6.3</v>
      </c>
      <c r="AA65" s="46">
        <f t="shared" si="114"/>
        <v>7.8120000000000003</v>
      </c>
      <c r="AB65" s="46">
        <f t="shared" si="114"/>
        <v>5.04</v>
      </c>
      <c r="AC65" s="46">
        <f t="shared" si="114"/>
        <v>4.7879999999999994</v>
      </c>
      <c r="AD65" s="46">
        <f t="shared" si="114"/>
        <v>7.0559999999999992</v>
      </c>
      <c r="AE65" s="46">
        <f t="shared" si="114"/>
        <v>7.4340000000000002</v>
      </c>
      <c r="AF65" s="46">
        <f t="shared" si="114"/>
        <v>5.04</v>
      </c>
      <c r="AG65" s="46">
        <f t="shared" si="114"/>
        <v>13.608000000000001</v>
      </c>
      <c r="AH65" s="46">
        <v>8.0640000000000001</v>
      </c>
      <c r="AI65" s="47">
        <f t="shared" si="6"/>
        <v>6.2720000000000011</v>
      </c>
      <c r="AJ65" s="47">
        <f t="shared" si="7"/>
        <v>1.7640000000000002</v>
      </c>
      <c r="AK65" s="47">
        <f t="shared" si="8"/>
        <v>2.254</v>
      </c>
      <c r="AL65" s="47">
        <f t="shared" si="9"/>
        <v>3.7240000000000002</v>
      </c>
      <c r="AM65" s="47">
        <f t="shared" si="10"/>
        <v>1.3720000000000001</v>
      </c>
      <c r="AN65" s="47">
        <f t="shared" si="11"/>
        <v>0.88200000000000012</v>
      </c>
      <c r="AO65" s="47">
        <f t="shared" si="12"/>
        <v>4.41</v>
      </c>
      <c r="AP65" s="47">
        <f t="shared" si="13"/>
        <v>2.7440000000000002</v>
      </c>
      <c r="AQ65" s="47">
        <f t="shared" si="14"/>
        <v>1.8620000000000001</v>
      </c>
      <c r="AR65" s="47">
        <f t="shared" si="15"/>
        <v>4.1160000000000005</v>
      </c>
      <c r="AS65" s="47">
        <f t="shared" si="16"/>
        <v>5.2920000000000007</v>
      </c>
      <c r="AT65" s="47">
        <f t="shared" si="17"/>
        <v>5.4880000000000004</v>
      </c>
      <c r="AU65" s="47">
        <f t="shared" si="18"/>
        <v>3.43</v>
      </c>
      <c r="AV65" s="47">
        <f t="shared" si="19"/>
        <v>0.49000000000000005</v>
      </c>
      <c r="AW65" s="47">
        <f t="shared" si="20"/>
        <v>3.234</v>
      </c>
      <c r="AX65" s="47">
        <f t="shared" si="21"/>
        <v>1.8620000000000001</v>
      </c>
      <c r="AY65" s="47">
        <f t="shared" si="22"/>
        <v>1.8620000000000001</v>
      </c>
      <c r="AZ65" s="47">
        <f t="shared" si="23"/>
        <v>0</v>
      </c>
      <c r="BA65" s="47">
        <f t="shared" si="24"/>
        <v>2.0580000000000003</v>
      </c>
      <c r="BB65" s="47">
        <f t="shared" si="25"/>
        <v>2.7440000000000002</v>
      </c>
      <c r="BC65" s="47">
        <f t="shared" si="26"/>
        <v>2.0580000000000003</v>
      </c>
      <c r="BD65" s="47">
        <f t="shared" si="27"/>
        <v>2.6460000000000004</v>
      </c>
      <c r="BE65" s="47">
        <f t="shared" si="28"/>
        <v>6.6640000000000006</v>
      </c>
      <c r="BF65" s="47">
        <f t="shared" si="29"/>
        <v>4.9000000000000004</v>
      </c>
      <c r="BG65" s="47">
        <f t="shared" si="30"/>
        <v>6.0760000000000005</v>
      </c>
      <c r="BH65" s="47">
        <f t="shared" si="31"/>
        <v>3.9200000000000004</v>
      </c>
      <c r="BI65" s="47">
        <f t="shared" si="32"/>
        <v>3.7240000000000002</v>
      </c>
      <c r="BJ65" s="47">
        <f t="shared" si="33"/>
        <v>5.4880000000000004</v>
      </c>
      <c r="BK65" s="47">
        <f t="shared" si="34"/>
        <v>5.7820000000000009</v>
      </c>
      <c r="BL65" s="47">
        <f t="shared" si="35"/>
        <v>3.9200000000000004</v>
      </c>
      <c r="BM65" s="47">
        <f t="shared" si="36"/>
        <v>10.584000000000001</v>
      </c>
      <c r="BN65" s="47">
        <v>6.2720000000000011</v>
      </c>
      <c r="BO65" s="98">
        <f t="shared" si="37"/>
        <v>4.6079999999999997</v>
      </c>
      <c r="BP65" s="98">
        <f t="shared" si="38"/>
        <v>1.296</v>
      </c>
      <c r="BQ65" s="98">
        <f t="shared" si="39"/>
        <v>1.6559999999999999</v>
      </c>
      <c r="BR65" s="98">
        <f t="shared" si="40"/>
        <v>2.7359999999999998</v>
      </c>
      <c r="BS65" s="98">
        <f t="shared" si="41"/>
        <v>1.008</v>
      </c>
      <c r="BT65" s="98">
        <f t="shared" si="42"/>
        <v>0.64800000000000002</v>
      </c>
      <c r="BU65" s="98">
        <f t="shared" si="43"/>
        <v>3.2399999999999998</v>
      </c>
      <c r="BV65" s="98">
        <f t="shared" si="44"/>
        <v>2.016</v>
      </c>
      <c r="BW65" s="98">
        <f t="shared" si="45"/>
        <v>1.3679999999999999</v>
      </c>
      <c r="BX65" s="98">
        <f t="shared" si="46"/>
        <v>3.024</v>
      </c>
      <c r="BY65" s="98">
        <f t="shared" si="47"/>
        <v>3.8879999999999999</v>
      </c>
      <c r="BZ65" s="98">
        <f t="shared" si="48"/>
        <v>4.032</v>
      </c>
      <c r="CA65" s="98">
        <f t="shared" si="49"/>
        <v>2.52</v>
      </c>
      <c r="CB65" s="98">
        <f t="shared" si="50"/>
        <v>0.36</v>
      </c>
      <c r="CC65" s="98">
        <f t="shared" si="51"/>
        <v>2.3759999999999999</v>
      </c>
      <c r="CD65" s="98">
        <f t="shared" si="52"/>
        <v>1.3679999999999999</v>
      </c>
      <c r="CE65" s="98">
        <f t="shared" si="53"/>
        <v>1.3679999999999999</v>
      </c>
      <c r="CF65" s="98">
        <f t="shared" si="54"/>
        <v>0</v>
      </c>
      <c r="CG65" s="98">
        <f t="shared" si="55"/>
        <v>1.512</v>
      </c>
      <c r="CH65" s="98">
        <f t="shared" si="56"/>
        <v>2.016</v>
      </c>
      <c r="CI65" s="98">
        <f t="shared" si="57"/>
        <v>1.512</v>
      </c>
      <c r="CJ65" s="98">
        <f t="shared" si="58"/>
        <v>1.944</v>
      </c>
      <c r="CK65" s="98">
        <f t="shared" si="59"/>
        <v>4.8959999999999999</v>
      </c>
      <c r="CL65" s="98">
        <f t="shared" si="60"/>
        <v>3.5999999999999996</v>
      </c>
      <c r="CM65" s="98">
        <f t="shared" si="61"/>
        <v>4.4639999999999995</v>
      </c>
      <c r="CN65" s="98">
        <f t="shared" si="62"/>
        <v>2.88</v>
      </c>
      <c r="CO65" s="98">
        <f t="shared" si="63"/>
        <v>2.7359999999999998</v>
      </c>
      <c r="CP65" s="98">
        <f t="shared" si="64"/>
        <v>4.032</v>
      </c>
      <c r="CQ65" s="98">
        <f t="shared" si="65"/>
        <v>4.2480000000000002</v>
      </c>
      <c r="CR65" s="98">
        <f t="shared" si="66"/>
        <v>2.88</v>
      </c>
      <c r="CS65" s="98">
        <f t="shared" si="67"/>
        <v>7.7759999999999998</v>
      </c>
      <c r="CT65" s="98">
        <v>4.6079999999999997</v>
      </c>
      <c r="CU65" s="45">
        <f t="shared" si="68"/>
        <v>5.7600000000000007</v>
      </c>
      <c r="CV65" s="45">
        <f t="shared" si="69"/>
        <v>1.62</v>
      </c>
      <c r="CW65" s="45">
        <f t="shared" si="70"/>
        <v>2.0699999999999998</v>
      </c>
      <c r="CX65" s="45">
        <f t="shared" si="71"/>
        <v>3.42</v>
      </c>
      <c r="CY65" s="45">
        <f t="shared" si="72"/>
        <v>1.26</v>
      </c>
      <c r="CZ65" s="45">
        <f t="shared" si="73"/>
        <v>0.81</v>
      </c>
      <c r="DA65" s="45">
        <f t="shared" si="74"/>
        <v>4.05</v>
      </c>
      <c r="DB65" s="45">
        <f t="shared" si="75"/>
        <v>2.52</v>
      </c>
      <c r="DC65" s="45">
        <f t="shared" si="76"/>
        <v>1.71</v>
      </c>
      <c r="DD65" s="45">
        <f t="shared" si="77"/>
        <v>3.7800000000000002</v>
      </c>
      <c r="DE65" s="45">
        <f t="shared" si="78"/>
        <v>4.8600000000000003</v>
      </c>
      <c r="DF65" s="45">
        <f t="shared" si="79"/>
        <v>5.04</v>
      </c>
      <c r="DG65" s="45">
        <f t="shared" si="80"/>
        <v>3.15</v>
      </c>
      <c r="DH65" s="45">
        <f t="shared" si="81"/>
        <v>0.45</v>
      </c>
      <c r="DI65" s="45">
        <f t="shared" si="82"/>
        <v>2.9699999999999998</v>
      </c>
      <c r="DJ65" s="45">
        <f t="shared" si="83"/>
        <v>1.71</v>
      </c>
      <c r="DK65" s="45">
        <f t="shared" si="84"/>
        <v>1.71</v>
      </c>
      <c r="DL65" s="45">
        <f t="shared" si="85"/>
        <v>0</v>
      </c>
      <c r="DM65" s="45">
        <f t="shared" si="86"/>
        <v>1.8900000000000001</v>
      </c>
      <c r="DN65" s="45">
        <f t="shared" si="87"/>
        <v>2.52</v>
      </c>
      <c r="DO65" s="45">
        <f t="shared" si="88"/>
        <v>1.8900000000000001</v>
      </c>
      <c r="DP65" s="45">
        <f t="shared" si="89"/>
        <v>2.4300000000000002</v>
      </c>
      <c r="DQ65" s="45">
        <f t="shared" si="90"/>
        <v>6.12</v>
      </c>
      <c r="DR65" s="45">
        <f t="shared" si="91"/>
        <v>4.5</v>
      </c>
      <c r="DS65" s="45">
        <f t="shared" si="92"/>
        <v>5.58</v>
      </c>
      <c r="DT65" s="45">
        <f t="shared" si="93"/>
        <v>3.6</v>
      </c>
      <c r="DU65" s="45">
        <f t="shared" si="94"/>
        <v>3.42</v>
      </c>
      <c r="DV65" s="45">
        <f t="shared" si="95"/>
        <v>5.04</v>
      </c>
      <c r="DW65" s="45">
        <f t="shared" si="96"/>
        <v>5.3100000000000005</v>
      </c>
      <c r="DX65" s="45">
        <f t="shared" si="97"/>
        <v>3.6</v>
      </c>
      <c r="DY65" s="45">
        <f t="shared" si="98"/>
        <v>9.7200000000000006</v>
      </c>
      <c r="DZ65" s="45">
        <v>4.6079999999999997</v>
      </c>
    </row>
    <row r="66" spans="2:130" x14ac:dyDescent="0.35">
      <c r="B66" s="101">
        <v>18</v>
      </c>
      <c r="C66" s="46">
        <f t="shared" ref="C66:AG66" si="115">C32*$J$5</f>
        <v>7.0559999999999992</v>
      </c>
      <c r="D66" s="46">
        <f t="shared" si="115"/>
        <v>0.63</v>
      </c>
      <c r="E66" s="46">
        <f t="shared" si="115"/>
        <v>1.6380000000000001</v>
      </c>
      <c r="F66" s="46">
        <f t="shared" si="115"/>
        <v>4.1579999999999995</v>
      </c>
      <c r="G66" s="46">
        <f t="shared" si="115"/>
        <v>1.512</v>
      </c>
      <c r="H66" s="46">
        <f t="shared" si="115"/>
        <v>1.512</v>
      </c>
      <c r="I66" s="46">
        <f t="shared" si="115"/>
        <v>3.7800000000000002</v>
      </c>
      <c r="J66" s="46">
        <f t="shared" si="115"/>
        <v>1.6380000000000001</v>
      </c>
      <c r="K66" s="46">
        <f t="shared" si="115"/>
        <v>0.504</v>
      </c>
      <c r="L66" s="46">
        <f t="shared" si="115"/>
        <v>3.4020000000000001</v>
      </c>
      <c r="M66" s="46">
        <f t="shared" si="115"/>
        <v>5.9220000000000006</v>
      </c>
      <c r="N66" s="46">
        <f t="shared" si="115"/>
        <v>6.4259999999999993</v>
      </c>
      <c r="O66" s="46">
        <f t="shared" si="115"/>
        <v>3.7800000000000002</v>
      </c>
      <c r="P66" s="46">
        <f t="shared" si="115"/>
        <v>2.52</v>
      </c>
      <c r="Q66" s="46">
        <f t="shared" si="115"/>
        <v>2.3939999999999997</v>
      </c>
      <c r="R66" s="46">
        <f t="shared" si="115"/>
        <v>0.252</v>
      </c>
      <c r="S66" s="46">
        <f t="shared" si="115"/>
        <v>0.504</v>
      </c>
      <c r="T66" s="46">
        <f t="shared" si="115"/>
        <v>2.52</v>
      </c>
      <c r="U66" s="46">
        <f t="shared" si="115"/>
        <v>0</v>
      </c>
      <c r="V66" s="46">
        <f t="shared" si="115"/>
        <v>4.7879999999999994</v>
      </c>
      <c r="W66" s="46">
        <f t="shared" si="115"/>
        <v>4.1579999999999995</v>
      </c>
      <c r="X66" s="46">
        <f t="shared" si="115"/>
        <v>4.6619999999999999</v>
      </c>
      <c r="Y66" s="46">
        <f t="shared" si="115"/>
        <v>8.0640000000000001</v>
      </c>
      <c r="Z66" s="46">
        <f t="shared" si="115"/>
        <v>7.8120000000000003</v>
      </c>
      <c r="AA66" s="46">
        <f t="shared" si="115"/>
        <v>9.4499999999999993</v>
      </c>
      <c r="AB66" s="46">
        <f t="shared" si="115"/>
        <v>7.1820000000000004</v>
      </c>
      <c r="AC66" s="46">
        <f t="shared" si="115"/>
        <v>7.0559999999999992</v>
      </c>
      <c r="AD66" s="46">
        <f t="shared" si="115"/>
        <v>8.9459999999999997</v>
      </c>
      <c r="AE66" s="46">
        <f t="shared" si="115"/>
        <v>9.072000000000001</v>
      </c>
      <c r="AF66" s="46">
        <f t="shared" si="115"/>
        <v>7.1820000000000004</v>
      </c>
      <c r="AG66" s="46">
        <f t="shared" si="115"/>
        <v>12.6</v>
      </c>
      <c r="AH66" s="46">
        <v>7.0559999999999992</v>
      </c>
      <c r="AI66" s="47">
        <f t="shared" si="6"/>
        <v>5.4880000000000004</v>
      </c>
      <c r="AJ66" s="47">
        <f t="shared" si="7"/>
        <v>0.49000000000000005</v>
      </c>
      <c r="AK66" s="47">
        <f t="shared" si="8"/>
        <v>1.2740000000000002</v>
      </c>
      <c r="AL66" s="47">
        <f t="shared" si="9"/>
        <v>3.234</v>
      </c>
      <c r="AM66" s="47">
        <f t="shared" si="10"/>
        <v>1.1760000000000002</v>
      </c>
      <c r="AN66" s="47">
        <f t="shared" si="11"/>
        <v>1.1760000000000002</v>
      </c>
      <c r="AO66" s="47">
        <f t="shared" si="12"/>
        <v>2.9400000000000004</v>
      </c>
      <c r="AP66" s="47">
        <f t="shared" si="13"/>
        <v>1.2740000000000002</v>
      </c>
      <c r="AQ66" s="47">
        <f t="shared" si="14"/>
        <v>0.39200000000000007</v>
      </c>
      <c r="AR66" s="47">
        <f t="shared" si="15"/>
        <v>2.6460000000000004</v>
      </c>
      <c r="AS66" s="47">
        <f t="shared" si="16"/>
        <v>4.6060000000000008</v>
      </c>
      <c r="AT66" s="47">
        <f t="shared" si="17"/>
        <v>4.9980000000000002</v>
      </c>
      <c r="AU66" s="47">
        <f t="shared" si="18"/>
        <v>2.9400000000000004</v>
      </c>
      <c r="AV66" s="47">
        <f t="shared" si="19"/>
        <v>1.9600000000000002</v>
      </c>
      <c r="AW66" s="47">
        <f t="shared" si="20"/>
        <v>1.8620000000000001</v>
      </c>
      <c r="AX66" s="47">
        <f t="shared" si="21"/>
        <v>0.19600000000000004</v>
      </c>
      <c r="AY66" s="47">
        <f t="shared" si="22"/>
        <v>0.39200000000000007</v>
      </c>
      <c r="AZ66" s="47">
        <f t="shared" si="23"/>
        <v>1.9600000000000002</v>
      </c>
      <c r="BA66" s="47">
        <f t="shared" si="24"/>
        <v>0</v>
      </c>
      <c r="BB66" s="47">
        <f t="shared" si="25"/>
        <v>3.7240000000000002</v>
      </c>
      <c r="BC66" s="47">
        <f t="shared" si="26"/>
        <v>3.234</v>
      </c>
      <c r="BD66" s="47">
        <f t="shared" si="27"/>
        <v>3.6260000000000003</v>
      </c>
      <c r="BE66" s="47">
        <f t="shared" si="28"/>
        <v>6.2720000000000011</v>
      </c>
      <c r="BF66" s="47">
        <f t="shared" si="29"/>
        <v>6.0760000000000005</v>
      </c>
      <c r="BG66" s="47">
        <f t="shared" si="30"/>
        <v>7.3500000000000005</v>
      </c>
      <c r="BH66" s="47">
        <f t="shared" si="31"/>
        <v>5.5860000000000003</v>
      </c>
      <c r="BI66" s="47">
        <f t="shared" si="32"/>
        <v>5.4880000000000004</v>
      </c>
      <c r="BJ66" s="47">
        <f t="shared" si="33"/>
        <v>6.9580000000000002</v>
      </c>
      <c r="BK66" s="47">
        <f t="shared" si="34"/>
        <v>7.0560000000000009</v>
      </c>
      <c r="BL66" s="47">
        <f t="shared" si="35"/>
        <v>5.5860000000000003</v>
      </c>
      <c r="BM66" s="47">
        <f t="shared" si="36"/>
        <v>9.8000000000000007</v>
      </c>
      <c r="BN66" s="47">
        <v>5.4880000000000004</v>
      </c>
      <c r="BO66" s="98">
        <f t="shared" si="37"/>
        <v>4.032</v>
      </c>
      <c r="BP66" s="98">
        <f t="shared" si="38"/>
        <v>0.36</v>
      </c>
      <c r="BQ66" s="98">
        <f t="shared" si="39"/>
        <v>0.93599999999999994</v>
      </c>
      <c r="BR66" s="98">
        <f t="shared" si="40"/>
        <v>2.3759999999999999</v>
      </c>
      <c r="BS66" s="98">
        <f t="shared" si="41"/>
        <v>0.86399999999999999</v>
      </c>
      <c r="BT66" s="98">
        <f t="shared" si="42"/>
        <v>0.86399999999999999</v>
      </c>
      <c r="BU66" s="98">
        <f t="shared" si="43"/>
        <v>2.16</v>
      </c>
      <c r="BV66" s="98">
        <f t="shared" si="44"/>
        <v>0.93599999999999994</v>
      </c>
      <c r="BW66" s="98">
        <f t="shared" si="45"/>
        <v>0.28799999999999998</v>
      </c>
      <c r="BX66" s="98">
        <f t="shared" si="46"/>
        <v>1.944</v>
      </c>
      <c r="BY66" s="98">
        <f t="shared" si="47"/>
        <v>3.3839999999999999</v>
      </c>
      <c r="BZ66" s="98">
        <f t="shared" si="48"/>
        <v>3.6719999999999997</v>
      </c>
      <c r="CA66" s="98">
        <f t="shared" si="49"/>
        <v>2.16</v>
      </c>
      <c r="CB66" s="98">
        <f t="shared" si="50"/>
        <v>1.44</v>
      </c>
      <c r="CC66" s="98">
        <f t="shared" si="51"/>
        <v>1.3679999999999999</v>
      </c>
      <c r="CD66" s="98">
        <f t="shared" si="52"/>
        <v>0.14399999999999999</v>
      </c>
      <c r="CE66" s="98">
        <f t="shared" si="53"/>
        <v>0.28799999999999998</v>
      </c>
      <c r="CF66" s="98">
        <f t="shared" si="54"/>
        <v>1.44</v>
      </c>
      <c r="CG66" s="98">
        <f t="shared" si="55"/>
        <v>0</v>
      </c>
      <c r="CH66" s="98">
        <f t="shared" si="56"/>
        <v>2.7359999999999998</v>
      </c>
      <c r="CI66" s="98">
        <f t="shared" si="57"/>
        <v>2.3759999999999999</v>
      </c>
      <c r="CJ66" s="98">
        <f t="shared" si="58"/>
        <v>2.6640000000000001</v>
      </c>
      <c r="CK66" s="98">
        <f t="shared" si="59"/>
        <v>4.6079999999999997</v>
      </c>
      <c r="CL66" s="98">
        <f t="shared" si="60"/>
        <v>4.4639999999999995</v>
      </c>
      <c r="CM66" s="98">
        <f t="shared" si="61"/>
        <v>5.3999999999999995</v>
      </c>
      <c r="CN66" s="98">
        <f t="shared" si="62"/>
        <v>4.1040000000000001</v>
      </c>
      <c r="CO66" s="98">
        <f t="shared" si="63"/>
        <v>4.032</v>
      </c>
      <c r="CP66" s="98">
        <f t="shared" si="64"/>
        <v>5.1119999999999992</v>
      </c>
      <c r="CQ66" s="98">
        <f t="shared" si="65"/>
        <v>5.1840000000000002</v>
      </c>
      <c r="CR66" s="98">
        <f t="shared" si="66"/>
        <v>4.1040000000000001</v>
      </c>
      <c r="CS66" s="98">
        <f t="shared" si="67"/>
        <v>7.1999999999999993</v>
      </c>
      <c r="CT66" s="98">
        <v>4.032</v>
      </c>
      <c r="CU66" s="45">
        <f t="shared" si="68"/>
        <v>5.04</v>
      </c>
      <c r="CV66" s="45">
        <f t="shared" si="69"/>
        <v>0.45</v>
      </c>
      <c r="CW66" s="45">
        <f t="shared" si="70"/>
        <v>1.1700000000000002</v>
      </c>
      <c r="CX66" s="45">
        <f t="shared" si="71"/>
        <v>2.9699999999999998</v>
      </c>
      <c r="CY66" s="45">
        <f t="shared" si="72"/>
        <v>1.08</v>
      </c>
      <c r="CZ66" s="45">
        <f t="shared" si="73"/>
        <v>1.08</v>
      </c>
      <c r="DA66" s="45">
        <f t="shared" si="74"/>
        <v>2.7</v>
      </c>
      <c r="DB66" s="45">
        <f t="shared" si="75"/>
        <v>1.1700000000000002</v>
      </c>
      <c r="DC66" s="45">
        <f t="shared" si="76"/>
        <v>0.36000000000000004</v>
      </c>
      <c r="DD66" s="45">
        <f t="shared" si="77"/>
        <v>2.4300000000000002</v>
      </c>
      <c r="DE66" s="45">
        <f t="shared" si="78"/>
        <v>4.2300000000000004</v>
      </c>
      <c r="DF66" s="45">
        <f t="shared" si="79"/>
        <v>4.59</v>
      </c>
      <c r="DG66" s="45">
        <f t="shared" si="80"/>
        <v>2.7</v>
      </c>
      <c r="DH66" s="45">
        <f t="shared" si="81"/>
        <v>1.8</v>
      </c>
      <c r="DI66" s="45">
        <f t="shared" si="82"/>
        <v>1.71</v>
      </c>
      <c r="DJ66" s="45">
        <f t="shared" si="83"/>
        <v>0.18000000000000002</v>
      </c>
      <c r="DK66" s="45">
        <f t="shared" si="84"/>
        <v>0.36000000000000004</v>
      </c>
      <c r="DL66" s="45">
        <f t="shared" si="85"/>
        <v>1.8</v>
      </c>
      <c r="DM66" s="45">
        <f t="shared" si="86"/>
        <v>0</v>
      </c>
      <c r="DN66" s="45">
        <f t="shared" si="87"/>
        <v>3.42</v>
      </c>
      <c r="DO66" s="45">
        <f t="shared" si="88"/>
        <v>2.9699999999999998</v>
      </c>
      <c r="DP66" s="45">
        <f t="shared" si="89"/>
        <v>3.33</v>
      </c>
      <c r="DQ66" s="45">
        <f t="shared" si="90"/>
        <v>5.7600000000000007</v>
      </c>
      <c r="DR66" s="45">
        <f t="shared" si="91"/>
        <v>5.58</v>
      </c>
      <c r="DS66" s="45">
        <f t="shared" si="92"/>
        <v>6.75</v>
      </c>
      <c r="DT66" s="45">
        <f t="shared" si="93"/>
        <v>5.13</v>
      </c>
      <c r="DU66" s="45">
        <f t="shared" si="94"/>
        <v>5.04</v>
      </c>
      <c r="DV66" s="45">
        <f t="shared" si="95"/>
        <v>6.39</v>
      </c>
      <c r="DW66" s="45">
        <f t="shared" si="96"/>
        <v>6.48</v>
      </c>
      <c r="DX66" s="45">
        <f t="shared" si="97"/>
        <v>5.13</v>
      </c>
      <c r="DY66" s="45">
        <f t="shared" si="98"/>
        <v>9</v>
      </c>
      <c r="DZ66" s="45">
        <v>4.032</v>
      </c>
    </row>
    <row r="67" spans="2:130" x14ac:dyDescent="0.35">
      <c r="B67" s="101">
        <v>19</v>
      </c>
      <c r="C67" s="46">
        <f t="shared" ref="C67:AG67" si="116">C33*$J$5</f>
        <v>11.34</v>
      </c>
      <c r="D67" s="46">
        <f t="shared" si="116"/>
        <v>6.1740000000000004</v>
      </c>
      <c r="E67" s="46">
        <f t="shared" si="116"/>
        <v>6.4259999999999993</v>
      </c>
      <c r="F67" s="46">
        <f t="shared" si="116"/>
        <v>5.1659999999999995</v>
      </c>
      <c r="G67" s="46">
        <f t="shared" si="116"/>
        <v>7.0559999999999992</v>
      </c>
      <c r="H67" s="46">
        <f t="shared" si="116"/>
        <v>6.1740000000000004</v>
      </c>
      <c r="I67" s="46">
        <f t="shared" si="116"/>
        <v>7.5600000000000005</v>
      </c>
      <c r="J67" s="46">
        <f t="shared" si="116"/>
        <v>5.4180000000000001</v>
      </c>
      <c r="K67" s="46">
        <f t="shared" si="116"/>
        <v>5.67</v>
      </c>
      <c r="L67" s="46">
        <f t="shared" si="116"/>
        <v>7.1820000000000004</v>
      </c>
      <c r="M67" s="46">
        <f t="shared" si="116"/>
        <v>10.206</v>
      </c>
      <c r="N67" s="46">
        <f t="shared" si="116"/>
        <v>7.8120000000000003</v>
      </c>
      <c r="O67" s="46">
        <f t="shared" si="116"/>
        <v>4.7879999999999994</v>
      </c>
      <c r="P67" s="46">
        <f t="shared" si="116"/>
        <v>5.1659999999999995</v>
      </c>
      <c r="Q67" s="46">
        <f t="shared" si="116"/>
        <v>6.048</v>
      </c>
      <c r="R67" s="46">
        <f t="shared" si="116"/>
        <v>5.67</v>
      </c>
      <c r="S67" s="46">
        <f t="shared" si="116"/>
        <v>5.67</v>
      </c>
      <c r="T67" s="46">
        <f t="shared" si="116"/>
        <v>6.4259999999999993</v>
      </c>
      <c r="U67" s="46">
        <f t="shared" si="116"/>
        <v>6.048</v>
      </c>
      <c r="V67" s="46">
        <f t="shared" si="116"/>
        <v>0</v>
      </c>
      <c r="W67" s="46">
        <f t="shared" si="116"/>
        <v>3.15</v>
      </c>
      <c r="X67" s="46">
        <f t="shared" si="116"/>
        <v>2.2680000000000002</v>
      </c>
      <c r="Y67" s="46">
        <f t="shared" si="116"/>
        <v>3.024</v>
      </c>
      <c r="Z67" s="46">
        <f t="shared" si="116"/>
        <v>3.024</v>
      </c>
      <c r="AA67" s="46">
        <f t="shared" si="116"/>
        <v>4.5360000000000005</v>
      </c>
      <c r="AB67" s="46">
        <f t="shared" si="116"/>
        <v>5.4180000000000001</v>
      </c>
      <c r="AC67" s="46">
        <f t="shared" si="116"/>
        <v>5.7959999999999994</v>
      </c>
      <c r="AD67" s="46">
        <f t="shared" si="116"/>
        <v>4.5360000000000005</v>
      </c>
      <c r="AE67" s="46">
        <f t="shared" si="116"/>
        <v>4.41</v>
      </c>
      <c r="AF67" s="46">
        <f t="shared" si="116"/>
        <v>6.048</v>
      </c>
      <c r="AG67" s="46">
        <f t="shared" si="116"/>
        <v>13.23</v>
      </c>
      <c r="AH67" s="46">
        <v>11.34</v>
      </c>
      <c r="AI67" s="47">
        <f t="shared" si="6"/>
        <v>8.82</v>
      </c>
      <c r="AJ67" s="47">
        <f t="shared" si="7"/>
        <v>4.8020000000000005</v>
      </c>
      <c r="AK67" s="47">
        <f t="shared" si="8"/>
        <v>4.9980000000000002</v>
      </c>
      <c r="AL67" s="47">
        <f t="shared" si="9"/>
        <v>4.0179999999999998</v>
      </c>
      <c r="AM67" s="47">
        <f t="shared" si="10"/>
        <v>5.4880000000000004</v>
      </c>
      <c r="AN67" s="47">
        <f t="shared" si="11"/>
        <v>4.8020000000000005</v>
      </c>
      <c r="AO67" s="47">
        <f t="shared" si="12"/>
        <v>5.8800000000000008</v>
      </c>
      <c r="AP67" s="47">
        <f t="shared" si="13"/>
        <v>4.2140000000000004</v>
      </c>
      <c r="AQ67" s="47">
        <f t="shared" si="14"/>
        <v>4.41</v>
      </c>
      <c r="AR67" s="47">
        <f t="shared" si="15"/>
        <v>5.5860000000000003</v>
      </c>
      <c r="AS67" s="47">
        <f t="shared" si="16"/>
        <v>7.9380000000000006</v>
      </c>
      <c r="AT67" s="47">
        <f t="shared" si="17"/>
        <v>6.0760000000000005</v>
      </c>
      <c r="AU67" s="47">
        <f t="shared" si="18"/>
        <v>3.7240000000000002</v>
      </c>
      <c r="AV67" s="47">
        <f t="shared" si="19"/>
        <v>4.0179999999999998</v>
      </c>
      <c r="AW67" s="47">
        <f t="shared" si="20"/>
        <v>4.7040000000000006</v>
      </c>
      <c r="AX67" s="47">
        <f t="shared" si="21"/>
        <v>4.41</v>
      </c>
      <c r="AY67" s="47">
        <f t="shared" si="22"/>
        <v>4.41</v>
      </c>
      <c r="AZ67" s="47">
        <f t="shared" si="23"/>
        <v>4.9980000000000002</v>
      </c>
      <c r="BA67" s="47">
        <f t="shared" si="24"/>
        <v>4.7040000000000006</v>
      </c>
      <c r="BB67" s="47">
        <f t="shared" si="25"/>
        <v>0</v>
      </c>
      <c r="BC67" s="47">
        <f t="shared" si="26"/>
        <v>2.4500000000000002</v>
      </c>
      <c r="BD67" s="47">
        <f t="shared" si="27"/>
        <v>1.7640000000000002</v>
      </c>
      <c r="BE67" s="47">
        <f t="shared" si="28"/>
        <v>2.3520000000000003</v>
      </c>
      <c r="BF67" s="47">
        <f t="shared" si="29"/>
        <v>2.3520000000000003</v>
      </c>
      <c r="BG67" s="47">
        <f t="shared" si="30"/>
        <v>3.5280000000000005</v>
      </c>
      <c r="BH67" s="47">
        <f t="shared" si="31"/>
        <v>4.2140000000000004</v>
      </c>
      <c r="BI67" s="47">
        <f t="shared" si="32"/>
        <v>4.508</v>
      </c>
      <c r="BJ67" s="47">
        <f t="shared" si="33"/>
        <v>3.5280000000000005</v>
      </c>
      <c r="BK67" s="47">
        <f t="shared" si="34"/>
        <v>3.43</v>
      </c>
      <c r="BL67" s="47">
        <f t="shared" si="35"/>
        <v>4.7040000000000006</v>
      </c>
      <c r="BM67" s="47">
        <f t="shared" si="36"/>
        <v>10.290000000000001</v>
      </c>
      <c r="BN67" s="47">
        <v>8.82</v>
      </c>
      <c r="BO67" s="98">
        <f t="shared" si="37"/>
        <v>6.4799999999999995</v>
      </c>
      <c r="BP67" s="98">
        <f t="shared" si="38"/>
        <v>3.528</v>
      </c>
      <c r="BQ67" s="98">
        <f t="shared" si="39"/>
        <v>3.6719999999999997</v>
      </c>
      <c r="BR67" s="98">
        <f t="shared" si="40"/>
        <v>2.9519999999999995</v>
      </c>
      <c r="BS67" s="98">
        <f t="shared" si="41"/>
        <v>4.032</v>
      </c>
      <c r="BT67" s="98">
        <f t="shared" si="42"/>
        <v>3.528</v>
      </c>
      <c r="BU67" s="98">
        <f t="shared" si="43"/>
        <v>4.32</v>
      </c>
      <c r="BV67" s="98">
        <f t="shared" si="44"/>
        <v>3.0959999999999996</v>
      </c>
      <c r="BW67" s="98">
        <f t="shared" si="45"/>
        <v>3.2399999999999998</v>
      </c>
      <c r="BX67" s="98">
        <f t="shared" si="46"/>
        <v>4.1040000000000001</v>
      </c>
      <c r="BY67" s="98">
        <f t="shared" si="47"/>
        <v>5.8319999999999999</v>
      </c>
      <c r="BZ67" s="98">
        <f t="shared" si="48"/>
        <v>4.4639999999999995</v>
      </c>
      <c r="CA67" s="98">
        <f t="shared" si="49"/>
        <v>2.7359999999999998</v>
      </c>
      <c r="CB67" s="98">
        <f t="shared" si="50"/>
        <v>2.9519999999999995</v>
      </c>
      <c r="CC67" s="98">
        <f t="shared" si="51"/>
        <v>3.456</v>
      </c>
      <c r="CD67" s="98">
        <f t="shared" si="52"/>
        <v>3.2399999999999998</v>
      </c>
      <c r="CE67" s="98">
        <f t="shared" si="53"/>
        <v>3.2399999999999998</v>
      </c>
      <c r="CF67" s="98">
        <f t="shared" si="54"/>
        <v>3.6719999999999997</v>
      </c>
      <c r="CG67" s="98">
        <f t="shared" si="55"/>
        <v>3.456</v>
      </c>
      <c r="CH67" s="98">
        <f t="shared" si="56"/>
        <v>0</v>
      </c>
      <c r="CI67" s="98">
        <f t="shared" si="57"/>
        <v>1.7999999999999998</v>
      </c>
      <c r="CJ67" s="98">
        <f t="shared" si="58"/>
        <v>1.296</v>
      </c>
      <c r="CK67" s="98">
        <f t="shared" si="59"/>
        <v>1.728</v>
      </c>
      <c r="CL67" s="98">
        <f t="shared" si="60"/>
        <v>1.728</v>
      </c>
      <c r="CM67" s="98">
        <f t="shared" si="61"/>
        <v>2.5920000000000001</v>
      </c>
      <c r="CN67" s="98">
        <f t="shared" si="62"/>
        <v>3.0959999999999996</v>
      </c>
      <c r="CO67" s="98">
        <f t="shared" si="63"/>
        <v>3.3119999999999998</v>
      </c>
      <c r="CP67" s="98">
        <f t="shared" si="64"/>
        <v>2.5920000000000001</v>
      </c>
      <c r="CQ67" s="98">
        <f t="shared" si="65"/>
        <v>2.52</v>
      </c>
      <c r="CR67" s="98">
        <f t="shared" si="66"/>
        <v>3.456</v>
      </c>
      <c r="CS67" s="98">
        <f t="shared" si="67"/>
        <v>7.56</v>
      </c>
      <c r="CT67" s="98">
        <v>6.4799999999999995</v>
      </c>
      <c r="CU67" s="45">
        <f t="shared" si="68"/>
        <v>8.1</v>
      </c>
      <c r="CV67" s="45">
        <f t="shared" si="69"/>
        <v>4.41</v>
      </c>
      <c r="CW67" s="45">
        <f t="shared" si="70"/>
        <v>4.59</v>
      </c>
      <c r="CX67" s="45">
        <f t="shared" si="71"/>
        <v>3.69</v>
      </c>
      <c r="CY67" s="45">
        <f t="shared" si="72"/>
        <v>5.04</v>
      </c>
      <c r="CZ67" s="45">
        <f t="shared" si="73"/>
        <v>4.41</v>
      </c>
      <c r="DA67" s="45">
        <f t="shared" si="74"/>
        <v>5.4</v>
      </c>
      <c r="DB67" s="45">
        <f t="shared" si="75"/>
        <v>3.87</v>
      </c>
      <c r="DC67" s="45">
        <f t="shared" si="76"/>
        <v>4.05</v>
      </c>
      <c r="DD67" s="45">
        <f t="shared" si="77"/>
        <v>5.13</v>
      </c>
      <c r="DE67" s="45">
        <f t="shared" si="78"/>
        <v>7.29</v>
      </c>
      <c r="DF67" s="45">
        <f t="shared" si="79"/>
        <v>5.58</v>
      </c>
      <c r="DG67" s="45">
        <f t="shared" si="80"/>
        <v>3.42</v>
      </c>
      <c r="DH67" s="45">
        <f t="shared" si="81"/>
        <v>3.69</v>
      </c>
      <c r="DI67" s="45">
        <f t="shared" si="82"/>
        <v>4.32</v>
      </c>
      <c r="DJ67" s="45">
        <f t="shared" si="83"/>
        <v>4.05</v>
      </c>
      <c r="DK67" s="45">
        <f t="shared" si="84"/>
        <v>4.05</v>
      </c>
      <c r="DL67" s="45">
        <f t="shared" si="85"/>
        <v>4.59</v>
      </c>
      <c r="DM67" s="45">
        <f t="shared" si="86"/>
        <v>4.32</v>
      </c>
      <c r="DN67" s="45">
        <f t="shared" si="87"/>
        <v>0</v>
      </c>
      <c r="DO67" s="45">
        <f t="shared" si="88"/>
        <v>2.25</v>
      </c>
      <c r="DP67" s="45">
        <f t="shared" si="89"/>
        <v>1.62</v>
      </c>
      <c r="DQ67" s="45">
        <f t="shared" si="90"/>
        <v>2.16</v>
      </c>
      <c r="DR67" s="45">
        <f t="shared" si="91"/>
        <v>2.16</v>
      </c>
      <c r="DS67" s="45">
        <f t="shared" si="92"/>
        <v>3.24</v>
      </c>
      <c r="DT67" s="45">
        <f t="shared" si="93"/>
        <v>3.87</v>
      </c>
      <c r="DU67" s="45">
        <f t="shared" si="94"/>
        <v>4.1399999999999997</v>
      </c>
      <c r="DV67" s="45">
        <f t="shared" si="95"/>
        <v>3.24</v>
      </c>
      <c r="DW67" s="45">
        <f t="shared" si="96"/>
        <v>3.15</v>
      </c>
      <c r="DX67" s="45">
        <f t="shared" si="97"/>
        <v>4.32</v>
      </c>
      <c r="DY67" s="45">
        <f t="shared" si="98"/>
        <v>9.4500000000000011</v>
      </c>
      <c r="DZ67" s="45">
        <v>6.4799999999999995</v>
      </c>
    </row>
    <row r="68" spans="2:130" x14ac:dyDescent="0.35">
      <c r="B68" s="101">
        <v>20</v>
      </c>
      <c r="C68" s="46">
        <f t="shared" ref="C68:AG68" si="117">C34*$J$5</f>
        <v>10.331999999999999</v>
      </c>
      <c r="D68" s="46">
        <f t="shared" si="117"/>
        <v>5.1659999999999995</v>
      </c>
      <c r="E68" s="46">
        <f t="shared" si="117"/>
        <v>5.4180000000000001</v>
      </c>
      <c r="F68" s="46">
        <f t="shared" si="117"/>
        <v>4.032</v>
      </c>
      <c r="G68" s="46">
        <f t="shared" si="117"/>
        <v>5.9220000000000006</v>
      </c>
      <c r="H68" s="46">
        <f t="shared" si="117"/>
        <v>4.1579999999999995</v>
      </c>
      <c r="I68" s="46">
        <f t="shared" si="117"/>
        <v>6.4259999999999993</v>
      </c>
      <c r="J68" s="46">
        <f t="shared" si="117"/>
        <v>4.41</v>
      </c>
      <c r="K68" s="46">
        <f t="shared" si="117"/>
        <v>4.6619999999999999</v>
      </c>
      <c r="L68" s="46">
        <f t="shared" si="117"/>
        <v>6.1740000000000004</v>
      </c>
      <c r="M68" s="46">
        <f t="shared" si="117"/>
        <v>9.072000000000001</v>
      </c>
      <c r="N68" s="46">
        <f t="shared" si="117"/>
        <v>6.8040000000000003</v>
      </c>
      <c r="O68" s="46">
        <f t="shared" si="117"/>
        <v>3.7800000000000002</v>
      </c>
      <c r="P68" s="46">
        <f t="shared" si="117"/>
        <v>3.024</v>
      </c>
      <c r="Q68" s="46">
        <f t="shared" si="117"/>
        <v>5.04</v>
      </c>
      <c r="R68" s="46">
        <f t="shared" si="117"/>
        <v>4.6619999999999999</v>
      </c>
      <c r="S68" s="46">
        <f t="shared" si="117"/>
        <v>4.5360000000000005</v>
      </c>
      <c r="T68" s="46">
        <f t="shared" si="117"/>
        <v>3.5279999999999996</v>
      </c>
      <c r="U68" s="46">
        <f t="shared" si="117"/>
        <v>4.9139999999999997</v>
      </c>
      <c r="V68" s="46">
        <f t="shared" si="117"/>
        <v>2.2680000000000002</v>
      </c>
      <c r="W68" s="46">
        <f t="shared" si="117"/>
        <v>0</v>
      </c>
      <c r="X68" s="46">
        <f t="shared" si="117"/>
        <v>0.8819999999999999</v>
      </c>
      <c r="Y68" s="46">
        <f t="shared" si="117"/>
        <v>4.5360000000000005</v>
      </c>
      <c r="Z68" s="46">
        <f t="shared" si="117"/>
        <v>4.5360000000000005</v>
      </c>
      <c r="AA68" s="46">
        <f t="shared" si="117"/>
        <v>6.048</v>
      </c>
      <c r="AB68" s="46">
        <f t="shared" si="117"/>
        <v>5.2920000000000007</v>
      </c>
      <c r="AC68" s="46">
        <f t="shared" si="117"/>
        <v>5.5440000000000005</v>
      </c>
      <c r="AD68" s="46">
        <f t="shared" si="117"/>
        <v>5.5440000000000005</v>
      </c>
      <c r="AE68" s="46">
        <f t="shared" si="117"/>
        <v>5.67</v>
      </c>
      <c r="AF68" s="46">
        <f t="shared" si="117"/>
        <v>5.67</v>
      </c>
      <c r="AG68" s="46">
        <f t="shared" si="117"/>
        <v>14.238000000000001</v>
      </c>
      <c r="AH68" s="46">
        <v>10.331999999999999</v>
      </c>
      <c r="AI68" s="47">
        <f t="shared" si="6"/>
        <v>8.0359999999999996</v>
      </c>
      <c r="AJ68" s="47">
        <f t="shared" si="7"/>
        <v>4.0179999999999998</v>
      </c>
      <c r="AK68" s="47">
        <f t="shared" si="8"/>
        <v>4.2140000000000004</v>
      </c>
      <c r="AL68" s="47">
        <f t="shared" si="9"/>
        <v>3.1360000000000006</v>
      </c>
      <c r="AM68" s="47">
        <f t="shared" si="10"/>
        <v>4.6060000000000008</v>
      </c>
      <c r="AN68" s="47">
        <f t="shared" si="11"/>
        <v>3.234</v>
      </c>
      <c r="AO68" s="47">
        <f t="shared" si="12"/>
        <v>4.9980000000000002</v>
      </c>
      <c r="AP68" s="47">
        <f t="shared" si="13"/>
        <v>3.43</v>
      </c>
      <c r="AQ68" s="47">
        <f t="shared" si="14"/>
        <v>3.6260000000000003</v>
      </c>
      <c r="AR68" s="47">
        <f t="shared" si="15"/>
        <v>4.8020000000000005</v>
      </c>
      <c r="AS68" s="47">
        <f t="shared" si="16"/>
        <v>7.0560000000000009</v>
      </c>
      <c r="AT68" s="47">
        <f t="shared" si="17"/>
        <v>5.2920000000000007</v>
      </c>
      <c r="AU68" s="47">
        <f t="shared" si="18"/>
        <v>2.9400000000000004</v>
      </c>
      <c r="AV68" s="47">
        <f t="shared" si="19"/>
        <v>2.3520000000000003</v>
      </c>
      <c r="AW68" s="47">
        <f t="shared" si="20"/>
        <v>3.9200000000000004</v>
      </c>
      <c r="AX68" s="47">
        <f t="shared" si="21"/>
        <v>3.6260000000000003</v>
      </c>
      <c r="AY68" s="47">
        <f t="shared" si="22"/>
        <v>3.5280000000000005</v>
      </c>
      <c r="AZ68" s="47">
        <f t="shared" si="23"/>
        <v>2.7440000000000002</v>
      </c>
      <c r="BA68" s="47">
        <f t="shared" si="24"/>
        <v>3.8220000000000001</v>
      </c>
      <c r="BB68" s="47">
        <f t="shared" si="25"/>
        <v>1.7640000000000002</v>
      </c>
      <c r="BC68" s="47">
        <f t="shared" si="26"/>
        <v>0</v>
      </c>
      <c r="BD68" s="47">
        <f t="shared" si="27"/>
        <v>0.68600000000000005</v>
      </c>
      <c r="BE68" s="47">
        <f t="shared" si="28"/>
        <v>3.5280000000000005</v>
      </c>
      <c r="BF68" s="47">
        <f t="shared" si="29"/>
        <v>3.5280000000000005</v>
      </c>
      <c r="BG68" s="47">
        <f t="shared" si="30"/>
        <v>4.7040000000000006</v>
      </c>
      <c r="BH68" s="47">
        <f t="shared" si="31"/>
        <v>4.1160000000000005</v>
      </c>
      <c r="BI68" s="47">
        <f t="shared" si="32"/>
        <v>4.3120000000000012</v>
      </c>
      <c r="BJ68" s="47">
        <f t="shared" si="33"/>
        <v>4.3120000000000012</v>
      </c>
      <c r="BK68" s="47">
        <f t="shared" si="34"/>
        <v>4.41</v>
      </c>
      <c r="BL68" s="47">
        <f t="shared" si="35"/>
        <v>4.41</v>
      </c>
      <c r="BM68" s="47">
        <f t="shared" si="36"/>
        <v>11.074000000000002</v>
      </c>
      <c r="BN68" s="47">
        <v>8.0359999999999996</v>
      </c>
      <c r="BO68" s="98">
        <f t="shared" si="37"/>
        <v>5.903999999999999</v>
      </c>
      <c r="BP68" s="98">
        <f t="shared" si="38"/>
        <v>2.9519999999999995</v>
      </c>
      <c r="BQ68" s="98">
        <f t="shared" si="39"/>
        <v>3.0959999999999996</v>
      </c>
      <c r="BR68" s="98">
        <f t="shared" si="40"/>
        <v>2.3039999999999998</v>
      </c>
      <c r="BS68" s="98">
        <f t="shared" si="41"/>
        <v>3.3839999999999999</v>
      </c>
      <c r="BT68" s="98">
        <f t="shared" si="42"/>
        <v>2.3759999999999999</v>
      </c>
      <c r="BU68" s="98">
        <f t="shared" si="43"/>
        <v>3.6719999999999997</v>
      </c>
      <c r="BV68" s="98">
        <f t="shared" si="44"/>
        <v>2.52</v>
      </c>
      <c r="BW68" s="98">
        <f t="shared" si="45"/>
        <v>2.6640000000000001</v>
      </c>
      <c r="BX68" s="98">
        <f t="shared" si="46"/>
        <v>3.528</v>
      </c>
      <c r="BY68" s="98">
        <f t="shared" si="47"/>
        <v>5.1840000000000002</v>
      </c>
      <c r="BZ68" s="98">
        <f t="shared" si="48"/>
        <v>3.8879999999999999</v>
      </c>
      <c r="CA68" s="98">
        <f t="shared" si="49"/>
        <v>2.16</v>
      </c>
      <c r="CB68" s="98">
        <f t="shared" si="50"/>
        <v>1.728</v>
      </c>
      <c r="CC68" s="98">
        <f t="shared" si="51"/>
        <v>2.88</v>
      </c>
      <c r="CD68" s="98">
        <f t="shared" si="52"/>
        <v>2.6640000000000001</v>
      </c>
      <c r="CE68" s="98">
        <f t="shared" si="53"/>
        <v>2.5920000000000001</v>
      </c>
      <c r="CF68" s="98">
        <f t="shared" si="54"/>
        <v>2.016</v>
      </c>
      <c r="CG68" s="98">
        <f t="shared" si="55"/>
        <v>2.8079999999999998</v>
      </c>
      <c r="CH68" s="98">
        <f t="shared" si="56"/>
        <v>1.296</v>
      </c>
      <c r="CI68" s="98">
        <f t="shared" si="57"/>
        <v>0</v>
      </c>
      <c r="CJ68" s="98">
        <f t="shared" si="58"/>
        <v>0.504</v>
      </c>
      <c r="CK68" s="98">
        <f t="shared" si="59"/>
        <v>2.5920000000000001</v>
      </c>
      <c r="CL68" s="98">
        <f t="shared" si="60"/>
        <v>2.5920000000000001</v>
      </c>
      <c r="CM68" s="98">
        <f t="shared" si="61"/>
        <v>3.456</v>
      </c>
      <c r="CN68" s="98">
        <f t="shared" si="62"/>
        <v>3.024</v>
      </c>
      <c r="CO68" s="98">
        <f t="shared" si="63"/>
        <v>3.1680000000000001</v>
      </c>
      <c r="CP68" s="98">
        <f t="shared" si="64"/>
        <v>3.1680000000000001</v>
      </c>
      <c r="CQ68" s="98">
        <f t="shared" si="65"/>
        <v>3.2399999999999998</v>
      </c>
      <c r="CR68" s="98">
        <f t="shared" si="66"/>
        <v>3.2399999999999998</v>
      </c>
      <c r="CS68" s="98">
        <f t="shared" si="67"/>
        <v>8.136000000000001</v>
      </c>
      <c r="CT68" s="98">
        <v>5.903999999999999</v>
      </c>
      <c r="CU68" s="45">
        <f t="shared" si="68"/>
        <v>7.38</v>
      </c>
      <c r="CV68" s="45">
        <f t="shared" si="69"/>
        <v>3.69</v>
      </c>
      <c r="CW68" s="45">
        <f t="shared" si="70"/>
        <v>3.87</v>
      </c>
      <c r="CX68" s="45">
        <f t="shared" si="71"/>
        <v>2.8800000000000003</v>
      </c>
      <c r="CY68" s="45">
        <f t="shared" si="72"/>
        <v>4.2300000000000004</v>
      </c>
      <c r="CZ68" s="45">
        <f t="shared" si="73"/>
        <v>2.9699999999999998</v>
      </c>
      <c r="DA68" s="45">
        <f t="shared" si="74"/>
        <v>4.59</v>
      </c>
      <c r="DB68" s="45">
        <f t="shared" si="75"/>
        <v>3.15</v>
      </c>
      <c r="DC68" s="45">
        <f t="shared" si="76"/>
        <v>3.33</v>
      </c>
      <c r="DD68" s="45">
        <f t="shared" si="77"/>
        <v>4.41</v>
      </c>
      <c r="DE68" s="45">
        <f t="shared" si="78"/>
        <v>6.48</v>
      </c>
      <c r="DF68" s="45">
        <f t="shared" si="79"/>
        <v>4.8600000000000003</v>
      </c>
      <c r="DG68" s="45">
        <f t="shared" si="80"/>
        <v>2.7</v>
      </c>
      <c r="DH68" s="45">
        <f t="shared" si="81"/>
        <v>2.16</v>
      </c>
      <c r="DI68" s="45">
        <f t="shared" si="82"/>
        <v>3.6</v>
      </c>
      <c r="DJ68" s="45">
        <f t="shared" si="83"/>
        <v>3.33</v>
      </c>
      <c r="DK68" s="45">
        <f t="shared" si="84"/>
        <v>3.24</v>
      </c>
      <c r="DL68" s="45">
        <f t="shared" si="85"/>
        <v>2.52</v>
      </c>
      <c r="DM68" s="45">
        <f t="shared" si="86"/>
        <v>3.51</v>
      </c>
      <c r="DN68" s="45">
        <f t="shared" si="87"/>
        <v>1.62</v>
      </c>
      <c r="DO68" s="45">
        <f t="shared" si="88"/>
        <v>0</v>
      </c>
      <c r="DP68" s="45">
        <f t="shared" si="89"/>
        <v>0.63</v>
      </c>
      <c r="DQ68" s="45">
        <f t="shared" si="90"/>
        <v>3.24</v>
      </c>
      <c r="DR68" s="45">
        <f t="shared" si="91"/>
        <v>3.24</v>
      </c>
      <c r="DS68" s="45">
        <f t="shared" si="92"/>
        <v>4.32</v>
      </c>
      <c r="DT68" s="45">
        <f t="shared" si="93"/>
        <v>3.7800000000000002</v>
      </c>
      <c r="DU68" s="45">
        <f t="shared" si="94"/>
        <v>3.9600000000000004</v>
      </c>
      <c r="DV68" s="45">
        <f t="shared" si="95"/>
        <v>3.9600000000000004</v>
      </c>
      <c r="DW68" s="45">
        <f t="shared" si="96"/>
        <v>4.05</v>
      </c>
      <c r="DX68" s="45">
        <f t="shared" si="97"/>
        <v>4.05</v>
      </c>
      <c r="DY68" s="45">
        <f t="shared" si="98"/>
        <v>10.170000000000002</v>
      </c>
      <c r="DZ68" s="45">
        <v>5.903999999999999</v>
      </c>
    </row>
    <row r="69" spans="2:130" x14ac:dyDescent="0.35">
      <c r="B69" s="101">
        <v>21</v>
      </c>
      <c r="C69" s="46">
        <f t="shared" ref="C69:AG69" si="118">C35*$J$5</f>
        <v>10.331999999999999</v>
      </c>
      <c r="D69" s="46">
        <f t="shared" si="118"/>
        <v>5.1659999999999995</v>
      </c>
      <c r="E69" s="46">
        <f t="shared" si="118"/>
        <v>5.4180000000000001</v>
      </c>
      <c r="F69" s="46">
        <f t="shared" si="118"/>
        <v>4.032</v>
      </c>
      <c r="G69" s="46">
        <f t="shared" si="118"/>
        <v>5.9220000000000006</v>
      </c>
      <c r="H69" s="46">
        <f t="shared" si="118"/>
        <v>4.1579999999999995</v>
      </c>
      <c r="I69" s="46">
        <f t="shared" si="118"/>
        <v>6.4259999999999993</v>
      </c>
      <c r="J69" s="46">
        <f t="shared" si="118"/>
        <v>4.41</v>
      </c>
      <c r="K69" s="46">
        <f t="shared" si="118"/>
        <v>4.6619999999999999</v>
      </c>
      <c r="L69" s="46">
        <f t="shared" si="118"/>
        <v>6.1740000000000004</v>
      </c>
      <c r="M69" s="46">
        <f t="shared" si="118"/>
        <v>9.072000000000001</v>
      </c>
      <c r="N69" s="46">
        <f t="shared" si="118"/>
        <v>6.8040000000000003</v>
      </c>
      <c r="O69" s="46">
        <f t="shared" si="118"/>
        <v>3.7800000000000002</v>
      </c>
      <c r="P69" s="46">
        <f t="shared" si="118"/>
        <v>3.024</v>
      </c>
      <c r="Q69" s="46">
        <f t="shared" si="118"/>
        <v>5.04</v>
      </c>
      <c r="R69" s="46">
        <f t="shared" si="118"/>
        <v>4.6619999999999999</v>
      </c>
      <c r="S69" s="46">
        <f t="shared" si="118"/>
        <v>4.5360000000000005</v>
      </c>
      <c r="T69" s="46">
        <f t="shared" si="118"/>
        <v>3.5279999999999996</v>
      </c>
      <c r="U69" s="46">
        <f t="shared" si="118"/>
        <v>4.9139999999999997</v>
      </c>
      <c r="V69" s="46">
        <f t="shared" si="118"/>
        <v>2.2680000000000002</v>
      </c>
      <c r="W69" s="46">
        <f t="shared" si="118"/>
        <v>0.8819999999999999</v>
      </c>
      <c r="X69" s="46">
        <f t="shared" si="118"/>
        <v>0</v>
      </c>
      <c r="Y69" s="46">
        <f t="shared" si="118"/>
        <v>4.5360000000000005</v>
      </c>
      <c r="Z69" s="46">
        <f t="shared" si="118"/>
        <v>4.5360000000000005</v>
      </c>
      <c r="AA69" s="46">
        <f t="shared" si="118"/>
        <v>6.048</v>
      </c>
      <c r="AB69" s="46">
        <f t="shared" si="118"/>
        <v>5.2920000000000007</v>
      </c>
      <c r="AC69" s="46">
        <f t="shared" si="118"/>
        <v>5.5440000000000005</v>
      </c>
      <c r="AD69" s="46">
        <f t="shared" si="118"/>
        <v>5.5440000000000005</v>
      </c>
      <c r="AE69" s="46">
        <f t="shared" si="118"/>
        <v>5.67</v>
      </c>
      <c r="AF69" s="46">
        <f t="shared" si="118"/>
        <v>5.67</v>
      </c>
      <c r="AG69" s="46">
        <f t="shared" si="118"/>
        <v>14.238000000000001</v>
      </c>
      <c r="AH69" s="46">
        <v>10.331999999999999</v>
      </c>
      <c r="AI69" s="47">
        <f t="shared" si="6"/>
        <v>8.0359999999999996</v>
      </c>
      <c r="AJ69" s="47">
        <f t="shared" si="7"/>
        <v>4.0179999999999998</v>
      </c>
      <c r="AK69" s="47">
        <f t="shared" si="8"/>
        <v>4.2140000000000004</v>
      </c>
      <c r="AL69" s="47">
        <f t="shared" si="9"/>
        <v>3.1360000000000006</v>
      </c>
      <c r="AM69" s="47">
        <f t="shared" si="10"/>
        <v>4.6060000000000008</v>
      </c>
      <c r="AN69" s="47">
        <f t="shared" si="11"/>
        <v>3.234</v>
      </c>
      <c r="AO69" s="47">
        <f t="shared" si="12"/>
        <v>4.9980000000000002</v>
      </c>
      <c r="AP69" s="47">
        <f t="shared" si="13"/>
        <v>3.43</v>
      </c>
      <c r="AQ69" s="47">
        <f t="shared" si="14"/>
        <v>3.6260000000000003</v>
      </c>
      <c r="AR69" s="47">
        <f t="shared" si="15"/>
        <v>4.8020000000000005</v>
      </c>
      <c r="AS69" s="47">
        <f t="shared" si="16"/>
        <v>7.0560000000000009</v>
      </c>
      <c r="AT69" s="47">
        <f t="shared" si="17"/>
        <v>5.2920000000000007</v>
      </c>
      <c r="AU69" s="47">
        <f t="shared" si="18"/>
        <v>2.9400000000000004</v>
      </c>
      <c r="AV69" s="47">
        <f t="shared" si="19"/>
        <v>2.3520000000000003</v>
      </c>
      <c r="AW69" s="47">
        <f t="shared" si="20"/>
        <v>3.9200000000000004</v>
      </c>
      <c r="AX69" s="47">
        <f t="shared" si="21"/>
        <v>3.6260000000000003</v>
      </c>
      <c r="AY69" s="47">
        <f t="shared" si="22"/>
        <v>3.5280000000000005</v>
      </c>
      <c r="AZ69" s="47">
        <f t="shared" si="23"/>
        <v>2.7440000000000002</v>
      </c>
      <c r="BA69" s="47">
        <f t="shared" si="24"/>
        <v>3.8220000000000001</v>
      </c>
      <c r="BB69" s="47">
        <f t="shared" si="25"/>
        <v>1.7640000000000002</v>
      </c>
      <c r="BC69" s="47">
        <f t="shared" si="26"/>
        <v>0.68600000000000005</v>
      </c>
      <c r="BD69" s="47">
        <f t="shared" si="27"/>
        <v>0</v>
      </c>
      <c r="BE69" s="47">
        <f t="shared" si="28"/>
        <v>3.5280000000000005</v>
      </c>
      <c r="BF69" s="47">
        <f t="shared" si="29"/>
        <v>3.5280000000000005</v>
      </c>
      <c r="BG69" s="47">
        <f t="shared" si="30"/>
        <v>4.7040000000000006</v>
      </c>
      <c r="BH69" s="47">
        <f t="shared" si="31"/>
        <v>4.1160000000000005</v>
      </c>
      <c r="BI69" s="47">
        <f t="shared" si="32"/>
        <v>4.3120000000000012</v>
      </c>
      <c r="BJ69" s="47">
        <f t="shared" si="33"/>
        <v>4.3120000000000012</v>
      </c>
      <c r="BK69" s="47">
        <f t="shared" si="34"/>
        <v>4.41</v>
      </c>
      <c r="BL69" s="47">
        <f t="shared" si="35"/>
        <v>4.41</v>
      </c>
      <c r="BM69" s="47">
        <f t="shared" si="36"/>
        <v>11.074000000000002</v>
      </c>
      <c r="BN69" s="47">
        <v>8.0359999999999996</v>
      </c>
      <c r="BO69" s="98">
        <f t="shared" si="37"/>
        <v>5.903999999999999</v>
      </c>
      <c r="BP69" s="98">
        <f t="shared" si="38"/>
        <v>2.9519999999999995</v>
      </c>
      <c r="BQ69" s="98">
        <f t="shared" si="39"/>
        <v>3.0959999999999996</v>
      </c>
      <c r="BR69" s="98">
        <f t="shared" si="40"/>
        <v>2.3039999999999998</v>
      </c>
      <c r="BS69" s="98">
        <f t="shared" si="41"/>
        <v>3.3839999999999999</v>
      </c>
      <c r="BT69" s="98">
        <f t="shared" si="42"/>
        <v>2.3759999999999999</v>
      </c>
      <c r="BU69" s="98">
        <f t="shared" si="43"/>
        <v>3.6719999999999997</v>
      </c>
      <c r="BV69" s="98">
        <f t="shared" si="44"/>
        <v>2.52</v>
      </c>
      <c r="BW69" s="98">
        <f t="shared" si="45"/>
        <v>2.6640000000000001</v>
      </c>
      <c r="BX69" s="98">
        <f t="shared" si="46"/>
        <v>3.528</v>
      </c>
      <c r="BY69" s="98">
        <f t="shared" si="47"/>
        <v>5.1840000000000002</v>
      </c>
      <c r="BZ69" s="98">
        <f t="shared" si="48"/>
        <v>3.8879999999999999</v>
      </c>
      <c r="CA69" s="98">
        <f t="shared" si="49"/>
        <v>2.16</v>
      </c>
      <c r="CB69" s="98">
        <f t="shared" si="50"/>
        <v>1.728</v>
      </c>
      <c r="CC69" s="98">
        <f t="shared" si="51"/>
        <v>2.88</v>
      </c>
      <c r="CD69" s="98">
        <f t="shared" si="52"/>
        <v>2.6640000000000001</v>
      </c>
      <c r="CE69" s="98">
        <f t="shared" si="53"/>
        <v>2.5920000000000001</v>
      </c>
      <c r="CF69" s="98">
        <f t="shared" si="54"/>
        <v>2.016</v>
      </c>
      <c r="CG69" s="98">
        <f t="shared" si="55"/>
        <v>2.8079999999999998</v>
      </c>
      <c r="CH69" s="98">
        <f t="shared" si="56"/>
        <v>1.296</v>
      </c>
      <c r="CI69" s="98">
        <f t="shared" si="57"/>
        <v>0.504</v>
      </c>
      <c r="CJ69" s="98">
        <f t="shared" si="58"/>
        <v>0</v>
      </c>
      <c r="CK69" s="98">
        <f t="shared" si="59"/>
        <v>2.5920000000000001</v>
      </c>
      <c r="CL69" s="98">
        <f t="shared" si="60"/>
        <v>2.5920000000000001</v>
      </c>
      <c r="CM69" s="98">
        <f t="shared" si="61"/>
        <v>3.456</v>
      </c>
      <c r="CN69" s="98">
        <f t="shared" si="62"/>
        <v>3.024</v>
      </c>
      <c r="CO69" s="98">
        <f t="shared" si="63"/>
        <v>3.1680000000000001</v>
      </c>
      <c r="CP69" s="98">
        <f t="shared" si="64"/>
        <v>3.1680000000000001</v>
      </c>
      <c r="CQ69" s="98">
        <f t="shared" si="65"/>
        <v>3.2399999999999998</v>
      </c>
      <c r="CR69" s="98">
        <f t="shared" si="66"/>
        <v>3.2399999999999998</v>
      </c>
      <c r="CS69" s="98">
        <f t="shared" si="67"/>
        <v>8.136000000000001</v>
      </c>
      <c r="CT69" s="98">
        <v>5.903999999999999</v>
      </c>
      <c r="CU69" s="45">
        <f t="shared" si="68"/>
        <v>7.38</v>
      </c>
      <c r="CV69" s="45">
        <f t="shared" si="69"/>
        <v>3.69</v>
      </c>
      <c r="CW69" s="45">
        <f t="shared" si="70"/>
        <v>3.87</v>
      </c>
      <c r="CX69" s="45">
        <f t="shared" si="71"/>
        <v>2.8800000000000003</v>
      </c>
      <c r="CY69" s="45">
        <f t="shared" si="72"/>
        <v>4.2300000000000004</v>
      </c>
      <c r="CZ69" s="45">
        <f t="shared" si="73"/>
        <v>2.9699999999999998</v>
      </c>
      <c r="DA69" s="45">
        <f t="shared" si="74"/>
        <v>4.59</v>
      </c>
      <c r="DB69" s="45">
        <f t="shared" si="75"/>
        <v>3.15</v>
      </c>
      <c r="DC69" s="45">
        <f t="shared" si="76"/>
        <v>3.33</v>
      </c>
      <c r="DD69" s="45">
        <f t="shared" si="77"/>
        <v>4.41</v>
      </c>
      <c r="DE69" s="45">
        <f t="shared" si="78"/>
        <v>6.48</v>
      </c>
      <c r="DF69" s="45">
        <f t="shared" si="79"/>
        <v>4.8600000000000003</v>
      </c>
      <c r="DG69" s="45">
        <f t="shared" si="80"/>
        <v>2.7</v>
      </c>
      <c r="DH69" s="45">
        <f t="shared" si="81"/>
        <v>2.16</v>
      </c>
      <c r="DI69" s="45">
        <f t="shared" si="82"/>
        <v>3.6</v>
      </c>
      <c r="DJ69" s="45">
        <f t="shared" si="83"/>
        <v>3.33</v>
      </c>
      <c r="DK69" s="45">
        <f t="shared" si="84"/>
        <v>3.24</v>
      </c>
      <c r="DL69" s="45">
        <f t="shared" si="85"/>
        <v>2.52</v>
      </c>
      <c r="DM69" s="45">
        <f t="shared" si="86"/>
        <v>3.51</v>
      </c>
      <c r="DN69" s="45">
        <f t="shared" si="87"/>
        <v>1.62</v>
      </c>
      <c r="DO69" s="45">
        <f t="shared" si="88"/>
        <v>0.63</v>
      </c>
      <c r="DP69" s="45">
        <f t="shared" si="89"/>
        <v>0</v>
      </c>
      <c r="DQ69" s="45">
        <f t="shared" si="90"/>
        <v>3.24</v>
      </c>
      <c r="DR69" s="45">
        <f t="shared" si="91"/>
        <v>3.24</v>
      </c>
      <c r="DS69" s="45">
        <f t="shared" si="92"/>
        <v>4.32</v>
      </c>
      <c r="DT69" s="45">
        <f t="shared" si="93"/>
        <v>3.7800000000000002</v>
      </c>
      <c r="DU69" s="45">
        <f t="shared" si="94"/>
        <v>3.9600000000000004</v>
      </c>
      <c r="DV69" s="45">
        <f t="shared" si="95"/>
        <v>3.9600000000000004</v>
      </c>
      <c r="DW69" s="45">
        <f t="shared" si="96"/>
        <v>4.05</v>
      </c>
      <c r="DX69" s="45">
        <f t="shared" si="97"/>
        <v>4.05</v>
      </c>
      <c r="DY69" s="45">
        <f t="shared" si="98"/>
        <v>10.170000000000002</v>
      </c>
      <c r="DZ69" s="45">
        <v>5.903999999999999</v>
      </c>
    </row>
    <row r="70" spans="2:130" x14ac:dyDescent="0.35">
      <c r="B70" s="101">
        <v>22</v>
      </c>
      <c r="C70" s="46">
        <f t="shared" ref="C70:AG70" si="119">C36*$J$5</f>
        <v>12.6</v>
      </c>
      <c r="D70" s="46">
        <f t="shared" si="119"/>
        <v>8.82</v>
      </c>
      <c r="E70" s="46">
        <f t="shared" si="119"/>
        <v>8.82</v>
      </c>
      <c r="F70" s="46">
        <f t="shared" si="119"/>
        <v>4.9139999999999997</v>
      </c>
      <c r="G70" s="46">
        <f t="shared" si="119"/>
        <v>9.5759999999999987</v>
      </c>
      <c r="H70" s="46">
        <f t="shared" si="119"/>
        <v>8.82</v>
      </c>
      <c r="I70" s="46">
        <f t="shared" si="119"/>
        <v>8.6940000000000008</v>
      </c>
      <c r="J70" s="46">
        <f t="shared" si="119"/>
        <v>7.5600000000000005</v>
      </c>
      <c r="K70" s="46">
        <f t="shared" si="119"/>
        <v>8.19</v>
      </c>
      <c r="L70" s="46">
        <f t="shared" si="119"/>
        <v>8.4420000000000002</v>
      </c>
      <c r="M70" s="46">
        <f t="shared" si="119"/>
        <v>11.34</v>
      </c>
      <c r="N70" s="46">
        <f t="shared" si="119"/>
        <v>6.5520000000000005</v>
      </c>
      <c r="O70" s="46">
        <f t="shared" si="119"/>
        <v>5.1659999999999995</v>
      </c>
      <c r="P70" s="46">
        <f t="shared" si="119"/>
        <v>8.0640000000000001</v>
      </c>
      <c r="Q70" s="46">
        <f t="shared" si="119"/>
        <v>7.5600000000000005</v>
      </c>
      <c r="R70" s="46">
        <f t="shared" si="119"/>
        <v>8.19</v>
      </c>
      <c r="S70" s="46">
        <f t="shared" si="119"/>
        <v>8.19</v>
      </c>
      <c r="T70" s="46">
        <f t="shared" si="119"/>
        <v>9.072000000000001</v>
      </c>
      <c r="U70" s="46">
        <f t="shared" si="119"/>
        <v>8.5679999999999996</v>
      </c>
      <c r="V70" s="46">
        <f t="shared" si="119"/>
        <v>3.7800000000000002</v>
      </c>
      <c r="W70" s="46">
        <f t="shared" si="119"/>
        <v>6.1740000000000004</v>
      </c>
      <c r="X70" s="46">
        <f t="shared" si="119"/>
        <v>5.1659999999999995</v>
      </c>
      <c r="Y70" s="46">
        <f t="shared" si="119"/>
        <v>0</v>
      </c>
      <c r="Z70" s="46">
        <f t="shared" si="119"/>
        <v>4.5360000000000005</v>
      </c>
      <c r="AA70" s="46">
        <f t="shared" si="119"/>
        <v>6.1740000000000004</v>
      </c>
      <c r="AB70" s="46">
        <f t="shared" si="119"/>
        <v>7.5600000000000005</v>
      </c>
      <c r="AC70" s="46">
        <f t="shared" si="119"/>
        <v>8.19</v>
      </c>
      <c r="AD70" s="46">
        <f t="shared" si="119"/>
        <v>6.6779999999999999</v>
      </c>
      <c r="AE70" s="46">
        <f t="shared" si="119"/>
        <v>6.4259999999999993</v>
      </c>
      <c r="AF70" s="46">
        <f t="shared" si="119"/>
        <v>8.6940000000000008</v>
      </c>
      <c r="AG70" s="46">
        <f t="shared" si="119"/>
        <v>12.096</v>
      </c>
      <c r="AH70" s="46">
        <v>12.6</v>
      </c>
      <c r="AI70" s="47">
        <f t="shared" si="6"/>
        <v>9.8000000000000007</v>
      </c>
      <c r="AJ70" s="47">
        <f t="shared" si="7"/>
        <v>6.86</v>
      </c>
      <c r="AK70" s="47">
        <f t="shared" si="8"/>
        <v>6.86</v>
      </c>
      <c r="AL70" s="47">
        <f t="shared" si="9"/>
        <v>3.8220000000000001</v>
      </c>
      <c r="AM70" s="47">
        <f t="shared" si="10"/>
        <v>7.4480000000000004</v>
      </c>
      <c r="AN70" s="47">
        <f t="shared" si="11"/>
        <v>6.86</v>
      </c>
      <c r="AO70" s="47">
        <f t="shared" si="12"/>
        <v>6.7620000000000013</v>
      </c>
      <c r="AP70" s="47">
        <f t="shared" si="13"/>
        <v>5.8800000000000008</v>
      </c>
      <c r="AQ70" s="47">
        <f t="shared" si="14"/>
        <v>6.370000000000001</v>
      </c>
      <c r="AR70" s="47">
        <f t="shared" si="15"/>
        <v>6.5660000000000007</v>
      </c>
      <c r="AS70" s="47">
        <f t="shared" si="16"/>
        <v>8.82</v>
      </c>
      <c r="AT70" s="47">
        <f t="shared" si="17"/>
        <v>5.096000000000001</v>
      </c>
      <c r="AU70" s="47">
        <f t="shared" si="18"/>
        <v>4.0179999999999998</v>
      </c>
      <c r="AV70" s="47">
        <f t="shared" si="19"/>
        <v>6.2720000000000011</v>
      </c>
      <c r="AW70" s="47">
        <f t="shared" si="20"/>
        <v>5.8800000000000008</v>
      </c>
      <c r="AX70" s="47">
        <f t="shared" si="21"/>
        <v>6.370000000000001</v>
      </c>
      <c r="AY70" s="47">
        <f t="shared" si="22"/>
        <v>6.370000000000001</v>
      </c>
      <c r="AZ70" s="47">
        <f t="shared" si="23"/>
        <v>7.0560000000000009</v>
      </c>
      <c r="BA70" s="47">
        <f t="shared" si="24"/>
        <v>6.6640000000000006</v>
      </c>
      <c r="BB70" s="47">
        <f t="shared" si="25"/>
        <v>2.9400000000000004</v>
      </c>
      <c r="BC70" s="47">
        <f t="shared" si="26"/>
        <v>4.8020000000000005</v>
      </c>
      <c r="BD70" s="47">
        <f t="shared" si="27"/>
        <v>4.0179999999999998</v>
      </c>
      <c r="BE70" s="47">
        <f t="shared" si="28"/>
        <v>0</v>
      </c>
      <c r="BF70" s="47">
        <f t="shared" si="29"/>
        <v>3.5280000000000005</v>
      </c>
      <c r="BG70" s="47">
        <f t="shared" si="30"/>
        <v>4.8020000000000005</v>
      </c>
      <c r="BH70" s="47">
        <f t="shared" si="31"/>
        <v>5.8800000000000008</v>
      </c>
      <c r="BI70" s="47">
        <f t="shared" si="32"/>
        <v>6.370000000000001</v>
      </c>
      <c r="BJ70" s="47">
        <f t="shared" si="33"/>
        <v>5.194</v>
      </c>
      <c r="BK70" s="47">
        <f t="shared" si="34"/>
        <v>4.9980000000000002</v>
      </c>
      <c r="BL70" s="47">
        <f t="shared" si="35"/>
        <v>6.7620000000000013</v>
      </c>
      <c r="BM70" s="47">
        <f t="shared" si="36"/>
        <v>9.4080000000000013</v>
      </c>
      <c r="BN70" s="47">
        <v>9.8000000000000007</v>
      </c>
      <c r="BO70" s="98">
        <f t="shared" si="37"/>
        <v>7.1999999999999993</v>
      </c>
      <c r="BP70" s="98">
        <f t="shared" si="38"/>
        <v>5.04</v>
      </c>
      <c r="BQ70" s="98">
        <f t="shared" si="39"/>
        <v>5.04</v>
      </c>
      <c r="BR70" s="98">
        <f t="shared" si="40"/>
        <v>2.8079999999999998</v>
      </c>
      <c r="BS70" s="98">
        <f t="shared" si="41"/>
        <v>5.4719999999999995</v>
      </c>
      <c r="BT70" s="98">
        <f t="shared" si="42"/>
        <v>5.04</v>
      </c>
      <c r="BU70" s="98">
        <f t="shared" si="43"/>
        <v>4.968</v>
      </c>
      <c r="BV70" s="98">
        <f t="shared" si="44"/>
        <v>4.32</v>
      </c>
      <c r="BW70" s="98">
        <f t="shared" si="45"/>
        <v>4.68</v>
      </c>
      <c r="BX70" s="98">
        <f t="shared" si="46"/>
        <v>4.8239999999999998</v>
      </c>
      <c r="BY70" s="98">
        <f t="shared" si="47"/>
        <v>6.4799999999999995</v>
      </c>
      <c r="BZ70" s="98">
        <f t="shared" si="48"/>
        <v>3.7439999999999998</v>
      </c>
      <c r="CA70" s="98">
        <f t="shared" si="49"/>
        <v>2.9519999999999995</v>
      </c>
      <c r="CB70" s="98">
        <f t="shared" si="50"/>
        <v>4.6079999999999997</v>
      </c>
      <c r="CC70" s="98">
        <f t="shared" si="51"/>
        <v>4.32</v>
      </c>
      <c r="CD70" s="98">
        <f t="shared" si="52"/>
        <v>4.68</v>
      </c>
      <c r="CE70" s="98">
        <f t="shared" si="53"/>
        <v>4.68</v>
      </c>
      <c r="CF70" s="98">
        <f t="shared" si="54"/>
        <v>5.1840000000000002</v>
      </c>
      <c r="CG70" s="98">
        <f t="shared" si="55"/>
        <v>4.8959999999999999</v>
      </c>
      <c r="CH70" s="98">
        <f t="shared" si="56"/>
        <v>2.16</v>
      </c>
      <c r="CI70" s="98">
        <f t="shared" si="57"/>
        <v>3.528</v>
      </c>
      <c r="CJ70" s="98">
        <f t="shared" si="58"/>
        <v>2.9519999999999995</v>
      </c>
      <c r="CK70" s="98">
        <f t="shared" si="59"/>
        <v>0</v>
      </c>
      <c r="CL70" s="98">
        <f t="shared" si="60"/>
        <v>2.5920000000000001</v>
      </c>
      <c r="CM70" s="98">
        <f t="shared" si="61"/>
        <v>3.528</v>
      </c>
      <c r="CN70" s="98">
        <f t="shared" si="62"/>
        <v>4.32</v>
      </c>
      <c r="CO70" s="98">
        <f t="shared" si="63"/>
        <v>4.68</v>
      </c>
      <c r="CP70" s="98">
        <f t="shared" si="64"/>
        <v>3.8159999999999998</v>
      </c>
      <c r="CQ70" s="98">
        <f t="shared" si="65"/>
        <v>3.6719999999999997</v>
      </c>
      <c r="CR70" s="98">
        <f t="shared" si="66"/>
        <v>4.968</v>
      </c>
      <c r="CS70" s="98">
        <f t="shared" si="67"/>
        <v>6.9119999999999999</v>
      </c>
      <c r="CT70" s="98">
        <v>7.1999999999999993</v>
      </c>
      <c r="CU70" s="45">
        <f t="shared" si="68"/>
        <v>9</v>
      </c>
      <c r="CV70" s="45">
        <f t="shared" si="69"/>
        <v>6.3</v>
      </c>
      <c r="CW70" s="45">
        <f t="shared" si="70"/>
        <v>6.3</v>
      </c>
      <c r="CX70" s="45">
        <f t="shared" si="71"/>
        <v>3.51</v>
      </c>
      <c r="CY70" s="45">
        <f t="shared" si="72"/>
        <v>6.84</v>
      </c>
      <c r="CZ70" s="45">
        <f t="shared" si="73"/>
        <v>6.3</v>
      </c>
      <c r="DA70" s="45">
        <f t="shared" si="74"/>
        <v>6.2100000000000009</v>
      </c>
      <c r="DB70" s="45">
        <f t="shared" si="75"/>
        <v>5.4</v>
      </c>
      <c r="DC70" s="45">
        <f t="shared" si="76"/>
        <v>5.8500000000000005</v>
      </c>
      <c r="DD70" s="45">
        <f t="shared" si="77"/>
        <v>6.03</v>
      </c>
      <c r="DE70" s="45">
        <f t="shared" si="78"/>
        <v>8.1</v>
      </c>
      <c r="DF70" s="45">
        <f t="shared" si="79"/>
        <v>4.6800000000000006</v>
      </c>
      <c r="DG70" s="45">
        <f t="shared" si="80"/>
        <v>3.69</v>
      </c>
      <c r="DH70" s="45">
        <f t="shared" si="81"/>
        <v>5.7600000000000007</v>
      </c>
      <c r="DI70" s="45">
        <f t="shared" si="82"/>
        <v>5.4</v>
      </c>
      <c r="DJ70" s="45">
        <f t="shared" si="83"/>
        <v>5.8500000000000005</v>
      </c>
      <c r="DK70" s="45">
        <f t="shared" si="84"/>
        <v>5.8500000000000005</v>
      </c>
      <c r="DL70" s="45">
        <f t="shared" si="85"/>
        <v>6.48</v>
      </c>
      <c r="DM70" s="45">
        <f t="shared" si="86"/>
        <v>6.12</v>
      </c>
      <c r="DN70" s="45">
        <f t="shared" si="87"/>
        <v>2.7</v>
      </c>
      <c r="DO70" s="45">
        <f t="shared" si="88"/>
        <v>4.41</v>
      </c>
      <c r="DP70" s="45">
        <f t="shared" si="89"/>
        <v>3.69</v>
      </c>
      <c r="DQ70" s="45">
        <f t="shared" si="90"/>
        <v>0</v>
      </c>
      <c r="DR70" s="45">
        <f t="shared" si="91"/>
        <v>3.24</v>
      </c>
      <c r="DS70" s="45">
        <f t="shared" si="92"/>
        <v>4.41</v>
      </c>
      <c r="DT70" s="45">
        <f t="shared" si="93"/>
        <v>5.4</v>
      </c>
      <c r="DU70" s="45">
        <f t="shared" si="94"/>
        <v>5.8500000000000005</v>
      </c>
      <c r="DV70" s="45">
        <f t="shared" si="95"/>
        <v>4.7699999999999996</v>
      </c>
      <c r="DW70" s="45">
        <f t="shared" si="96"/>
        <v>4.59</v>
      </c>
      <c r="DX70" s="45">
        <f t="shared" si="97"/>
        <v>6.2100000000000009</v>
      </c>
      <c r="DY70" s="45">
        <f t="shared" si="98"/>
        <v>8.64</v>
      </c>
      <c r="DZ70" s="45">
        <v>7.1999999999999993</v>
      </c>
    </row>
    <row r="71" spans="2:130" x14ac:dyDescent="0.35">
      <c r="B71" s="101">
        <v>23</v>
      </c>
      <c r="C71" s="46">
        <f t="shared" ref="C71:AG71" si="120">C37*$J$5</f>
        <v>14.364000000000001</v>
      </c>
      <c r="D71" s="46">
        <f t="shared" si="120"/>
        <v>8.0640000000000001</v>
      </c>
      <c r="E71" s="46">
        <f t="shared" si="120"/>
        <v>9.072000000000001</v>
      </c>
      <c r="F71" s="46">
        <f t="shared" si="120"/>
        <v>6.93</v>
      </c>
      <c r="G71" s="46">
        <f t="shared" si="120"/>
        <v>8.0640000000000001</v>
      </c>
      <c r="H71" s="46">
        <f t="shared" si="120"/>
        <v>6.93</v>
      </c>
      <c r="I71" s="46">
        <f t="shared" si="120"/>
        <v>10.458</v>
      </c>
      <c r="J71" s="46">
        <f t="shared" si="120"/>
        <v>8.3159999999999989</v>
      </c>
      <c r="K71" s="46">
        <f t="shared" si="120"/>
        <v>8.5679999999999996</v>
      </c>
      <c r="L71" s="46">
        <f t="shared" si="120"/>
        <v>10.206</v>
      </c>
      <c r="M71" s="46">
        <f t="shared" si="120"/>
        <v>13.104000000000001</v>
      </c>
      <c r="N71" s="46">
        <f t="shared" si="120"/>
        <v>10.584000000000001</v>
      </c>
      <c r="O71" s="46">
        <f t="shared" si="120"/>
        <v>7.5600000000000005</v>
      </c>
      <c r="P71" s="46">
        <f t="shared" si="120"/>
        <v>5.9220000000000006</v>
      </c>
      <c r="Q71" s="46">
        <f t="shared" si="120"/>
        <v>9.072000000000001</v>
      </c>
      <c r="R71" s="46">
        <f t="shared" si="120"/>
        <v>8.5679999999999996</v>
      </c>
      <c r="S71" s="46">
        <f t="shared" si="120"/>
        <v>8.5679999999999996</v>
      </c>
      <c r="T71" s="46">
        <f t="shared" si="120"/>
        <v>6.4259999999999993</v>
      </c>
      <c r="U71" s="46">
        <f t="shared" si="120"/>
        <v>8.4420000000000002</v>
      </c>
      <c r="V71" s="46">
        <f t="shared" si="120"/>
        <v>3.024</v>
      </c>
      <c r="W71" s="46">
        <f t="shared" si="120"/>
        <v>4.9139999999999997</v>
      </c>
      <c r="X71" s="46">
        <f t="shared" si="120"/>
        <v>4.5360000000000005</v>
      </c>
      <c r="Y71" s="46">
        <f t="shared" si="120"/>
        <v>4.2839999999999998</v>
      </c>
      <c r="Z71" s="46">
        <f t="shared" si="120"/>
        <v>0</v>
      </c>
      <c r="AA71" s="46">
        <f t="shared" si="120"/>
        <v>2.016</v>
      </c>
      <c r="AB71" s="46">
        <f t="shared" si="120"/>
        <v>4.032</v>
      </c>
      <c r="AC71" s="46">
        <f t="shared" si="120"/>
        <v>5.04</v>
      </c>
      <c r="AD71" s="46">
        <f t="shared" si="120"/>
        <v>2.7720000000000002</v>
      </c>
      <c r="AE71" s="46">
        <f t="shared" si="120"/>
        <v>2.52</v>
      </c>
      <c r="AF71" s="46">
        <f t="shared" si="120"/>
        <v>5.4180000000000001</v>
      </c>
      <c r="AG71" s="46">
        <f t="shared" si="120"/>
        <v>12.474</v>
      </c>
      <c r="AH71" s="46">
        <v>14.364000000000001</v>
      </c>
      <c r="AI71" s="47">
        <f t="shared" si="6"/>
        <v>11.172000000000001</v>
      </c>
      <c r="AJ71" s="47">
        <f t="shared" si="7"/>
        <v>6.2720000000000011</v>
      </c>
      <c r="AK71" s="47">
        <f t="shared" si="8"/>
        <v>7.0560000000000009</v>
      </c>
      <c r="AL71" s="47">
        <f t="shared" si="9"/>
        <v>5.3900000000000006</v>
      </c>
      <c r="AM71" s="47">
        <f t="shared" si="10"/>
        <v>6.2720000000000011</v>
      </c>
      <c r="AN71" s="47">
        <f t="shared" si="11"/>
        <v>5.3900000000000006</v>
      </c>
      <c r="AO71" s="47">
        <f t="shared" si="12"/>
        <v>8.1340000000000021</v>
      </c>
      <c r="AP71" s="47">
        <f t="shared" si="13"/>
        <v>6.468</v>
      </c>
      <c r="AQ71" s="47">
        <f t="shared" si="14"/>
        <v>6.6640000000000006</v>
      </c>
      <c r="AR71" s="47">
        <f t="shared" si="15"/>
        <v>7.9380000000000006</v>
      </c>
      <c r="AS71" s="47">
        <f t="shared" si="16"/>
        <v>10.192000000000002</v>
      </c>
      <c r="AT71" s="47">
        <f t="shared" si="17"/>
        <v>8.2320000000000011</v>
      </c>
      <c r="AU71" s="47">
        <f t="shared" si="18"/>
        <v>5.8800000000000008</v>
      </c>
      <c r="AV71" s="47">
        <f t="shared" si="19"/>
        <v>4.6060000000000008</v>
      </c>
      <c r="AW71" s="47">
        <f t="shared" si="20"/>
        <v>7.0560000000000009</v>
      </c>
      <c r="AX71" s="47">
        <f t="shared" si="21"/>
        <v>6.6640000000000006</v>
      </c>
      <c r="AY71" s="47">
        <f t="shared" si="22"/>
        <v>6.6640000000000006</v>
      </c>
      <c r="AZ71" s="47">
        <f t="shared" si="23"/>
        <v>4.9980000000000002</v>
      </c>
      <c r="BA71" s="47">
        <f t="shared" si="24"/>
        <v>6.5660000000000007</v>
      </c>
      <c r="BB71" s="47">
        <f t="shared" si="25"/>
        <v>2.3520000000000003</v>
      </c>
      <c r="BC71" s="47">
        <f t="shared" si="26"/>
        <v>3.8220000000000001</v>
      </c>
      <c r="BD71" s="47">
        <f t="shared" si="27"/>
        <v>3.5280000000000005</v>
      </c>
      <c r="BE71" s="47">
        <f t="shared" si="28"/>
        <v>3.3320000000000003</v>
      </c>
      <c r="BF71" s="47">
        <f t="shared" si="29"/>
        <v>0</v>
      </c>
      <c r="BG71" s="47">
        <f t="shared" si="30"/>
        <v>1.5680000000000003</v>
      </c>
      <c r="BH71" s="47">
        <f t="shared" si="31"/>
        <v>3.1360000000000006</v>
      </c>
      <c r="BI71" s="47">
        <f t="shared" si="32"/>
        <v>3.9200000000000004</v>
      </c>
      <c r="BJ71" s="47">
        <f t="shared" si="33"/>
        <v>2.1560000000000006</v>
      </c>
      <c r="BK71" s="47">
        <f t="shared" si="34"/>
        <v>1.9600000000000002</v>
      </c>
      <c r="BL71" s="47">
        <f t="shared" si="35"/>
        <v>4.2140000000000004</v>
      </c>
      <c r="BM71" s="47">
        <f t="shared" si="36"/>
        <v>9.7020000000000017</v>
      </c>
      <c r="BN71" s="47">
        <v>11.172000000000001</v>
      </c>
      <c r="BO71" s="98">
        <f t="shared" si="37"/>
        <v>8.2080000000000002</v>
      </c>
      <c r="BP71" s="98">
        <f t="shared" si="38"/>
        <v>4.6079999999999997</v>
      </c>
      <c r="BQ71" s="98">
        <f t="shared" si="39"/>
        <v>5.1840000000000002</v>
      </c>
      <c r="BR71" s="98">
        <f t="shared" si="40"/>
        <v>3.96</v>
      </c>
      <c r="BS71" s="98">
        <f t="shared" si="41"/>
        <v>4.6079999999999997</v>
      </c>
      <c r="BT71" s="98">
        <f t="shared" si="42"/>
        <v>3.96</v>
      </c>
      <c r="BU71" s="98">
        <f t="shared" si="43"/>
        <v>5.976</v>
      </c>
      <c r="BV71" s="98">
        <f t="shared" si="44"/>
        <v>4.7519999999999998</v>
      </c>
      <c r="BW71" s="98">
        <f t="shared" si="45"/>
        <v>4.8959999999999999</v>
      </c>
      <c r="BX71" s="98">
        <f t="shared" si="46"/>
        <v>5.8319999999999999</v>
      </c>
      <c r="BY71" s="98">
        <f t="shared" si="47"/>
        <v>7.4879999999999995</v>
      </c>
      <c r="BZ71" s="98">
        <f t="shared" si="48"/>
        <v>6.048</v>
      </c>
      <c r="CA71" s="98">
        <f t="shared" si="49"/>
        <v>4.32</v>
      </c>
      <c r="CB71" s="98">
        <f t="shared" si="50"/>
        <v>3.3839999999999999</v>
      </c>
      <c r="CC71" s="98">
        <f t="shared" si="51"/>
        <v>5.1840000000000002</v>
      </c>
      <c r="CD71" s="98">
        <f t="shared" si="52"/>
        <v>4.8959999999999999</v>
      </c>
      <c r="CE71" s="98">
        <f t="shared" si="53"/>
        <v>4.8959999999999999</v>
      </c>
      <c r="CF71" s="98">
        <f t="shared" si="54"/>
        <v>3.6719999999999997</v>
      </c>
      <c r="CG71" s="98">
        <f t="shared" si="55"/>
        <v>4.8239999999999998</v>
      </c>
      <c r="CH71" s="98">
        <f t="shared" si="56"/>
        <v>1.728</v>
      </c>
      <c r="CI71" s="98">
        <f t="shared" si="57"/>
        <v>2.8079999999999998</v>
      </c>
      <c r="CJ71" s="98">
        <f t="shared" si="58"/>
        <v>2.5920000000000001</v>
      </c>
      <c r="CK71" s="98">
        <f t="shared" si="59"/>
        <v>2.448</v>
      </c>
      <c r="CL71" s="98">
        <f t="shared" si="60"/>
        <v>0</v>
      </c>
      <c r="CM71" s="98">
        <f t="shared" si="61"/>
        <v>1.1519999999999999</v>
      </c>
      <c r="CN71" s="98">
        <f t="shared" si="62"/>
        <v>2.3039999999999998</v>
      </c>
      <c r="CO71" s="98">
        <f t="shared" si="63"/>
        <v>2.88</v>
      </c>
      <c r="CP71" s="98">
        <f t="shared" si="64"/>
        <v>1.5840000000000001</v>
      </c>
      <c r="CQ71" s="98">
        <f t="shared" si="65"/>
        <v>1.44</v>
      </c>
      <c r="CR71" s="98">
        <f t="shared" si="66"/>
        <v>3.0959999999999996</v>
      </c>
      <c r="CS71" s="98">
        <f t="shared" si="67"/>
        <v>7.1280000000000001</v>
      </c>
      <c r="CT71" s="98">
        <v>8.2080000000000002</v>
      </c>
      <c r="CU71" s="45">
        <f t="shared" si="68"/>
        <v>10.26</v>
      </c>
      <c r="CV71" s="45">
        <f t="shared" si="69"/>
        <v>5.7600000000000007</v>
      </c>
      <c r="CW71" s="45">
        <f t="shared" si="70"/>
        <v>6.48</v>
      </c>
      <c r="CX71" s="45">
        <f t="shared" si="71"/>
        <v>4.95</v>
      </c>
      <c r="CY71" s="45">
        <f t="shared" si="72"/>
        <v>5.7600000000000007</v>
      </c>
      <c r="CZ71" s="45">
        <f t="shared" si="73"/>
        <v>4.95</v>
      </c>
      <c r="DA71" s="45">
        <f t="shared" si="74"/>
        <v>7.4700000000000006</v>
      </c>
      <c r="DB71" s="45">
        <f t="shared" si="75"/>
        <v>5.9399999999999995</v>
      </c>
      <c r="DC71" s="45">
        <f t="shared" si="76"/>
        <v>6.12</v>
      </c>
      <c r="DD71" s="45">
        <f t="shared" si="77"/>
        <v>7.29</v>
      </c>
      <c r="DE71" s="45">
        <f t="shared" si="78"/>
        <v>9.3600000000000012</v>
      </c>
      <c r="DF71" s="45">
        <f t="shared" si="79"/>
        <v>7.5600000000000005</v>
      </c>
      <c r="DG71" s="45">
        <f t="shared" si="80"/>
        <v>5.4</v>
      </c>
      <c r="DH71" s="45">
        <f t="shared" si="81"/>
        <v>4.2300000000000004</v>
      </c>
      <c r="DI71" s="45">
        <f t="shared" si="82"/>
        <v>6.48</v>
      </c>
      <c r="DJ71" s="45">
        <f t="shared" si="83"/>
        <v>6.12</v>
      </c>
      <c r="DK71" s="45">
        <f t="shared" si="84"/>
        <v>6.12</v>
      </c>
      <c r="DL71" s="45">
        <f t="shared" si="85"/>
        <v>4.59</v>
      </c>
      <c r="DM71" s="45">
        <f t="shared" si="86"/>
        <v>6.03</v>
      </c>
      <c r="DN71" s="45">
        <f t="shared" si="87"/>
        <v>2.16</v>
      </c>
      <c r="DO71" s="45">
        <f t="shared" si="88"/>
        <v>3.51</v>
      </c>
      <c r="DP71" s="45">
        <f t="shared" si="89"/>
        <v>3.24</v>
      </c>
      <c r="DQ71" s="45">
        <f t="shared" si="90"/>
        <v>3.06</v>
      </c>
      <c r="DR71" s="45">
        <f t="shared" si="91"/>
        <v>0</v>
      </c>
      <c r="DS71" s="45">
        <f t="shared" si="92"/>
        <v>1.4400000000000002</v>
      </c>
      <c r="DT71" s="45">
        <f t="shared" si="93"/>
        <v>2.8800000000000003</v>
      </c>
      <c r="DU71" s="45">
        <f t="shared" si="94"/>
        <v>3.6</v>
      </c>
      <c r="DV71" s="45">
        <f t="shared" si="95"/>
        <v>1.9800000000000002</v>
      </c>
      <c r="DW71" s="45">
        <f t="shared" si="96"/>
        <v>1.8</v>
      </c>
      <c r="DX71" s="45">
        <f t="shared" si="97"/>
        <v>3.87</v>
      </c>
      <c r="DY71" s="45">
        <f t="shared" si="98"/>
        <v>8.91</v>
      </c>
      <c r="DZ71" s="45">
        <v>8.2080000000000002</v>
      </c>
    </row>
    <row r="72" spans="2:130" x14ac:dyDescent="0.35">
      <c r="B72" s="101">
        <v>24</v>
      </c>
      <c r="C72" s="46">
        <f t="shared" ref="C72:AG72" si="121">C38*$J$5</f>
        <v>15.75</v>
      </c>
      <c r="D72" s="46">
        <f t="shared" si="121"/>
        <v>9.4499999999999993</v>
      </c>
      <c r="E72" s="46">
        <f t="shared" si="121"/>
        <v>10.458</v>
      </c>
      <c r="F72" s="46">
        <f t="shared" si="121"/>
        <v>8.82</v>
      </c>
      <c r="G72" s="46">
        <f t="shared" si="121"/>
        <v>9.4499999999999993</v>
      </c>
      <c r="H72" s="46">
        <f t="shared" si="121"/>
        <v>8.4420000000000002</v>
      </c>
      <c r="I72" s="46">
        <f t="shared" si="121"/>
        <v>11.844000000000001</v>
      </c>
      <c r="J72" s="46">
        <f t="shared" si="121"/>
        <v>9.8279999999999994</v>
      </c>
      <c r="K72" s="46">
        <f t="shared" si="121"/>
        <v>9.9540000000000006</v>
      </c>
      <c r="L72" s="46">
        <f t="shared" si="121"/>
        <v>11.591999999999999</v>
      </c>
      <c r="M72" s="46">
        <f t="shared" si="121"/>
        <v>14.49</v>
      </c>
      <c r="N72" s="46">
        <f t="shared" si="121"/>
        <v>12.348000000000001</v>
      </c>
      <c r="O72" s="46">
        <f t="shared" si="121"/>
        <v>9.3239999999999998</v>
      </c>
      <c r="P72" s="46">
        <f t="shared" si="121"/>
        <v>7.3079999999999998</v>
      </c>
      <c r="Q72" s="46">
        <f t="shared" si="121"/>
        <v>10.458</v>
      </c>
      <c r="R72" s="46">
        <f t="shared" si="121"/>
        <v>9.9540000000000006</v>
      </c>
      <c r="S72" s="46">
        <f t="shared" si="121"/>
        <v>9.9540000000000006</v>
      </c>
      <c r="T72" s="46">
        <f t="shared" si="121"/>
        <v>7.8120000000000003</v>
      </c>
      <c r="U72" s="46">
        <f t="shared" si="121"/>
        <v>9.8279999999999994</v>
      </c>
      <c r="V72" s="46">
        <f t="shared" si="121"/>
        <v>4.41</v>
      </c>
      <c r="W72" s="46">
        <f t="shared" si="121"/>
        <v>6.3</v>
      </c>
      <c r="X72" s="46">
        <f t="shared" si="121"/>
        <v>5.9220000000000006</v>
      </c>
      <c r="Y72" s="46">
        <f t="shared" si="121"/>
        <v>6.1740000000000004</v>
      </c>
      <c r="Z72" s="46">
        <f t="shared" si="121"/>
        <v>2.016</v>
      </c>
      <c r="AA72" s="46">
        <f t="shared" si="121"/>
        <v>0</v>
      </c>
      <c r="AB72" s="46">
        <f t="shared" si="121"/>
        <v>3.5279999999999996</v>
      </c>
      <c r="AC72" s="46">
        <f t="shared" si="121"/>
        <v>5.4180000000000001</v>
      </c>
      <c r="AD72" s="46">
        <f t="shared" si="121"/>
        <v>1.26</v>
      </c>
      <c r="AE72" s="46">
        <f t="shared" si="121"/>
        <v>1.1340000000000001</v>
      </c>
      <c r="AF72" s="46">
        <f t="shared" si="121"/>
        <v>5.1659999999999995</v>
      </c>
      <c r="AG72" s="46">
        <f t="shared" si="121"/>
        <v>16.884</v>
      </c>
      <c r="AH72" s="46">
        <v>15.75</v>
      </c>
      <c r="AI72" s="47">
        <f t="shared" si="6"/>
        <v>12.250000000000002</v>
      </c>
      <c r="AJ72" s="47">
        <f t="shared" si="7"/>
        <v>7.3500000000000005</v>
      </c>
      <c r="AK72" s="47">
        <f t="shared" si="8"/>
        <v>8.1340000000000021</v>
      </c>
      <c r="AL72" s="47">
        <f t="shared" si="9"/>
        <v>6.86</v>
      </c>
      <c r="AM72" s="47">
        <f t="shared" si="10"/>
        <v>7.3500000000000005</v>
      </c>
      <c r="AN72" s="47">
        <f t="shared" si="11"/>
        <v>6.5660000000000007</v>
      </c>
      <c r="AO72" s="47">
        <f t="shared" si="12"/>
        <v>9.2120000000000015</v>
      </c>
      <c r="AP72" s="47">
        <f t="shared" si="13"/>
        <v>7.6440000000000001</v>
      </c>
      <c r="AQ72" s="47">
        <f t="shared" si="14"/>
        <v>7.7420000000000009</v>
      </c>
      <c r="AR72" s="47">
        <f t="shared" si="15"/>
        <v>9.016</v>
      </c>
      <c r="AS72" s="47">
        <f t="shared" si="16"/>
        <v>11.270000000000001</v>
      </c>
      <c r="AT72" s="47">
        <f t="shared" si="17"/>
        <v>9.604000000000001</v>
      </c>
      <c r="AU72" s="47">
        <f t="shared" si="18"/>
        <v>7.2520000000000007</v>
      </c>
      <c r="AV72" s="47">
        <f t="shared" si="19"/>
        <v>5.6840000000000002</v>
      </c>
      <c r="AW72" s="47">
        <f t="shared" si="20"/>
        <v>8.1340000000000021</v>
      </c>
      <c r="AX72" s="47">
        <f t="shared" si="21"/>
        <v>7.7420000000000009</v>
      </c>
      <c r="AY72" s="47">
        <f t="shared" si="22"/>
        <v>7.7420000000000009</v>
      </c>
      <c r="AZ72" s="47">
        <f t="shared" si="23"/>
        <v>6.0760000000000005</v>
      </c>
      <c r="BA72" s="47">
        <f t="shared" si="24"/>
        <v>7.6440000000000001</v>
      </c>
      <c r="BB72" s="47">
        <f t="shared" si="25"/>
        <v>3.43</v>
      </c>
      <c r="BC72" s="47">
        <f t="shared" si="26"/>
        <v>4.9000000000000004</v>
      </c>
      <c r="BD72" s="47">
        <f t="shared" si="27"/>
        <v>4.6060000000000008</v>
      </c>
      <c r="BE72" s="47">
        <f t="shared" si="28"/>
        <v>4.8020000000000005</v>
      </c>
      <c r="BF72" s="47">
        <f t="shared" si="29"/>
        <v>1.5680000000000003</v>
      </c>
      <c r="BG72" s="47">
        <f t="shared" si="30"/>
        <v>0</v>
      </c>
      <c r="BH72" s="47">
        <f t="shared" si="31"/>
        <v>2.7440000000000002</v>
      </c>
      <c r="BI72" s="47">
        <f t="shared" si="32"/>
        <v>4.2140000000000004</v>
      </c>
      <c r="BJ72" s="47">
        <f t="shared" si="33"/>
        <v>0.98000000000000009</v>
      </c>
      <c r="BK72" s="47">
        <f t="shared" si="34"/>
        <v>0.88200000000000012</v>
      </c>
      <c r="BL72" s="47">
        <f t="shared" si="35"/>
        <v>4.0179999999999998</v>
      </c>
      <c r="BM72" s="47">
        <f t="shared" si="36"/>
        <v>13.132000000000001</v>
      </c>
      <c r="BN72" s="47">
        <v>12.250000000000002</v>
      </c>
      <c r="BO72" s="98">
        <f t="shared" si="37"/>
        <v>9</v>
      </c>
      <c r="BP72" s="98">
        <f t="shared" si="38"/>
        <v>5.3999999999999995</v>
      </c>
      <c r="BQ72" s="98">
        <f t="shared" si="39"/>
        <v>5.976</v>
      </c>
      <c r="BR72" s="98">
        <f t="shared" si="40"/>
        <v>5.04</v>
      </c>
      <c r="BS72" s="98">
        <f t="shared" si="41"/>
        <v>5.3999999999999995</v>
      </c>
      <c r="BT72" s="98">
        <f t="shared" si="42"/>
        <v>4.8239999999999998</v>
      </c>
      <c r="BU72" s="98">
        <f t="shared" si="43"/>
        <v>6.7679999999999998</v>
      </c>
      <c r="BV72" s="98">
        <f t="shared" si="44"/>
        <v>5.6159999999999997</v>
      </c>
      <c r="BW72" s="98">
        <f t="shared" si="45"/>
        <v>5.6879999999999997</v>
      </c>
      <c r="BX72" s="98">
        <f t="shared" si="46"/>
        <v>6.6239999999999997</v>
      </c>
      <c r="BY72" s="98">
        <f t="shared" si="47"/>
        <v>8.2799999999999994</v>
      </c>
      <c r="BZ72" s="98">
        <f t="shared" si="48"/>
        <v>7.056</v>
      </c>
      <c r="CA72" s="98">
        <f t="shared" si="49"/>
        <v>5.3280000000000003</v>
      </c>
      <c r="CB72" s="98">
        <f t="shared" si="50"/>
        <v>4.1760000000000002</v>
      </c>
      <c r="CC72" s="98">
        <f t="shared" si="51"/>
        <v>5.976</v>
      </c>
      <c r="CD72" s="98">
        <f t="shared" si="52"/>
        <v>5.6879999999999997</v>
      </c>
      <c r="CE72" s="98">
        <f t="shared" si="53"/>
        <v>5.6879999999999997</v>
      </c>
      <c r="CF72" s="98">
        <f t="shared" si="54"/>
        <v>4.4639999999999995</v>
      </c>
      <c r="CG72" s="98">
        <f t="shared" si="55"/>
        <v>5.6159999999999997</v>
      </c>
      <c r="CH72" s="98">
        <f t="shared" si="56"/>
        <v>2.52</v>
      </c>
      <c r="CI72" s="98">
        <f t="shared" si="57"/>
        <v>3.5999999999999996</v>
      </c>
      <c r="CJ72" s="98">
        <f t="shared" si="58"/>
        <v>3.3839999999999999</v>
      </c>
      <c r="CK72" s="98">
        <f t="shared" si="59"/>
        <v>3.528</v>
      </c>
      <c r="CL72" s="98">
        <f t="shared" si="60"/>
        <v>1.1519999999999999</v>
      </c>
      <c r="CM72" s="98">
        <f t="shared" si="61"/>
        <v>0</v>
      </c>
      <c r="CN72" s="98">
        <f t="shared" si="62"/>
        <v>2.016</v>
      </c>
      <c r="CO72" s="98">
        <f t="shared" si="63"/>
        <v>3.0959999999999996</v>
      </c>
      <c r="CP72" s="98">
        <f t="shared" si="64"/>
        <v>0.72</v>
      </c>
      <c r="CQ72" s="98">
        <f t="shared" si="65"/>
        <v>0.64800000000000002</v>
      </c>
      <c r="CR72" s="98">
        <f t="shared" si="66"/>
        <v>2.9519999999999995</v>
      </c>
      <c r="CS72" s="98">
        <f t="shared" si="67"/>
        <v>9.6479999999999997</v>
      </c>
      <c r="CT72" s="98">
        <v>9</v>
      </c>
      <c r="CU72" s="45">
        <f t="shared" si="68"/>
        <v>11.25</v>
      </c>
      <c r="CV72" s="45">
        <f t="shared" si="69"/>
        <v>6.75</v>
      </c>
      <c r="CW72" s="45">
        <f t="shared" si="70"/>
        <v>7.4700000000000006</v>
      </c>
      <c r="CX72" s="45">
        <f t="shared" si="71"/>
        <v>6.3</v>
      </c>
      <c r="CY72" s="45">
        <f t="shared" si="72"/>
        <v>6.75</v>
      </c>
      <c r="CZ72" s="45">
        <f t="shared" si="73"/>
        <v>6.03</v>
      </c>
      <c r="DA72" s="45">
        <f t="shared" si="74"/>
        <v>8.4600000000000009</v>
      </c>
      <c r="DB72" s="45">
        <f t="shared" si="75"/>
        <v>7.02</v>
      </c>
      <c r="DC72" s="45">
        <f t="shared" si="76"/>
        <v>7.11</v>
      </c>
      <c r="DD72" s="45">
        <f t="shared" si="77"/>
        <v>8.2799999999999994</v>
      </c>
      <c r="DE72" s="45">
        <f t="shared" si="78"/>
        <v>10.35</v>
      </c>
      <c r="DF72" s="45">
        <f t="shared" si="79"/>
        <v>8.82</v>
      </c>
      <c r="DG72" s="45">
        <f t="shared" si="80"/>
        <v>6.66</v>
      </c>
      <c r="DH72" s="45">
        <f t="shared" si="81"/>
        <v>5.22</v>
      </c>
      <c r="DI72" s="45">
        <f t="shared" si="82"/>
        <v>7.4700000000000006</v>
      </c>
      <c r="DJ72" s="45">
        <f t="shared" si="83"/>
        <v>7.11</v>
      </c>
      <c r="DK72" s="45">
        <f t="shared" si="84"/>
        <v>7.11</v>
      </c>
      <c r="DL72" s="45">
        <f t="shared" si="85"/>
        <v>5.58</v>
      </c>
      <c r="DM72" s="45">
        <f t="shared" si="86"/>
        <v>7.02</v>
      </c>
      <c r="DN72" s="45">
        <f t="shared" si="87"/>
        <v>3.15</v>
      </c>
      <c r="DO72" s="45">
        <f t="shared" si="88"/>
        <v>4.5</v>
      </c>
      <c r="DP72" s="45">
        <f t="shared" si="89"/>
        <v>4.2300000000000004</v>
      </c>
      <c r="DQ72" s="45">
        <f t="shared" si="90"/>
        <v>4.41</v>
      </c>
      <c r="DR72" s="45">
        <f t="shared" si="91"/>
        <v>1.4400000000000002</v>
      </c>
      <c r="DS72" s="45">
        <f t="shared" si="92"/>
        <v>0</v>
      </c>
      <c r="DT72" s="45">
        <f t="shared" si="93"/>
        <v>2.52</v>
      </c>
      <c r="DU72" s="45">
        <f t="shared" si="94"/>
        <v>3.87</v>
      </c>
      <c r="DV72" s="45">
        <f t="shared" si="95"/>
        <v>0.9</v>
      </c>
      <c r="DW72" s="45">
        <f t="shared" si="96"/>
        <v>0.81</v>
      </c>
      <c r="DX72" s="45">
        <f t="shared" si="97"/>
        <v>3.69</v>
      </c>
      <c r="DY72" s="45">
        <f t="shared" si="98"/>
        <v>12.06</v>
      </c>
      <c r="DZ72" s="45">
        <v>9</v>
      </c>
    </row>
    <row r="73" spans="2:130" x14ac:dyDescent="0.35">
      <c r="B73" s="101">
        <v>25</v>
      </c>
      <c r="C73" s="46">
        <f t="shared" ref="C73:AG73" si="122">C39*$J$5</f>
        <v>13.608000000000001</v>
      </c>
      <c r="D73" s="46">
        <f t="shared" si="122"/>
        <v>7.4340000000000002</v>
      </c>
      <c r="E73" s="46">
        <f t="shared" si="122"/>
        <v>7.9379999999999997</v>
      </c>
      <c r="F73" s="46">
        <f t="shared" si="122"/>
        <v>8.6940000000000008</v>
      </c>
      <c r="G73" s="46">
        <f t="shared" si="122"/>
        <v>6.93</v>
      </c>
      <c r="H73" s="46">
        <f t="shared" si="122"/>
        <v>6.3</v>
      </c>
      <c r="I73" s="46">
        <f t="shared" si="122"/>
        <v>9.702</v>
      </c>
      <c r="J73" s="46">
        <f t="shared" si="122"/>
        <v>7.5600000000000005</v>
      </c>
      <c r="K73" s="46">
        <f t="shared" si="122"/>
        <v>7.8120000000000003</v>
      </c>
      <c r="L73" s="46">
        <f t="shared" si="122"/>
        <v>9.4499999999999993</v>
      </c>
      <c r="M73" s="46">
        <f t="shared" si="122"/>
        <v>12.348000000000001</v>
      </c>
      <c r="N73" s="46">
        <f t="shared" si="122"/>
        <v>11.088000000000001</v>
      </c>
      <c r="O73" s="46">
        <f t="shared" si="122"/>
        <v>8.3159999999999989</v>
      </c>
      <c r="P73" s="46">
        <f t="shared" si="122"/>
        <v>5.1659999999999995</v>
      </c>
      <c r="Q73" s="46">
        <f t="shared" si="122"/>
        <v>8.3159999999999989</v>
      </c>
      <c r="R73" s="46">
        <f t="shared" si="122"/>
        <v>7.8120000000000003</v>
      </c>
      <c r="S73" s="46">
        <f t="shared" si="122"/>
        <v>7.8120000000000003</v>
      </c>
      <c r="T73" s="46">
        <f t="shared" si="122"/>
        <v>5.67</v>
      </c>
      <c r="U73" s="46">
        <f t="shared" si="122"/>
        <v>7.8120000000000003</v>
      </c>
      <c r="V73" s="46">
        <f t="shared" si="122"/>
        <v>5.04</v>
      </c>
      <c r="W73" s="46">
        <f t="shared" si="122"/>
        <v>5.2920000000000007</v>
      </c>
      <c r="X73" s="46">
        <f t="shared" si="122"/>
        <v>5.2920000000000007</v>
      </c>
      <c r="Y73" s="46">
        <f t="shared" si="122"/>
        <v>7.3079999999999998</v>
      </c>
      <c r="Z73" s="46">
        <f t="shared" si="122"/>
        <v>3.6539999999999999</v>
      </c>
      <c r="AA73" s="46">
        <f t="shared" si="122"/>
        <v>2.8979999999999997</v>
      </c>
      <c r="AB73" s="46">
        <f t="shared" si="122"/>
        <v>0</v>
      </c>
      <c r="AC73" s="46">
        <f t="shared" si="122"/>
        <v>2.016</v>
      </c>
      <c r="AD73" s="46">
        <f t="shared" si="122"/>
        <v>2.016</v>
      </c>
      <c r="AE73" s="46">
        <f t="shared" si="122"/>
        <v>2.3939999999999997</v>
      </c>
      <c r="AF73" s="46">
        <f t="shared" si="122"/>
        <v>2.7720000000000002</v>
      </c>
      <c r="AG73" s="46">
        <f t="shared" si="122"/>
        <v>18.648</v>
      </c>
      <c r="AH73" s="46">
        <v>13.608000000000001</v>
      </c>
      <c r="AI73" s="47">
        <f t="shared" si="6"/>
        <v>10.584000000000001</v>
      </c>
      <c r="AJ73" s="47">
        <f t="shared" si="7"/>
        <v>5.7820000000000009</v>
      </c>
      <c r="AK73" s="47">
        <f t="shared" si="8"/>
        <v>6.1740000000000004</v>
      </c>
      <c r="AL73" s="47">
        <f t="shared" si="9"/>
        <v>6.7620000000000013</v>
      </c>
      <c r="AM73" s="47">
        <f t="shared" si="10"/>
        <v>5.3900000000000006</v>
      </c>
      <c r="AN73" s="47">
        <f t="shared" si="11"/>
        <v>4.9000000000000004</v>
      </c>
      <c r="AO73" s="47">
        <f t="shared" si="12"/>
        <v>7.5460000000000012</v>
      </c>
      <c r="AP73" s="47">
        <f t="shared" si="13"/>
        <v>5.8800000000000008</v>
      </c>
      <c r="AQ73" s="47">
        <f t="shared" si="14"/>
        <v>6.0760000000000005</v>
      </c>
      <c r="AR73" s="47">
        <f t="shared" si="15"/>
        <v>7.3500000000000005</v>
      </c>
      <c r="AS73" s="47">
        <f t="shared" si="16"/>
        <v>9.604000000000001</v>
      </c>
      <c r="AT73" s="47">
        <f t="shared" si="17"/>
        <v>8.6240000000000023</v>
      </c>
      <c r="AU73" s="47">
        <f t="shared" si="18"/>
        <v>6.468</v>
      </c>
      <c r="AV73" s="47">
        <f t="shared" si="19"/>
        <v>4.0179999999999998</v>
      </c>
      <c r="AW73" s="47">
        <f t="shared" si="20"/>
        <v>6.468</v>
      </c>
      <c r="AX73" s="47">
        <f t="shared" si="21"/>
        <v>6.0760000000000005</v>
      </c>
      <c r="AY73" s="47">
        <f t="shared" si="22"/>
        <v>6.0760000000000005</v>
      </c>
      <c r="AZ73" s="47">
        <f t="shared" si="23"/>
        <v>4.41</v>
      </c>
      <c r="BA73" s="47">
        <f t="shared" si="24"/>
        <v>6.0760000000000005</v>
      </c>
      <c r="BB73" s="47">
        <f t="shared" si="25"/>
        <v>3.9200000000000004</v>
      </c>
      <c r="BC73" s="47">
        <f t="shared" si="26"/>
        <v>4.1160000000000005</v>
      </c>
      <c r="BD73" s="47">
        <f t="shared" si="27"/>
        <v>4.1160000000000005</v>
      </c>
      <c r="BE73" s="47">
        <f t="shared" si="28"/>
        <v>5.6840000000000002</v>
      </c>
      <c r="BF73" s="47">
        <f t="shared" si="29"/>
        <v>2.8420000000000001</v>
      </c>
      <c r="BG73" s="47">
        <f t="shared" si="30"/>
        <v>2.254</v>
      </c>
      <c r="BH73" s="47">
        <f t="shared" si="31"/>
        <v>0</v>
      </c>
      <c r="BI73" s="47">
        <f t="shared" si="32"/>
        <v>1.5680000000000003</v>
      </c>
      <c r="BJ73" s="47">
        <f t="shared" si="33"/>
        <v>1.5680000000000003</v>
      </c>
      <c r="BK73" s="47">
        <f t="shared" si="34"/>
        <v>1.8620000000000001</v>
      </c>
      <c r="BL73" s="47">
        <f t="shared" si="35"/>
        <v>2.1560000000000006</v>
      </c>
      <c r="BM73" s="47">
        <f t="shared" si="36"/>
        <v>14.504000000000001</v>
      </c>
      <c r="BN73" s="47">
        <v>10.584000000000001</v>
      </c>
      <c r="BO73" s="98">
        <f t="shared" si="37"/>
        <v>7.7759999999999998</v>
      </c>
      <c r="BP73" s="98">
        <f t="shared" si="38"/>
        <v>4.2480000000000002</v>
      </c>
      <c r="BQ73" s="98">
        <f t="shared" si="39"/>
        <v>4.5359999999999996</v>
      </c>
      <c r="BR73" s="98">
        <f t="shared" si="40"/>
        <v>4.968</v>
      </c>
      <c r="BS73" s="98">
        <f t="shared" si="41"/>
        <v>3.96</v>
      </c>
      <c r="BT73" s="98">
        <f t="shared" si="42"/>
        <v>3.5999999999999996</v>
      </c>
      <c r="BU73" s="98">
        <f t="shared" si="43"/>
        <v>5.5439999999999996</v>
      </c>
      <c r="BV73" s="98">
        <f t="shared" si="44"/>
        <v>4.32</v>
      </c>
      <c r="BW73" s="98">
        <f t="shared" si="45"/>
        <v>4.4639999999999995</v>
      </c>
      <c r="BX73" s="98">
        <f t="shared" si="46"/>
        <v>5.3999999999999995</v>
      </c>
      <c r="BY73" s="98">
        <f t="shared" si="47"/>
        <v>7.056</v>
      </c>
      <c r="BZ73" s="98">
        <f t="shared" si="48"/>
        <v>6.3360000000000003</v>
      </c>
      <c r="CA73" s="98">
        <f t="shared" si="49"/>
        <v>4.7519999999999998</v>
      </c>
      <c r="CB73" s="98">
        <f t="shared" si="50"/>
        <v>2.9519999999999995</v>
      </c>
      <c r="CC73" s="98">
        <f t="shared" si="51"/>
        <v>4.7519999999999998</v>
      </c>
      <c r="CD73" s="98">
        <f t="shared" si="52"/>
        <v>4.4639999999999995</v>
      </c>
      <c r="CE73" s="98">
        <f t="shared" si="53"/>
        <v>4.4639999999999995</v>
      </c>
      <c r="CF73" s="98">
        <f t="shared" si="54"/>
        <v>3.2399999999999998</v>
      </c>
      <c r="CG73" s="98">
        <f t="shared" si="55"/>
        <v>4.4639999999999995</v>
      </c>
      <c r="CH73" s="98">
        <f t="shared" si="56"/>
        <v>2.88</v>
      </c>
      <c r="CI73" s="98">
        <f t="shared" si="57"/>
        <v>3.024</v>
      </c>
      <c r="CJ73" s="98">
        <f t="shared" si="58"/>
        <v>3.024</v>
      </c>
      <c r="CK73" s="98">
        <f t="shared" si="59"/>
        <v>4.1760000000000002</v>
      </c>
      <c r="CL73" s="98">
        <f t="shared" si="60"/>
        <v>2.0880000000000001</v>
      </c>
      <c r="CM73" s="98">
        <f t="shared" si="61"/>
        <v>1.6559999999999999</v>
      </c>
      <c r="CN73" s="98">
        <f t="shared" si="62"/>
        <v>0</v>
      </c>
      <c r="CO73" s="98">
        <f t="shared" si="63"/>
        <v>1.1519999999999999</v>
      </c>
      <c r="CP73" s="98">
        <f t="shared" si="64"/>
        <v>1.1519999999999999</v>
      </c>
      <c r="CQ73" s="98">
        <f t="shared" si="65"/>
        <v>1.3679999999999999</v>
      </c>
      <c r="CR73" s="98">
        <f t="shared" si="66"/>
        <v>1.5840000000000001</v>
      </c>
      <c r="CS73" s="98">
        <f t="shared" si="67"/>
        <v>10.656000000000001</v>
      </c>
      <c r="CT73" s="98">
        <v>7.7759999999999998</v>
      </c>
      <c r="CU73" s="45">
        <f t="shared" si="68"/>
        <v>9.7200000000000006</v>
      </c>
      <c r="CV73" s="45">
        <f t="shared" si="69"/>
        <v>5.3100000000000005</v>
      </c>
      <c r="CW73" s="45">
        <f t="shared" si="70"/>
        <v>5.67</v>
      </c>
      <c r="CX73" s="45">
        <f t="shared" si="71"/>
        <v>6.2100000000000009</v>
      </c>
      <c r="CY73" s="45">
        <f t="shared" si="72"/>
        <v>4.95</v>
      </c>
      <c r="CZ73" s="45">
        <f t="shared" si="73"/>
        <v>4.5</v>
      </c>
      <c r="DA73" s="45">
        <f t="shared" si="74"/>
        <v>6.9300000000000006</v>
      </c>
      <c r="DB73" s="45">
        <f t="shared" si="75"/>
        <v>5.4</v>
      </c>
      <c r="DC73" s="45">
        <f t="shared" si="76"/>
        <v>5.58</v>
      </c>
      <c r="DD73" s="45">
        <f t="shared" si="77"/>
        <v>6.75</v>
      </c>
      <c r="DE73" s="45">
        <f t="shared" si="78"/>
        <v>8.82</v>
      </c>
      <c r="DF73" s="45">
        <f t="shared" si="79"/>
        <v>7.9200000000000008</v>
      </c>
      <c r="DG73" s="45">
        <f t="shared" si="80"/>
        <v>5.9399999999999995</v>
      </c>
      <c r="DH73" s="45">
        <f t="shared" si="81"/>
        <v>3.69</v>
      </c>
      <c r="DI73" s="45">
        <f t="shared" si="82"/>
        <v>5.9399999999999995</v>
      </c>
      <c r="DJ73" s="45">
        <f t="shared" si="83"/>
        <v>5.58</v>
      </c>
      <c r="DK73" s="45">
        <f t="shared" si="84"/>
        <v>5.58</v>
      </c>
      <c r="DL73" s="45">
        <f t="shared" si="85"/>
        <v>4.05</v>
      </c>
      <c r="DM73" s="45">
        <f t="shared" si="86"/>
        <v>5.58</v>
      </c>
      <c r="DN73" s="45">
        <f t="shared" si="87"/>
        <v>3.6</v>
      </c>
      <c r="DO73" s="45">
        <f t="shared" si="88"/>
        <v>3.7800000000000002</v>
      </c>
      <c r="DP73" s="45">
        <f t="shared" si="89"/>
        <v>3.7800000000000002</v>
      </c>
      <c r="DQ73" s="45">
        <f t="shared" si="90"/>
        <v>5.22</v>
      </c>
      <c r="DR73" s="45">
        <f t="shared" si="91"/>
        <v>2.61</v>
      </c>
      <c r="DS73" s="45">
        <f t="shared" si="92"/>
        <v>2.0699999999999998</v>
      </c>
      <c r="DT73" s="45">
        <f t="shared" si="93"/>
        <v>0</v>
      </c>
      <c r="DU73" s="45">
        <f t="shared" si="94"/>
        <v>1.4400000000000002</v>
      </c>
      <c r="DV73" s="45">
        <f t="shared" si="95"/>
        <v>1.4400000000000002</v>
      </c>
      <c r="DW73" s="45">
        <f t="shared" si="96"/>
        <v>1.71</v>
      </c>
      <c r="DX73" s="45">
        <f t="shared" si="97"/>
        <v>1.9800000000000002</v>
      </c>
      <c r="DY73" s="45">
        <f t="shared" si="98"/>
        <v>13.32</v>
      </c>
      <c r="DZ73" s="45">
        <v>7.7759999999999998</v>
      </c>
    </row>
    <row r="74" spans="2:130" x14ac:dyDescent="0.35">
      <c r="B74" s="101">
        <v>26</v>
      </c>
      <c r="C74" s="46">
        <f t="shared" ref="C74:AG74" si="123">C40*$J$5</f>
        <v>12.348000000000001</v>
      </c>
      <c r="D74" s="46">
        <f t="shared" si="123"/>
        <v>6.6779999999999999</v>
      </c>
      <c r="E74" s="46">
        <f t="shared" si="123"/>
        <v>7.3079999999999998</v>
      </c>
      <c r="F74" s="46">
        <f t="shared" si="123"/>
        <v>8.82</v>
      </c>
      <c r="G74" s="46">
        <f t="shared" si="123"/>
        <v>6.1740000000000004</v>
      </c>
      <c r="H74" s="46">
        <f t="shared" si="123"/>
        <v>5.67</v>
      </c>
      <c r="I74" s="46">
        <f t="shared" si="123"/>
        <v>9.9540000000000006</v>
      </c>
      <c r="J74" s="46">
        <f t="shared" si="123"/>
        <v>7.8120000000000003</v>
      </c>
      <c r="K74" s="46">
        <f t="shared" si="123"/>
        <v>6.93</v>
      </c>
      <c r="L74" s="46">
        <f t="shared" si="123"/>
        <v>9.5759999999999987</v>
      </c>
      <c r="M74" s="46">
        <f t="shared" si="123"/>
        <v>11.214</v>
      </c>
      <c r="N74" s="46">
        <f t="shared" si="123"/>
        <v>11.34</v>
      </c>
      <c r="O74" s="46">
        <f t="shared" si="123"/>
        <v>8.5679999999999996</v>
      </c>
      <c r="P74" s="46">
        <f t="shared" si="123"/>
        <v>4.9139999999999997</v>
      </c>
      <c r="Q74" s="46">
        <f t="shared" si="123"/>
        <v>8.5679999999999996</v>
      </c>
      <c r="R74" s="46">
        <f t="shared" si="123"/>
        <v>6.93</v>
      </c>
      <c r="S74" s="46">
        <f t="shared" si="123"/>
        <v>6.93</v>
      </c>
      <c r="T74" s="46">
        <f t="shared" si="123"/>
        <v>5.04</v>
      </c>
      <c r="U74" s="46">
        <f t="shared" si="123"/>
        <v>7.0559999999999992</v>
      </c>
      <c r="V74" s="46">
        <f t="shared" si="123"/>
        <v>5.7959999999999994</v>
      </c>
      <c r="W74" s="46">
        <f t="shared" si="123"/>
        <v>5.5440000000000005</v>
      </c>
      <c r="X74" s="46">
        <f t="shared" si="123"/>
        <v>5.5440000000000005</v>
      </c>
      <c r="Y74" s="46">
        <f t="shared" si="123"/>
        <v>7.9379999999999997</v>
      </c>
      <c r="Z74" s="46">
        <f t="shared" si="123"/>
        <v>4.6619999999999999</v>
      </c>
      <c r="AA74" s="46">
        <f t="shared" si="123"/>
        <v>4.6619999999999999</v>
      </c>
      <c r="AB74" s="46">
        <f t="shared" si="123"/>
        <v>1.6380000000000001</v>
      </c>
      <c r="AC74" s="46">
        <f t="shared" si="123"/>
        <v>0</v>
      </c>
      <c r="AD74" s="46">
        <f t="shared" si="123"/>
        <v>3.7800000000000002</v>
      </c>
      <c r="AE74" s="46">
        <f t="shared" si="123"/>
        <v>3.6539999999999999</v>
      </c>
      <c r="AF74" s="46">
        <f t="shared" si="123"/>
        <v>0.8819999999999999</v>
      </c>
      <c r="AG74" s="46">
        <f t="shared" si="123"/>
        <v>17.891999999999999</v>
      </c>
      <c r="AH74" s="46">
        <v>12.348000000000001</v>
      </c>
      <c r="AI74" s="47">
        <f t="shared" si="6"/>
        <v>9.604000000000001</v>
      </c>
      <c r="AJ74" s="47">
        <f t="shared" si="7"/>
        <v>5.194</v>
      </c>
      <c r="AK74" s="47">
        <f t="shared" si="8"/>
        <v>5.6840000000000002</v>
      </c>
      <c r="AL74" s="47">
        <f t="shared" si="9"/>
        <v>6.86</v>
      </c>
      <c r="AM74" s="47">
        <f t="shared" si="10"/>
        <v>4.8020000000000005</v>
      </c>
      <c r="AN74" s="47">
        <f t="shared" si="11"/>
        <v>4.41</v>
      </c>
      <c r="AO74" s="47">
        <f t="shared" si="12"/>
        <v>7.7420000000000009</v>
      </c>
      <c r="AP74" s="47">
        <f t="shared" si="13"/>
        <v>6.0760000000000005</v>
      </c>
      <c r="AQ74" s="47">
        <f t="shared" si="14"/>
        <v>5.3900000000000006</v>
      </c>
      <c r="AR74" s="47">
        <f t="shared" si="15"/>
        <v>7.4480000000000004</v>
      </c>
      <c r="AS74" s="47">
        <f t="shared" si="16"/>
        <v>8.7220000000000013</v>
      </c>
      <c r="AT74" s="47">
        <f t="shared" si="17"/>
        <v>8.82</v>
      </c>
      <c r="AU74" s="47">
        <f t="shared" si="18"/>
        <v>6.6640000000000006</v>
      </c>
      <c r="AV74" s="47">
        <f t="shared" si="19"/>
        <v>3.8220000000000001</v>
      </c>
      <c r="AW74" s="47">
        <f t="shared" si="20"/>
        <v>6.6640000000000006</v>
      </c>
      <c r="AX74" s="47">
        <f t="shared" si="21"/>
        <v>5.3900000000000006</v>
      </c>
      <c r="AY74" s="47">
        <f t="shared" si="22"/>
        <v>5.3900000000000006</v>
      </c>
      <c r="AZ74" s="47">
        <f t="shared" si="23"/>
        <v>3.9200000000000004</v>
      </c>
      <c r="BA74" s="47">
        <f t="shared" si="24"/>
        <v>5.4880000000000004</v>
      </c>
      <c r="BB74" s="47">
        <f t="shared" si="25"/>
        <v>4.508</v>
      </c>
      <c r="BC74" s="47">
        <f t="shared" si="26"/>
        <v>4.3120000000000012</v>
      </c>
      <c r="BD74" s="47">
        <f t="shared" si="27"/>
        <v>4.3120000000000012</v>
      </c>
      <c r="BE74" s="47">
        <f t="shared" si="28"/>
        <v>6.1740000000000004</v>
      </c>
      <c r="BF74" s="47">
        <f t="shared" si="29"/>
        <v>3.6260000000000003</v>
      </c>
      <c r="BG74" s="47">
        <f t="shared" si="30"/>
        <v>3.6260000000000003</v>
      </c>
      <c r="BH74" s="47">
        <f t="shared" si="31"/>
        <v>1.2740000000000002</v>
      </c>
      <c r="BI74" s="47">
        <f t="shared" si="32"/>
        <v>0</v>
      </c>
      <c r="BJ74" s="47">
        <f t="shared" si="33"/>
        <v>2.9400000000000004</v>
      </c>
      <c r="BK74" s="47">
        <f t="shared" si="34"/>
        <v>2.8420000000000001</v>
      </c>
      <c r="BL74" s="47">
        <f t="shared" si="35"/>
        <v>0.68600000000000005</v>
      </c>
      <c r="BM74" s="47">
        <f t="shared" si="36"/>
        <v>13.916</v>
      </c>
      <c r="BN74" s="47">
        <v>9.604000000000001</v>
      </c>
      <c r="BO74" s="98">
        <f t="shared" si="37"/>
        <v>7.056</v>
      </c>
      <c r="BP74" s="98">
        <f t="shared" si="38"/>
        <v>3.8159999999999998</v>
      </c>
      <c r="BQ74" s="98">
        <f t="shared" si="39"/>
        <v>4.1760000000000002</v>
      </c>
      <c r="BR74" s="98">
        <f t="shared" si="40"/>
        <v>5.04</v>
      </c>
      <c r="BS74" s="98">
        <f t="shared" si="41"/>
        <v>3.528</v>
      </c>
      <c r="BT74" s="98">
        <f t="shared" si="42"/>
        <v>3.2399999999999998</v>
      </c>
      <c r="BU74" s="98">
        <f t="shared" si="43"/>
        <v>5.6879999999999997</v>
      </c>
      <c r="BV74" s="98">
        <f t="shared" si="44"/>
        <v>4.4639999999999995</v>
      </c>
      <c r="BW74" s="98">
        <f t="shared" si="45"/>
        <v>3.96</v>
      </c>
      <c r="BX74" s="98">
        <f t="shared" si="46"/>
        <v>5.4719999999999995</v>
      </c>
      <c r="BY74" s="98">
        <f t="shared" si="47"/>
        <v>6.4080000000000004</v>
      </c>
      <c r="BZ74" s="98">
        <f t="shared" si="48"/>
        <v>6.4799999999999995</v>
      </c>
      <c r="CA74" s="98">
        <f t="shared" si="49"/>
        <v>4.8959999999999999</v>
      </c>
      <c r="CB74" s="98">
        <f t="shared" si="50"/>
        <v>2.8079999999999998</v>
      </c>
      <c r="CC74" s="98">
        <f t="shared" si="51"/>
        <v>4.8959999999999999</v>
      </c>
      <c r="CD74" s="98">
        <f t="shared" si="52"/>
        <v>3.96</v>
      </c>
      <c r="CE74" s="98">
        <f t="shared" si="53"/>
        <v>3.96</v>
      </c>
      <c r="CF74" s="98">
        <f t="shared" si="54"/>
        <v>2.88</v>
      </c>
      <c r="CG74" s="98">
        <f t="shared" si="55"/>
        <v>4.032</v>
      </c>
      <c r="CH74" s="98">
        <f t="shared" si="56"/>
        <v>3.3119999999999998</v>
      </c>
      <c r="CI74" s="98">
        <f t="shared" si="57"/>
        <v>3.1680000000000001</v>
      </c>
      <c r="CJ74" s="98">
        <f t="shared" si="58"/>
        <v>3.1680000000000001</v>
      </c>
      <c r="CK74" s="98">
        <f t="shared" si="59"/>
        <v>4.5359999999999996</v>
      </c>
      <c r="CL74" s="98">
        <f t="shared" si="60"/>
        <v>2.6640000000000001</v>
      </c>
      <c r="CM74" s="98">
        <f t="shared" si="61"/>
        <v>2.6640000000000001</v>
      </c>
      <c r="CN74" s="98">
        <f t="shared" si="62"/>
        <v>0.93599999999999994</v>
      </c>
      <c r="CO74" s="98">
        <f t="shared" si="63"/>
        <v>0</v>
      </c>
      <c r="CP74" s="98">
        <f t="shared" si="64"/>
        <v>2.16</v>
      </c>
      <c r="CQ74" s="98">
        <f t="shared" si="65"/>
        <v>2.0880000000000001</v>
      </c>
      <c r="CR74" s="98">
        <f t="shared" si="66"/>
        <v>0.504</v>
      </c>
      <c r="CS74" s="98">
        <f t="shared" si="67"/>
        <v>10.223999999999998</v>
      </c>
      <c r="CT74" s="98">
        <v>7.056</v>
      </c>
      <c r="CU74" s="45">
        <f t="shared" si="68"/>
        <v>8.82</v>
      </c>
      <c r="CV74" s="45">
        <f t="shared" si="69"/>
        <v>4.7699999999999996</v>
      </c>
      <c r="CW74" s="45">
        <f t="shared" si="70"/>
        <v>5.22</v>
      </c>
      <c r="CX74" s="45">
        <f t="shared" si="71"/>
        <v>6.3</v>
      </c>
      <c r="CY74" s="45">
        <f t="shared" si="72"/>
        <v>4.41</v>
      </c>
      <c r="CZ74" s="45">
        <f t="shared" si="73"/>
        <v>4.05</v>
      </c>
      <c r="DA74" s="45">
        <f t="shared" si="74"/>
        <v>7.11</v>
      </c>
      <c r="DB74" s="45">
        <f t="shared" si="75"/>
        <v>5.58</v>
      </c>
      <c r="DC74" s="45">
        <f t="shared" si="76"/>
        <v>4.95</v>
      </c>
      <c r="DD74" s="45">
        <f t="shared" si="77"/>
        <v>6.84</v>
      </c>
      <c r="DE74" s="45">
        <f t="shared" si="78"/>
        <v>8.01</v>
      </c>
      <c r="DF74" s="45">
        <f t="shared" si="79"/>
        <v>8.1</v>
      </c>
      <c r="DG74" s="45">
        <f t="shared" si="80"/>
        <v>6.12</v>
      </c>
      <c r="DH74" s="45">
        <f t="shared" si="81"/>
        <v>3.51</v>
      </c>
      <c r="DI74" s="45">
        <f t="shared" si="82"/>
        <v>6.12</v>
      </c>
      <c r="DJ74" s="45">
        <f t="shared" si="83"/>
        <v>4.95</v>
      </c>
      <c r="DK74" s="45">
        <f t="shared" si="84"/>
        <v>4.95</v>
      </c>
      <c r="DL74" s="45">
        <f t="shared" si="85"/>
        <v>3.6</v>
      </c>
      <c r="DM74" s="45">
        <f t="shared" si="86"/>
        <v>5.04</v>
      </c>
      <c r="DN74" s="45">
        <f t="shared" si="87"/>
        <v>4.1399999999999997</v>
      </c>
      <c r="DO74" s="45">
        <f t="shared" si="88"/>
        <v>3.9600000000000004</v>
      </c>
      <c r="DP74" s="45">
        <f t="shared" si="89"/>
        <v>3.9600000000000004</v>
      </c>
      <c r="DQ74" s="45">
        <f t="shared" si="90"/>
        <v>5.67</v>
      </c>
      <c r="DR74" s="45">
        <f t="shared" si="91"/>
        <v>3.33</v>
      </c>
      <c r="DS74" s="45">
        <f t="shared" si="92"/>
        <v>3.33</v>
      </c>
      <c r="DT74" s="45">
        <f t="shared" si="93"/>
        <v>1.1700000000000002</v>
      </c>
      <c r="DU74" s="45">
        <f t="shared" si="94"/>
        <v>0</v>
      </c>
      <c r="DV74" s="45">
        <f t="shared" si="95"/>
        <v>2.7</v>
      </c>
      <c r="DW74" s="45">
        <f t="shared" si="96"/>
        <v>2.61</v>
      </c>
      <c r="DX74" s="45">
        <f t="shared" si="97"/>
        <v>0.63</v>
      </c>
      <c r="DY74" s="45">
        <f t="shared" si="98"/>
        <v>12.78</v>
      </c>
      <c r="DZ74" s="45">
        <v>7.056</v>
      </c>
    </row>
    <row r="75" spans="2:130" x14ac:dyDescent="0.35">
      <c r="B75" s="101">
        <v>27</v>
      </c>
      <c r="C75" s="46">
        <f t="shared" ref="C75:AG75" si="124">C41*$J$5</f>
        <v>15.120000000000001</v>
      </c>
      <c r="D75" s="46">
        <f t="shared" si="124"/>
        <v>8.9459999999999997</v>
      </c>
      <c r="E75" s="46">
        <f t="shared" si="124"/>
        <v>9.4499999999999993</v>
      </c>
      <c r="F75" s="46">
        <f t="shared" si="124"/>
        <v>9.5759999999999987</v>
      </c>
      <c r="G75" s="46">
        <f t="shared" si="124"/>
        <v>8.4420000000000002</v>
      </c>
      <c r="H75" s="46">
        <f t="shared" si="124"/>
        <v>7.6859999999999999</v>
      </c>
      <c r="I75" s="46">
        <f t="shared" si="124"/>
        <v>11.214</v>
      </c>
      <c r="J75" s="46">
        <f t="shared" si="124"/>
        <v>9.072000000000001</v>
      </c>
      <c r="K75" s="46">
        <f t="shared" si="124"/>
        <v>9.3239999999999998</v>
      </c>
      <c r="L75" s="46">
        <f t="shared" si="124"/>
        <v>10.962</v>
      </c>
      <c r="M75" s="46">
        <f t="shared" si="124"/>
        <v>13.86</v>
      </c>
      <c r="N75" s="46">
        <f t="shared" si="124"/>
        <v>12.222</v>
      </c>
      <c r="O75" s="46">
        <f t="shared" si="124"/>
        <v>9.1980000000000004</v>
      </c>
      <c r="P75" s="46">
        <f t="shared" si="124"/>
        <v>6.6779999999999999</v>
      </c>
      <c r="Q75" s="46">
        <f t="shared" si="124"/>
        <v>9.8279999999999994</v>
      </c>
      <c r="R75" s="46">
        <f t="shared" si="124"/>
        <v>9.3239999999999998</v>
      </c>
      <c r="S75" s="46">
        <f t="shared" si="124"/>
        <v>9.3239999999999998</v>
      </c>
      <c r="T75" s="46">
        <f t="shared" si="124"/>
        <v>7.1820000000000004</v>
      </c>
      <c r="U75" s="46">
        <f t="shared" si="124"/>
        <v>9.3239999999999998</v>
      </c>
      <c r="V75" s="46">
        <f t="shared" si="124"/>
        <v>4.41</v>
      </c>
      <c r="W75" s="46">
        <f t="shared" si="124"/>
        <v>6.1740000000000004</v>
      </c>
      <c r="X75" s="46">
        <f t="shared" si="124"/>
        <v>5.7959999999999994</v>
      </c>
      <c r="Y75" s="46">
        <f t="shared" si="124"/>
        <v>6.93</v>
      </c>
      <c r="Z75" s="46">
        <f t="shared" si="124"/>
        <v>2.7720000000000002</v>
      </c>
      <c r="AA75" s="46">
        <f t="shared" si="124"/>
        <v>1.26</v>
      </c>
      <c r="AB75" s="46">
        <f t="shared" si="124"/>
        <v>2.6460000000000004</v>
      </c>
      <c r="AC75" s="46">
        <f t="shared" si="124"/>
        <v>3.7800000000000002</v>
      </c>
      <c r="AD75" s="46">
        <f t="shared" si="124"/>
        <v>0</v>
      </c>
      <c r="AE75" s="46">
        <f t="shared" si="124"/>
        <v>0.252</v>
      </c>
      <c r="AF75" s="46">
        <f t="shared" si="124"/>
        <v>4.2839999999999998</v>
      </c>
      <c r="AG75" s="46">
        <f t="shared" si="124"/>
        <v>17.765999999999998</v>
      </c>
      <c r="AH75" s="46">
        <v>15.120000000000001</v>
      </c>
      <c r="AI75" s="47">
        <f t="shared" si="6"/>
        <v>11.760000000000002</v>
      </c>
      <c r="AJ75" s="47">
        <f t="shared" si="7"/>
        <v>6.9580000000000002</v>
      </c>
      <c r="AK75" s="47">
        <f t="shared" si="8"/>
        <v>7.3500000000000005</v>
      </c>
      <c r="AL75" s="47">
        <f t="shared" si="9"/>
        <v>7.4480000000000004</v>
      </c>
      <c r="AM75" s="47">
        <f t="shared" si="10"/>
        <v>6.5660000000000007</v>
      </c>
      <c r="AN75" s="47">
        <f t="shared" si="11"/>
        <v>5.9780000000000006</v>
      </c>
      <c r="AO75" s="47">
        <f t="shared" si="12"/>
        <v>8.7220000000000013</v>
      </c>
      <c r="AP75" s="47">
        <f t="shared" si="13"/>
        <v>7.0560000000000009</v>
      </c>
      <c r="AQ75" s="47">
        <f t="shared" si="14"/>
        <v>7.2520000000000007</v>
      </c>
      <c r="AR75" s="47">
        <f t="shared" si="15"/>
        <v>8.5259999999999998</v>
      </c>
      <c r="AS75" s="47">
        <f t="shared" si="16"/>
        <v>10.780000000000001</v>
      </c>
      <c r="AT75" s="47">
        <f t="shared" si="17"/>
        <v>9.5060000000000002</v>
      </c>
      <c r="AU75" s="47">
        <f t="shared" si="18"/>
        <v>7.1540000000000008</v>
      </c>
      <c r="AV75" s="47">
        <f t="shared" si="19"/>
        <v>5.194</v>
      </c>
      <c r="AW75" s="47">
        <f t="shared" si="20"/>
        <v>7.6440000000000001</v>
      </c>
      <c r="AX75" s="47">
        <f t="shared" si="21"/>
        <v>7.2520000000000007</v>
      </c>
      <c r="AY75" s="47">
        <f t="shared" si="22"/>
        <v>7.2520000000000007</v>
      </c>
      <c r="AZ75" s="47">
        <f t="shared" si="23"/>
        <v>5.5860000000000003</v>
      </c>
      <c r="BA75" s="47">
        <f t="shared" si="24"/>
        <v>7.2520000000000007</v>
      </c>
      <c r="BB75" s="47">
        <f t="shared" si="25"/>
        <v>3.43</v>
      </c>
      <c r="BC75" s="47">
        <f t="shared" si="26"/>
        <v>4.8020000000000005</v>
      </c>
      <c r="BD75" s="47">
        <f t="shared" si="27"/>
        <v>4.508</v>
      </c>
      <c r="BE75" s="47">
        <f t="shared" si="28"/>
        <v>5.3900000000000006</v>
      </c>
      <c r="BF75" s="47">
        <f t="shared" si="29"/>
        <v>2.1560000000000006</v>
      </c>
      <c r="BG75" s="47">
        <f t="shared" si="30"/>
        <v>0.98000000000000009</v>
      </c>
      <c r="BH75" s="47">
        <f t="shared" si="31"/>
        <v>2.0580000000000003</v>
      </c>
      <c r="BI75" s="47">
        <f t="shared" si="32"/>
        <v>2.9400000000000004</v>
      </c>
      <c r="BJ75" s="47">
        <f t="shared" si="33"/>
        <v>0</v>
      </c>
      <c r="BK75" s="47">
        <f t="shared" si="34"/>
        <v>0.19600000000000004</v>
      </c>
      <c r="BL75" s="47">
        <f t="shared" si="35"/>
        <v>3.3320000000000003</v>
      </c>
      <c r="BM75" s="47">
        <f t="shared" si="36"/>
        <v>13.818000000000001</v>
      </c>
      <c r="BN75" s="47">
        <v>11.760000000000002</v>
      </c>
      <c r="BO75" s="98">
        <f t="shared" si="37"/>
        <v>8.64</v>
      </c>
      <c r="BP75" s="98">
        <f t="shared" si="38"/>
        <v>5.1119999999999992</v>
      </c>
      <c r="BQ75" s="98">
        <f t="shared" si="39"/>
        <v>5.3999999999999995</v>
      </c>
      <c r="BR75" s="98">
        <f t="shared" si="40"/>
        <v>5.4719999999999995</v>
      </c>
      <c r="BS75" s="98">
        <f t="shared" si="41"/>
        <v>4.8239999999999998</v>
      </c>
      <c r="BT75" s="98">
        <f t="shared" si="42"/>
        <v>4.3919999999999995</v>
      </c>
      <c r="BU75" s="98">
        <f t="shared" si="43"/>
        <v>6.4080000000000004</v>
      </c>
      <c r="BV75" s="98">
        <f t="shared" si="44"/>
        <v>5.1840000000000002</v>
      </c>
      <c r="BW75" s="98">
        <f t="shared" si="45"/>
        <v>5.3280000000000003</v>
      </c>
      <c r="BX75" s="98">
        <f t="shared" si="46"/>
        <v>6.2639999999999993</v>
      </c>
      <c r="BY75" s="98">
        <f t="shared" si="47"/>
        <v>7.92</v>
      </c>
      <c r="BZ75" s="98">
        <f t="shared" si="48"/>
        <v>6.9839999999999991</v>
      </c>
      <c r="CA75" s="98">
        <f t="shared" si="49"/>
        <v>5.2559999999999993</v>
      </c>
      <c r="CB75" s="98">
        <f t="shared" si="50"/>
        <v>3.8159999999999998</v>
      </c>
      <c r="CC75" s="98">
        <f t="shared" si="51"/>
        <v>5.6159999999999997</v>
      </c>
      <c r="CD75" s="98">
        <f t="shared" si="52"/>
        <v>5.3280000000000003</v>
      </c>
      <c r="CE75" s="98">
        <f t="shared" si="53"/>
        <v>5.3280000000000003</v>
      </c>
      <c r="CF75" s="98">
        <f t="shared" si="54"/>
        <v>4.1040000000000001</v>
      </c>
      <c r="CG75" s="98">
        <f t="shared" si="55"/>
        <v>5.3280000000000003</v>
      </c>
      <c r="CH75" s="98">
        <f t="shared" si="56"/>
        <v>2.52</v>
      </c>
      <c r="CI75" s="98">
        <f t="shared" si="57"/>
        <v>3.528</v>
      </c>
      <c r="CJ75" s="98">
        <f t="shared" si="58"/>
        <v>3.3119999999999998</v>
      </c>
      <c r="CK75" s="98">
        <f t="shared" si="59"/>
        <v>3.96</v>
      </c>
      <c r="CL75" s="98">
        <f t="shared" si="60"/>
        <v>1.5840000000000001</v>
      </c>
      <c r="CM75" s="98">
        <f t="shared" si="61"/>
        <v>0.72</v>
      </c>
      <c r="CN75" s="98">
        <f t="shared" si="62"/>
        <v>1.512</v>
      </c>
      <c r="CO75" s="98">
        <f t="shared" si="63"/>
        <v>2.16</v>
      </c>
      <c r="CP75" s="98">
        <f t="shared" si="64"/>
        <v>0</v>
      </c>
      <c r="CQ75" s="98">
        <f t="shared" si="65"/>
        <v>0.14399999999999999</v>
      </c>
      <c r="CR75" s="98">
        <f t="shared" si="66"/>
        <v>2.448</v>
      </c>
      <c r="CS75" s="98">
        <f t="shared" si="67"/>
        <v>10.151999999999999</v>
      </c>
      <c r="CT75" s="98">
        <v>8.64</v>
      </c>
      <c r="CU75" s="45">
        <f t="shared" si="68"/>
        <v>10.8</v>
      </c>
      <c r="CV75" s="45">
        <f t="shared" si="69"/>
        <v>6.39</v>
      </c>
      <c r="CW75" s="45">
        <f t="shared" si="70"/>
        <v>6.75</v>
      </c>
      <c r="CX75" s="45">
        <f t="shared" si="71"/>
        <v>6.84</v>
      </c>
      <c r="CY75" s="45">
        <f t="shared" si="72"/>
        <v>6.03</v>
      </c>
      <c r="CZ75" s="45">
        <f t="shared" si="73"/>
        <v>5.49</v>
      </c>
      <c r="DA75" s="45">
        <f t="shared" si="74"/>
        <v>8.01</v>
      </c>
      <c r="DB75" s="45">
        <f t="shared" si="75"/>
        <v>6.48</v>
      </c>
      <c r="DC75" s="45">
        <f t="shared" si="76"/>
        <v>6.66</v>
      </c>
      <c r="DD75" s="45">
        <f t="shared" si="77"/>
        <v>7.8299999999999992</v>
      </c>
      <c r="DE75" s="45">
        <f t="shared" si="78"/>
        <v>9.9</v>
      </c>
      <c r="DF75" s="45">
        <f t="shared" si="79"/>
        <v>8.73</v>
      </c>
      <c r="DG75" s="45">
        <f t="shared" si="80"/>
        <v>6.57</v>
      </c>
      <c r="DH75" s="45">
        <f t="shared" si="81"/>
        <v>4.7699999999999996</v>
      </c>
      <c r="DI75" s="45">
        <f t="shared" si="82"/>
        <v>7.02</v>
      </c>
      <c r="DJ75" s="45">
        <f t="shared" si="83"/>
        <v>6.66</v>
      </c>
      <c r="DK75" s="45">
        <f t="shared" si="84"/>
        <v>6.66</v>
      </c>
      <c r="DL75" s="45">
        <f t="shared" si="85"/>
        <v>5.13</v>
      </c>
      <c r="DM75" s="45">
        <f t="shared" si="86"/>
        <v>6.66</v>
      </c>
      <c r="DN75" s="45">
        <f t="shared" si="87"/>
        <v>3.15</v>
      </c>
      <c r="DO75" s="45">
        <f t="shared" si="88"/>
        <v>4.41</v>
      </c>
      <c r="DP75" s="45">
        <f t="shared" si="89"/>
        <v>4.1399999999999997</v>
      </c>
      <c r="DQ75" s="45">
        <f t="shared" si="90"/>
        <v>4.95</v>
      </c>
      <c r="DR75" s="45">
        <f t="shared" si="91"/>
        <v>1.9800000000000002</v>
      </c>
      <c r="DS75" s="45">
        <f t="shared" si="92"/>
        <v>0.9</v>
      </c>
      <c r="DT75" s="45">
        <f t="shared" si="93"/>
        <v>1.8900000000000001</v>
      </c>
      <c r="DU75" s="45">
        <f t="shared" si="94"/>
        <v>2.7</v>
      </c>
      <c r="DV75" s="45">
        <f t="shared" si="95"/>
        <v>0</v>
      </c>
      <c r="DW75" s="45">
        <f t="shared" si="96"/>
        <v>0.18000000000000002</v>
      </c>
      <c r="DX75" s="45">
        <f t="shared" si="97"/>
        <v>3.06</v>
      </c>
      <c r="DY75" s="45">
        <f t="shared" si="98"/>
        <v>12.69</v>
      </c>
      <c r="DZ75" s="45">
        <v>8.64</v>
      </c>
    </row>
    <row r="76" spans="2:130" x14ac:dyDescent="0.35">
      <c r="B76" s="101">
        <v>28</v>
      </c>
      <c r="C76" s="46">
        <f t="shared" ref="C76:AG76" si="125">C42*$J$5</f>
        <v>15.120000000000001</v>
      </c>
      <c r="D76" s="46">
        <f t="shared" si="125"/>
        <v>8.9459999999999997</v>
      </c>
      <c r="E76" s="46">
        <f t="shared" si="125"/>
        <v>9.5759999999999987</v>
      </c>
      <c r="F76" s="46">
        <f t="shared" si="125"/>
        <v>9.5759999999999987</v>
      </c>
      <c r="G76" s="46">
        <f t="shared" si="125"/>
        <v>8.5679999999999996</v>
      </c>
      <c r="H76" s="46">
        <f t="shared" si="125"/>
        <v>7.8120000000000003</v>
      </c>
      <c r="I76" s="46">
        <f t="shared" si="125"/>
        <v>11.34</v>
      </c>
      <c r="J76" s="46">
        <f t="shared" si="125"/>
        <v>9.1980000000000004</v>
      </c>
      <c r="K76" s="46">
        <f t="shared" si="125"/>
        <v>9.4499999999999993</v>
      </c>
      <c r="L76" s="46">
        <f t="shared" si="125"/>
        <v>10.962</v>
      </c>
      <c r="M76" s="46">
        <f t="shared" si="125"/>
        <v>13.985999999999999</v>
      </c>
      <c r="N76" s="46">
        <f t="shared" si="125"/>
        <v>12.222</v>
      </c>
      <c r="O76" s="46">
        <f t="shared" si="125"/>
        <v>9.1980000000000004</v>
      </c>
      <c r="P76" s="46">
        <f t="shared" si="125"/>
        <v>6.8040000000000003</v>
      </c>
      <c r="Q76" s="46">
        <f t="shared" si="125"/>
        <v>9.9540000000000006</v>
      </c>
      <c r="R76" s="46">
        <f t="shared" si="125"/>
        <v>9.4499999999999993</v>
      </c>
      <c r="S76" s="46">
        <f t="shared" si="125"/>
        <v>9.4499999999999993</v>
      </c>
      <c r="T76" s="46">
        <f t="shared" si="125"/>
        <v>7.3079999999999998</v>
      </c>
      <c r="U76" s="46">
        <f t="shared" si="125"/>
        <v>9.4499999999999993</v>
      </c>
      <c r="V76" s="46">
        <f t="shared" si="125"/>
        <v>4.2839999999999998</v>
      </c>
      <c r="W76" s="46">
        <f t="shared" si="125"/>
        <v>6.1740000000000004</v>
      </c>
      <c r="X76" s="46">
        <f t="shared" si="125"/>
        <v>5.7959999999999994</v>
      </c>
      <c r="Y76" s="46">
        <f t="shared" si="125"/>
        <v>6.8040000000000003</v>
      </c>
      <c r="Z76" s="46">
        <f t="shared" si="125"/>
        <v>2.6460000000000004</v>
      </c>
      <c r="AA76" s="46">
        <f t="shared" si="125"/>
        <v>1.26</v>
      </c>
      <c r="AB76" s="46">
        <f t="shared" si="125"/>
        <v>2.7720000000000002</v>
      </c>
      <c r="AC76" s="46">
        <f t="shared" si="125"/>
        <v>4.1579999999999995</v>
      </c>
      <c r="AD76" s="46">
        <f t="shared" si="125"/>
        <v>0.252</v>
      </c>
      <c r="AE76" s="46">
        <f t="shared" si="125"/>
        <v>0</v>
      </c>
      <c r="AF76" s="46">
        <f t="shared" si="125"/>
        <v>4.7879999999999994</v>
      </c>
      <c r="AG76" s="46">
        <f t="shared" si="125"/>
        <v>17.64</v>
      </c>
      <c r="AH76" s="46">
        <v>15.120000000000001</v>
      </c>
      <c r="AI76" s="47">
        <f t="shared" si="6"/>
        <v>11.760000000000002</v>
      </c>
      <c r="AJ76" s="47">
        <f t="shared" si="7"/>
        <v>6.9580000000000002</v>
      </c>
      <c r="AK76" s="47">
        <f t="shared" si="8"/>
        <v>7.4480000000000004</v>
      </c>
      <c r="AL76" s="47">
        <f t="shared" si="9"/>
        <v>7.4480000000000004</v>
      </c>
      <c r="AM76" s="47">
        <f t="shared" si="10"/>
        <v>6.6640000000000006</v>
      </c>
      <c r="AN76" s="47">
        <f t="shared" si="11"/>
        <v>6.0760000000000005</v>
      </c>
      <c r="AO76" s="47">
        <f t="shared" si="12"/>
        <v>8.82</v>
      </c>
      <c r="AP76" s="47">
        <f t="shared" si="13"/>
        <v>7.1540000000000008</v>
      </c>
      <c r="AQ76" s="47">
        <f t="shared" si="14"/>
        <v>7.3500000000000005</v>
      </c>
      <c r="AR76" s="47">
        <f t="shared" si="15"/>
        <v>8.5259999999999998</v>
      </c>
      <c r="AS76" s="47">
        <f t="shared" si="16"/>
        <v>10.878</v>
      </c>
      <c r="AT76" s="47">
        <f t="shared" si="17"/>
        <v>9.5060000000000002</v>
      </c>
      <c r="AU76" s="47">
        <f t="shared" si="18"/>
        <v>7.1540000000000008</v>
      </c>
      <c r="AV76" s="47">
        <f t="shared" si="19"/>
        <v>5.2920000000000007</v>
      </c>
      <c r="AW76" s="47">
        <f t="shared" si="20"/>
        <v>7.7420000000000009</v>
      </c>
      <c r="AX76" s="47">
        <f t="shared" si="21"/>
        <v>7.3500000000000005</v>
      </c>
      <c r="AY76" s="47">
        <f t="shared" si="22"/>
        <v>7.3500000000000005</v>
      </c>
      <c r="AZ76" s="47">
        <f t="shared" si="23"/>
        <v>5.6840000000000002</v>
      </c>
      <c r="BA76" s="47">
        <f t="shared" si="24"/>
        <v>7.3500000000000005</v>
      </c>
      <c r="BB76" s="47">
        <f t="shared" si="25"/>
        <v>3.3320000000000003</v>
      </c>
      <c r="BC76" s="47">
        <f t="shared" si="26"/>
        <v>4.8020000000000005</v>
      </c>
      <c r="BD76" s="47">
        <f t="shared" si="27"/>
        <v>4.508</v>
      </c>
      <c r="BE76" s="47">
        <f t="shared" si="28"/>
        <v>5.2920000000000007</v>
      </c>
      <c r="BF76" s="47">
        <f t="shared" si="29"/>
        <v>2.0580000000000003</v>
      </c>
      <c r="BG76" s="47">
        <f t="shared" si="30"/>
        <v>0.98000000000000009</v>
      </c>
      <c r="BH76" s="47">
        <f t="shared" si="31"/>
        <v>2.1560000000000006</v>
      </c>
      <c r="BI76" s="47">
        <f t="shared" si="32"/>
        <v>3.234</v>
      </c>
      <c r="BJ76" s="47">
        <f t="shared" si="33"/>
        <v>0.19600000000000004</v>
      </c>
      <c r="BK76" s="47">
        <f t="shared" si="34"/>
        <v>0</v>
      </c>
      <c r="BL76" s="47">
        <f t="shared" si="35"/>
        <v>3.7240000000000002</v>
      </c>
      <c r="BM76" s="47">
        <f t="shared" si="36"/>
        <v>13.72</v>
      </c>
      <c r="BN76" s="47">
        <v>11.760000000000002</v>
      </c>
      <c r="BO76" s="98">
        <f t="shared" si="37"/>
        <v>8.64</v>
      </c>
      <c r="BP76" s="98">
        <f t="shared" si="38"/>
        <v>5.1119999999999992</v>
      </c>
      <c r="BQ76" s="98">
        <f t="shared" si="39"/>
        <v>5.4719999999999995</v>
      </c>
      <c r="BR76" s="98">
        <f t="shared" si="40"/>
        <v>5.4719999999999995</v>
      </c>
      <c r="BS76" s="98">
        <f t="shared" si="41"/>
        <v>4.8959999999999999</v>
      </c>
      <c r="BT76" s="98">
        <f t="shared" si="42"/>
        <v>4.4639999999999995</v>
      </c>
      <c r="BU76" s="98">
        <f t="shared" si="43"/>
        <v>6.4799999999999995</v>
      </c>
      <c r="BV76" s="98">
        <f t="shared" si="44"/>
        <v>5.2559999999999993</v>
      </c>
      <c r="BW76" s="98">
        <f t="shared" si="45"/>
        <v>5.3999999999999995</v>
      </c>
      <c r="BX76" s="98">
        <f t="shared" si="46"/>
        <v>6.2639999999999993</v>
      </c>
      <c r="BY76" s="98">
        <f t="shared" si="47"/>
        <v>7.9919999999999991</v>
      </c>
      <c r="BZ76" s="98">
        <f t="shared" si="48"/>
        <v>6.9839999999999991</v>
      </c>
      <c r="CA76" s="98">
        <f t="shared" si="49"/>
        <v>5.2559999999999993</v>
      </c>
      <c r="CB76" s="98">
        <f t="shared" si="50"/>
        <v>3.8879999999999999</v>
      </c>
      <c r="CC76" s="98">
        <f t="shared" si="51"/>
        <v>5.6879999999999997</v>
      </c>
      <c r="CD76" s="98">
        <f t="shared" si="52"/>
        <v>5.3999999999999995</v>
      </c>
      <c r="CE76" s="98">
        <f t="shared" si="53"/>
        <v>5.3999999999999995</v>
      </c>
      <c r="CF76" s="98">
        <f t="shared" si="54"/>
        <v>4.1760000000000002</v>
      </c>
      <c r="CG76" s="98">
        <f t="shared" si="55"/>
        <v>5.3999999999999995</v>
      </c>
      <c r="CH76" s="98">
        <f t="shared" si="56"/>
        <v>2.448</v>
      </c>
      <c r="CI76" s="98">
        <f t="shared" si="57"/>
        <v>3.528</v>
      </c>
      <c r="CJ76" s="98">
        <f t="shared" si="58"/>
        <v>3.3119999999999998</v>
      </c>
      <c r="CK76" s="98">
        <f t="shared" si="59"/>
        <v>3.8879999999999999</v>
      </c>
      <c r="CL76" s="98">
        <f t="shared" si="60"/>
        <v>1.512</v>
      </c>
      <c r="CM76" s="98">
        <f t="shared" si="61"/>
        <v>0.72</v>
      </c>
      <c r="CN76" s="98">
        <f t="shared" si="62"/>
        <v>1.5840000000000001</v>
      </c>
      <c r="CO76" s="98">
        <f t="shared" si="63"/>
        <v>2.3759999999999999</v>
      </c>
      <c r="CP76" s="98">
        <f t="shared" si="64"/>
        <v>0.14399999999999999</v>
      </c>
      <c r="CQ76" s="98">
        <f t="shared" si="65"/>
        <v>0</v>
      </c>
      <c r="CR76" s="98">
        <f t="shared" si="66"/>
        <v>2.7359999999999998</v>
      </c>
      <c r="CS76" s="98">
        <f t="shared" si="67"/>
        <v>10.08</v>
      </c>
      <c r="CT76" s="98">
        <v>8.64</v>
      </c>
      <c r="CU76" s="45">
        <f t="shared" si="68"/>
        <v>10.8</v>
      </c>
      <c r="CV76" s="45">
        <f t="shared" si="69"/>
        <v>6.39</v>
      </c>
      <c r="CW76" s="45">
        <f t="shared" si="70"/>
        <v>6.84</v>
      </c>
      <c r="CX76" s="45">
        <f t="shared" si="71"/>
        <v>6.84</v>
      </c>
      <c r="CY76" s="45">
        <f t="shared" si="72"/>
        <v>6.12</v>
      </c>
      <c r="CZ76" s="45">
        <f t="shared" si="73"/>
        <v>5.58</v>
      </c>
      <c r="DA76" s="45">
        <f t="shared" si="74"/>
        <v>8.1</v>
      </c>
      <c r="DB76" s="45">
        <f t="shared" si="75"/>
        <v>6.57</v>
      </c>
      <c r="DC76" s="45">
        <f t="shared" si="76"/>
        <v>6.75</v>
      </c>
      <c r="DD76" s="45">
        <f t="shared" si="77"/>
        <v>7.8299999999999992</v>
      </c>
      <c r="DE76" s="45">
        <f t="shared" si="78"/>
        <v>9.99</v>
      </c>
      <c r="DF76" s="45">
        <f t="shared" si="79"/>
        <v>8.73</v>
      </c>
      <c r="DG76" s="45">
        <f t="shared" si="80"/>
        <v>6.57</v>
      </c>
      <c r="DH76" s="45">
        <f t="shared" si="81"/>
        <v>4.8600000000000003</v>
      </c>
      <c r="DI76" s="45">
        <f t="shared" si="82"/>
        <v>7.11</v>
      </c>
      <c r="DJ76" s="45">
        <f t="shared" si="83"/>
        <v>6.75</v>
      </c>
      <c r="DK76" s="45">
        <f t="shared" si="84"/>
        <v>6.75</v>
      </c>
      <c r="DL76" s="45">
        <f t="shared" si="85"/>
        <v>5.22</v>
      </c>
      <c r="DM76" s="45">
        <f t="shared" si="86"/>
        <v>6.75</v>
      </c>
      <c r="DN76" s="45">
        <f t="shared" si="87"/>
        <v>3.06</v>
      </c>
      <c r="DO76" s="45">
        <f t="shared" si="88"/>
        <v>4.41</v>
      </c>
      <c r="DP76" s="45">
        <f t="shared" si="89"/>
        <v>4.1399999999999997</v>
      </c>
      <c r="DQ76" s="45">
        <f t="shared" si="90"/>
        <v>4.8600000000000003</v>
      </c>
      <c r="DR76" s="45">
        <f t="shared" si="91"/>
        <v>1.8900000000000001</v>
      </c>
      <c r="DS76" s="45">
        <f t="shared" si="92"/>
        <v>0.9</v>
      </c>
      <c r="DT76" s="45">
        <f t="shared" si="93"/>
        <v>1.9800000000000002</v>
      </c>
      <c r="DU76" s="45">
        <f t="shared" si="94"/>
        <v>2.9699999999999998</v>
      </c>
      <c r="DV76" s="45">
        <f t="shared" si="95"/>
        <v>0.18000000000000002</v>
      </c>
      <c r="DW76" s="45">
        <f t="shared" si="96"/>
        <v>0</v>
      </c>
      <c r="DX76" s="45">
        <f t="shared" si="97"/>
        <v>3.42</v>
      </c>
      <c r="DY76" s="45">
        <f t="shared" si="98"/>
        <v>12.6</v>
      </c>
      <c r="DZ76" s="45">
        <v>8.64</v>
      </c>
    </row>
    <row r="77" spans="2:130" x14ac:dyDescent="0.35">
      <c r="B77" s="101">
        <v>29</v>
      </c>
      <c r="C77" s="46">
        <f t="shared" ref="C77:AG77" si="126">C43*$J$5</f>
        <v>11.97</v>
      </c>
      <c r="D77" s="46">
        <f t="shared" si="126"/>
        <v>6.1740000000000004</v>
      </c>
      <c r="E77" s="46">
        <f t="shared" si="126"/>
        <v>6.8040000000000003</v>
      </c>
      <c r="F77" s="46">
        <f t="shared" si="126"/>
        <v>8.4420000000000002</v>
      </c>
      <c r="G77" s="46">
        <f t="shared" si="126"/>
        <v>5.7959999999999994</v>
      </c>
      <c r="H77" s="46">
        <f t="shared" si="126"/>
        <v>5.1659999999999995</v>
      </c>
      <c r="I77" s="46">
        <f t="shared" si="126"/>
        <v>9.4499999999999993</v>
      </c>
      <c r="J77" s="46">
        <f t="shared" si="126"/>
        <v>7.4340000000000002</v>
      </c>
      <c r="K77" s="46">
        <f t="shared" si="126"/>
        <v>6.4259999999999993</v>
      </c>
      <c r="L77" s="46">
        <f t="shared" si="126"/>
        <v>9.1980000000000004</v>
      </c>
      <c r="M77" s="46">
        <f t="shared" si="126"/>
        <v>10.71</v>
      </c>
      <c r="N77" s="46">
        <f t="shared" si="126"/>
        <v>10.836</v>
      </c>
      <c r="O77" s="46">
        <f t="shared" si="126"/>
        <v>8.0640000000000001</v>
      </c>
      <c r="P77" s="46">
        <f t="shared" si="126"/>
        <v>4.5360000000000005</v>
      </c>
      <c r="Q77" s="46">
        <f t="shared" si="126"/>
        <v>8.0640000000000001</v>
      </c>
      <c r="R77" s="46">
        <f t="shared" si="126"/>
        <v>6.4259999999999993</v>
      </c>
      <c r="S77" s="46">
        <f t="shared" si="126"/>
        <v>6.4259999999999993</v>
      </c>
      <c r="T77" s="46">
        <f t="shared" si="126"/>
        <v>4.6619999999999999</v>
      </c>
      <c r="U77" s="46">
        <f t="shared" si="126"/>
        <v>6.6779999999999999</v>
      </c>
      <c r="V77" s="46">
        <f t="shared" si="126"/>
        <v>5.4180000000000001</v>
      </c>
      <c r="W77" s="46">
        <f t="shared" si="126"/>
        <v>5.04</v>
      </c>
      <c r="X77" s="46">
        <f t="shared" si="126"/>
        <v>5.04</v>
      </c>
      <c r="Y77" s="46">
        <f t="shared" si="126"/>
        <v>7.4340000000000002</v>
      </c>
      <c r="Z77" s="46">
        <f t="shared" si="126"/>
        <v>5.1659999999999995</v>
      </c>
      <c r="AA77" s="46">
        <f t="shared" si="126"/>
        <v>5.7959999999999994</v>
      </c>
      <c r="AB77" s="46">
        <f t="shared" si="126"/>
        <v>2.3939999999999997</v>
      </c>
      <c r="AC77" s="46">
        <f t="shared" si="126"/>
        <v>1.26</v>
      </c>
      <c r="AD77" s="46">
        <f t="shared" si="126"/>
        <v>4.9139999999999997</v>
      </c>
      <c r="AE77" s="46">
        <f t="shared" si="126"/>
        <v>4.7879999999999994</v>
      </c>
      <c r="AF77" s="46">
        <f t="shared" si="126"/>
        <v>0</v>
      </c>
      <c r="AG77" s="46">
        <f t="shared" si="126"/>
        <v>17.513999999999999</v>
      </c>
      <c r="AH77" s="46">
        <v>11.97</v>
      </c>
      <c r="AI77" s="47">
        <f t="shared" si="6"/>
        <v>9.31</v>
      </c>
      <c r="AJ77" s="47">
        <f t="shared" si="7"/>
        <v>4.8020000000000005</v>
      </c>
      <c r="AK77" s="47">
        <f t="shared" si="8"/>
        <v>5.2920000000000007</v>
      </c>
      <c r="AL77" s="47">
        <f t="shared" si="9"/>
        <v>6.5660000000000007</v>
      </c>
      <c r="AM77" s="47">
        <f t="shared" si="10"/>
        <v>4.508</v>
      </c>
      <c r="AN77" s="47">
        <f t="shared" si="11"/>
        <v>4.0179999999999998</v>
      </c>
      <c r="AO77" s="47">
        <f t="shared" si="12"/>
        <v>7.3500000000000005</v>
      </c>
      <c r="AP77" s="47">
        <f t="shared" si="13"/>
        <v>5.7820000000000009</v>
      </c>
      <c r="AQ77" s="47">
        <f t="shared" si="14"/>
        <v>4.9980000000000002</v>
      </c>
      <c r="AR77" s="47">
        <f t="shared" si="15"/>
        <v>7.1540000000000008</v>
      </c>
      <c r="AS77" s="47">
        <f t="shared" si="16"/>
        <v>8.33</v>
      </c>
      <c r="AT77" s="47">
        <f t="shared" si="17"/>
        <v>8.4280000000000008</v>
      </c>
      <c r="AU77" s="47">
        <f t="shared" si="18"/>
        <v>6.2720000000000011</v>
      </c>
      <c r="AV77" s="47">
        <f t="shared" si="19"/>
        <v>3.5280000000000005</v>
      </c>
      <c r="AW77" s="47">
        <f t="shared" si="20"/>
        <v>6.2720000000000011</v>
      </c>
      <c r="AX77" s="47">
        <f t="shared" si="21"/>
        <v>4.9980000000000002</v>
      </c>
      <c r="AY77" s="47">
        <f t="shared" si="22"/>
        <v>4.9980000000000002</v>
      </c>
      <c r="AZ77" s="47">
        <f t="shared" si="23"/>
        <v>3.6260000000000003</v>
      </c>
      <c r="BA77" s="47">
        <f t="shared" si="24"/>
        <v>5.194</v>
      </c>
      <c r="BB77" s="47">
        <f t="shared" si="25"/>
        <v>4.2140000000000004</v>
      </c>
      <c r="BC77" s="47">
        <f t="shared" si="26"/>
        <v>3.9200000000000004</v>
      </c>
      <c r="BD77" s="47">
        <f t="shared" si="27"/>
        <v>3.9200000000000004</v>
      </c>
      <c r="BE77" s="47">
        <f t="shared" si="28"/>
        <v>5.7820000000000009</v>
      </c>
      <c r="BF77" s="47">
        <f t="shared" si="29"/>
        <v>4.0179999999999998</v>
      </c>
      <c r="BG77" s="47">
        <f t="shared" si="30"/>
        <v>4.508</v>
      </c>
      <c r="BH77" s="47">
        <f t="shared" si="31"/>
        <v>1.8620000000000001</v>
      </c>
      <c r="BI77" s="47">
        <f t="shared" si="32"/>
        <v>0.98000000000000009</v>
      </c>
      <c r="BJ77" s="47">
        <f t="shared" si="33"/>
        <v>3.8220000000000001</v>
      </c>
      <c r="BK77" s="47">
        <f t="shared" si="34"/>
        <v>3.7240000000000002</v>
      </c>
      <c r="BL77" s="47">
        <f t="shared" si="35"/>
        <v>0</v>
      </c>
      <c r="BM77" s="47">
        <f t="shared" si="36"/>
        <v>13.622000000000002</v>
      </c>
      <c r="BN77" s="47">
        <v>9.31</v>
      </c>
      <c r="BO77" s="98">
        <f t="shared" si="37"/>
        <v>6.84</v>
      </c>
      <c r="BP77" s="98">
        <f t="shared" si="38"/>
        <v>3.528</v>
      </c>
      <c r="BQ77" s="98">
        <f t="shared" si="39"/>
        <v>3.8879999999999999</v>
      </c>
      <c r="BR77" s="98">
        <f t="shared" si="40"/>
        <v>4.8239999999999998</v>
      </c>
      <c r="BS77" s="98">
        <f t="shared" si="41"/>
        <v>3.3119999999999998</v>
      </c>
      <c r="BT77" s="98">
        <f t="shared" si="42"/>
        <v>2.9519999999999995</v>
      </c>
      <c r="BU77" s="98">
        <f t="shared" si="43"/>
        <v>5.3999999999999995</v>
      </c>
      <c r="BV77" s="98">
        <f t="shared" si="44"/>
        <v>4.2480000000000002</v>
      </c>
      <c r="BW77" s="98">
        <f t="shared" si="45"/>
        <v>3.6719999999999997</v>
      </c>
      <c r="BX77" s="98">
        <f t="shared" si="46"/>
        <v>5.2559999999999993</v>
      </c>
      <c r="BY77" s="98">
        <f t="shared" si="47"/>
        <v>6.12</v>
      </c>
      <c r="BZ77" s="98">
        <f t="shared" si="48"/>
        <v>6.1919999999999993</v>
      </c>
      <c r="CA77" s="98">
        <f t="shared" si="49"/>
        <v>4.6079999999999997</v>
      </c>
      <c r="CB77" s="98">
        <f t="shared" si="50"/>
        <v>2.5920000000000001</v>
      </c>
      <c r="CC77" s="98">
        <f t="shared" si="51"/>
        <v>4.6079999999999997</v>
      </c>
      <c r="CD77" s="98">
        <f t="shared" si="52"/>
        <v>3.6719999999999997</v>
      </c>
      <c r="CE77" s="98">
        <f t="shared" si="53"/>
        <v>3.6719999999999997</v>
      </c>
      <c r="CF77" s="98">
        <f t="shared" si="54"/>
        <v>2.6640000000000001</v>
      </c>
      <c r="CG77" s="98">
        <f t="shared" si="55"/>
        <v>3.8159999999999998</v>
      </c>
      <c r="CH77" s="98">
        <f t="shared" si="56"/>
        <v>3.0959999999999996</v>
      </c>
      <c r="CI77" s="98">
        <f t="shared" si="57"/>
        <v>2.88</v>
      </c>
      <c r="CJ77" s="98">
        <f t="shared" si="58"/>
        <v>2.88</v>
      </c>
      <c r="CK77" s="98">
        <f t="shared" si="59"/>
        <v>4.2480000000000002</v>
      </c>
      <c r="CL77" s="98">
        <f t="shared" si="60"/>
        <v>2.9519999999999995</v>
      </c>
      <c r="CM77" s="98">
        <f t="shared" si="61"/>
        <v>3.3119999999999998</v>
      </c>
      <c r="CN77" s="98">
        <f t="shared" si="62"/>
        <v>1.3679999999999999</v>
      </c>
      <c r="CO77" s="98">
        <f t="shared" si="63"/>
        <v>0.72</v>
      </c>
      <c r="CP77" s="98">
        <f t="shared" si="64"/>
        <v>2.8079999999999998</v>
      </c>
      <c r="CQ77" s="98">
        <f t="shared" si="65"/>
        <v>2.7359999999999998</v>
      </c>
      <c r="CR77" s="98">
        <f t="shared" si="66"/>
        <v>0</v>
      </c>
      <c r="CS77" s="98">
        <f t="shared" si="67"/>
        <v>10.007999999999999</v>
      </c>
      <c r="CT77" s="98">
        <v>6.84</v>
      </c>
      <c r="CU77" s="45">
        <f t="shared" si="68"/>
        <v>8.5500000000000007</v>
      </c>
      <c r="CV77" s="45">
        <f t="shared" si="69"/>
        <v>4.41</v>
      </c>
      <c r="CW77" s="45">
        <f t="shared" si="70"/>
        <v>4.8600000000000003</v>
      </c>
      <c r="CX77" s="45">
        <f t="shared" si="71"/>
        <v>6.03</v>
      </c>
      <c r="CY77" s="45">
        <f t="shared" si="72"/>
        <v>4.1399999999999997</v>
      </c>
      <c r="CZ77" s="45">
        <f t="shared" si="73"/>
        <v>3.69</v>
      </c>
      <c r="DA77" s="45">
        <f t="shared" si="74"/>
        <v>6.75</v>
      </c>
      <c r="DB77" s="45">
        <f t="shared" si="75"/>
        <v>5.3100000000000005</v>
      </c>
      <c r="DC77" s="45">
        <f t="shared" si="76"/>
        <v>4.59</v>
      </c>
      <c r="DD77" s="45">
        <f t="shared" si="77"/>
        <v>6.57</v>
      </c>
      <c r="DE77" s="45">
        <f t="shared" si="78"/>
        <v>7.65</v>
      </c>
      <c r="DF77" s="45">
        <f t="shared" si="79"/>
        <v>7.74</v>
      </c>
      <c r="DG77" s="45">
        <f t="shared" si="80"/>
        <v>5.7600000000000007</v>
      </c>
      <c r="DH77" s="45">
        <f t="shared" si="81"/>
        <v>3.24</v>
      </c>
      <c r="DI77" s="45">
        <f t="shared" si="82"/>
        <v>5.7600000000000007</v>
      </c>
      <c r="DJ77" s="45">
        <f t="shared" si="83"/>
        <v>4.59</v>
      </c>
      <c r="DK77" s="45">
        <f t="shared" si="84"/>
        <v>4.59</v>
      </c>
      <c r="DL77" s="45">
        <f t="shared" si="85"/>
        <v>3.33</v>
      </c>
      <c r="DM77" s="45">
        <f t="shared" si="86"/>
        <v>4.7699999999999996</v>
      </c>
      <c r="DN77" s="45">
        <f t="shared" si="87"/>
        <v>3.87</v>
      </c>
      <c r="DO77" s="45">
        <f t="shared" si="88"/>
        <v>3.6</v>
      </c>
      <c r="DP77" s="45">
        <f t="shared" si="89"/>
        <v>3.6</v>
      </c>
      <c r="DQ77" s="45">
        <f t="shared" si="90"/>
        <v>5.3100000000000005</v>
      </c>
      <c r="DR77" s="45">
        <f t="shared" si="91"/>
        <v>3.69</v>
      </c>
      <c r="DS77" s="45">
        <f t="shared" si="92"/>
        <v>4.1399999999999997</v>
      </c>
      <c r="DT77" s="45">
        <f t="shared" si="93"/>
        <v>1.71</v>
      </c>
      <c r="DU77" s="45">
        <f t="shared" si="94"/>
        <v>0.9</v>
      </c>
      <c r="DV77" s="45">
        <f t="shared" si="95"/>
        <v>3.51</v>
      </c>
      <c r="DW77" s="45">
        <f t="shared" si="96"/>
        <v>3.42</v>
      </c>
      <c r="DX77" s="45">
        <f t="shared" si="97"/>
        <v>0</v>
      </c>
      <c r="DY77" s="45">
        <f t="shared" si="98"/>
        <v>12.51</v>
      </c>
      <c r="DZ77" s="45">
        <v>6.84</v>
      </c>
    </row>
    <row r="78" spans="2:130" x14ac:dyDescent="0.35">
      <c r="B78" s="101">
        <v>30</v>
      </c>
      <c r="C78" s="46">
        <f t="shared" ref="C78:AG78" si="127">C44*$J$5</f>
        <v>8.5679999999999996</v>
      </c>
      <c r="D78" s="46">
        <f t="shared" si="127"/>
        <v>12.096</v>
      </c>
      <c r="E78" s="46">
        <f t="shared" si="127"/>
        <v>12.222</v>
      </c>
      <c r="F78" s="46">
        <f t="shared" si="127"/>
        <v>12.851999999999999</v>
      </c>
      <c r="G78" s="46">
        <f t="shared" si="127"/>
        <v>13.356</v>
      </c>
      <c r="H78" s="46">
        <f t="shared" si="127"/>
        <v>12.222</v>
      </c>
      <c r="I78" s="46">
        <f t="shared" si="127"/>
        <v>11.465999999999999</v>
      </c>
      <c r="J78" s="46">
        <f t="shared" si="127"/>
        <v>10.962</v>
      </c>
      <c r="K78" s="46">
        <f t="shared" si="127"/>
        <v>11.591999999999999</v>
      </c>
      <c r="L78" s="46">
        <f t="shared" si="127"/>
        <v>11.97</v>
      </c>
      <c r="M78" s="46">
        <f t="shared" si="127"/>
        <v>9.5759999999999987</v>
      </c>
      <c r="N78" s="46">
        <f t="shared" si="127"/>
        <v>5.4180000000000001</v>
      </c>
      <c r="O78" s="46">
        <f t="shared" si="127"/>
        <v>9.5759999999999987</v>
      </c>
      <c r="P78" s="46">
        <f t="shared" si="127"/>
        <v>12.474</v>
      </c>
      <c r="Q78" s="46">
        <f t="shared" si="127"/>
        <v>10.836</v>
      </c>
      <c r="R78" s="46">
        <f t="shared" si="127"/>
        <v>11.591999999999999</v>
      </c>
      <c r="S78" s="46">
        <f t="shared" si="127"/>
        <v>12.348000000000001</v>
      </c>
      <c r="T78" s="46">
        <f t="shared" si="127"/>
        <v>12.348000000000001</v>
      </c>
      <c r="U78" s="46">
        <f t="shared" si="127"/>
        <v>11.97</v>
      </c>
      <c r="V78" s="46">
        <f t="shared" si="127"/>
        <v>10.584000000000001</v>
      </c>
      <c r="W78" s="46">
        <f t="shared" si="127"/>
        <v>12.6</v>
      </c>
      <c r="X78" s="46">
        <f t="shared" si="127"/>
        <v>15.875999999999999</v>
      </c>
      <c r="Y78" s="46">
        <f t="shared" si="127"/>
        <v>8.5679999999999996</v>
      </c>
      <c r="Z78" s="46">
        <f t="shared" si="127"/>
        <v>12.6</v>
      </c>
      <c r="AA78" s="46">
        <f t="shared" si="127"/>
        <v>17.388000000000002</v>
      </c>
      <c r="AB78" s="46">
        <f t="shared" si="127"/>
        <v>16.506</v>
      </c>
      <c r="AC78" s="46">
        <f t="shared" si="127"/>
        <v>16.631999999999998</v>
      </c>
      <c r="AD78" s="46">
        <f t="shared" si="127"/>
        <v>14.616</v>
      </c>
      <c r="AE78" s="46">
        <f t="shared" si="127"/>
        <v>17.262</v>
      </c>
      <c r="AF78" s="46">
        <f t="shared" si="127"/>
        <v>18.899999999999999</v>
      </c>
      <c r="AG78" s="46">
        <f t="shared" si="127"/>
        <v>0</v>
      </c>
      <c r="AH78" s="46">
        <v>8.5679999999999996</v>
      </c>
      <c r="AI78" s="47">
        <f t="shared" si="6"/>
        <v>6.6640000000000006</v>
      </c>
      <c r="AJ78" s="47">
        <f t="shared" si="7"/>
        <v>9.4080000000000013</v>
      </c>
      <c r="AK78" s="47">
        <f t="shared" si="8"/>
        <v>9.5060000000000002</v>
      </c>
      <c r="AL78" s="47">
        <f t="shared" si="9"/>
        <v>9.9960000000000004</v>
      </c>
      <c r="AM78" s="47">
        <f t="shared" si="10"/>
        <v>10.388</v>
      </c>
      <c r="AN78" s="47">
        <f t="shared" si="11"/>
        <v>9.5060000000000002</v>
      </c>
      <c r="AO78" s="47">
        <f t="shared" si="12"/>
        <v>8.918000000000001</v>
      </c>
      <c r="AP78" s="47">
        <f t="shared" si="13"/>
        <v>8.5259999999999998</v>
      </c>
      <c r="AQ78" s="47">
        <f t="shared" si="14"/>
        <v>9.016</v>
      </c>
      <c r="AR78" s="47">
        <f t="shared" si="15"/>
        <v>9.31</v>
      </c>
      <c r="AS78" s="47">
        <f t="shared" si="16"/>
        <v>7.4480000000000004</v>
      </c>
      <c r="AT78" s="47">
        <f t="shared" si="17"/>
        <v>4.2140000000000004</v>
      </c>
      <c r="AU78" s="47">
        <f t="shared" si="18"/>
        <v>7.4480000000000004</v>
      </c>
      <c r="AV78" s="47">
        <f t="shared" si="19"/>
        <v>9.7020000000000017</v>
      </c>
      <c r="AW78" s="47">
        <f t="shared" si="20"/>
        <v>8.4280000000000008</v>
      </c>
      <c r="AX78" s="47">
        <f t="shared" si="21"/>
        <v>9.016</v>
      </c>
      <c r="AY78" s="47">
        <f t="shared" si="22"/>
        <v>9.604000000000001</v>
      </c>
      <c r="AZ78" s="47">
        <f t="shared" si="23"/>
        <v>9.604000000000001</v>
      </c>
      <c r="BA78" s="47">
        <f t="shared" si="24"/>
        <v>9.31</v>
      </c>
      <c r="BB78" s="47">
        <f t="shared" si="25"/>
        <v>8.2320000000000011</v>
      </c>
      <c r="BC78" s="47">
        <f t="shared" si="26"/>
        <v>9.8000000000000007</v>
      </c>
      <c r="BD78" s="47">
        <f t="shared" si="27"/>
        <v>12.348000000000001</v>
      </c>
      <c r="BE78" s="47">
        <f t="shared" si="28"/>
        <v>6.6640000000000006</v>
      </c>
      <c r="BF78" s="47">
        <f t="shared" si="29"/>
        <v>9.8000000000000007</v>
      </c>
      <c r="BG78" s="47">
        <f t="shared" si="30"/>
        <v>13.524000000000003</v>
      </c>
      <c r="BH78" s="47">
        <f t="shared" si="31"/>
        <v>12.838000000000001</v>
      </c>
      <c r="BI78" s="47">
        <f t="shared" si="32"/>
        <v>12.936</v>
      </c>
      <c r="BJ78" s="47">
        <f t="shared" si="33"/>
        <v>11.368</v>
      </c>
      <c r="BK78" s="47">
        <f t="shared" si="34"/>
        <v>13.426</v>
      </c>
      <c r="BL78" s="47">
        <f t="shared" si="35"/>
        <v>14.700000000000001</v>
      </c>
      <c r="BM78" s="47">
        <f t="shared" si="36"/>
        <v>0</v>
      </c>
      <c r="BN78" s="47">
        <v>6.6640000000000006</v>
      </c>
      <c r="BO78" s="98">
        <f t="shared" si="37"/>
        <v>4.8959999999999999</v>
      </c>
      <c r="BP78" s="98">
        <f t="shared" si="38"/>
        <v>6.9119999999999999</v>
      </c>
      <c r="BQ78" s="98">
        <f t="shared" si="39"/>
        <v>6.9839999999999991</v>
      </c>
      <c r="BR78" s="98">
        <f t="shared" si="40"/>
        <v>7.3439999999999994</v>
      </c>
      <c r="BS78" s="98">
        <f t="shared" si="41"/>
        <v>7.6319999999999997</v>
      </c>
      <c r="BT78" s="98">
        <f t="shared" si="42"/>
        <v>6.9839999999999991</v>
      </c>
      <c r="BU78" s="98">
        <f t="shared" si="43"/>
        <v>6.5519999999999996</v>
      </c>
      <c r="BV78" s="98">
        <f t="shared" si="44"/>
        <v>6.2639999999999993</v>
      </c>
      <c r="BW78" s="98">
        <f t="shared" si="45"/>
        <v>6.6239999999999997</v>
      </c>
      <c r="BX78" s="98">
        <f t="shared" si="46"/>
        <v>6.84</v>
      </c>
      <c r="BY78" s="98">
        <f t="shared" si="47"/>
        <v>5.4719999999999995</v>
      </c>
      <c r="BZ78" s="98">
        <f t="shared" si="48"/>
        <v>3.0959999999999996</v>
      </c>
      <c r="CA78" s="98">
        <f t="shared" si="49"/>
        <v>5.4719999999999995</v>
      </c>
      <c r="CB78" s="98">
        <f t="shared" si="50"/>
        <v>7.1280000000000001</v>
      </c>
      <c r="CC78" s="98">
        <f t="shared" si="51"/>
        <v>6.1919999999999993</v>
      </c>
      <c r="CD78" s="98">
        <f t="shared" si="52"/>
        <v>6.6239999999999997</v>
      </c>
      <c r="CE78" s="98">
        <f t="shared" si="53"/>
        <v>7.056</v>
      </c>
      <c r="CF78" s="98">
        <f t="shared" si="54"/>
        <v>7.056</v>
      </c>
      <c r="CG78" s="98">
        <f t="shared" si="55"/>
        <v>6.84</v>
      </c>
      <c r="CH78" s="98">
        <f t="shared" si="56"/>
        <v>6.048</v>
      </c>
      <c r="CI78" s="98">
        <f t="shared" si="57"/>
        <v>7.1999999999999993</v>
      </c>
      <c r="CJ78" s="98">
        <f t="shared" si="58"/>
        <v>9.0719999999999992</v>
      </c>
      <c r="CK78" s="98">
        <f t="shared" si="59"/>
        <v>4.8959999999999999</v>
      </c>
      <c r="CL78" s="98">
        <f t="shared" si="60"/>
        <v>7.1999999999999993</v>
      </c>
      <c r="CM78" s="98">
        <f t="shared" si="61"/>
        <v>9.9359999999999999</v>
      </c>
      <c r="CN78" s="98">
        <f t="shared" si="62"/>
        <v>9.4319999999999986</v>
      </c>
      <c r="CO78" s="98">
        <f t="shared" si="63"/>
        <v>9.5039999999999996</v>
      </c>
      <c r="CP78" s="98">
        <f t="shared" si="64"/>
        <v>8.3520000000000003</v>
      </c>
      <c r="CQ78" s="98">
        <f t="shared" si="65"/>
        <v>9.863999999999999</v>
      </c>
      <c r="CR78" s="98">
        <f t="shared" si="66"/>
        <v>10.799999999999999</v>
      </c>
      <c r="CS78" s="98">
        <f t="shared" si="67"/>
        <v>0</v>
      </c>
      <c r="CT78" s="98">
        <v>4.8959999999999999</v>
      </c>
      <c r="CU78" s="45">
        <f t="shared" si="68"/>
        <v>6.12</v>
      </c>
      <c r="CV78" s="45">
        <f t="shared" si="69"/>
        <v>8.64</v>
      </c>
      <c r="CW78" s="45">
        <f t="shared" si="70"/>
        <v>8.73</v>
      </c>
      <c r="CX78" s="45">
        <f t="shared" si="71"/>
        <v>9.18</v>
      </c>
      <c r="CY78" s="45">
        <f t="shared" si="72"/>
        <v>9.5399999999999991</v>
      </c>
      <c r="CZ78" s="45">
        <f t="shared" si="73"/>
        <v>8.73</v>
      </c>
      <c r="DA78" s="45">
        <f t="shared" si="74"/>
        <v>8.19</v>
      </c>
      <c r="DB78" s="45">
        <f t="shared" si="75"/>
        <v>7.8299999999999992</v>
      </c>
      <c r="DC78" s="45">
        <f t="shared" si="76"/>
        <v>8.2799999999999994</v>
      </c>
      <c r="DD78" s="45">
        <f t="shared" si="77"/>
        <v>8.5500000000000007</v>
      </c>
      <c r="DE78" s="45">
        <f t="shared" si="78"/>
        <v>6.84</v>
      </c>
      <c r="DF78" s="45">
        <f t="shared" si="79"/>
        <v>3.87</v>
      </c>
      <c r="DG78" s="45">
        <f t="shared" si="80"/>
        <v>6.84</v>
      </c>
      <c r="DH78" s="45">
        <f t="shared" si="81"/>
        <v>8.91</v>
      </c>
      <c r="DI78" s="45">
        <f t="shared" si="82"/>
        <v>7.74</v>
      </c>
      <c r="DJ78" s="45">
        <f t="shared" si="83"/>
        <v>8.2799999999999994</v>
      </c>
      <c r="DK78" s="45">
        <f t="shared" si="84"/>
        <v>8.82</v>
      </c>
      <c r="DL78" s="45">
        <f t="shared" si="85"/>
        <v>8.82</v>
      </c>
      <c r="DM78" s="45">
        <f t="shared" si="86"/>
        <v>8.5500000000000007</v>
      </c>
      <c r="DN78" s="45">
        <f t="shared" si="87"/>
        <v>7.5600000000000005</v>
      </c>
      <c r="DO78" s="45">
        <f t="shared" si="88"/>
        <v>9</v>
      </c>
      <c r="DP78" s="45">
        <f t="shared" si="89"/>
        <v>11.34</v>
      </c>
      <c r="DQ78" s="45">
        <f t="shared" si="90"/>
        <v>6.12</v>
      </c>
      <c r="DR78" s="45">
        <f t="shared" si="91"/>
        <v>9</v>
      </c>
      <c r="DS78" s="45">
        <f t="shared" si="92"/>
        <v>12.420000000000002</v>
      </c>
      <c r="DT78" s="45">
        <f t="shared" si="93"/>
        <v>11.79</v>
      </c>
      <c r="DU78" s="45">
        <f t="shared" si="94"/>
        <v>11.879999999999999</v>
      </c>
      <c r="DV78" s="45">
        <f t="shared" si="95"/>
        <v>10.44</v>
      </c>
      <c r="DW78" s="45">
        <f t="shared" si="96"/>
        <v>12.33</v>
      </c>
      <c r="DX78" s="45">
        <f t="shared" si="97"/>
        <v>13.5</v>
      </c>
      <c r="DY78" s="45">
        <f t="shared" si="98"/>
        <v>0</v>
      </c>
      <c r="DZ78" s="45">
        <v>4.8959999999999999</v>
      </c>
    </row>
    <row r="79" spans="2:130" x14ac:dyDescent="0.35">
      <c r="B79" s="101" t="s">
        <v>136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98">
        <f t="shared" ref="BO79" si="128">C45*$J$7</f>
        <v>0</v>
      </c>
      <c r="BP79" s="98">
        <f t="shared" si="38"/>
        <v>0</v>
      </c>
      <c r="BQ79" s="98">
        <f t="shared" si="39"/>
        <v>0</v>
      </c>
      <c r="BR79" s="98">
        <f t="shared" si="40"/>
        <v>0</v>
      </c>
      <c r="BS79" s="98">
        <f t="shared" si="41"/>
        <v>0</v>
      </c>
      <c r="BT79" s="98">
        <f t="shared" si="42"/>
        <v>0</v>
      </c>
      <c r="BU79" s="98">
        <f t="shared" si="43"/>
        <v>0</v>
      </c>
      <c r="BV79" s="98">
        <f t="shared" si="44"/>
        <v>0</v>
      </c>
      <c r="BW79" s="98">
        <f t="shared" si="45"/>
        <v>0</v>
      </c>
      <c r="BX79" s="98">
        <f t="shared" si="46"/>
        <v>0</v>
      </c>
      <c r="BY79" s="98">
        <f t="shared" si="47"/>
        <v>0</v>
      </c>
      <c r="BZ79" s="98">
        <f t="shared" si="48"/>
        <v>0</v>
      </c>
      <c r="CA79" s="98">
        <f t="shared" si="49"/>
        <v>0</v>
      </c>
      <c r="CB79" s="98">
        <f t="shared" si="50"/>
        <v>0</v>
      </c>
      <c r="CC79" s="98">
        <f t="shared" si="51"/>
        <v>0</v>
      </c>
      <c r="CD79" s="98">
        <f t="shared" si="52"/>
        <v>0</v>
      </c>
      <c r="CE79" s="98">
        <f t="shared" si="53"/>
        <v>0</v>
      </c>
      <c r="CF79" s="98">
        <f t="shared" si="54"/>
        <v>0</v>
      </c>
      <c r="CG79" s="98">
        <f t="shared" si="55"/>
        <v>0</v>
      </c>
      <c r="CH79" s="98">
        <f t="shared" si="56"/>
        <v>0</v>
      </c>
      <c r="CI79" s="98">
        <f t="shared" si="57"/>
        <v>0</v>
      </c>
      <c r="CJ79" s="98">
        <f t="shared" si="58"/>
        <v>0</v>
      </c>
      <c r="CK79" s="98">
        <f t="shared" si="59"/>
        <v>0</v>
      </c>
      <c r="CL79" s="98">
        <f t="shared" si="60"/>
        <v>0</v>
      </c>
      <c r="CM79" s="98">
        <f t="shared" si="61"/>
        <v>0</v>
      </c>
      <c r="CN79" s="98">
        <f t="shared" si="62"/>
        <v>0</v>
      </c>
      <c r="CO79" s="98">
        <f t="shared" si="63"/>
        <v>0</v>
      </c>
      <c r="CP79" s="98">
        <f t="shared" si="64"/>
        <v>0</v>
      </c>
      <c r="CQ79" s="98">
        <f t="shared" si="65"/>
        <v>0</v>
      </c>
      <c r="CR79" s="98">
        <f t="shared" si="66"/>
        <v>0</v>
      </c>
      <c r="CS79" s="98">
        <f t="shared" si="67"/>
        <v>0</v>
      </c>
      <c r="CT79" s="98">
        <f t="shared" ref="CT79" si="129">AH45*$J$7</f>
        <v>0</v>
      </c>
      <c r="CU79" s="45">
        <f t="shared" ref="CU79" si="130">C45*$J$8</f>
        <v>0</v>
      </c>
      <c r="CV79" s="45">
        <f t="shared" si="69"/>
        <v>0</v>
      </c>
      <c r="CW79" s="45">
        <f t="shared" si="70"/>
        <v>0</v>
      </c>
      <c r="CX79" s="45">
        <f t="shared" si="71"/>
        <v>0</v>
      </c>
      <c r="CY79" s="45">
        <f t="shared" si="72"/>
        <v>0</v>
      </c>
      <c r="CZ79" s="45">
        <f t="shared" si="73"/>
        <v>0</v>
      </c>
      <c r="DA79" s="45">
        <f t="shared" si="74"/>
        <v>0</v>
      </c>
      <c r="DB79" s="45">
        <f t="shared" si="75"/>
        <v>0</v>
      </c>
      <c r="DC79" s="45">
        <f t="shared" si="76"/>
        <v>0</v>
      </c>
      <c r="DD79" s="45">
        <f t="shared" si="77"/>
        <v>0</v>
      </c>
      <c r="DE79" s="45">
        <f t="shared" si="78"/>
        <v>0</v>
      </c>
      <c r="DF79" s="45">
        <f t="shared" si="79"/>
        <v>0</v>
      </c>
      <c r="DG79" s="45">
        <f t="shared" si="80"/>
        <v>0</v>
      </c>
      <c r="DH79" s="45">
        <f t="shared" si="81"/>
        <v>0</v>
      </c>
      <c r="DI79" s="45">
        <f t="shared" si="82"/>
        <v>0</v>
      </c>
      <c r="DJ79" s="45">
        <f t="shared" si="83"/>
        <v>0</v>
      </c>
      <c r="DK79" s="45">
        <f t="shared" si="84"/>
        <v>0</v>
      </c>
      <c r="DL79" s="45">
        <f t="shared" si="85"/>
        <v>0</v>
      </c>
      <c r="DM79" s="45">
        <f t="shared" si="86"/>
        <v>0</v>
      </c>
      <c r="DN79" s="45">
        <f t="shared" si="87"/>
        <v>0</v>
      </c>
      <c r="DO79" s="45">
        <f t="shared" si="88"/>
        <v>0</v>
      </c>
      <c r="DP79" s="45">
        <f t="shared" si="89"/>
        <v>0</v>
      </c>
      <c r="DQ79" s="45">
        <f t="shared" si="90"/>
        <v>0</v>
      </c>
      <c r="DR79" s="45">
        <f t="shared" si="91"/>
        <v>0</v>
      </c>
      <c r="DS79" s="45">
        <f t="shared" si="92"/>
        <v>0</v>
      </c>
      <c r="DT79" s="45">
        <f t="shared" si="93"/>
        <v>0</v>
      </c>
      <c r="DU79" s="45">
        <f t="shared" si="94"/>
        <v>0</v>
      </c>
      <c r="DV79" s="45">
        <f t="shared" si="95"/>
        <v>0</v>
      </c>
      <c r="DW79" s="45">
        <f t="shared" si="96"/>
        <v>0</v>
      </c>
      <c r="DX79" s="45">
        <f t="shared" si="97"/>
        <v>0</v>
      </c>
      <c r="DY79" s="45">
        <f t="shared" si="98"/>
        <v>0</v>
      </c>
      <c r="DZ79" s="45">
        <f t="shared" ref="DZ79" si="131">AH45*$J$8</f>
        <v>0</v>
      </c>
    </row>
    <row r="86" spans="2:32" x14ac:dyDescent="0.35">
      <c r="C86" t="s">
        <v>216</v>
      </c>
    </row>
    <row r="87" spans="2:32" x14ac:dyDescent="0.35">
      <c r="C87" s="26">
        <v>1</v>
      </c>
      <c r="D87" s="26">
        <v>2</v>
      </c>
      <c r="E87" s="26">
        <v>3</v>
      </c>
      <c r="F87" s="26">
        <v>4</v>
      </c>
      <c r="G87" s="26">
        <v>5</v>
      </c>
      <c r="H87" s="26">
        <v>6</v>
      </c>
      <c r="I87" s="26">
        <v>7</v>
      </c>
      <c r="J87" s="26">
        <v>8</v>
      </c>
      <c r="K87" s="26">
        <v>9</v>
      </c>
      <c r="L87" s="26">
        <v>10</v>
      </c>
      <c r="M87" s="26">
        <v>11</v>
      </c>
      <c r="N87" s="26">
        <v>12</v>
      </c>
      <c r="O87" s="26">
        <v>13</v>
      </c>
      <c r="P87" s="26">
        <v>14</v>
      </c>
      <c r="Q87" s="26">
        <v>15</v>
      </c>
      <c r="R87" s="26">
        <v>16</v>
      </c>
      <c r="S87" s="26">
        <v>17</v>
      </c>
      <c r="T87" s="26">
        <v>18</v>
      </c>
      <c r="U87" s="26">
        <v>19</v>
      </c>
      <c r="V87" s="26">
        <v>20</v>
      </c>
      <c r="W87" s="26">
        <v>21</v>
      </c>
      <c r="X87" s="26">
        <v>22</v>
      </c>
      <c r="Y87" s="26">
        <v>23</v>
      </c>
      <c r="Z87" s="26">
        <v>24</v>
      </c>
      <c r="AA87" s="26">
        <v>25</v>
      </c>
      <c r="AB87" s="26">
        <v>26</v>
      </c>
      <c r="AC87" s="26">
        <v>27</v>
      </c>
      <c r="AD87" s="26">
        <v>28</v>
      </c>
      <c r="AE87" s="26">
        <v>29</v>
      </c>
      <c r="AF87" s="26">
        <v>30</v>
      </c>
    </row>
    <row r="88" spans="2:32" x14ac:dyDescent="0.35">
      <c r="B88" s="26">
        <v>1</v>
      </c>
      <c r="C88" s="96">
        <v>0.5</v>
      </c>
      <c r="D88" s="96">
        <v>0.5</v>
      </c>
      <c r="E88" s="96">
        <v>0.5</v>
      </c>
      <c r="F88" s="96">
        <v>0.5</v>
      </c>
      <c r="G88" s="96">
        <v>0.5</v>
      </c>
      <c r="H88" s="96">
        <v>0.5</v>
      </c>
      <c r="I88" s="96">
        <v>0.5</v>
      </c>
      <c r="J88" s="96">
        <v>0.5</v>
      </c>
      <c r="K88" s="96">
        <v>0.5</v>
      </c>
      <c r="L88" s="96">
        <v>0.5</v>
      </c>
      <c r="M88" s="96">
        <v>0.5</v>
      </c>
      <c r="N88" s="96">
        <v>0.5</v>
      </c>
      <c r="O88" s="96">
        <v>0.5</v>
      </c>
      <c r="P88" s="96">
        <v>0.5</v>
      </c>
      <c r="Q88" s="96">
        <v>0.5</v>
      </c>
      <c r="R88" s="96">
        <v>0.5</v>
      </c>
      <c r="S88" s="96">
        <v>0.5</v>
      </c>
      <c r="T88" s="96">
        <v>0.5</v>
      </c>
      <c r="U88" s="96">
        <v>0.5</v>
      </c>
      <c r="V88" s="96">
        <v>0.5</v>
      </c>
      <c r="W88" s="96">
        <v>0.5</v>
      </c>
      <c r="X88" s="96">
        <v>0.5</v>
      </c>
      <c r="Y88" s="96">
        <v>0.5</v>
      </c>
      <c r="Z88" s="96">
        <v>0.5</v>
      </c>
      <c r="AA88" s="96">
        <v>0.5</v>
      </c>
      <c r="AB88" s="96">
        <v>0.5</v>
      </c>
      <c r="AC88" s="96">
        <v>0.5</v>
      </c>
      <c r="AD88" s="96">
        <v>0.5</v>
      </c>
      <c r="AE88" s="96">
        <v>0.5</v>
      </c>
      <c r="AF88" s="96">
        <v>0.5</v>
      </c>
    </row>
    <row r="89" spans="2:32" x14ac:dyDescent="0.35">
      <c r="B89" s="26">
        <v>2</v>
      </c>
      <c r="C89" s="97">
        <v>0.3</v>
      </c>
      <c r="D89" s="97">
        <v>0.3</v>
      </c>
      <c r="E89" s="97">
        <v>0.3</v>
      </c>
      <c r="F89" s="97">
        <v>0.3</v>
      </c>
      <c r="G89" s="97">
        <v>0.3</v>
      </c>
      <c r="H89" s="97">
        <v>0.3</v>
      </c>
      <c r="I89" s="97">
        <v>0.3</v>
      </c>
      <c r="J89" s="97">
        <v>0.3</v>
      </c>
      <c r="K89" s="97">
        <v>0.3</v>
      </c>
      <c r="L89" s="97">
        <v>0.3</v>
      </c>
      <c r="M89" s="97">
        <v>0.3</v>
      </c>
      <c r="N89" s="97">
        <v>0.3</v>
      </c>
      <c r="O89" s="97">
        <v>0.3</v>
      </c>
      <c r="P89" s="97">
        <v>0.3</v>
      </c>
      <c r="Q89" s="97">
        <v>0.3</v>
      </c>
      <c r="R89" s="97">
        <v>0.3</v>
      </c>
      <c r="S89" s="97">
        <v>0.3</v>
      </c>
      <c r="T89" s="97">
        <v>0.3</v>
      </c>
      <c r="U89" s="97">
        <v>0.3</v>
      </c>
      <c r="V89" s="97">
        <v>0.3</v>
      </c>
      <c r="W89" s="97">
        <v>0.3</v>
      </c>
      <c r="X89" s="97">
        <v>0.3</v>
      </c>
      <c r="Y89" s="97">
        <v>0.3</v>
      </c>
      <c r="Z89" s="97">
        <v>0.3</v>
      </c>
      <c r="AA89" s="97">
        <v>0.3</v>
      </c>
      <c r="AB89" s="97">
        <v>0.3</v>
      </c>
      <c r="AC89" s="97">
        <v>0.3</v>
      </c>
      <c r="AD89" s="97">
        <v>0.3</v>
      </c>
      <c r="AE89" s="97">
        <v>0.3</v>
      </c>
      <c r="AF89" s="97">
        <v>0.3</v>
      </c>
    </row>
    <row r="90" spans="2:32" x14ac:dyDescent="0.35">
      <c r="B90" s="26">
        <v>3</v>
      </c>
      <c r="C90" s="104">
        <v>0.2</v>
      </c>
      <c r="D90" s="104">
        <v>0.2</v>
      </c>
      <c r="E90" s="104">
        <v>0.2</v>
      </c>
      <c r="F90" s="104">
        <v>0.2</v>
      </c>
      <c r="G90" s="104">
        <v>0.2</v>
      </c>
      <c r="H90" s="104">
        <v>0.2</v>
      </c>
      <c r="I90" s="104">
        <v>0.2</v>
      </c>
      <c r="J90" s="104">
        <v>0.2</v>
      </c>
      <c r="K90" s="104">
        <v>0.2</v>
      </c>
      <c r="L90" s="104">
        <v>0.2</v>
      </c>
      <c r="M90" s="104">
        <v>0.2</v>
      </c>
      <c r="N90" s="104">
        <v>0.2</v>
      </c>
      <c r="O90" s="104">
        <v>0.2</v>
      </c>
      <c r="P90" s="104">
        <v>0.2</v>
      </c>
      <c r="Q90" s="104">
        <v>0.2</v>
      </c>
      <c r="R90" s="104">
        <v>0.2</v>
      </c>
      <c r="S90" s="104">
        <v>0.2</v>
      </c>
      <c r="T90" s="104">
        <v>0.2</v>
      </c>
      <c r="U90" s="104">
        <v>0.2</v>
      </c>
      <c r="V90" s="104">
        <v>0.2</v>
      </c>
      <c r="W90" s="104">
        <v>0.2</v>
      </c>
      <c r="X90" s="104">
        <v>0.2</v>
      </c>
      <c r="Y90" s="104">
        <v>0.2</v>
      </c>
      <c r="Z90" s="104">
        <v>0.2</v>
      </c>
      <c r="AA90" s="104">
        <v>0.2</v>
      </c>
      <c r="AB90" s="104">
        <v>0.2</v>
      </c>
      <c r="AC90" s="104">
        <v>0.2</v>
      </c>
      <c r="AD90" s="104">
        <v>0.2</v>
      </c>
      <c r="AE90" s="104">
        <v>0.2</v>
      </c>
      <c r="AF90" s="104">
        <v>0.2</v>
      </c>
    </row>
    <row r="91" spans="2:32" x14ac:dyDescent="0.35">
      <c r="B91" s="26">
        <v>4</v>
      </c>
      <c r="C91" s="45">
        <v>0.2</v>
      </c>
      <c r="D91" s="45">
        <v>0.2</v>
      </c>
      <c r="E91" s="45">
        <v>0.2</v>
      </c>
      <c r="F91" s="45">
        <v>0.2</v>
      </c>
      <c r="G91" s="45">
        <v>0.2</v>
      </c>
      <c r="H91" s="45">
        <v>0.2</v>
      </c>
      <c r="I91" s="45">
        <v>0.2</v>
      </c>
      <c r="J91" s="45">
        <v>0.2</v>
      </c>
      <c r="K91" s="45">
        <v>0.2</v>
      </c>
      <c r="L91" s="45">
        <v>0.2</v>
      </c>
      <c r="M91" s="45">
        <v>0.2</v>
      </c>
      <c r="N91" s="45">
        <v>0.2</v>
      </c>
      <c r="O91" s="45">
        <v>0.2</v>
      </c>
      <c r="P91" s="45">
        <v>0.2</v>
      </c>
      <c r="Q91" s="45">
        <v>0.2</v>
      </c>
      <c r="R91" s="45">
        <v>0.2</v>
      </c>
      <c r="S91" s="45">
        <v>0.2</v>
      </c>
      <c r="T91" s="45">
        <v>0.2</v>
      </c>
      <c r="U91" s="45">
        <v>0.2</v>
      </c>
      <c r="V91" s="45">
        <v>0.2</v>
      </c>
      <c r="W91" s="45">
        <v>0.2</v>
      </c>
      <c r="X91" s="45">
        <v>0.2</v>
      </c>
      <c r="Y91" s="45">
        <v>0.2</v>
      </c>
      <c r="Z91" s="45">
        <v>0.2</v>
      </c>
      <c r="AA91" s="45">
        <v>0.2</v>
      </c>
      <c r="AB91" s="45">
        <v>0.2</v>
      </c>
      <c r="AC91" s="45">
        <v>0.2</v>
      </c>
      <c r="AD91" s="45">
        <v>0.2</v>
      </c>
      <c r="AE91" s="45">
        <v>0.2</v>
      </c>
      <c r="AF91" s="45">
        <v>0.2</v>
      </c>
    </row>
  </sheetData>
  <mergeCells count="15">
    <mergeCell ref="F5:G5"/>
    <mergeCell ref="H6:I6"/>
    <mergeCell ref="H7:I7"/>
    <mergeCell ref="H8:I8"/>
    <mergeCell ref="D4:E4"/>
    <mergeCell ref="H4:I4"/>
    <mergeCell ref="D5:E5"/>
    <mergeCell ref="H5:I5"/>
    <mergeCell ref="F4:G4"/>
    <mergeCell ref="D8:E8"/>
    <mergeCell ref="D7:E7"/>
    <mergeCell ref="D6:E6"/>
    <mergeCell ref="F8:G8"/>
    <mergeCell ref="F7:G7"/>
    <mergeCell ref="F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16EE-3F84-427E-910C-3EE57E73D881}">
  <dimension ref="B3:DZ51"/>
  <sheetViews>
    <sheetView topLeftCell="CR15" zoomScale="55" zoomScaleNormal="55" workbookViewId="0">
      <selection activeCell="CX55" sqref="CX55"/>
    </sheetView>
  </sheetViews>
  <sheetFormatPr defaultRowHeight="14.5" x14ac:dyDescent="0.35"/>
  <sheetData>
    <row r="3" spans="2:7" x14ac:dyDescent="0.35">
      <c r="B3" t="s">
        <v>138</v>
      </c>
      <c r="C3" s="120" t="s">
        <v>193</v>
      </c>
      <c r="D3" s="120"/>
      <c r="E3" s="120"/>
      <c r="F3" s="120"/>
      <c r="G3" s="120"/>
    </row>
    <row r="4" spans="2:7" x14ac:dyDescent="0.35">
      <c r="B4">
        <v>1</v>
      </c>
      <c r="C4" s="120">
        <v>1</v>
      </c>
      <c r="D4" s="120"/>
      <c r="E4" s="120"/>
      <c r="F4" s="120"/>
      <c r="G4" s="120"/>
    </row>
    <row r="5" spans="2:7" x14ac:dyDescent="0.35">
      <c r="B5">
        <v>2</v>
      </c>
      <c r="C5" s="120">
        <v>1</v>
      </c>
      <c r="D5" s="120"/>
      <c r="E5" s="120"/>
      <c r="F5" s="120"/>
      <c r="G5" s="120"/>
    </row>
    <row r="6" spans="2:7" x14ac:dyDescent="0.35">
      <c r="B6">
        <v>3</v>
      </c>
      <c r="C6" s="120">
        <v>1</v>
      </c>
      <c r="D6" s="120"/>
      <c r="E6" s="120"/>
      <c r="F6" s="120"/>
      <c r="G6" s="120"/>
    </row>
    <row r="7" spans="2:7" x14ac:dyDescent="0.35">
      <c r="B7">
        <v>4</v>
      </c>
      <c r="C7" s="120">
        <v>1</v>
      </c>
      <c r="D7" s="120"/>
      <c r="E7" s="120"/>
      <c r="F7" s="120"/>
      <c r="G7" s="120"/>
    </row>
    <row r="20" spans="3:130" x14ac:dyDescent="0.35">
      <c r="C20" s="49">
        <v>0</v>
      </c>
      <c r="D20" s="49">
        <v>11.97</v>
      </c>
      <c r="E20" s="49">
        <v>9.0299999999999994</v>
      </c>
      <c r="F20" s="49">
        <v>14.279999999999998</v>
      </c>
      <c r="G20" s="49">
        <v>10.079999999999998</v>
      </c>
      <c r="H20" s="49">
        <v>12.39</v>
      </c>
      <c r="I20" s="49">
        <v>6.9299999999999988</v>
      </c>
      <c r="J20" s="49">
        <v>9.6599999999999984</v>
      </c>
      <c r="K20" s="49">
        <v>11.129999999999999</v>
      </c>
      <c r="L20" s="49">
        <v>7.77</v>
      </c>
      <c r="M20" s="49">
        <v>2.0999999999999996</v>
      </c>
      <c r="N20" s="49">
        <v>16.38</v>
      </c>
      <c r="O20" s="49">
        <v>13.44</v>
      </c>
      <c r="P20" s="49">
        <v>14.07</v>
      </c>
      <c r="Q20" s="49">
        <v>9.24</v>
      </c>
      <c r="R20" s="49">
        <v>11.340000000000002</v>
      </c>
      <c r="S20" s="49">
        <v>11.129999999999999</v>
      </c>
      <c r="T20" s="49">
        <v>13.02</v>
      </c>
      <c r="U20" s="49">
        <v>11.759999999999998</v>
      </c>
      <c r="V20" s="49">
        <v>17.849999999999998</v>
      </c>
      <c r="W20" s="49">
        <v>16.799999999999997</v>
      </c>
      <c r="X20" s="49">
        <v>17.64</v>
      </c>
      <c r="Y20" s="49">
        <v>19.95</v>
      </c>
      <c r="Z20" s="49">
        <v>24.359999999999996</v>
      </c>
      <c r="AA20" s="49">
        <v>26.88</v>
      </c>
      <c r="AB20" s="49">
        <v>20.79</v>
      </c>
      <c r="AC20" s="49">
        <v>20.369999999999997</v>
      </c>
      <c r="AD20" s="49">
        <v>24.15</v>
      </c>
      <c r="AE20" s="49">
        <v>24.78</v>
      </c>
      <c r="AF20" s="49">
        <v>22.049999999999997</v>
      </c>
      <c r="AG20" s="49">
        <v>11.759999999999998</v>
      </c>
      <c r="AH20" s="49">
        <v>0</v>
      </c>
      <c r="AI20" s="47">
        <v>0</v>
      </c>
      <c r="AJ20" s="47">
        <v>6.84</v>
      </c>
      <c r="AK20" s="47">
        <v>5.1599999999999993</v>
      </c>
      <c r="AL20" s="47">
        <v>8.16</v>
      </c>
      <c r="AM20" s="47">
        <v>5.76</v>
      </c>
      <c r="AN20" s="47">
        <v>7.08</v>
      </c>
      <c r="AO20" s="47">
        <v>3.96</v>
      </c>
      <c r="AP20" s="47">
        <v>5.52</v>
      </c>
      <c r="AQ20" s="47">
        <v>6.3599999999999994</v>
      </c>
      <c r="AR20" s="47">
        <v>4.4400000000000004</v>
      </c>
      <c r="AS20" s="47">
        <v>1.2</v>
      </c>
      <c r="AT20" s="47">
        <v>9.36</v>
      </c>
      <c r="AU20" s="47">
        <v>7.68</v>
      </c>
      <c r="AV20" s="47">
        <v>8.0400000000000009</v>
      </c>
      <c r="AW20" s="47">
        <v>5.28</v>
      </c>
      <c r="AX20" s="47">
        <v>6.48</v>
      </c>
      <c r="AY20" s="47">
        <v>6.3599999999999994</v>
      </c>
      <c r="AZ20" s="47">
        <v>7.4399999999999995</v>
      </c>
      <c r="BA20" s="47">
        <v>6.7199999999999989</v>
      </c>
      <c r="BB20" s="47">
        <v>10.200000000000001</v>
      </c>
      <c r="BC20" s="47">
        <v>9.6</v>
      </c>
      <c r="BD20" s="47">
        <v>10.08</v>
      </c>
      <c r="BE20" s="47">
        <v>11.4</v>
      </c>
      <c r="BF20" s="47">
        <v>13.919999999999998</v>
      </c>
      <c r="BG20" s="47">
        <v>15.36</v>
      </c>
      <c r="BH20" s="47">
        <v>11.88</v>
      </c>
      <c r="BI20" s="47">
        <v>11.639999999999999</v>
      </c>
      <c r="BJ20" s="47">
        <v>13.8</v>
      </c>
      <c r="BK20" s="47">
        <v>14.16</v>
      </c>
      <c r="BL20" s="47">
        <v>12.6</v>
      </c>
      <c r="BM20" s="47">
        <v>6.7199999999999989</v>
      </c>
      <c r="BN20" s="47">
        <v>0</v>
      </c>
      <c r="BO20" s="48">
        <v>0</v>
      </c>
      <c r="BP20" s="48">
        <v>3.42</v>
      </c>
      <c r="BQ20" s="48">
        <v>2.5799999999999996</v>
      </c>
      <c r="BR20" s="48">
        <v>4.08</v>
      </c>
      <c r="BS20" s="48">
        <v>2.88</v>
      </c>
      <c r="BT20" s="48">
        <v>3.54</v>
      </c>
      <c r="BU20" s="48">
        <v>1.9799999999999998</v>
      </c>
      <c r="BV20" s="48">
        <v>2.76</v>
      </c>
      <c r="BW20" s="48">
        <v>3.1799999999999997</v>
      </c>
      <c r="BX20" s="48">
        <v>2.2200000000000002</v>
      </c>
      <c r="BY20" s="48">
        <v>0.6</v>
      </c>
      <c r="BZ20" s="48">
        <v>4.6800000000000006</v>
      </c>
      <c r="CA20" s="48">
        <v>3.84</v>
      </c>
      <c r="CB20" s="48">
        <v>4.0199999999999996</v>
      </c>
      <c r="CC20" s="48">
        <v>2.64</v>
      </c>
      <c r="CD20" s="48">
        <v>3.24</v>
      </c>
      <c r="CE20" s="48">
        <v>3.1799999999999997</v>
      </c>
      <c r="CF20" s="48">
        <v>3.7199999999999998</v>
      </c>
      <c r="CG20" s="48">
        <v>3.36</v>
      </c>
      <c r="CH20" s="48">
        <v>5.0999999999999996</v>
      </c>
      <c r="CI20" s="48">
        <v>4.8</v>
      </c>
      <c r="CJ20" s="48">
        <v>5.04</v>
      </c>
      <c r="CK20" s="48">
        <v>5.7</v>
      </c>
      <c r="CL20" s="48">
        <v>6.96</v>
      </c>
      <c r="CM20" s="48">
        <v>7.68</v>
      </c>
      <c r="CN20" s="48">
        <v>5.94</v>
      </c>
      <c r="CO20" s="48">
        <v>5.8199999999999994</v>
      </c>
      <c r="CP20" s="48">
        <v>6.8999999999999995</v>
      </c>
      <c r="CQ20" s="48">
        <v>7.08</v>
      </c>
      <c r="CR20" s="48">
        <v>6.3</v>
      </c>
      <c r="CS20" s="48">
        <v>3.36</v>
      </c>
      <c r="CT20" s="48">
        <v>0</v>
      </c>
      <c r="CU20" s="52">
        <v>0</v>
      </c>
      <c r="CV20" s="52">
        <v>3.2062499999999998</v>
      </c>
      <c r="CW20" s="52">
        <v>2.4187499999999997</v>
      </c>
      <c r="CX20" s="52">
        <v>3.8249999999999997</v>
      </c>
      <c r="CY20" s="52">
        <v>2.6999999999999997</v>
      </c>
      <c r="CZ20" s="52">
        <v>3.3187500000000001</v>
      </c>
      <c r="DA20" s="52">
        <v>1.85625</v>
      </c>
      <c r="DB20" s="52">
        <v>2.5874999999999999</v>
      </c>
      <c r="DC20" s="52">
        <v>2.9812499999999997</v>
      </c>
      <c r="DD20" s="52">
        <v>2.0812499999999998</v>
      </c>
      <c r="DE20" s="52">
        <v>0.5625</v>
      </c>
      <c r="DF20" s="52">
        <v>4.3875000000000002</v>
      </c>
      <c r="DG20" s="52">
        <v>3.5999999999999996</v>
      </c>
      <c r="DH20" s="52">
        <v>3.7687499999999998</v>
      </c>
      <c r="DI20" s="52">
        <v>2.4750000000000001</v>
      </c>
      <c r="DJ20" s="52">
        <v>3.0375000000000001</v>
      </c>
      <c r="DK20" s="52">
        <v>2.9812499999999997</v>
      </c>
      <c r="DL20" s="52">
        <v>3.4874999999999998</v>
      </c>
      <c r="DM20" s="52">
        <v>3.15</v>
      </c>
      <c r="DN20" s="52">
        <v>4.78125</v>
      </c>
      <c r="DO20" s="52">
        <v>4.5</v>
      </c>
      <c r="DP20" s="52">
        <v>4.7249999999999996</v>
      </c>
      <c r="DQ20" s="52">
        <v>5.34375</v>
      </c>
      <c r="DR20" s="52">
        <v>6.5249999999999995</v>
      </c>
      <c r="DS20" s="52">
        <v>7.1999999999999993</v>
      </c>
      <c r="DT20" s="52">
        <v>5.5687499999999996</v>
      </c>
      <c r="DU20" s="52">
        <v>5.4562499999999998</v>
      </c>
      <c r="DV20" s="52">
        <v>6.46875</v>
      </c>
      <c r="DW20" s="52">
        <v>6.6375000000000002</v>
      </c>
      <c r="DX20" s="52">
        <v>5.90625</v>
      </c>
      <c r="DY20" s="52">
        <v>3.15</v>
      </c>
      <c r="DZ20" s="52">
        <v>0</v>
      </c>
    </row>
    <row r="21" spans="3:130" x14ac:dyDescent="0.35">
      <c r="C21" s="49">
        <v>14.07</v>
      </c>
      <c r="D21" s="49">
        <v>0</v>
      </c>
      <c r="E21" s="49">
        <v>5.6700000000000008</v>
      </c>
      <c r="F21" s="49">
        <v>8.61</v>
      </c>
      <c r="G21" s="49">
        <v>3.7799999999999994</v>
      </c>
      <c r="H21" s="49">
        <v>1.4699999999999998</v>
      </c>
      <c r="I21" s="49">
        <v>9.870000000000001</v>
      </c>
      <c r="J21" s="49">
        <v>6.51</v>
      </c>
      <c r="K21" s="49">
        <v>3.5699999999999994</v>
      </c>
      <c r="L21" s="49">
        <v>9.4499999999999993</v>
      </c>
      <c r="M21" s="49">
        <v>12.179999999999998</v>
      </c>
      <c r="N21" s="49">
        <v>12.179999999999998</v>
      </c>
      <c r="O21" s="49">
        <v>7.9799999999999995</v>
      </c>
      <c r="P21" s="49">
        <v>2.73</v>
      </c>
      <c r="Q21" s="49">
        <v>6.72</v>
      </c>
      <c r="R21" s="49">
        <v>3.5699999999999994</v>
      </c>
      <c r="S21" s="49">
        <v>3.5699999999999994</v>
      </c>
      <c r="T21" s="49">
        <v>2.73</v>
      </c>
      <c r="U21" s="49">
        <v>3.7799999999999994</v>
      </c>
      <c r="V21" s="49">
        <v>7.77</v>
      </c>
      <c r="W21" s="49">
        <v>6.3</v>
      </c>
      <c r="X21" s="49">
        <v>7.5599999999999987</v>
      </c>
      <c r="Y21" s="49">
        <v>14.909999999999997</v>
      </c>
      <c r="Z21" s="49">
        <v>12.39</v>
      </c>
      <c r="AA21" s="49">
        <v>14.909999999999997</v>
      </c>
      <c r="AB21" s="49">
        <v>10.5</v>
      </c>
      <c r="AC21" s="49">
        <v>10.290000000000001</v>
      </c>
      <c r="AD21" s="49">
        <v>13.859999999999998</v>
      </c>
      <c r="AE21" s="49">
        <v>14.49</v>
      </c>
      <c r="AF21" s="49">
        <v>10.5</v>
      </c>
      <c r="AG21" s="49">
        <v>23.309999999999995</v>
      </c>
      <c r="AH21" s="49">
        <v>14.07</v>
      </c>
      <c r="AI21" s="47">
        <v>8.0400000000000009</v>
      </c>
      <c r="AJ21" s="47">
        <v>0</v>
      </c>
      <c r="AK21" s="47">
        <v>3.24</v>
      </c>
      <c r="AL21" s="47">
        <v>4.919999999999999</v>
      </c>
      <c r="AM21" s="47">
        <v>2.16</v>
      </c>
      <c r="AN21" s="47">
        <v>0.83999999999999986</v>
      </c>
      <c r="AO21" s="47">
        <v>5.64</v>
      </c>
      <c r="AP21" s="47">
        <v>3.7199999999999998</v>
      </c>
      <c r="AQ21" s="47">
        <v>2.04</v>
      </c>
      <c r="AR21" s="47">
        <v>5.3999999999999995</v>
      </c>
      <c r="AS21" s="47">
        <v>6.9599999999999991</v>
      </c>
      <c r="AT21" s="47">
        <v>6.9599999999999991</v>
      </c>
      <c r="AU21" s="47">
        <v>4.5599999999999996</v>
      </c>
      <c r="AV21" s="47">
        <v>1.56</v>
      </c>
      <c r="AW21" s="47">
        <v>3.84</v>
      </c>
      <c r="AX21" s="47">
        <v>2.04</v>
      </c>
      <c r="AY21" s="47">
        <v>2.04</v>
      </c>
      <c r="AZ21" s="47">
        <v>1.56</v>
      </c>
      <c r="BA21" s="47">
        <v>2.16</v>
      </c>
      <c r="BB21" s="47">
        <v>4.4400000000000004</v>
      </c>
      <c r="BC21" s="47">
        <v>3.5999999999999996</v>
      </c>
      <c r="BD21" s="47">
        <v>4.32</v>
      </c>
      <c r="BE21" s="47">
        <v>8.52</v>
      </c>
      <c r="BF21" s="47">
        <v>7.08</v>
      </c>
      <c r="BG21" s="47">
        <v>8.52</v>
      </c>
      <c r="BH21" s="47">
        <v>6</v>
      </c>
      <c r="BI21" s="47">
        <v>5.88</v>
      </c>
      <c r="BJ21" s="47">
        <v>7.92</v>
      </c>
      <c r="BK21" s="47">
        <v>8.2800000000000011</v>
      </c>
      <c r="BL21" s="47">
        <v>6</v>
      </c>
      <c r="BM21" s="47">
        <v>13.32</v>
      </c>
      <c r="BN21" s="47">
        <v>10.050000000000001</v>
      </c>
      <c r="BO21" s="48">
        <v>4.0199999999999996</v>
      </c>
      <c r="BP21" s="48">
        <v>0</v>
      </c>
      <c r="BQ21" s="48">
        <v>1.62</v>
      </c>
      <c r="BR21" s="48">
        <v>2.4599999999999995</v>
      </c>
      <c r="BS21" s="48">
        <v>1.08</v>
      </c>
      <c r="BT21" s="48">
        <v>0.42</v>
      </c>
      <c r="BU21" s="48">
        <v>2.82</v>
      </c>
      <c r="BV21" s="48">
        <v>1.8599999999999999</v>
      </c>
      <c r="BW21" s="48">
        <v>1.02</v>
      </c>
      <c r="BX21" s="48">
        <v>2.6999999999999997</v>
      </c>
      <c r="BY21" s="48">
        <v>3.48</v>
      </c>
      <c r="BZ21" s="48">
        <v>3.48</v>
      </c>
      <c r="CA21" s="48">
        <v>2.2799999999999994</v>
      </c>
      <c r="CB21" s="48">
        <v>0.78</v>
      </c>
      <c r="CC21" s="48">
        <v>1.92</v>
      </c>
      <c r="CD21" s="48">
        <v>1.02</v>
      </c>
      <c r="CE21" s="48">
        <v>1.02</v>
      </c>
      <c r="CF21" s="48">
        <v>0.78</v>
      </c>
      <c r="CG21" s="48">
        <v>1.08</v>
      </c>
      <c r="CH21" s="48">
        <v>2.2200000000000002</v>
      </c>
      <c r="CI21" s="48">
        <v>1.7999999999999998</v>
      </c>
      <c r="CJ21" s="48">
        <v>2.16</v>
      </c>
      <c r="CK21" s="48">
        <v>4.26</v>
      </c>
      <c r="CL21" s="48">
        <v>3.54</v>
      </c>
      <c r="CM21" s="48">
        <v>4.26</v>
      </c>
      <c r="CN21" s="48">
        <v>3</v>
      </c>
      <c r="CO21" s="48">
        <v>2.94</v>
      </c>
      <c r="CP21" s="48">
        <v>3.9599999999999995</v>
      </c>
      <c r="CQ21" s="48">
        <v>4.1399999999999997</v>
      </c>
      <c r="CR21" s="48">
        <v>3</v>
      </c>
      <c r="CS21" s="48">
        <v>6.6599999999999993</v>
      </c>
      <c r="CT21" s="48">
        <v>4.0199999999999996</v>
      </c>
      <c r="CU21" s="52">
        <v>3.7687499999999998</v>
      </c>
      <c r="CV21" s="52">
        <v>0</v>
      </c>
      <c r="CW21" s="52">
        <v>1.51875</v>
      </c>
      <c r="CX21" s="52">
        <v>2.3062499999999995</v>
      </c>
      <c r="CY21" s="52">
        <v>1.0125</v>
      </c>
      <c r="CZ21" s="52">
        <v>0.39374999999999999</v>
      </c>
      <c r="DA21" s="52">
        <v>2.6437499999999998</v>
      </c>
      <c r="DB21" s="52">
        <v>1.7437499999999999</v>
      </c>
      <c r="DC21" s="52">
        <v>0.95624999999999993</v>
      </c>
      <c r="DD21" s="52">
        <v>2.53125</v>
      </c>
      <c r="DE21" s="52">
        <v>3.2624999999999997</v>
      </c>
      <c r="DF21" s="52">
        <v>3.2624999999999997</v>
      </c>
      <c r="DG21" s="52">
        <v>2.1374999999999997</v>
      </c>
      <c r="DH21" s="52">
        <v>0.73124999999999996</v>
      </c>
      <c r="DI21" s="52">
        <v>1.7999999999999998</v>
      </c>
      <c r="DJ21" s="52">
        <v>0.95624999999999993</v>
      </c>
      <c r="DK21" s="52">
        <v>0.95624999999999993</v>
      </c>
      <c r="DL21" s="52">
        <v>0.73124999999999996</v>
      </c>
      <c r="DM21" s="52">
        <v>1.0125</v>
      </c>
      <c r="DN21" s="52">
        <v>2.0812499999999998</v>
      </c>
      <c r="DO21" s="52">
        <v>1.6875</v>
      </c>
      <c r="DP21" s="52">
        <v>2.0249999999999999</v>
      </c>
      <c r="DQ21" s="52">
        <v>3.9937499999999999</v>
      </c>
      <c r="DR21" s="52">
        <v>3.3187500000000001</v>
      </c>
      <c r="DS21" s="52">
        <v>3.9937499999999999</v>
      </c>
      <c r="DT21" s="52">
        <v>2.8125</v>
      </c>
      <c r="DU21" s="52">
        <v>2.7562500000000001</v>
      </c>
      <c r="DV21" s="52">
        <v>3.7124999999999999</v>
      </c>
      <c r="DW21" s="52">
        <v>3.8812499999999996</v>
      </c>
      <c r="DX21" s="52">
        <v>2.8125</v>
      </c>
      <c r="DY21" s="52">
        <v>6.2437499999999995</v>
      </c>
      <c r="DZ21" s="52">
        <v>3.7687499999999998</v>
      </c>
    </row>
    <row r="22" spans="3:130" x14ac:dyDescent="0.35">
      <c r="C22" s="49">
        <v>9.24</v>
      </c>
      <c r="D22" s="49">
        <v>2.9399999999999995</v>
      </c>
      <c r="E22" s="49">
        <v>0</v>
      </c>
      <c r="F22" s="49">
        <v>8.61</v>
      </c>
      <c r="G22" s="49">
        <v>1.8899999999999997</v>
      </c>
      <c r="H22" s="49">
        <v>4.1999999999999993</v>
      </c>
      <c r="I22" s="49">
        <v>4.62</v>
      </c>
      <c r="J22" s="49">
        <v>2.73</v>
      </c>
      <c r="K22" s="49">
        <v>2.0999999999999996</v>
      </c>
      <c r="L22" s="49">
        <v>3.9899999999999998</v>
      </c>
      <c r="M22" s="49">
        <v>7.35</v>
      </c>
      <c r="N22" s="49">
        <v>11.129999999999999</v>
      </c>
      <c r="O22" s="49">
        <v>7.9799999999999995</v>
      </c>
      <c r="P22" s="49">
        <v>5.879999999999999</v>
      </c>
      <c r="Q22" s="49">
        <v>2.31</v>
      </c>
      <c r="R22" s="49">
        <v>2.31</v>
      </c>
      <c r="S22" s="49">
        <v>2.0999999999999996</v>
      </c>
      <c r="T22" s="49">
        <v>4.8299999999999992</v>
      </c>
      <c r="U22" s="49">
        <v>2.73</v>
      </c>
      <c r="V22" s="49">
        <v>10.709999999999999</v>
      </c>
      <c r="W22" s="49">
        <v>8.82</v>
      </c>
      <c r="X22" s="49">
        <v>10.5</v>
      </c>
      <c r="Y22" s="49">
        <v>14.07</v>
      </c>
      <c r="Z22" s="49">
        <v>15.119999999999997</v>
      </c>
      <c r="AA22" s="49">
        <v>17.64</v>
      </c>
      <c r="AB22" s="49">
        <v>12.6</v>
      </c>
      <c r="AC22" s="49">
        <v>12.179999999999998</v>
      </c>
      <c r="AD22" s="49">
        <v>15.749999999999998</v>
      </c>
      <c r="AE22" s="49">
        <v>16.38</v>
      </c>
      <c r="AF22" s="49">
        <v>14.49</v>
      </c>
      <c r="AG22" s="49">
        <v>18.48</v>
      </c>
      <c r="AH22" s="49">
        <v>9.24</v>
      </c>
      <c r="AI22" s="47">
        <v>5.28</v>
      </c>
      <c r="AJ22" s="47">
        <v>1.6799999999999997</v>
      </c>
      <c r="AK22" s="47">
        <v>0</v>
      </c>
      <c r="AL22" s="47">
        <v>4.919999999999999</v>
      </c>
      <c r="AM22" s="47">
        <v>1.08</v>
      </c>
      <c r="AN22" s="47">
        <v>2.4</v>
      </c>
      <c r="AO22" s="47">
        <v>2.64</v>
      </c>
      <c r="AP22" s="47">
        <v>1.56</v>
      </c>
      <c r="AQ22" s="47">
        <v>1.2</v>
      </c>
      <c r="AR22" s="47">
        <v>2.2799999999999998</v>
      </c>
      <c r="AS22" s="47">
        <v>4.2</v>
      </c>
      <c r="AT22" s="47">
        <v>6.3599999999999994</v>
      </c>
      <c r="AU22" s="47">
        <v>4.5599999999999996</v>
      </c>
      <c r="AV22" s="47">
        <v>3.3599999999999994</v>
      </c>
      <c r="AW22" s="47">
        <v>1.32</v>
      </c>
      <c r="AX22" s="47">
        <v>1.32</v>
      </c>
      <c r="AY22" s="47">
        <v>1.2</v>
      </c>
      <c r="AZ22" s="47">
        <v>2.76</v>
      </c>
      <c r="BA22" s="47">
        <v>1.56</v>
      </c>
      <c r="BB22" s="47">
        <v>6.1199999999999992</v>
      </c>
      <c r="BC22" s="47">
        <v>5.04</v>
      </c>
      <c r="BD22" s="47">
        <v>6</v>
      </c>
      <c r="BE22" s="47">
        <v>8.0400000000000009</v>
      </c>
      <c r="BF22" s="47">
        <v>8.64</v>
      </c>
      <c r="BG22" s="47">
        <v>10.08</v>
      </c>
      <c r="BH22" s="47">
        <v>7.1999999999999993</v>
      </c>
      <c r="BI22" s="47">
        <v>6.9599999999999991</v>
      </c>
      <c r="BJ22" s="47">
        <v>9</v>
      </c>
      <c r="BK22" s="47">
        <v>9.36</v>
      </c>
      <c r="BL22" s="47">
        <v>8.2800000000000011</v>
      </c>
      <c r="BM22" s="47">
        <v>10.56</v>
      </c>
      <c r="BN22" s="47">
        <v>6.6000000000000005</v>
      </c>
      <c r="BO22" s="48">
        <v>2.64</v>
      </c>
      <c r="BP22" s="48">
        <v>0.84</v>
      </c>
      <c r="BQ22" s="48">
        <v>0</v>
      </c>
      <c r="BR22" s="48">
        <v>2.4599999999999995</v>
      </c>
      <c r="BS22" s="48">
        <v>0.54</v>
      </c>
      <c r="BT22" s="48">
        <v>1.2</v>
      </c>
      <c r="BU22" s="48">
        <v>1.32</v>
      </c>
      <c r="BV22" s="48">
        <v>0.78</v>
      </c>
      <c r="BW22" s="48">
        <v>0.6</v>
      </c>
      <c r="BX22" s="48">
        <v>1.1399999999999997</v>
      </c>
      <c r="BY22" s="48">
        <v>2.1</v>
      </c>
      <c r="BZ22" s="48">
        <v>3.1799999999999997</v>
      </c>
      <c r="CA22" s="48">
        <v>2.2799999999999994</v>
      </c>
      <c r="CB22" s="48">
        <v>1.68</v>
      </c>
      <c r="CC22" s="48">
        <v>0.66</v>
      </c>
      <c r="CD22" s="48">
        <v>0.66</v>
      </c>
      <c r="CE22" s="48">
        <v>0.6</v>
      </c>
      <c r="CF22" s="48">
        <v>1.38</v>
      </c>
      <c r="CG22" s="48">
        <v>0.78</v>
      </c>
      <c r="CH22" s="48">
        <v>3.0599999999999996</v>
      </c>
      <c r="CI22" s="48">
        <v>2.52</v>
      </c>
      <c r="CJ22" s="48">
        <v>3</v>
      </c>
      <c r="CK22" s="48">
        <v>4.0199999999999996</v>
      </c>
      <c r="CL22" s="48">
        <v>4.32</v>
      </c>
      <c r="CM22" s="48">
        <v>5.04</v>
      </c>
      <c r="CN22" s="48">
        <v>3.5999999999999996</v>
      </c>
      <c r="CO22" s="48">
        <v>3.48</v>
      </c>
      <c r="CP22" s="48">
        <v>4.5</v>
      </c>
      <c r="CQ22" s="48">
        <v>4.6800000000000006</v>
      </c>
      <c r="CR22" s="48">
        <v>4.1399999999999997</v>
      </c>
      <c r="CS22" s="48">
        <v>5.28</v>
      </c>
      <c r="CT22" s="48">
        <v>2.64</v>
      </c>
      <c r="CU22" s="52">
        <v>2.4750000000000001</v>
      </c>
      <c r="CV22" s="52">
        <v>0.78749999999999998</v>
      </c>
      <c r="CW22" s="52">
        <v>0</v>
      </c>
      <c r="CX22" s="52">
        <v>2.3062499999999995</v>
      </c>
      <c r="CY22" s="52">
        <v>0.50624999999999998</v>
      </c>
      <c r="CZ22" s="52">
        <v>1.125</v>
      </c>
      <c r="DA22" s="52">
        <v>1.2375</v>
      </c>
      <c r="DB22" s="52">
        <v>0.73124999999999996</v>
      </c>
      <c r="DC22" s="52">
        <v>0.5625</v>
      </c>
      <c r="DD22" s="52">
        <v>1.0687499999999999</v>
      </c>
      <c r="DE22" s="52">
        <v>1.96875</v>
      </c>
      <c r="DF22" s="52">
        <v>2.9812499999999997</v>
      </c>
      <c r="DG22" s="52">
        <v>2.1374999999999997</v>
      </c>
      <c r="DH22" s="52">
        <v>1.575</v>
      </c>
      <c r="DI22" s="52">
        <v>0.61875000000000002</v>
      </c>
      <c r="DJ22" s="52">
        <v>0.61875000000000002</v>
      </c>
      <c r="DK22" s="52">
        <v>0.5625</v>
      </c>
      <c r="DL22" s="52">
        <v>1.29375</v>
      </c>
      <c r="DM22" s="52">
        <v>0.73124999999999996</v>
      </c>
      <c r="DN22" s="52">
        <v>2.8687499999999999</v>
      </c>
      <c r="DO22" s="52">
        <v>2.3624999999999998</v>
      </c>
      <c r="DP22" s="52">
        <v>2.8125</v>
      </c>
      <c r="DQ22" s="52">
        <v>3.7687499999999998</v>
      </c>
      <c r="DR22" s="52">
        <v>4.05</v>
      </c>
      <c r="DS22" s="52">
        <v>4.7249999999999996</v>
      </c>
      <c r="DT22" s="52">
        <v>3.375</v>
      </c>
      <c r="DU22" s="52">
        <v>3.2624999999999997</v>
      </c>
      <c r="DV22" s="52">
        <v>4.21875</v>
      </c>
      <c r="DW22" s="52">
        <v>4.3875000000000002</v>
      </c>
      <c r="DX22" s="52">
        <v>3.8812499999999996</v>
      </c>
      <c r="DY22" s="52">
        <v>4.95</v>
      </c>
      <c r="DZ22" s="52">
        <v>2.4750000000000001</v>
      </c>
    </row>
    <row r="23" spans="3:130" x14ac:dyDescent="0.35">
      <c r="C23" s="49">
        <v>16.38</v>
      </c>
      <c r="D23" s="49">
        <v>9.870000000000001</v>
      </c>
      <c r="E23" s="49">
        <v>10.5</v>
      </c>
      <c r="F23" s="49">
        <v>0</v>
      </c>
      <c r="G23" s="49">
        <v>11.340000000000002</v>
      </c>
      <c r="H23" s="49">
        <v>10.079999999999998</v>
      </c>
      <c r="I23" s="49">
        <v>10.079999999999998</v>
      </c>
      <c r="J23" s="49">
        <v>8.61</v>
      </c>
      <c r="K23" s="49">
        <v>9.0299999999999994</v>
      </c>
      <c r="L23" s="49">
        <v>9.4499999999999993</v>
      </c>
      <c r="M23" s="49">
        <v>14.49</v>
      </c>
      <c r="N23" s="49">
        <v>8.82</v>
      </c>
      <c r="O23" s="49">
        <v>3.5699999999999994</v>
      </c>
      <c r="P23" s="49">
        <v>10.5</v>
      </c>
      <c r="Q23" s="49">
        <v>7.9799999999999995</v>
      </c>
      <c r="R23" s="49">
        <v>9.24</v>
      </c>
      <c r="S23" s="49">
        <v>9.0299999999999994</v>
      </c>
      <c r="T23" s="49">
        <v>10.290000000000001</v>
      </c>
      <c r="U23" s="49">
        <v>9.6599999999999984</v>
      </c>
      <c r="V23" s="49">
        <v>7.1399999999999988</v>
      </c>
      <c r="W23" s="49">
        <v>7.1399999999999988</v>
      </c>
      <c r="X23" s="49">
        <v>7.1399999999999988</v>
      </c>
      <c r="Y23" s="49">
        <v>7.5599999999999987</v>
      </c>
      <c r="Z23" s="49">
        <v>11.340000000000002</v>
      </c>
      <c r="AA23" s="49">
        <v>14.7</v>
      </c>
      <c r="AB23" s="49">
        <v>14.7</v>
      </c>
      <c r="AC23" s="49">
        <v>15.119999999999997</v>
      </c>
      <c r="AD23" s="49">
        <v>14.7</v>
      </c>
      <c r="AE23" s="49">
        <v>14.49</v>
      </c>
      <c r="AF23" s="49">
        <v>15.329999999999998</v>
      </c>
      <c r="AG23" s="49">
        <v>19.109999999999996</v>
      </c>
      <c r="AH23" s="49">
        <v>16.38</v>
      </c>
      <c r="AI23" s="47">
        <v>9.36</v>
      </c>
      <c r="AJ23" s="47">
        <v>5.64</v>
      </c>
      <c r="AK23" s="47">
        <v>6</v>
      </c>
      <c r="AL23" s="47">
        <v>0</v>
      </c>
      <c r="AM23" s="47">
        <v>6.48</v>
      </c>
      <c r="AN23" s="47">
        <v>5.76</v>
      </c>
      <c r="AO23" s="47">
        <v>5.76</v>
      </c>
      <c r="AP23" s="47">
        <v>4.919999999999999</v>
      </c>
      <c r="AQ23" s="47">
        <v>5.1599999999999993</v>
      </c>
      <c r="AR23" s="47">
        <v>5.3999999999999995</v>
      </c>
      <c r="AS23" s="47">
        <v>8.2800000000000011</v>
      </c>
      <c r="AT23" s="47">
        <v>5.04</v>
      </c>
      <c r="AU23" s="47">
        <v>2.04</v>
      </c>
      <c r="AV23" s="47">
        <v>6</v>
      </c>
      <c r="AW23" s="47">
        <v>4.5599999999999996</v>
      </c>
      <c r="AX23" s="47">
        <v>5.28</v>
      </c>
      <c r="AY23" s="47">
        <v>5.1599999999999993</v>
      </c>
      <c r="AZ23" s="47">
        <v>5.88</v>
      </c>
      <c r="BA23" s="47">
        <v>5.52</v>
      </c>
      <c r="BB23" s="47">
        <v>4.08</v>
      </c>
      <c r="BC23" s="47">
        <v>4.08</v>
      </c>
      <c r="BD23" s="47">
        <v>4.08</v>
      </c>
      <c r="BE23" s="47">
        <v>4.32</v>
      </c>
      <c r="BF23" s="47">
        <v>6.48</v>
      </c>
      <c r="BG23" s="47">
        <v>8.4</v>
      </c>
      <c r="BH23" s="47">
        <v>8.4</v>
      </c>
      <c r="BI23" s="47">
        <v>8.64</v>
      </c>
      <c r="BJ23" s="47">
        <v>8.4</v>
      </c>
      <c r="BK23" s="47">
        <v>8.2800000000000011</v>
      </c>
      <c r="BL23" s="47">
        <v>8.76</v>
      </c>
      <c r="BM23" s="47">
        <v>10.92</v>
      </c>
      <c r="BN23" s="47">
        <v>11.700000000000001</v>
      </c>
      <c r="BO23" s="48">
        <v>4.6800000000000006</v>
      </c>
      <c r="BP23" s="48">
        <v>2.82</v>
      </c>
      <c r="BQ23" s="48">
        <v>3</v>
      </c>
      <c r="BR23" s="48">
        <v>0</v>
      </c>
      <c r="BS23" s="48">
        <v>3.24</v>
      </c>
      <c r="BT23" s="48">
        <v>2.88</v>
      </c>
      <c r="BU23" s="48">
        <v>2.88</v>
      </c>
      <c r="BV23" s="48">
        <v>2.4599999999999995</v>
      </c>
      <c r="BW23" s="48">
        <v>2.5799999999999996</v>
      </c>
      <c r="BX23" s="48">
        <v>2.6999999999999997</v>
      </c>
      <c r="BY23" s="48">
        <v>4.1399999999999997</v>
      </c>
      <c r="BZ23" s="48">
        <v>2.52</v>
      </c>
      <c r="CA23" s="48">
        <v>1.02</v>
      </c>
      <c r="CB23" s="48">
        <v>3</v>
      </c>
      <c r="CC23" s="48">
        <v>2.2799999999999994</v>
      </c>
      <c r="CD23" s="48">
        <v>2.64</v>
      </c>
      <c r="CE23" s="48">
        <v>2.5799999999999996</v>
      </c>
      <c r="CF23" s="48">
        <v>2.94</v>
      </c>
      <c r="CG23" s="48">
        <v>2.76</v>
      </c>
      <c r="CH23" s="48">
        <v>2.04</v>
      </c>
      <c r="CI23" s="48">
        <v>2.04</v>
      </c>
      <c r="CJ23" s="48">
        <v>2.04</v>
      </c>
      <c r="CK23" s="48">
        <v>2.16</v>
      </c>
      <c r="CL23" s="48">
        <v>3.24</v>
      </c>
      <c r="CM23" s="48">
        <v>4.2</v>
      </c>
      <c r="CN23" s="48">
        <v>4.2</v>
      </c>
      <c r="CO23" s="48">
        <v>4.32</v>
      </c>
      <c r="CP23" s="48">
        <v>4.2</v>
      </c>
      <c r="CQ23" s="48">
        <v>4.1399999999999997</v>
      </c>
      <c r="CR23" s="48">
        <v>4.38</v>
      </c>
      <c r="CS23" s="48">
        <v>5.46</v>
      </c>
      <c r="CT23" s="48">
        <v>4.6800000000000006</v>
      </c>
      <c r="CU23" s="52">
        <v>4.3875000000000002</v>
      </c>
      <c r="CV23" s="52">
        <v>2.6437499999999998</v>
      </c>
      <c r="CW23" s="52">
        <v>2.8125</v>
      </c>
      <c r="CX23" s="52">
        <v>0</v>
      </c>
      <c r="CY23" s="52">
        <v>3.0375000000000001</v>
      </c>
      <c r="CZ23" s="52">
        <v>2.6999999999999997</v>
      </c>
      <c r="DA23" s="52">
        <v>2.6999999999999997</v>
      </c>
      <c r="DB23" s="52">
        <v>2.3062499999999995</v>
      </c>
      <c r="DC23" s="52">
        <v>2.4187499999999997</v>
      </c>
      <c r="DD23" s="52">
        <v>2.53125</v>
      </c>
      <c r="DE23" s="52">
        <v>3.8812499999999996</v>
      </c>
      <c r="DF23" s="52">
        <v>2.3624999999999998</v>
      </c>
      <c r="DG23" s="52">
        <v>0.95624999999999993</v>
      </c>
      <c r="DH23" s="52">
        <v>2.8125</v>
      </c>
      <c r="DI23" s="52">
        <v>2.1374999999999997</v>
      </c>
      <c r="DJ23" s="52">
        <v>2.4750000000000001</v>
      </c>
      <c r="DK23" s="52">
        <v>2.4187499999999997</v>
      </c>
      <c r="DL23" s="52">
        <v>2.7562500000000001</v>
      </c>
      <c r="DM23" s="52">
        <v>2.5874999999999999</v>
      </c>
      <c r="DN23" s="52">
        <v>1.9124999999999999</v>
      </c>
      <c r="DO23" s="52">
        <v>1.9124999999999999</v>
      </c>
      <c r="DP23" s="52">
        <v>1.9124999999999999</v>
      </c>
      <c r="DQ23" s="52">
        <v>2.0249999999999999</v>
      </c>
      <c r="DR23" s="52">
        <v>3.0375000000000001</v>
      </c>
      <c r="DS23" s="52">
        <v>3.9375</v>
      </c>
      <c r="DT23" s="52">
        <v>3.9375</v>
      </c>
      <c r="DU23" s="52">
        <v>4.05</v>
      </c>
      <c r="DV23" s="52">
        <v>3.9375</v>
      </c>
      <c r="DW23" s="52">
        <v>3.8812499999999996</v>
      </c>
      <c r="DX23" s="52">
        <v>4.1062500000000002</v>
      </c>
      <c r="DY23" s="52">
        <v>5.1187499999999995</v>
      </c>
      <c r="DZ23" s="52">
        <v>4.3875000000000002</v>
      </c>
    </row>
    <row r="24" spans="3:130" x14ac:dyDescent="0.35">
      <c r="C24" s="49">
        <v>10.290000000000001</v>
      </c>
      <c r="D24" s="49">
        <v>1.8899999999999997</v>
      </c>
      <c r="E24" s="49">
        <v>1.8899999999999997</v>
      </c>
      <c r="F24" s="49">
        <v>9.4499999999999993</v>
      </c>
      <c r="G24" s="49">
        <v>0</v>
      </c>
      <c r="H24" s="49">
        <v>2.31</v>
      </c>
      <c r="I24" s="49">
        <v>5.6700000000000008</v>
      </c>
      <c r="J24" s="49">
        <v>3.5699999999999994</v>
      </c>
      <c r="K24" s="49">
        <v>2.31</v>
      </c>
      <c r="L24" s="49">
        <v>5.25</v>
      </c>
      <c r="M24" s="49">
        <v>8.3999999999999986</v>
      </c>
      <c r="N24" s="49">
        <v>12.179999999999998</v>
      </c>
      <c r="O24" s="49">
        <v>8.82</v>
      </c>
      <c r="P24" s="49">
        <v>3.9899999999999998</v>
      </c>
      <c r="Q24" s="49">
        <v>3.36</v>
      </c>
      <c r="R24" s="49">
        <v>2.31</v>
      </c>
      <c r="S24" s="49">
        <v>2.31</v>
      </c>
      <c r="T24" s="49">
        <v>2.9399999999999995</v>
      </c>
      <c r="U24" s="49">
        <v>2.5199999999999996</v>
      </c>
      <c r="V24" s="49">
        <v>8.82</v>
      </c>
      <c r="W24" s="49">
        <v>7.35</v>
      </c>
      <c r="X24" s="49">
        <v>8.82</v>
      </c>
      <c r="Y24" s="49">
        <v>14.909999999999997</v>
      </c>
      <c r="Z24" s="49">
        <v>13.229999999999999</v>
      </c>
      <c r="AA24" s="49">
        <v>16.38</v>
      </c>
      <c r="AB24" s="49">
        <v>10.709999999999999</v>
      </c>
      <c r="AC24" s="49">
        <v>10.290000000000001</v>
      </c>
      <c r="AD24" s="49">
        <v>14.07</v>
      </c>
      <c r="AE24" s="49">
        <v>14.7</v>
      </c>
      <c r="AF24" s="49">
        <v>10.709999999999999</v>
      </c>
      <c r="AG24" s="49">
        <v>19.53</v>
      </c>
      <c r="AH24" s="49">
        <v>10.290000000000001</v>
      </c>
      <c r="AI24" s="47">
        <v>5.88</v>
      </c>
      <c r="AJ24" s="47">
        <v>1.08</v>
      </c>
      <c r="AK24" s="47">
        <v>1.08</v>
      </c>
      <c r="AL24" s="47">
        <v>5.3999999999999995</v>
      </c>
      <c r="AM24" s="47">
        <v>0</v>
      </c>
      <c r="AN24" s="47">
        <v>1.32</v>
      </c>
      <c r="AO24" s="47">
        <v>3.24</v>
      </c>
      <c r="AP24" s="47">
        <v>2.04</v>
      </c>
      <c r="AQ24" s="47">
        <v>1.32</v>
      </c>
      <c r="AR24" s="47">
        <v>3</v>
      </c>
      <c r="AS24" s="47">
        <v>4.8</v>
      </c>
      <c r="AT24" s="47">
        <v>6.9599999999999991</v>
      </c>
      <c r="AU24" s="47">
        <v>5.04</v>
      </c>
      <c r="AV24" s="47">
        <v>2.2799999999999998</v>
      </c>
      <c r="AW24" s="47">
        <v>1.92</v>
      </c>
      <c r="AX24" s="47">
        <v>1.32</v>
      </c>
      <c r="AY24" s="47">
        <v>1.32</v>
      </c>
      <c r="AZ24" s="47">
        <v>1.6799999999999997</v>
      </c>
      <c r="BA24" s="47">
        <v>1.44</v>
      </c>
      <c r="BB24" s="47">
        <v>5.04</v>
      </c>
      <c r="BC24" s="47">
        <v>4.2</v>
      </c>
      <c r="BD24" s="47">
        <v>5.04</v>
      </c>
      <c r="BE24" s="47">
        <v>8.52</v>
      </c>
      <c r="BF24" s="47">
        <v>7.5600000000000005</v>
      </c>
      <c r="BG24" s="47">
        <v>9.36</v>
      </c>
      <c r="BH24" s="47">
        <v>6.1199999999999992</v>
      </c>
      <c r="BI24" s="47">
        <v>5.88</v>
      </c>
      <c r="BJ24" s="47">
        <v>8.0400000000000009</v>
      </c>
      <c r="BK24" s="47">
        <v>8.4</v>
      </c>
      <c r="BL24" s="47">
        <v>6.1199999999999992</v>
      </c>
      <c r="BM24" s="47">
        <v>11.160000000000002</v>
      </c>
      <c r="BN24" s="47">
        <v>7.3500000000000005</v>
      </c>
      <c r="BO24" s="48">
        <v>2.94</v>
      </c>
      <c r="BP24" s="48">
        <v>0.54</v>
      </c>
      <c r="BQ24" s="48">
        <v>0.54</v>
      </c>
      <c r="BR24" s="48">
        <v>2.6999999999999997</v>
      </c>
      <c r="BS24" s="48">
        <v>0</v>
      </c>
      <c r="BT24" s="48">
        <v>0.66</v>
      </c>
      <c r="BU24" s="48">
        <v>1.62</v>
      </c>
      <c r="BV24" s="48">
        <v>1.02</v>
      </c>
      <c r="BW24" s="48">
        <v>0.66</v>
      </c>
      <c r="BX24" s="48">
        <v>1.5</v>
      </c>
      <c r="BY24" s="48">
        <v>2.4</v>
      </c>
      <c r="BZ24" s="48">
        <v>3.48</v>
      </c>
      <c r="CA24" s="48">
        <v>2.52</v>
      </c>
      <c r="CB24" s="48">
        <v>1.1399999999999997</v>
      </c>
      <c r="CC24" s="48">
        <v>0.96</v>
      </c>
      <c r="CD24" s="48">
        <v>0.66</v>
      </c>
      <c r="CE24" s="48">
        <v>0.66</v>
      </c>
      <c r="CF24" s="48">
        <v>0.84</v>
      </c>
      <c r="CG24" s="48">
        <v>0.72</v>
      </c>
      <c r="CH24" s="48">
        <v>2.52</v>
      </c>
      <c r="CI24" s="48">
        <v>2.1</v>
      </c>
      <c r="CJ24" s="48">
        <v>2.52</v>
      </c>
      <c r="CK24" s="48">
        <v>4.26</v>
      </c>
      <c r="CL24" s="48">
        <v>3.78</v>
      </c>
      <c r="CM24" s="48">
        <v>4.6800000000000006</v>
      </c>
      <c r="CN24" s="48">
        <v>3.0599999999999996</v>
      </c>
      <c r="CO24" s="48">
        <v>2.94</v>
      </c>
      <c r="CP24" s="48">
        <v>4.0199999999999996</v>
      </c>
      <c r="CQ24" s="48">
        <v>4.2</v>
      </c>
      <c r="CR24" s="48">
        <v>3.0599999999999996</v>
      </c>
      <c r="CS24" s="48">
        <v>5.58</v>
      </c>
      <c r="CT24" s="48">
        <v>2.94</v>
      </c>
      <c r="CU24" s="52">
        <v>2.7562500000000001</v>
      </c>
      <c r="CV24" s="52">
        <v>0.50624999999999998</v>
      </c>
      <c r="CW24" s="52">
        <v>0.50624999999999998</v>
      </c>
      <c r="CX24" s="52">
        <v>2.53125</v>
      </c>
      <c r="CY24" s="52">
        <v>0</v>
      </c>
      <c r="CZ24" s="52">
        <v>0.61875000000000002</v>
      </c>
      <c r="DA24" s="52">
        <v>1.51875</v>
      </c>
      <c r="DB24" s="52">
        <v>0.95624999999999993</v>
      </c>
      <c r="DC24" s="52">
        <v>0.61875000000000002</v>
      </c>
      <c r="DD24" s="52">
        <v>1.40625</v>
      </c>
      <c r="DE24" s="52">
        <v>2.25</v>
      </c>
      <c r="DF24" s="52">
        <v>3.2624999999999997</v>
      </c>
      <c r="DG24" s="52">
        <v>2.3624999999999998</v>
      </c>
      <c r="DH24" s="52">
        <v>1.0687499999999999</v>
      </c>
      <c r="DI24" s="52">
        <v>0.89999999999999991</v>
      </c>
      <c r="DJ24" s="52">
        <v>0.61875000000000002</v>
      </c>
      <c r="DK24" s="52">
        <v>0.61875000000000002</v>
      </c>
      <c r="DL24" s="52">
        <v>0.78749999999999998</v>
      </c>
      <c r="DM24" s="52">
        <v>0.67499999999999993</v>
      </c>
      <c r="DN24" s="52">
        <v>2.3624999999999998</v>
      </c>
      <c r="DO24" s="52">
        <v>1.96875</v>
      </c>
      <c r="DP24" s="52">
        <v>2.3624999999999998</v>
      </c>
      <c r="DQ24" s="52">
        <v>3.9937499999999999</v>
      </c>
      <c r="DR24" s="52">
        <v>3.5437499999999997</v>
      </c>
      <c r="DS24" s="52">
        <v>4.3875000000000002</v>
      </c>
      <c r="DT24" s="52">
        <v>2.8687499999999999</v>
      </c>
      <c r="DU24" s="52">
        <v>2.7562500000000001</v>
      </c>
      <c r="DV24" s="52">
        <v>3.7687499999999998</v>
      </c>
      <c r="DW24" s="52">
        <v>3.9375</v>
      </c>
      <c r="DX24" s="52">
        <v>2.8687499999999999</v>
      </c>
      <c r="DY24" s="52">
        <v>5.2312500000000002</v>
      </c>
      <c r="DZ24" s="52">
        <v>2.7562500000000001</v>
      </c>
    </row>
    <row r="25" spans="3:130" x14ac:dyDescent="0.35">
      <c r="C25" s="49">
        <v>12.81</v>
      </c>
      <c r="D25" s="49">
        <v>1.68</v>
      </c>
      <c r="E25" s="49">
        <v>4.1999999999999993</v>
      </c>
      <c r="F25" s="49">
        <v>7.77</v>
      </c>
      <c r="G25" s="49">
        <v>2.31</v>
      </c>
      <c r="H25" s="49">
        <v>0</v>
      </c>
      <c r="I25" s="49">
        <v>7.5599999999999987</v>
      </c>
      <c r="J25" s="49">
        <v>4.62</v>
      </c>
      <c r="K25" s="49">
        <v>2.0999999999999996</v>
      </c>
      <c r="L25" s="49">
        <v>7.1399999999999988</v>
      </c>
      <c r="M25" s="49">
        <v>10.709999999999999</v>
      </c>
      <c r="N25" s="49">
        <v>11.340000000000002</v>
      </c>
      <c r="O25" s="49">
        <v>7.1399999999999988</v>
      </c>
      <c r="P25" s="49">
        <v>1.8899999999999997</v>
      </c>
      <c r="Q25" s="49">
        <v>5.25</v>
      </c>
      <c r="R25" s="49">
        <v>2.0999999999999996</v>
      </c>
      <c r="S25" s="49">
        <v>2.0999999999999996</v>
      </c>
      <c r="T25" s="49">
        <v>1.8899999999999997</v>
      </c>
      <c r="U25" s="49">
        <v>2.5199999999999996</v>
      </c>
      <c r="V25" s="49">
        <v>6.72</v>
      </c>
      <c r="W25" s="49">
        <v>5.46</v>
      </c>
      <c r="X25" s="49">
        <v>6.72</v>
      </c>
      <c r="Y25" s="49">
        <v>14.07</v>
      </c>
      <c r="Z25" s="49">
        <v>11.549999999999999</v>
      </c>
      <c r="AA25" s="49">
        <v>14.07</v>
      </c>
      <c r="AB25" s="49">
        <v>9.6599999999999984</v>
      </c>
      <c r="AC25" s="49">
        <v>9.4499999999999993</v>
      </c>
      <c r="AD25" s="49">
        <v>13.02</v>
      </c>
      <c r="AE25" s="49">
        <v>13.649999999999999</v>
      </c>
      <c r="AF25" s="49">
        <v>9.6599999999999984</v>
      </c>
      <c r="AG25" s="49">
        <v>22.049999999999997</v>
      </c>
      <c r="AH25" s="49">
        <v>12.81</v>
      </c>
      <c r="AI25" s="47">
        <v>7.32</v>
      </c>
      <c r="AJ25" s="47">
        <v>0.96</v>
      </c>
      <c r="AK25" s="47">
        <v>2.4</v>
      </c>
      <c r="AL25" s="47">
        <v>4.4400000000000004</v>
      </c>
      <c r="AM25" s="47">
        <v>1.32</v>
      </c>
      <c r="AN25" s="47">
        <v>0</v>
      </c>
      <c r="AO25" s="47">
        <v>4.32</v>
      </c>
      <c r="AP25" s="47">
        <v>2.64</v>
      </c>
      <c r="AQ25" s="47">
        <v>1.2</v>
      </c>
      <c r="AR25" s="47">
        <v>4.08</v>
      </c>
      <c r="AS25" s="47">
        <v>6.1199999999999992</v>
      </c>
      <c r="AT25" s="47">
        <v>6.48</v>
      </c>
      <c r="AU25" s="47">
        <v>4.08</v>
      </c>
      <c r="AV25" s="47">
        <v>1.08</v>
      </c>
      <c r="AW25" s="47">
        <v>3</v>
      </c>
      <c r="AX25" s="47">
        <v>1.2</v>
      </c>
      <c r="AY25" s="47">
        <v>1.2</v>
      </c>
      <c r="AZ25" s="47">
        <v>1.08</v>
      </c>
      <c r="BA25" s="47">
        <v>1.44</v>
      </c>
      <c r="BB25" s="47">
        <v>3.84</v>
      </c>
      <c r="BC25" s="47">
        <v>3.12</v>
      </c>
      <c r="BD25" s="47">
        <v>3.84</v>
      </c>
      <c r="BE25" s="47">
        <v>8.0400000000000009</v>
      </c>
      <c r="BF25" s="47">
        <v>6.6</v>
      </c>
      <c r="BG25" s="47">
        <v>8.0400000000000009</v>
      </c>
      <c r="BH25" s="47">
        <v>5.52</v>
      </c>
      <c r="BI25" s="47">
        <v>5.3999999999999995</v>
      </c>
      <c r="BJ25" s="47">
        <v>7.4399999999999995</v>
      </c>
      <c r="BK25" s="47">
        <v>7.8000000000000007</v>
      </c>
      <c r="BL25" s="47">
        <v>5.52</v>
      </c>
      <c r="BM25" s="47">
        <v>12.6</v>
      </c>
      <c r="BN25" s="47">
        <v>9.15</v>
      </c>
      <c r="BO25" s="48">
        <v>3.6599999999999997</v>
      </c>
      <c r="BP25" s="48">
        <v>0.48</v>
      </c>
      <c r="BQ25" s="48">
        <v>1.2</v>
      </c>
      <c r="BR25" s="48">
        <v>2.2200000000000002</v>
      </c>
      <c r="BS25" s="48">
        <v>0.66</v>
      </c>
      <c r="BT25" s="48">
        <v>0</v>
      </c>
      <c r="BU25" s="48">
        <v>2.16</v>
      </c>
      <c r="BV25" s="48">
        <v>1.32</v>
      </c>
      <c r="BW25" s="48">
        <v>0.6</v>
      </c>
      <c r="BX25" s="48">
        <v>2.04</v>
      </c>
      <c r="BY25" s="48">
        <v>3.0599999999999996</v>
      </c>
      <c r="BZ25" s="48">
        <v>3.24</v>
      </c>
      <c r="CA25" s="48">
        <v>2.04</v>
      </c>
      <c r="CB25" s="48">
        <v>0.54</v>
      </c>
      <c r="CC25" s="48">
        <v>1.5</v>
      </c>
      <c r="CD25" s="48">
        <v>0.6</v>
      </c>
      <c r="CE25" s="48">
        <v>0.6</v>
      </c>
      <c r="CF25" s="48">
        <v>0.54</v>
      </c>
      <c r="CG25" s="48">
        <v>0.72</v>
      </c>
      <c r="CH25" s="48">
        <v>1.92</v>
      </c>
      <c r="CI25" s="48">
        <v>1.56</v>
      </c>
      <c r="CJ25" s="48">
        <v>1.92</v>
      </c>
      <c r="CK25" s="48">
        <v>4.0199999999999996</v>
      </c>
      <c r="CL25" s="48">
        <v>3.3</v>
      </c>
      <c r="CM25" s="48">
        <v>4.0199999999999996</v>
      </c>
      <c r="CN25" s="48">
        <v>2.76</v>
      </c>
      <c r="CO25" s="48">
        <v>2.6999999999999997</v>
      </c>
      <c r="CP25" s="48">
        <v>3.7199999999999998</v>
      </c>
      <c r="CQ25" s="48">
        <v>3.9</v>
      </c>
      <c r="CR25" s="48">
        <v>2.76</v>
      </c>
      <c r="CS25" s="48">
        <v>6.3</v>
      </c>
      <c r="CT25" s="48">
        <v>3.6599999999999997</v>
      </c>
      <c r="CU25" s="52">
        <v>3.4312499999999999</v>
      </c>
      <c r="CV25" s="52">
        <v>0.44999999999999996</v>
      </c>
      <c r="CW25" s="52">
        <v>1.125</v>
      </c>
      <c r="CX25" s="52">
        <v>2.0812499999999998</v>
      </c>
      <c r="CY25" s="52">
        <v>0.61875000000000002</v>
      </c>
      <c r="CZ25" s="52">
        <v>0</v>
      </c>
      <c r="DA25" s="52">
        <v>2.0249999999999999</v>
      </c>
      <c r="DB25" s="52">
        <v>1.2375</v>
      </c>
      <c r="DC25" s="52">
        <v>0.5625</v>
      </c>
      <c r="DD25" s="52">
        <v>1.9124999999999999</v>
      </c>
      <c r="DE25" s="52">
        <v>2.8687499999999999</v>
      </c>
      <c r="DF25" s="52">
        <v>3.0375000000000001</v>
      </c>
      <c r="DG25" s="52">
        <v>1.9124999999999999</v>
      </c>
      <c r="DH25" s="52">
        <v>0.50624999999999998</v>
      </c>
      <c r="DI25" s="52">
        <v>1.40625</v>
      </c>
      <c r="DJ25" s="52">
        <v>0.5625</v>
      </c>
      <c r="DK25" s="52">
        <v>0.5625</v>
      </c>
      <c r="DL25" s="52">
        <v>0.50624999999999998</v>
      </c>
      <c r="DM25" s="52">
        <v>0.67499999999999993</v>
      </c>
      <c r="DN25" s="52">
        <v>1.7999999999999998</v>
      </c>
      <c r="DO25" s="52">
        <v>1.4624999999999999</v>
      </c>
      <c r="DP25" s="52">
        <v>1.7999999999999998</v>
      </c>
      <c r="DQ25" s="52">
        <v>3.7687499999999998</v>
      </c>
      <c r="DR25" s="52">
        <v>3.09375</v>
      </c>
      <c r="DS25" s="52">
        <v>3.7687499999999998</v>
      </c>
      <c r="DT25" s="52">
        <v>2.5874999999999999</v>
      </c>
      <c r="DU25" s="52">
        <v>2.53125</v>
      </c>
      <c r="DV25" s="52">
        <v>3.4874999999999998</v>
      </c>
      <c r="DW25" s="52">
        <v>3.65625</v>
      </c>
      <c r="DX25" s="52">
        <v>2.5874999999999999</v>
      </c>
      <c r="DY25" s="52">
        <v>5.90625</v>
      </c>
      <c r="DZ25" s="52">
        <v>3.4312499999999999</v>
      </c>
    </row>
    <row r="26" spans="3:130" x14ac:dyDescent="0.35">
      <c r="C26" s="49">
        <v>7.35</v>
      </c>
      <c r="D26" s="49">
        <v>6.9299999999999988</v>
      </c>
      <c r="E26" s="49">
        <v>4.1999999999999993</v>
      </c>
      <c r="F26" s="49">
        <v>7.9799999999999995</v>
      </c>
      <c r="G26" s="49">
        <v>5.879999999999999</v>
      </c>
      <c r="H26" s="49">
        <v>7.9799999999999995</v>
      </c>
      <c r="I26" s="49">
        <v>0</v>
      </c>
      <c r="J26" s="49">
        <v>3.36</v>
      </c>
      <c r="K26" s="49">
        <v>6.089999999999999</v>
      </c>
      <c r="L26" s="49">
        <v>0.84</v>
      </c>
      <c r="M26" s="49">
        <v>5.25</v>
      </c>
      <c r="N26" s="49">
        <v>10.079999999999998</v>
      </c>
      <c r="O26" s="49">
        <v>7.1399999999999988</v>
      </c>
      <c r="P26" s="49">
        <v>11.129999999999999</v>
      </c>
      <c r="Q26" s="49">
        <v>2.9399999999999995</v>
      </c>
      <c r="R26" s="49">
        <v>6.089999999999999</v>
      </c>
      <c r="S26" s="49">
        <v>6.089999999999999</v>
      </c>
      <c r="T26" s="49">
        <v>8.82</v>
      </c>
      <c r="U26" s="49">
        <v>6.72</v>
      </c>
      <c r="V26" s="49">
        <v>12.179999999999998</v>
      </c>
      <c r="W26" s="49">
        <v>11.340000000000002</v>
      </c>
      <c r="X26" s="49">
        <v>11.97</v>
      </c>
      <c r="Y26" s="49">
        <v>13.44</v>
      </c>
      <c r="Z26" s="49">
        <v>18.899999999999999</v>
      </c>
      <c r="AA26" s="49">
        <v>21.419999999999998</v>
      </c>
      <c r="AB26" s="49">
        <v>17.64</v>
      </c>
      <c r="AC26" s="49">
        <v>16.170000000000002</v>
      </c>
      <c r="AD26" s="49">
        <v>20.580000000000002</v>
      </c>
      <c r="AE26" s="49">
        <v>20.79</v>
      </c>
      <c r="AF26" s="49">
        <v>17.849999999999998</v>
      </c>
      <c r="AG26" s="49">
        <v>16.59</v>
      </c>
      <c r="AH26" s="49">
        <v>7.35</v>
      </c>
      <c r="AI26" s="47">
        <v>4.2</v>
      </c>
      <c r="AJ26" s="47">
        <v>3.96</v>
      </c>
      <c r="AK26" s="47">
        <v>2.4</v>
      </c>
      <c r="AL26" s="47">
        <v>4.5599999999999996</v>
      </c>
      <c r="AM26" s="47">
        <v>3.3599999999999994</v>
      </c>
      <c r="AN26" s="47">
        <v>4.5599999999999996</v>
      </c>
      <c r="AO26" s="47">
        <v>0</v>
      </c>
      <c r="AP26" s="47">
        <v>1.92</v>
      </c>
      <c r="AQ26" s="47">
        <v>3.4799999999999995</v>
      </c>
      <c r="AR26" s="47">
        <v>0.5</v>
      </c>
      <c r="AS26" s="47">
        <v>3</v>
      </c>
      <c r="AT26" s="47">
        <v>5.76</v>
      </c>
      <c r="AU26" s="47">
        <v>4.08</v>
      </c>
      <c r="AV26" s="47">
        <v>6.3599999999999994</v>
      </c>
      <c r="AW26" s="47">
        <v>1.6799999999999997</v>
      </c>
      <c r="AX26" s="47">
        <v>3.4799999999999995</v>
      </c>
      <c r="AY26" s="47">
        <v>3.4799999999999995</v>
      </c>
      <c r="AZ26" s="47">
        <v>5.04</v>
      </c>
      <c r="BA26" s="47">
        <v>3.84</v>
      </c>
      <c r="BB26" s="47">
        <v>6.9599999999999991</v>
      </c>
      <c r="BC26" s="47">
        <v>6.48</v>
      </c>
      <c r="BD26" s="47">
        <v>6.84</v>
      </c>
      <c r="BE26" s="47">
        <v>7.68</v>
      </c>
      <c r="BF26" s="47">
        <v>10.799999999999999</v>
      </c>
      <c r="BG26" s="47">
        <v>12.239999999999998</v>
      </c>
      <c r="BH26" s="47">
        <v>10.08</v>
      </c>
      <c r="BI26" s="47">
        <v>9.24</v>
      </c>
      <c r="BJ26" s="47">
        <v>11.76</v>
      </c>
      <c r="BK26" s="47">
        <v>11.88</v>
      </c>
      <c r="BL26" s="47">
        <v>10.200000000000001</v>
      </c>
      <c r="BM26" s="47">
        <v>9.48</v>
      </c>
      <c r="BN26" s="47">
        <v>5.25</v>
      </c>
      <c r="BO26" s="48">
        <v>2.1</v>
      </c>
      <c r="BP26" s="48">
        <v>1.9799999999999998</v>
      </c>
      <c r="BQ26" s="48">
        <v>1.2</v>
      </c>
      <c r="BR26" s="48">
        <v>2.2799999999999994</v>
      </c>
      <c r="BS26" s="48">
        <v>1.68</v>
      </c>
      <c r="BT26" s="48">
        <v>2.2799999999999994</v>
      </c>
      <c r="BU26" s="48">
        <v>0</v>
      </c>
      <c r="BV26" s="48">
        <v>0.96</v>
      </c>
      <c r="BW26" s="48">
        <v>1.74</v>
      </c>
      <c r="BX26" s="48">
        <v>0.3</v>
      </c>
      <c r="BY26" s="48">
        <v>1.5</v>
      </c>
      <c r="BZ26" s="48">
        <v>2.88</v>
      </c>
      <c r="CA26" s="48">
        <v>2.04</v>
      </c>
      <c r="CB26" s="48">
        <v>3.1799999999999997</v>
      </c>
      <c r="CC26" s="48">
        <v>0.84</v>
      </c>
      <c r="CD26" s="48">
        <v>1.74</v>
      </c>
      <c r="CE26" s="48">
        <v>1.74</v>
      </c>
      <c r="CF26" s="48">
        <v>2.52</v>
      </c>
      <c r="CG26" s="48">
        <v>1.92</v>
      </c>
      <c r="CH26" s="48">
        <v>3.48</v>
      </c>
      <c r="CI26" s="48">
        <v>3.24</v>
      </c>
      <c r="CJ26" s="48">
        <v>3.42</v>
      </c>
      <c r="CK26" s="48">
        <v>3.84</v>
      </c>
      <c r="CL26" s="48">
        <v>5.3999999999999995</v>
      </c>
      <c r="CM26" s="48">
        <v>6.1199999999999992</v>
      </c>
      <c r="CN26" s="48">
        <v>5.04</v>
      </c>
      <c r="CO26" s="48">
        <v>4.6199999999999992</v>
      </c>
      <c r="CP26" s="48">
        <v>5.88</v>
      </c>
      <c r="CQ26" s="48">
        <v>5.94</v>
      </c>
      <c r="CR26" s="48">
        <v>5.0999999999999996</v>
      </c>
      <c r="CS26" s="48">
        <v>4.74</v>
      </c>
      <c r="CT26" s="48">
        <v>2.1</v>
      </c>
      <c r="CU26" s="52">
        <v>1.96875</v>
      </c>
      <c r="CV26" s="52">
        <v>1.85625</v>
      </c>
      <c r="CW26" s="52">
        <v>1.125</v>
      </c>
      <c r="CX26" s="52">
        <v>2.1374999999999997</v>
      </c>
      <c r="CY26" s="52">
        <v>1.575</v>
      </c>
      <c r="CZ26" s="52">
        <v>2.1374999999999997</v>
      </c>
      <c r="DA26" s="52">
        <v>0</v>
      </c>
      <c r="DB26" s="52">
        <v>0.89999999999999991</v>
      </c>
      <c r="DC26" s="52">
        <v>1.6312499999999999</v>
      </c>
      <c r="DD26" s="52">
        <v>0.3</v>
      </c>
      <c r="DE26" s="52">
        <v>1.40625</v>
      </c>
      <c r="DF26" s="52">
        <v>2.6999999999999997</v>
      </c>
      <c r="DG26" s="52">
        <v>1.9124999999999999</v>
      </c>
      <c r="DH26" s="52">
        <v>2.9812499999999997</v>
      </c>
      <c r="DI26" s="52">
        <v>0.78749999999999998</v>
      </c>
      <c r="DJ26" s="52">
        <v>1.6312499999999999</v>
      </c>
      <c r="DK26" s="52">
        <v>1.6312499999999999</v>
      </c>
      <c r="DL26" s="52">
        <v>2.3624999999999998</v>
      </c>
      <c r="DM26" s="52">
        <v>1.7999999999999998</v>
      </c>
      <c r="DN26" s="52">
        <v>3.2624999999999997</v>
      </c>
      <c r="DO26" s="52">
        <v>3.0375000000000001</v>
      </c>
      <c r="DP26" s="52">
        <v>3.2062499999999998</v>
      </c>
      <c r="DQ26" s="52">
        <v>3.5999999999999996</v>
      </c>
      <c r="DR26" s="52">
        <v>5.0625</v>
      </c>
      <c r="DS26" s="52">
        <v>5.7374999999999998</v>
      </c>
      <c r="DT26" s="52">
        <v>4.7249999999999996</v>
      </c>
      <c r="DU26" s="52">
        <v>4.3312499999999998</v>
      </c>
      <c r="DV26" s="52">
        <v>5.5125000000000002</v>
      </c>
      <c r="DW26" s="52">
        <v>5.5687499999999996</v>
      </c>
      <c r="DX26" s="52">
        <v>4.78125</v>
      </c>
      <c r="DY26" s="52">
        <v>4.4437499999999996</v>
      </c>
      <c r="DZ26" s="52">
        <v>1.96875</v>
      </c>
    </row>
    <row r="27" spans="3:130" x14ac:dyDescent="0.35">
      <c r="C27" s="49">
        <v>9.870000000000001</v>
      </c>
      <c r="D27" s="49">
        <v>3.5699999999999994</v>
      </c>
      <c r="E27" s="49">
        <v>2.73</v>
      </c>
      <c r="F27" s="49">
        <v>6.3</v>
      </c>
      <c r="G27" s="49">
        <v>3.5699999999999994</v>
      </c>
      <c r="H27" s="49">
        <v>4.62</v>
      </c>
      <c r="I27" s="49">
        <v>3.5699999999999994</v>
      </c>
      <c r="J27" s="49">
        <v>0</v>
      </c>
      <c r="K27" s="49">
        <v>2.73</v>
      </c>
      <c r="L27" s="49">
        <v>2.9399999999999995</v>
      </c>
      <c r="M27" s="49">
        <v>7.9799999999999995</v>
      </c>
      <c r="N27" s="49">
        <v>8.61</v>
      </c>
      <c r="O27" s="49">
        <v>5.6700000000000008</v>
      </c>
      <c r="P27" s="49">
        <v>7.77</v>
      </c>
      <c r="Q27" s="49">
        <v>1.4699999999999998</v>
      </c>
      <c r="R27" s="49">
        <v>2.9399999999999995</v>
      </c>
      <c r="S27" s="49">
        <v>2.73</v>
      </c>
      <c r="T27" s="49">
        <v>6.089999999999999</v>
      </c>
      <c r="U27" s="49">
        <v>3.36</v>
      </c>
      <c r="V27" s="49">
        <v>8.82</v>
      </c>
      <c r="W27" s="49">
        <v>7.9799999999999995</v>
      </c>
      <c r="X27" s="49">
        <v>8.61</v>
      </c>
      <c r="Y27" s="49">
        <v>11.97</v>
      </c>
      <c r="Z27" s="49">
        <v>15.54</v>
      </c>
      <c r="AA27" s="49">
        <v>18.059999999999999</v>
      </c>
      <c r="AB27" s="49">
        <v>14.49</v>
      </c>
      <c r="AC27" s="49">
        <v>14.7</v>
      </c>
      <c r="AD27" s="49">
        <v>17.43</v>
      </c>
      <c r="AE27" s="49">
        <v>17.43</v>
      </c>
      <c r="AF27" s="49">
        <v>15.119999999999997</v>
      </c>
      <c r="AG27" s="49">
        <v>19.109999999999996</v>
      </c>
      <c r="AH27" s="49">
        <v>9.870000000000001</v>
      </c>
      <c r="AI27" s="47">
        <v>5.64</v>
      </c>
      <c r="AJ27" s="47">
        <v>2.04</v>
      </c>
      <c r="AK27" s="47">
        <v>1.56</v>
      </c>
      <c r="AL27" s="47">
        <v>3.5999999999999996</v>
      </c>
      <c r="AM27" s="47">
        <v>2.04</v>
      </c>
      <c r="AN27" s="47">
        <v>2.64</v>
      </c>
      <c r="AO27" s="47">
        <v>2.04</v>
      </c>
      <c r="AP27" s="47">
        <v>0</v>
      </c>
      <c r="AQ27" s="47">
        <v>1.56</v>
      </c>
      <c r="AR27" s="47">
        <v>1.6799999999999997</v>
      </c>
      <c r="AS27" s="47">
        <v>4.5599999999999996</v>
      </c>
      <c r="AT27" s="47">
        <v>4.919999999999999</v>
      </c>
      <c r="AU27" s="47">
        <v>3.24</v>
      </c>
      <c r="AV27" s="47">
        <v>4.4400000000000004</v>
      </c>
      <c r="AW27" s="47">
        <v>0.83999999999999986</v>
      </c>
      <c r="AX27" s="47">
        <v>1.6799999999999997</v>
      </c>
      <c r="AY27" s="47">
        <v>1.56</v>
      </c>
      <c r="AZ27" s="47">
        <v>3.4799999999999995</v>
      </c>
      <c r="BA27" s="47">
        <v>1.92</v>
      </c>
      <c r="BB27" s="47">
        <v>5.04</v>
      </c>
      <c r="BC27" s="47">
        <v>4.5599999999999996</v>
      </c>
      <c r="BD27" s="47">
        <v>4.919999999999999</v>
      </c>
      <c r="BE27" s="47">
        <v>6.84</v>
      </c>
      <c r="BF27" s="47">
        <v>8.8800000000000008</v>
      </c>
      <c r="BG27" s="47">
        <v>10.319999999999999</v>
      </c>
      <c r="BH27" s="47">
        <v>8.2800000000000011</v>
      </c>
      <c r="BI27" s="47">
        <v>8.4</v>
      </c>
      <c r="BJ27" s="47">
        <v>9.9600000000000009</v>
      </c>
      <c r="BK27" s="47">
        <v>9.9600000000000009</v>
      </c>
      <c r="BL27" s="47">
        <v>8.64</v>
      </c>
      <c r="BM27" s="47">
        <v>10.92</v>
      </c>
      <c r="BN27" s="47">
        <v>7.0500000000000007</v>
      </c>
      <c r="BO27" s="48">
        <v>2.82</v>
      </c>
      <c r="BP27" s="48">
        <v>1.02</v>
      </c>
      <c r="BQ27" s="48">
        <v>0.78</v>
      </c>
      <c r="BR27" s="48">
        <v>1.7999999999999998</v>
      </c>
      <c r="BS27" s="48">
        <v>1.02</v>
      </c>
      <c r="BT27" s="48">
        <v>1.32</v>
      </c>
      <c r="BU27" s="48">
        <v>1.02</v>
      </c>
      <c r="BV27" s="48">
        <v>0</v>
      </c>
      <c r="BW27" s="48">
        <v>0.78</v>
      </c>
      <c r="BX27" s="48">
        <v>0.84</v>
      </c>
      <c r="BY27" s="48">
        <v>2.2799999999999994</v>
      </c>
      <c r="BZ27" s="48">
        <v>2.4599999999999995</v>
      </c>
      <c r="CA27" s="48">
        <v>1.62</v>
      </c>
      <c r="CB27" s="48">
        <v>2.2200000000000002</v>
      </c>
      <c r="CC27" s="48">
        <v>0.42</v>
      </c>
      <c r="CD27" s="48">
        <v>0.84</v>
      </c>
      <c r="CE27" s="48">
        <v>0.78</v>
      </c>
      <c r="CF27" s="48">
        <v>1.74</v>
      </c>
      <c r="CG27" s="48">
        <v>0.96</v>
      </c>
      <c r="CH27" s="48">
        <v>2.52</v>
      </c>
      <c r="CI27" s="48">
        <v>2.2799999999999994</v>
      </c>
      <c r="CJ27" s="48">
        <v>2.4599999999999995</v>
      </c>
      <c r="CK27" s="48">
        <v>3.42</v>
      </c>
      <c r="CL27" s="48">
        <v>4.4400000000000004</v>
      </c>
      <c r="CM27" s="48">
        <v>5.1599999999999993</v>
      </c>
      <c r="CN27" s="48">
        <v>4.1399999999999997</v>
      </c>
      <c r="CO27" s="48">
        <v>4.2</v>
      </c>
      <c r="CP27" s="48">
        <v>4.9800000000000004</v>
      </c>
      <c r="CQ27" s="48">
        <v>4.9800000000000004</v>
      </c>
      <c r="CR27" s="48">
        <v>4.32</v>
      </c>
      <c r="CS27" s="48">
        <v>5.46</v>
      </c>
      <c r="CT27" s="48">
        <v>2.82</v>
      </c>
      <c r="CU27" s="52">
        <v>2.6437499999999998</v>
      </c>
      <c r="CV27" s="52">
        <v>0.95624999999999993</v>
      </c>
      <c r="CW27" s="52">
        <v>0.73124999999999996</v>
      </c>
      <c r="CX27" s="52">
        <v>1.6875</v>
      </c>
      <c r="CY27" s="52">
        <v>0.95624999999999993</v>
      </c>
      <c r="CZ27" s="52">
        <v>1.2375</v>
      </c>
      <c r="DA27" s="52">
        <v>0.95624999999999993</v>
      </c>
      <c r="DB27" s="52">
        <v>0</v>
      </c>
      <c r="DC27" s="52">
        <v>0.73124999999999996</v>
      </c>
      <c r="DD27" s="52">
        <v>0.78749999999999998</v>
      </c>
      <c r="DE27" s="52">
        <v>2.1374999999999997</v>
      </c>
      <c r="DF27" s="52">
        <v>2.3062499999999995</v>
      </c>
      <c r="DG27" s="52">
        <v>1.51875</v>
      </c>
      <c r="DH27" s="52">
        <v>2.0812499999999998</v>
      </c>
      <c r="DI27" s="52">
        <v>0.39374999999999999</v>
      </c>
      <c r="DJ27" s="52">
        <v>0.78749999999999998</v>
      </c>
      <c r="DK27" s="52">
        <v>0.73124999999999996</v>
      </c>
      <c r="DL27" s="52">
        <v>1.6312499999999999</v>
      </c>
      <c r="DM27" s="52">
        <v>0.89999999999999991</v>
      </c>
      <c r="DN27" s="52">
        <v>2.3624999999999998</v>
      </c>
      <c r="DO27" s="52">
        <v>2.1374999999999997</v>
      </c>
      <c r="DP27" s="52">
        <v>2.3062499999999995</v>
      </c>
      <c r="DQ27" s="52">
        <v>3.2062499999999998</v>
      </c>
      <c r="DR27" s="52">
        <v>4.1624999999999996</v>
      </c>
      <c r="DS27" s="52">
        <v>4.8374999999999995</v>
      </c>
      <c r="DT27" s="52">
        <v>3.8812499999999996</v>
      </c>
      <c r="DU27" s="52">
        <v>3.9375</v>
      </c>
      <c r="DV27" s="52">
        <v>4.6687500000000002</v>
      </c>
      <c r="DW27" s="52">
        <v>4.6687500000000002</v>
      </c>
      <c r="DX27" s="52">
        <v>4.05</v>
      </c>
      <c r="DY27" s="52">
        <v>5.1187499999999995</v>
      </c>
      <c r="DZ27" s="52">
        <v>2.6437499999999998</v>
      </c>
    </row>
    <row r="28" spans="3:130" x14ac:dyDescent="0.35">
      <c r="C28" s="49">
        <v>11.129999999999999</v>
      </c>
      <c r="D28" s="49">
        <v>1.0499999999999998</v>
      </c>
      <c r="E28" s="49">
        <v>2.0999999999999996</v>
      </c>
      <c r="F28" s="49">
        <v>6.9299999999999988</v>
      </c>
      <c r="G28" s="49">
        <v>2.31</v>
      </c>
      <c r="H28" s="49">
        <v>2.0999999999999996</v>
      </c>
      <c r="I28" s="49">
        <v>5.6700000000000008</v>
      </c>
      <c r="J28" s="49">
        <v>2.0999999999999996</v>
      </c>
      <c r="K28" s="49">
        <v>0</v>
      </c>
      <c r="L28" s="49">
        <v>5.0399999999999991</v>
      </c>
      <c r="M28" s="49">
        <v>9.24</v>
      </c>
      <c r="N28" s="49">
        <v>10.709999999999999</v>
      </c>
      <c r="O28" s="49">
        <v>6.3</v>
      </c>
      <c r="P28" s="49">
        <v>4.1999999999999993</v>
      </c>
      <c r="Q28" s="49">
        <v>3.36</v>
      </c>
      <c r="R28" s="49">
        <v>0.7</v>
      </c>
      <c r="S28" s="49">
        <v>3.36</v>
      </c>
      <c r="T28" s="49">
        <v>4.1999999999999993</v>
      </c>
      <c r="U28" s="49">
        <v>0.84</v>
      </c>
      <c r="V28" s="49">
        <v>7.77</v>
      </c>
      <c r="W28" s="49">
        <v>6.9299999999999988</v>
      </c>
      <c r="X28" s="49">
        <v>7.77</v>
      </c>
      <c r="Y28" s="49">
        <v>13.44</v>
      </c>
      <c r="Z28" s="49">
        <v>13.02</v>
      </c>
      <c r="AA28" s="49">
        <v>15.749999999999998</v>
      </c>
      <c r="AB28" s="49">
        <v>11.97</v>
      </c>
      <c r="AC28" s="49">
        <v>11.549999999999999</v>
      </c>
      <c r="AD28" s="49">
        <v>14.909999999999997</v>
      </c>
      <c r="AE28" s="49">
        <v>15.119999999999997</v>
      </c>
      <c r="AF28" s="49">
        <v>11.759999999999998</v>
      </c>
      <c r="AG28" s="49">
        <v>20.369999999999997</v>
      </c>
      <c r="AH28" s="49">
        <v>11.129999999999999</v>
      </c>
      <c r="AI28" s="47">
        <v>6.3599999999999994</v>
      </c>
      <c r="AJ28" s="47">
        <v>0.6</v>
      </c>
      <c r="AK28" s="47">
        <v>1.2</v>
      </c>
      <c r="AL28" s="47">
        <v>3.96</v>
      </c>
      <c r="AM28" s="47">
        <v>1.32</v>
      </c>
      <c r="AN28" s="47">
        <v>1.2</v>
      </c>
      <c r="AO28" s="47">
        <v>3.24</v>
      </c>
      <c r="AP28" s="47">
        <v>1.2</v>
      </c>
      <c r="AQ28" s="47">
        <v>0</v>
      </c>
      <c r="AR28" s="47">
        <v>2.88</v>
      </c>
      <c r="AS28" s="47">
        <v>5.28</v>
      </c>
      <c r="AT28" s="47">
        <v>6.1199999999999992</v>
      </c>
      <c r="AU28" s="47">
        <v>3.5999999999999996</v>
      </c>
      <c r="AV28" s="47">
        <v>2.4</v>
      </c>
      <c r="AW28" s="47">
        <v>1.92</v>
      </c>
      <c r="AX28" s="47">
        <v>0.5</v>
      </c>
      <c r="AY28" s="47">
        <v>1.92</v>
      </c>
      <c r="AZ28" s="47">
        <v>2.4</v>
      </c>
      <c r="BA28" s="47">
        <v>0.5</v>
      </c>
      <c r="BB28" s="47">
        <v>4.4400000000000004</v>
      </c>
      <c r="BC28" s="47">
        <v>3.96</v>
      </c>
      <c r="BD28" s="47">
        <v>4.4400000000000004</v>
      </c>
      <c r="BE28" s="47">
        <v>7.68</v>
      </c>
      <c r="BF28" s="47">
        <v>7.4399999999999995</v>
      </c>
      <c r="BG28" s="47">
        <v>9</v>
      </c>
      <c r="BH28" s="47">
        <v>6.84</v>
      </c>
      <c r="BI28" s="47">
        <v>6.6</v>
      </c>
      <c r="BJ28" s="47">
        <v>8.52</v>
      </c>
      <c r="BK28" s="47">
        <v>8.64</v>
      </c>
      <c r="BL28" s="47">
        <v>6.7199999999999989</v>
      </c>
      <c r="BM28" s="47">
        <v>11.639999999999999</v>
      </c>
      <c r="BN28" s="47">
        <v>7.95</v>
      </c>
      <c r="BO28" s="48">
        <v>3.1799999999999997</v>
      </c>
      <c r="BP28" s="48">
        <v>0.3</v>
      </c>
      <c r="BQ28" s="48">
        <v>0.6</v>
      </c>
      <c r="BR28" s="48">
        <v>1.9799999999999998</v>
      </c>
      <c r="BS28" s="48">
        <v>0.66</v>
      </c>
      <c r="BT28" s="48">
        <v>0.6</v>
      </c>
      <c r="BU28" s="48">
        <v>1.62</v>
      </c>
      <c r="BV28" s="48">
        <v>0.6</v>
      </c>
      <c r="BW28" s="48">
        <v>0</v>
      </c>
      <c r="BX28" s="48">
        <v>1.44</v>
      </c>
      <c r="BY28" s="48">
        <v>2.64</v>
      </c>
      <c r="BZ28" s="48">
        <v>3.0599999999999996</v>
      </c>
      <c r="CA28" s="48">
        <v>1.7999999999999998</v>
      </c>
      <c r="CB28" s="48">
        <v>1.2</v>
      </c>
      <c r="CC28" s="48">
        <v>0.96</v>
      </c>
      <c r="CD28" s="48">
        <v>0.3</v>
      </c>
      <c r="CE28" s="48">
        <v>0.96</v>
      </c>
      <c r="CF28" s="48">
        <v>1.2</v>
      </c>
      <c r="CG28" s="48">
        <v>0.3</v>
      </c>
      <c r="CH28" s="48">
        <v>2.2200000000000002</v>
      </c>
      <c r="CI28" s="48">
        <v>1.9799999999999998</v>
      </c>
      <c r="CJ28" s="48">
        <v>2.2200000000000002</v>
      </c>
      <c r="CK28" s="48">
        <v>3.84</v>
      </c>
      <c r="CL28" s="48">
        <v>3.7199999999999998</v>
      </c>
      <c r="CM28" s="48">
        <v>4.5</v>
      </c>
      <c r="CN28" s="48">
        <v>3.42</v>
      </c>
      <c r="CO28" s="48">
        <v>3.3</v>
      </c>
      <c r="CP28" s="48">
        <v>4.26</v>
      </c>
      <c r="CQ28" s="48">
        <v>4.32</v>
      </c>
      <c r="CR28" s="48">
        <v>3.36</v>
      </c>
      <c r="CS28" s="48">
        <v>5.8199999999999994</v>
      </c>
      <c r="CT28" s="48">
        <v>3.1799999999999997</v>
      </c>
      <c r="CU28" s="52">
        <v>2.9812499999999997</v>
      </c>
      <c r="CV28" s="52">
        <v>0.3</v>
      </c>
      <c r="CW28" s="52">
        <v>0.5625</v>
      </c>
      <c r="CX28" s="52">
        <v>1.85625</v>
      </c>
      <c r="CY28" s="52">
        <v>0.61875000000000002</v>
      </c>
      <c r="CZ28" s="52">
        <v>0.5625</v>
      </c>
      <c r="DA28" s="52">
        <v>1.51875</v>
      </c>
      <c r="DB28" s="52">
        <v>0.5625</v>
      </c>
      <c r="DC28" s="52">
        <v>0</v>
      </c>
      <c r="DD28" s="52">
        <v>1.3499999999999999</v>
      </c>
      <c r="DE28" s="52">
        <v>2.4750000000000001</v>
      </c>
      <c r="DF28" s="52">
        <v>2.8687499999999999</v>
      </c>
      <c r="DG28" s="52">
        <v>1.6875</v>
      </c>
      <c r="DH28" s="52">
        <v>1.125</v>
      </c>
      <c r="DI28" s="52">
        <v>0.89999999999999991</v>
      </c>
      <c r="DJ28" s="52">
        <v>0.3</v>
      </c>
      <c r="DK28" s="52">
        <v>0.89999999999999991</v>
      </c>
      <c r="DL28" s="52">
        <v>1.125</v>
      </c>
      <c r="DM28" s="52">
        <v>0.3</v>
      </c>
      <c r="DN28" s="52">
        <v>2.0812499999999998</v>
      </c>
      <c r="DO28" s="52">
        <v>1.85625</v>
      </c>
      <c r="DP28" s="52">
        <v>2.0812499999999998</v>
      </c>
      <c r="DQ28" s="52">
        <v>3.5999999999999996</v>
      </c>
      <c r="DR28" s="52">
        <v>3.4874999999999998</v>
      </c>
      <c r="DS28" s="52">
        <v>4.21875</v>
      </c>
      <c r="DT28" s="52">
        <v>3.2062499999999998</v>
      </c>
      <c r="DU28" s="52">
        <v>3.09375</v>
      </c>
      <c r="DV28" s="52">
        <v>3.9937499999999999</v>
      </c>
      <c r="DW28" s="52">
        <v>4.05</v>
      </c>
      <c r="DX28" s="52">
        <v>3.15</v>
      </c>
      <c r="DY28" s="52">
        <v>5.4562499999999998</v>
      </c>
      <c r="DZ28" s="52">
        <v>2.9812499999999997</v>
      </c>
    </row>
    <row r="29" spans="3:130" x14ac:dyDescent="0.35">
      <c r="C29" s="49">
        <v>8.61</v>
      </c>
      <c r="D29" s="49">
        <v>6.72</v>
      </c>
      <c r="E29" s="49">
        <v>3.9899999999999998</v>
      </c>
      <c r="F29" s="49">
        <v>7.77</v>
      </c>
      <c r="G29" s="49">
        <v>5.46</v>
      </c>
      <c r="H29" s="49">
        <v>7.9799999999999995</v>
      </c>
      <c r="I29" s="49">
        <v>0.84</v>
      </c>
      <c r="J29" s="49">
        <v>2.9399999999999995</v>
      </c>
      <c r="K29" s="49">
        <v>5.6700000000000008</v>
      </c>
      <c r="L29" s="49">
        <v>0</v>
      </c>
      <c r="M29" s="49">
        <v>6.51</v>
      </c>
      <c r="N29" s="49">
        <v>9.870000000000001</v>
      </c>
      <c r="O29" s="49">
        <v>6.9299999999999988</v>
      </c>
      <c r="P29" s="49">
        <v>10.709999999999999</v>
      </c>
      <c r="Q29" s="49">
        <v>2.5199999999999996</v>
      </c>
      <c r="R29" s="49">
        <v>5.879999999999999</v>
      </c>
      <c r="S29" s="49">
        <v>5.879999999999999</v>
      </c>
      <c r="T29" s="49">
        <v>8.61</v>
      </c>
      <c r="U29" s="49">
        <v>6.3</v>
      </c>
      <c r="V29" s="49">
        <v>11.97</v>
      </c>
      <c r="W29" s="49">
        <v>10.92</v>
      </c>
      <c r="X29" s="49">
        <v>11.759999999999998</v>
      </c>
      <c r="Y29" s="49">
        <v>13.229999999999999</v>
      </c>
      <c r="Z29" s="49">
        <v>18.48</v>
      </c>
      <c r="AA29" s="49">
        <v>21.21</v>
      </c>
      <c r="AB29" s="49">
        <v>16.170000000000002</v>
      </c>
      <c r="AC29" s="49">
        <v>15.749999999999998</v>
      </c>
      <c r="AD29" s="49">
        <v>20.369999999999997</v>
      </c>
      <c r="AE29" s="49">
        <v>20.159999999999997</v>
      </c>
      <c r="AF29" s="49">
        <v>17.43</v>
      </c>
      <c r="AG29" s="49">
        <v>17.849999999999998</v>
      </c>
      <c r="AH29" s="49">
        <v>8.61</v>
      </c>
      <c r="AI29" s="47">
        <v>4.919999999999999</v>
      </c>
      <c r="AJ29" s="47">
        <v>3.84</v>
      </c>
      <c r="AK29" s="47">
        <v>2.2799999999999998</v>
      </c>
      <c r="AL29" s="47">
        <v>4.4400000000000004</v>
      </c>
      <c r="AM29" s="47">
        <v>3.12</v>
      </c>
      <c r="AN29" s="47">
        <v>4.5599999999999996</v>
      </c>
      <c r="AO29" s="47">
        <v>0.5</v>
      </c>
      <c r="AP29" s="47">
        <v>1.6799999999999997</v>
      </c>
      <c r="AQ29" s="47">
        <v>3.24</v>
      </c>
      <c r="AR29" s="47">
        <v>0</v>
      </c>
      <c r="AS29" s="47">
        <v>3.7199999999999998</v>
      </c>
      <c r="AT29" s="47">
        <v>5.64</v>
      </c>
      <c r="AU29" s="47">
        <v>3.96</v>
      </c>
      <c r="AV29" s="47">
        <v>6.1199999999999992</v>
      </c>
      <c r="AW29" s="47">
        <v>1.44</v>
      </c>
      <c r="AX29" s="47">
        <v>3.3599999999999994</v>
      </c>
      <c r="AY29" s="47">
        <v>3.3599999999999994</v>
      </c>
      <c r="AZ29" s="47">
        <v>4.919999999999999</v>
      </c>
      <c r="BA29" s="47">
        <v>3.5999999999999996</v>
      </c>
      <c r="BB29" s="47">
        <v>6.84</v>
      </c>
      <c r="BC29" s="47">
        <v>6.24</v>
      </c>
      <c r="BD29" s="47">
        <v>6.7199999999999989</v>
      </c>
      <c r="BE29" s="47">
        <v>7.5600000000000005</v>
      </c>
      <c r="BF29" s="47">
        <v>10.56</v>
      </c>
      <c r="BG29" s="47">
        <v>12.12</v>
      </c>
      <c r="BH29" s="47">
        <v>9.24</v>
      </c>
      <c r="BI29" s="47">
        <v>9</v>
      </c>
      <c r="BJ29" s="47">
        <v>11.639999999999999</v>
      </c>
      <c r="BK29" s="47">
        <v>11.52</v>
      </c>
      <c r="BL29" s="47">
        <v>9.9600000000000009</v>
      </c>
      <c r="BM29" s="47">
        <v>10.200000000000001</v>
      </c>
      <c r="BN29" s="47">
        <v>6.1499999999999995</v>
      </c>
      <c r="BO29" s="48">
        <v>2.4599999999999995</v>
      </c>
      <c r="BP29" s="48">
        <v>1.92</v>
      </c>
      <c r="BQ29" s="48">
        <v>1.1399999999999997</v>
      </c>
      <c r="BR29" s="48">
        <v>2.2200000000000002</v>
      </c>
      <c r="BS29" s="48">
        <v>1.56</v>
      </c>
      <c r="BT29" s="48">
        <v>2.2799999999999994</v>
      </c>
      <c r="BU29" s="48">
        <v>0.3</v>
      </c>
      <c r="BV29" s="48">
        <v>0.84</v>
      </c>
      <c r="BW29" s="48">
        <v>1.62</v>
      </c>
      <c r="BX29" s="48">
        <v>0</v>
      </c>
      <c r="BY29" s="48">
        <v>1.8599999999999999</v>
      </c>
      <c r="BZ29" s="48">
        <v>2.82</v>
      </c>
      <c r="CA29" s="48">
        <v>1.9799999999999998</v>
      </c>
      <c r="CB29" s="48">
        <v>3.0599999999999996</v>
      </c>
      <c r="CC29" s="48">
        <v>0.72</v>
      </c>
      <c r="CD29" s="48">
        <v>1.68</v>
      </c>
      <c r="CE29" s="48">
        <v>1.68</v>
      </c>
      <c r="CF29" s="48">
        <v>2.4599999999999995</v>
      </c>
      <c r="CG29" s="48">
        <v>1.7999999999999998</v>
      </c>
      <c r="CH29" s="48">
        <v>3.42</v>
      </c>
      <c r="CI29" s="48">
        <v>3.12</v>
      </c>
      <c r="CJ29" s="48">
        <v>3.36</v>
      </c>
      <c r="CK29" s="48">
        <v>3.78</v>
      </c>
      <c r="CL29" s="48">
        <v>5.28</v>
      </c>
      <c r="CM29" s="48">
        <v>6.06</v>
      </c>
      <c r="CN29" s="48">
        <v>4.6199999999999992</v>
      </c>
      <c r="CO29" s="48">
        <v>4.5</v>
      </c>
      <c r="CP29" s="48">
        <v>5.8199999999999994</v>
      </c>
      <c r="CQ29" s="48">
        <v>5.76</v>
      </c>
      <c r="CR29" s="48">
        <v>4.9800000000000004</v>
      </c>
      <c r="CS29" s="48">
        <v>5.0999999999999996</v>
      </c>
      <c r="CT29" s="48">
        <v>2.4599999999999995</v>
      </c>
      <c r="CU29" s="52">
        <v>2.3062499999999995</v>
      </c>
      <c r="CV29" s="52">
        <v>1.7999999999999998</v>
      </c>
      <c r="CW29" s="52">
        <v>1.0687499999999999</v>
      </c>
      <c r="CX29" s="52">
        <v>2.0812499999999998</v>
      </c>
      <c r="CY29" s="52">
        <v>1.4624999999999999</v>
      </c>
      <c r="CZ29" s="52">
        <v>2.1374999999999997</v>
      </c>
      <c r="DA29" s="52">
        <v>0.3</v>
      </c>
      <c r="DB29" s="52">
        <v>0.78749999999999998</v>
      </c>
      <c r="DC29" s="52">
        <v>1.51875</v>
      </c>
      <c r="DD29" s="52">
        <v>0</v>
      </c>
      <c r="DE29" s="52">
        <v>1.7437499999999999</v>
      </c>
      <c r="DF29" s="52">
        <v>2.6437499999999998</v>
      </c>
      <c r="DG29" s="52">
        <v>1.85625</v>
      </c>
      <c r="DH29" s="52">
        <v>2.8687499999999999</v>
      </c>
      <c r="DI29" s="52">
        <v>0.67499999999999993</v>
      </c>
      <c r="DJ29" s="52">
        <v>1.575</v>
      </c>
      <c r="DK29" s="52">
        <v>1.575</v>
      </c>
      <c r="DL29" s="52">
        <v>2.3062499999999995</v>
      </c>
      <c r="DM29" s="52">
        <v>1.6875</v>
      </c>
      <c r="DN29" s="52">
        <v>3.2062499999999998</v>
      </c>
      <c r="DO29" s="52">
        <v>2.9249999999999998</v>
      </c>
      <c r="DP29" s="52">
        <v>3.15</v>
      </c>
      <c r="DQ29" s="52">
        <v>3.5437499999999997</v>
      </c>
      <c r="DR29" s="52">
        <v>4.95</v>
      </c>
      <c r="DS29" s="52">
        <v>5.6812499999999995</v>
      </c>
      <c r="DT29" s="52">
        <v>4.3312499999999998</v>
      </c>
      <c r="DU29" s="52">
        <v>4.21875</v>
      </c>
      <c r="DV29" s="52">
        <v>5.4562499999999998</v>
      </c>
      <c r="DW29" s="52">
        <v>5.3999999999999995</v>
      </c>
      <c r="DX29" s="52">
        <v>4.6687500000000002</v>
      </c>
      <c r="DY29" s="52">
        <v>4.78125</v>
      </c>
      <c r="DZ29" s="52">
        <v>2.3062499999999995</v>
      </c>
    </row>
    <row r="30" spans="3:130" x14ac:dyDescent="0.35">
      <c r="C30" s="49">
        <v>2.0999999999999996</v>
      </c>
      <c r="D30" s="49">
        <v>10.079999999999998</v>
      </c>
      <c r="E30" s="49">
        <v>7.35</v>
      </c>
      <c r="F30" s="49">
        <v>12.6</v>
      </c>
      <c r="G30" s="49">
        <v>8.19</v>
      </c>
      <c r="H30" s="49">
        <v>10.709999999999999</v>
      </c>
      <c r="I30" s="49">
        <v>5.25</v>
      </c>
      <c r="J30" s="49">
        <v>7.77</v>
      </c>
      <c r="K30" s="49">
        <v>9.4499999999999993</v>
      </c>
      <c r="L30" s="49">
        <v>5.879999999999999</v>
      </c>
      <c r="M30" s="49">
        <v>0</v>
      </c>
      <c r="N30" s="49">
        <v>14.7</v>
      </c>
      <c r="O30" s="49">
        <v>11.759999999999998</v>
      </c>
      <c r="P30" s="49">
        <v>12.39</v>
      </c>
      <c r="Q30" s="49">
        <v>7.5599999999999987</v>
      </c>
      <c r="R30" s="49">
        <v>9.4499999999999993</v>
      </c>
      <c r="S30" s="49">
        <v>9.4499999999999993</v>
      </c>
      <c r="T30" s="49">
        <v>11.340000000000002</v>
      </c>
      <c r="U30" s="49">
        <v>9.870000000000001</v>
      </c>
      <c r="V30" s="49">
        <v>15.959999999999999</v>
      </c>
      <c r="W30" s="49">
        <v>15.119999999999997</v>
      </c>
      <c r="X30" s="49">
        <v>15.959999999999999</v>
      </c>
      <c r="Y30" s="49">
        <v>18.059999999999999</v>
      </c>
      <c r="Z30" s="49">
        <v>22.680000000000003</v>
      </c>
      <c r="AA30" s="49">
        <v>25.2</v>
      </c>
      <c r="AB30" s="49">
        <v>18.899999999999999</v>
      </c>
      <c r="AC30" s="49">
        <v>18.689999999999998</v>
      </c>
      <c r="AD30" s="49">
        <v>22.259999999999998</v>
      </c>
      <c r="AE30" s="49">
        <v>22.89</v>
      </c>
      <c r="AF30" s="49">
        <v>20.159999999999997</v>
      </c>
      <c r="AG30" s="49">
        <v>12.39</v>
      </c>
      <c r="AH30" s="49">
        <v>2.0999999999999996</v>
      </c>
      <c r="AI30" s="47">
        <v>1.2</v>
      </c>
      <c r="AJ30" s="47">
        <v>5.76</v>
      </c>
      <c r="AK30" s="47">
        <v>4.2</v>
      </c>
      <c r="AL30" s="47">
        <v>7.1999999999999993</v>
      </c>
      <c r="AM30" s="47">
        <v>4.68</v>
      </c>
      <c r="AN30" s="47">
        <v>6.1199999999999992</v>
      </c>
      <c r="AO30" s="47">
        <v>3</v>
      </c>
      <c r="AP30" s="47">
        <v>4.4400000000000004</v>
      </c>
      <c r="AQ30" s="47">
        <v>5.3999999999999995</v>
      </c>
      <c r="AR30" s="47">
        <v>3.3599999999999994</v>
      </c>
      <c r="AS30" s="47">
        <v>0</v>
      </c>
      <c r="AT30" s="47">
        <v>8.4</v>
      </c>
      <c r="AU30" s="47">
        <v>6.7199999999999989</v>
      </c>
      <c r="AV30" s="47">
        <v>7.08</v>
      </c>
      <c r="AW30" s="47">
        <v>4.32</v>
      </c>
      <c r="AX30" s="47">
        <v>5.3999999999999995</v>
      </c>
      <c r="AY30" s="47">
        <v>5.3999999999999995</v>
      </c>
      <c r="AZ30" s="47">
        <v>6.48</v>
      </c>
      <c r="BA30" s="47">
        <v>5.64</v>
      </c>
      <c r="BB30" s="47">
        <v>9.1199999999999992</v>
      </c>
      <c r="BC30" s="47">
        <v>8.64</v>
      </c>
      <c r="BD30" s="47">
        <v>9.1199999999999992</v>
      </c>
      <c r="BE30" s="47">
        <v>10.319999999999999</v>
      </c>
      <c r="BF30" s="47">
        <v>12.96</v>
      </c>
      <c r="BG30" s="47">
        <v>14.399999999999999</v>
      </c>
      <c r="BH30" s="47">
        <v>10.799999999999999</v>
      </c>
      <c r="BI30" s="47">
        <v>10.680000000000001</v>
      </c>
      <c r="BJ30" s="47">
        <v>12.719999999999999</v>
      </c>
      <c r="BK30" s="47">
        <v>13.08</v>
      </c>
      <c r="BL30" s="47">
        <v>11.52</v>
      </c>
      <c r="BM30" s="47">
        <v>7.08</v>
      </c>
      <c r="BN30" s="47">
        <v>1.5</v>
      </c>
      <c r="BO30" s="48">
        <v>0.6</v>
      </c>
      <c r="BP30" s="48">
        <v>2.88</v>
      </c>
      <c r="BQ30" s="48">
        <v>2.1</v>
      </c>
      <c r="BR30" s="48">
        <v>3.5999999999999996</v>
      </c>
      <c r="BS30" s="48">
        <v>2.3400000000000003</v>
      </c>
      <c r="BT30" s="48">
        <v>3.0599999999999996</v>
      </c>
      <c r="BU30" s="48">
        <v>1.5</v>
      </c>
      <c r="BV30" s="48">
        <v>2.2200000000000002</v>
      </c>
      <c r="BW30" s="48">
        <v>2.6999999999999997</v>
      </c>
      <c r="BX30" s="48">
        <v>1.68</v>
      </c>
      <c r="BY30" s="48">
        <v>0</v>
      </c>
      <c r="BZ30" s="48">
        <v>4.2</v>
      </c>
      <c r="CA30" s="48">
        <v>3.36</v>
      </c>
      <c r="CB30" s="48">
        <v>3.54</v>
      </c>
      <c r="CC30" s="48">
        <v>2.16</v>
      </c>
      <c r="CD30" s="48">
        <v>2.6999999999999997</v>
      </c>
      <c r="CE30" s="48">
        <v>2.6999999999999997</v>
      </c>
      <c r="CF30" s="48">
        <v>3.24</v>
      </c>
      <c r="CG30" s="48">
        <v>2.82</v>
      </c>
      <c r="CH30" s="48">
        <v>4.5599999999999987</v>
      </c>
      <c r="CI30" s="48">
        <v>4.32</v>
      </c>
      <c r="CJ30" s="48">
        <v>4.5599999999999987</v>
      </c>
      <c r="CK30" s="48">
        <v>5.1599999999999993</v>
      </c>
      <c r="CL30" s="48">
        <v>6.48</v>
      </c>
      <c r="CM30" s="48">
        <v>7.1999999999999993</v>
      </c>
      <c r="CN30" s="48">
        <v>5.3999999999999995</v>
      </c>
      <c r="CO30" s="48">
        <v>5.34</v>
      </c>
      <c r="CP30" s="48">
        <v>6.3599999999999994</v>
      </c>
      <c r="CQ30" s="48">
        <v>6.54</v>
      </c>
      <c r="CR30" s="48">
        <v>5.76</v>
      </c>
      <c r="CS30" s="48">
        <v>3.54</v>
      </c>
      <c r="CT30" s="48">
        <v>0.6</v>
      </c>
      <c r="CU30" s="52">
        <v>0.5625</v>
      </c>
      <c r="CV30" s="52">
        <v>2.6999999999999997</v>
      </c>
      <c r="CW30" s="52">
        <v>1.96875</v>
      </c>
      <c r="CX30" s="52">
        <v>3.375</v>
      </c>
      <c r="CY30" s="52">
        <v>2.1937500000000001</v>
      </c>
      <c r="CZ30" s="52">
        <v>2.8687499999999999</v>
      </c>
      <c r="DA30" s="52">
        <v>1.40625</v>
      </c>
      <c r="DB30" s="52">
        <v>2.0812499999999998</v>
      </c>
      <c r="DC30" s="52">
        <v>2.53125</v>
      </c>
      <c r="DD30" s="52">
        <v>1.575</v>
      </c>
      <c r="DE30" s="52">
        <v>0</v>
      </c>
      <c r="DF30" s="52">
        <v>3.9375</v>
      </c>
      <c r="DG30" s="52">
        <v>3.15</v>
      </c>
      <c r="DH30" s="52">
        <v>3.3187500000000001</v>
      </c>
      <c r="DI30" s="52">
        <v>2.0249999999999999</v>
      </c>
      <c r="DJ30" s="52">
        <v>2.53125</v>
      </c>
      <c r="DK30" s="52">
        <v>2.53125</v>
      </c>
      <c r="DL30" s="52">
        <v>3.0375000000000001</v>
      </c>
      <c r="DM30" s="52">
        <v>2.6437499999999998</v>
      </c>
      <c r="DN30" s="52">
        <v>4.2749999999999995</v>
      </c>
      <c r="DO30" s="52">
        <v>4.05</v>
      </c>
      <c r="DP30" s="52">
        <v>4.2749999999999995</v>
      </c>
      <c r="DQ30" s="52">
        <v>4.8374999999999995</v>
      </c>
      <c r="DR30" s="52">
        <v>6.0750000000000002</v>
      </c>
      <c r="DS30" s="52">
        <v>6.75</v>
      </c>
      <c r="DT30" s="52">
        <v>5.0625</v>
      </c>
      <c r="DU30" s="52">
        <v>5.0062499999999996</v>
      </c>
      <c r="DV30" s="52">
        <v>5.9624999999999995</v>
      </c>
      <c r="DW30" s="52">
        <v>6.1312499999999996</v>
      </c>
      <c r="DX30" s="52">
        <v>5.3999999999999995</v>
      </c>
      <c r="DY30" s="52">
        <v>3.3187500000000001</v>
      </c>
      <c r="DZ30" s="52">
        <v>0.5625</v>
      </c>
    </row>
    <row r="31" spans="3:130" x14ac:dyDescent="0.35">
      <c r="C31" s="49">
        <v>17.22</v>
      </c>
      <c r="D31" s="49">
        <v>10.92</v>
      </c>
      <c r="E31" s="49">
        <v>11.129999999999999</v>
      </c>
      <c r="F31" s="49">
        <v>7.35</v>
      </c>
      <c r="G31" s="49">
        <v>12.179999999999998</v>
      </c>
      <c r="H31" s="49">
        <v>10.92</v>
      </c>
      <c r="I31" s="49">
        <v>10.709999999999999</v>
      </c>
      <c r="J31" s="49">
        <v>9.0299999999999994</v>
      </c>
      <c r="K31" s="49">
        <v>10.079999999999998</v>
      </c>
      <c r="L31" s="49">
        <v>10.290000000000001</v>
      </c>
      <c r="M31" s="49">
        <v>15.119999999999997</v>
      </c>
      <c r="N31" s="49">
        <v>0</v>
      </c>
      <c r="O31" s="49">
        <v>6.51</v>
      </c>
      <c r="P31" s="49">
        <v>11.340000000000002</v>
      </c>
      <c r="Q31" s="49">
        <v>8.82</v>
      </c>
      <c r="R31" s="49">
        <v>10.079999999999998</v>
      </c>
      <c r="S31" s="49">
        <v>9.870000000000001</v>
      </c>
      <c r="T31" s="49">
        <v>11.340000000000002</v>
      </c>
      <c r="U31" s="49">
        <v>10.5</v>
      </c>
      <c r="V31" s="49">
        <v>12.6</v>
      </c>
      <c r="W31" s="49">
        <v>11.549999999999999</v>
      </c>
      <c r="X31" s="49">
        <v>12.39</v>
      </c>
      <c r="Y31" s="49">
        <v>9.870000000000001</v>
      </c>
      <c r="Z31" s="49">
        <v>16.38</v>
      </c>
      <c r="AA31" s="49">
        <v>19.95</v>
      </c>
      <c r="AB31" s="49">
        <v>18.059999999999999</v>
      </c>
      <c r="AC31" s="49">
        <v>18.48</v>
      </c>
      <c r="AD31" s="49">
        <v>19.95</v>
      </c>
      <c r="AE31" s="49">
        <v>19.740000000000002</v>
      </c>
      <c r="AF31" s="49">
        <v>18.689999999999998</v>
      </c>
      <c r="AG31" s="49">
        <v>13.229999999999999</v>
      </c>
      <c r="AH31" s="49">
        <v>17.22</v>
      </c>
      <c r="AI31" s="47">
        <v>9.8399999999999981</v>
      </c>
      <c r="AJ31" s="47">
        <v>6.24</v>
      </c>
      <c r="AK31" s="47">
        <v>6.3599999999999994</v>
      </c>
      <c r="AL31" s="47">
        <v>4.2</v>
      </c>
      <c r="AM31" s="47">
        <v>6.9599999999999991</v>
      </c>
      <c r="AN31" s="47">
        <v>6.24</v>
      </c>
      <c r="AO31" s="47">
        <v>6.1199999999999992</v>
      </c>
      <c r="AP31" s="47">
        <v>5.1599999999999993</v>
      </c>
      <c r="AQ31" s="47">
        <v>5.76</v>
      </c>
      <c r="AR31" s="47">
        <v>5.88</v>
      </c>
      <c r="AS31" s="47">
        <v>8.64</v>
      </c>
      <c r="AT31" s="47">
        <v>0</v>
      </c>
      <c r="AU31" s="47">
        <v>3.7199999999999998</v>
      </c>
      <c r="AV31" s="47">
        <v>6.48</v>
      </c>
      <c r="AW31" s="47">
        <v>5.04</v>
      </c>
      <c r="AX31" s="47">
        <v>5.76</v>
      </c>
      <c r="AY31" s="47">
        <v>5.64</v>
      </c>
      <c r="AZ31" s="47">
        <v>6.48</v>
      </c>
      <c r="BA31" s="47">
        <v>6</v>
      </c>
      <c r="BB31" s="47">
        <v>7.1999999999999993</v>
      </c>
      <c r="BC31" s="47">
        <v>6.6</v>
      </c>
      <c r="BD31" s="47">
        <v>7.08</v>
      </c>
      <c r="BE31" s="47">
        <v>5.64</v>
      </c>
      <c r="BF31" s="47">
        <v>9.36</v>
      </c>
      <c r="BG31" s="47">
        <v>11.4</v>
      </c>
      <c r="BH31" s="47">
        <v>10.319999999999999</v>
      </c>
      <c r="BI31" s="47">
        <v>10.56</v>
      </c>
      <c r="BJ31" s="47">
        <v>11.4</v>
      </c>
      <c r="BK31" s="47">
        <v>11.28</v>
      </c>
      <c r="BL31" s="47">
        <v>10.680000000000001</v>
      </c>
      <c r="BM31" s="47">
        <v>7.5600000000000005</v>
      </c>
      <c r="BN31" s="47">
        <v>12.299999999999999</v>
      </c>
      <c r="BO31" s="48">
        <v>4.919999999999999</v>
      </c>
      <c r="BP31" s="48">
        <v>3.12</v>
      </c>
      <c r="BQ31" s="48">
        <v>3.1799999999999997</v>
      </c>
      <c r="BR31" s="48">
        <v>2.1</v>
      </c>
      <c r="BS31" s="48">
        <v>3.48</v>
      </c>
      <c r="BT31" s="48">
        <v>3.12</v>
      </c>
      <c r="BU31" s="48">
        <v>3.0599999999999996</v>
      </c>
      <c r="BV31" s="48">
        <v>2.5799999999999996</v>
      </c>
      <c r="BW31" s="48">
        <v>2.88</v>
      </c>
      <c r="BX31" s="48">
        <v>2.94</v>
      </c>
      <c r="BY31" s="48">
        <v>4.32</v>
      </c>
      <c r="BZ31" s="48">
        <v>0</v>
      </c>
      <c r="CA31" s="48">
        <v>1.8599999999999999</v>
      </c>
      <c r="CB31" s="48">
        <v>3.24</v>
      </c>
      <c r="CC31" s="48">
        <v>2.52</v>
      </c>
      <c r="CD31" s="48">
        <v>2.88</v>
      </c>
      <c r="CE31" s="48">
        <v>2.82</v>
      </c>
      <c r="CF31" s="48">
        <v>3.24</v>
      </c>
      <c r="CG31" s="48">
        <v>3</v>
      </c>
      <c r="CH31" s="48">
        <v>3.5999999999999996</v>
      </c>
      <c r="CI31" s="48">
        <v>3.3</v>
      </c>
      <c r="CJ31" s="48">
        <v>3.54</v>
      </c>
      <c r="CK31" s="48">
        <v>2.82</v>
      </c>
      <c r="CL31" s="48">
        <v>4.6800000000000006</v>
      </c>
      <c r="CM31" s="48">
        <v>5.7</v>
      </c>
      <c r="CN31" s="48">
        <v>5.1599999999999993</v>
      </c>
      <c r="CO31" s="48">
        <v>5.28</v>
      </c>
      <c r="CP31" s="48">
        <v>5.7</v>
      </c>
      <c r="CQ31" s="48">
        <v>5.64</v>
      </c>
      <c r="CR31" s="48">
        <v>5.34</v>
      </c>
      <c r="CS31" s="48">
        <v>3.78</v>
      </c>
      <c r="CT31" s="48">
        <v>4.919999999999999</v>
      </c>
      <c r="CU31" s="52">
        <v>4.6124999999999989</v>
      </c>
      <c r="CV31" s="52">
        <v>2.9249999999999998</v>
      </c>
      <c r="CW31" s="52">
        <v>2.9812499999999997</v>
      </c>
      <c r="CX31" s="52">
        <v>1.96875</v>
      </c>
      <c r="CY31" s="52">
        <v>3.2624999999999997</v>
      </c>
      <c r="CZ31" s="52">
        <v>2.9249999999999998</v>
      </c>
      <c r="DA31" s="52">
        <v>2.8687499999999999</v>
      </c>
      <c r="DB31" s="52">
        <v>2.4187499999999997</v>
      </c>
      <c r="DC31" s="52">
        <v>2.6999999999999997</v>
      </c>
      <c r="DD31" s="52">
        <v>2.7562500000000001</v>
      </c>
      <c r="DE31" s="52">
        <v>4.05</v>
      </c>
      <c r="DF31" s="52">
        <v>0</v>
      </c>
      <c r="DG31" s="52">
        <v>1.7437499999999999</v>
      </c>
      <c r="DH31" s="52">
        <v>3.0375000000000001</v>
      </c>
      <c r="DI31" s="52">
        <v>2.3624999999999998</v>
      </c>
      <c r="DJ31" s="52">
        <v>2.6999999999999997</v>
      </c>
      <c r="DK31" s="52">
        <v>2.6437499999999998</v>
      </c>
      <c r="DL31" s="52">
        <v>3.0375000000000001</v>
      </c>
      <c r="DM31" s="52">
        <v>2.8125</v>
      </c>
      <c r="DN31" s="52">
        <v>3.375</v>
      </c>
      <c r="DO31" s="52">
        <v>3.09375</v>
      </c>
      <c r="DP31" s="52">
        <v>3.3187500000000001</v>
      </c>
      <c r="DQ31" s="52">
        <v>2.6437499999999998</v>
      </c>
      <c r="DR31" s="52">
        <v>4.3875000000000002</v>
      </c>
      <c r="DS31" s="52">
        <v>5.34375</v>
      </c>
      <c r="DT31" s="52">
        <v>4.8374999999999995</v>
      </c>
      <c r="DU31" s="52">
        <v>4.95</v>
      </c>
      <c r="DV31" s="52">
        <v>5.34375</v>
      </c>
      <c r="DW31" s="52">
        <v>5.2874999999999996</v>
      </c>
      <c r="DX31" s="52">
        <v>5.0062499999999996</v>
      </c>
      <c r="DY31" s="52">
        <v>3.5437499999999997</v>
      </c>
      <c r="DZ31" s="52">
        <v>4.6124999999999989</v>
      </c>
    </row>
    <row r="32" spans="3:130" x14ac:dyDescent="0.35">
      <c r="C32" s="49">
        <v>13.649999999999999</v>
      </c>
      <c r="D32" s="49">
        <v>7.1399999999999988</v>
      </c>
      <c r="E32" s="49">
        <v>7.5599999999999987</v>
      </c>
      <c r="F32" s="49">
        <v>0.84</v>
      </c>
      <c r="G32" s="49">
        <v>8.61</v>
      </c>
      <c r="H32" s="49">
        <v>7.1399999999999988</v>
      </c>
      <c r="I32" s="49">
        <v>7.1399999999999988</v>
      </c>
      <c r="J32" s="49">
        <v>5.46</v>
      </c>
      <c r="K32" s="49">
        <v>6.3</v>
      </c>
      <c r="L32" s="49">
        <v>6.72</v>
      </c>
      <c r="M32" s="49">
        <v>11.759999999999998</v>
      </c>
      <c r="N32" s="49">
        <v>6.089999999999999</v>
      </c>
      <c r="O32" s="49">
        <v>0</v>
      </c>
      <c r="P32" s="49">
        <v>7.5599999999999987</v>
      </c>
      <c r="Q32" s="49">
        <v>5.25</v>
      </c>
      <c r="R32" s="49">
        <v>6.3</v>
      </c>
      <c r="S32" s="49">
        <v>6.089999999999999</v>
      </c>
      <c r="T32" s="49">
        <v>7.5599999999999987</v>
      </c>
      <c r="U32" s="49">
        <v>6.72</v>
      </c>
      <c r="V32" s="49">
        <v>6.72</v>
      </c>
      <c r="W32" s="49">
        <v>5.6700000000000008</v>
      </c>
      <c r="X32" s="49">
        <v>6.51</v>
      </c>
      <c r="Y32" s="49">
        <v>7.5599999999999987</v>
      </c>
      <c r="Z32" s="49">
        <v>12.6</v>
      </c>
      <c r="AA32" s="49">
        <v>15.959999999999999</v>
      </c>
      <c r="AB32" s="49">
        <v>14.279999999999998</v>
      </c>
      <c r="AC32" s="49">
        <v>14.7</v>
      </c>
      <c r="AD32" s="49">
        <v>16.170000000000002</v>
      </c>
      <c r="AE32" s="49">
        <v>15.749999999999998</v>
      </c>
      <c r="AF32" s="49">
        <v>14.909999999999997</v>
      </c>
      <c r="AG32" s="49">
        <v>18.48</v>
      </c>
      <c r="AH32" s="49">
        <v>13.649999999999999</v>
      </c>
      <c r="AI32" s="47">
        <v>7.8000000000000007</v>
      </c>
      <c r="AJ32" s="47">
        <v>4.08</v>
      </c>
      <c r="AK32" s="47">
        <v>4.32</v>
      </c>
      <c r="AL32" s="47">
        <v>0.5</v>
      </c>
      <c r="AM32" s="47">
        <v>4.919999999999999</v>
      </c>
      <c r="AN32" s="47">
        <v>4.08</v>
      </c>
      <c r="AO32" s="47">
        <v>4.08</v>
      </c>
      <c r="AP32" s="47">
        <v>3.12</v>
      </c>
      <c r="AQ32" s="47">
        <v>3.5999999999999996</v>
      </c>
      <c r="AR32" s="47">
        <v>3.84</v>
      </c>
      <c r="AS32" s="47">
        <v>6.7199999999999989</v>
      </c>
      <c r="AT32" s="47">
        <v>3.4799999999999995</v>
      </c>
      <c r="AU32" s="47">
        <v>0</v>
      </c>
      <c r="AV32" s="47">
        <v>4.32</v>
      </c>
      <c r="AW32" s="47">
        <v>3</v>
      </c>
      <c r="AX32" s="47">
        <v>3.5999999999999996</v>
      </c>
      <c r="AY32" s="47">
        <v>3.4799999999999995</v>
      </c>
      <c r="AZ32" s="47">
        <v>4.32</v>
      </c>
      <c r="BA32" s="47">
        <v>3.84</v>
      </c>
      <c r="BB32" s="47">
        <v>3.84</v>
      </c>
      <c r="BC32" s="47">
        <v>3.24</v>
      </c>
      <c r="BD32" s="47">
        <v>3.7199999999999998</v>
      </c>
      <c r="BE32" s="47">
        <v>4.32</v>
      </c>
      <c r="BF32" s="47">
        <v>7.1999999999999993</v>
      </c>
      <c r="BG32" s="47">
        <v>9.1199999999999992</v>
      </c>
      <c r="BH32" s="47">
        <v>8.16</v>
      </c>
      <c r="BI32" s="47">
        <v>8.4</v>
      </c>
      <c r="BJ32" s="47">
        <v>9.24</v>
      </c>
      <c r="BK32" s="47">
        <v>9</v>
      </c>
      <c r="BL32" s="47">
        <v>8.52</v>
      </c>
      <c r="BM32" s="47">
        <v>10.56</v>
      </c>
      <c r="BN32" s="47">
        <v>9.75</v>
      </c>
      <c r="BO32" s="48">
        <v>3.9</v>
      </c>
      <c r="BP32" s="48">
        <v>2.04</v>
      </c>
      <c r="BQ32" s="48">
        <v>2.16</v>
      </c>
      <c r="BR32" s="48">
        <v>0.3</v>
      </c>
      <c r="BS32" s="48">
        <v>2.4599999999999995</v>
      </c>
      <c r="BT32" s="48">
        <v>2.04</v>
      </c>
      <c r="BU32" s="48">
        <v>2.04</v>
      </c>
      <c r="BV32" s="48">
        <v>1.56</v>
      </c>
      <c r="BW32" s="48">
        <v>1.7999999999999998</v>
      </c>
      <c r="BX32" s="48">
        <v>1.92</v>
      </c>
      <c r="BY32" s="48">
        <v>3.36</v>
      </c>
      <c r="BZ32" s="48">
        <v>1.74</v>
      </c>
      <c r="CA32" s="48">
        <v>0</v>
      </c>
      <c r="CB32" s="48">
        <v>2.16</v>
      </c>
      <c r="CC32" s="48">
        <v>1.5</v>
      </c>
      <c r="CD32" s="48">
        <v>1.7999999999999998</v>
      </c>
      <c r="CE32" s="48">
        <v>1.74</v>
      </c>
      <c r="CF32" s="48">
        <v>2.16</v>
      </c>
      <c r="CG32" s="48">
        <v>1.92</v>
      </c>
      <c r="CH32" s="48">
        <v>1.92</v>
      </c>
      <c r="CI32" s="48">
        <v>1.62</v>
      </c>
      <c r="CJ32" s="48">
        <v>1.8599999999999999</v>
      </c>
      <c r="CK32" s="48">
        <v>2.16</v>
      </c>
      <c r="CL32" s="48">
        <v>3.5999999999999996</v>
      </c>
      <c r="CM32" s="48">
        <v>4.5599999999999987</v>
      </c>
      <c r="CN32" s="48">
        <v>4.08</v>
      </c>
      <c r="CO32" s="48">
        <v>4.2</v>
      </c>
      <c r="CP32" s="48">
        <v>4.6199999999999992</v>
      </c>
      <c r="CQ32" s="48">
        <v>4.5</v>
      </c>
      <c r="CR32" s="48">
        <v>4.26</v>
      </c>
      <c r="CS32" s="48">
        <v>5.28</v>
      </c>
      <c r="CT32" s="48">
        <v>3.9</v>
      </c>
      <c r="CU32" s="52">
        <v>3.65625</v>
      </c>
      <c r="CV32" s="52">
        <v>1.9124999999999999</v>
      </c>
      <c r="CW32" s="52">
        <v>2.0249999999999999</v>
      </c>
      <c r="CX32" s="52">
        <v>0.3</v>
      </c>
      <c r="CY32" s="52">
        <v>2.3062499999999995</v>
      </c>
      <c r="CZ32" s="52">
        <v>1.9124999999999999</v>
      </c>
      <c r="DA32" s="52">
        <v>1.9124999999999999</v>
      </c>
      <c r="DB32" s="52">
        <v>1.4624999999999999</v>
      </c>
      <c r="DC32" s="52">
        <v>1.6875</v>
      </c>
      <c r="DD32" s="52">
        <v>1.7999999999999998</v>
      </c>
      <c r="DE32" s="52">
        <v>3.15</v>
      </c>
      <c r="DF32" s="52">
        <v>1.6312499999999999</v>
      </c>
      <c r="DG32" s="52">
        <v>0</v>
      </c>
      <c r="DH32" s="52">
        <v>2.0249999999999999</v>
      </c>
      <c r="DI32" s="52">
        <v>1.40625</v>
      </c>
      <c r="DJ32" s="52">
        <v>1.6875</v>
      </c>
      <c r="DK32" s="52">
        <v>1.6312499999999999</v>
      </c>
      <c r="DL32" s="52">
        <v>2.0249999999999999</v>
      </c>
      <c r="DM32" s="52">
        <v>1.7999999999999998</v>
      </c>
      <c r="DN32" s="52">
        <v>1.7999999999999998</v>
      </c>
      <c r="DO32" s="52">
        <v>1.51875</v>
      </c>
      <c r="DP32" s="52">
        <v>1.7437499999999999</v>
      </c>
      <c r="DQ32" s="52">
        <v>2.0249999999999999</v>
      </c>
      <c r="DR32" s="52">
        <v>3.375</v>
      </c>
      <c r="DS32" s="52">
        <v>4.2749999999999995</v>
      </c>
      <c r="DT32" s="52">
        <v>3.8249999999999997</v>
      </c>
      <c r="DU32" s="52">
        <v>3.9375</v>
      </c>
      <c r="DV32" s="52">
        <v>4.3312499999999998</v>
      </c>
      <c r="DW32" s="52">
        <v>4.21875</v>
      </c>
      <c r="DX32" s="52">
        <v>3.9937499999999999</v>
      </c>
      <c r="DY32" s="52">
        <v>4.95</v>
      </c>
      <c r="DZ32" s="52">
        <v>3.65625</v>
      </c>
    </row>
    <row r="33" spans="3:130" x14ac:dyDescent="0.35">
      <c r="C33" s="49">
        <v>15.749999999999998</v>
      </c>
      <c r="D33" s="49">
        <v>3.7799999999999994</v>
      </c>
      <c r="E33" s="49">
        <v>5.879999999999999</v>
      </c>
      <c r="F33" s="49">
        <v>7.9799999999999995</v>
      </c>
      <c r="G33" s="49">
        <v>3.9899999999999998</v>
      </c>
      <c r="H33" s="49">
        <v>1.8899999999999997</v>
      </c>
      <c r="I33" s="49">
        <v>9.4499999999999993</v>
      </c>
      <c r="J33" s="49">
        <v>5.879999999999999</v>
      </c>
      <c r="K33" s="49">
        <v>4.1999999999999993</v>
      </c>
      <c r="L33" s="49">
        <v>8.82</v>
      </c>
      <c r="M33" s="49">
        <v>13.859999999999998</v>
      </c>
      <c r="N33" s="49">
        <v>11.759999999999998</v>
      </c>
      <c r="O33" s="49">
        <v>7.5599999999999987</v>
      </c>
      <c r="P33" s="49">
        <v>0</v>
      </c>
      <c r="Q33" s="49">
        <v>7.1399999999999988</v>
      </c>
      <c r="R33" s="49">
        <v>3.9899999999999998</v>
      </c>
      <c r="S33" s="49">
        <v>4.1999999999999993</v>
      </c>
      <c r="T33" s="49">
        <v>1.0499999999999998</v>
      </c>
      <c r="U33" s="49">
        <v>4.41</v>
      </c>
      <c r="V33" s="49">
        <v>5.0399999999999991</v>
      </c>
      <c r="W33" s="49">
        <v>3.5699999999999994</v>
      </c>
      <c r="X33" s="49">
        <v>4.8299999999999992</v>
      </c>
      <c r="Y33" s="49">
        <v>12.179999999999998</v>
      </c>
      <c r="Z33" s="49">
        <v>9.6599999999999984</v>
      </c>
      <c r="AA33" s="49">
        <v>12.179999999999998</v>
      </c>
      <c r="AB33" s="49">
        <v>8.61</v>
      </c>
      <c r="AC33" s="49">
        <v>8.19</v>
      </c>
      <c r="AD33" s="49">
        <v>11.549999999999999</v>
      </c>
      <c r="AE33" s="49">
        <v>12.6</v>
      </c>
      <c r="AF33" s="49">
        <v>8.61</v>
      </c>
      <c r="AG33" s="49">
        <v>24.15</v>
      </c>
      <c r="AH33" s="49">
        <v>15.749999999999998</v>
      </c>
      <c r="AI33" s="47">
        <v>9</v>
      </c>
      <c r="AJ33" s="47">
        <v>2.16</v>
      </c>
      <c r="AK33" s="47">
        <v>3.3599999999999994</v>
      </c>
      <c r="AL33" s="47">
        <v>4.5599999999999996</v>
      </c>
      <c r="AM33" s="47">
        <v>2.2799999999999998</v>
      </c>
      <c r="AN33" s="47">
        <v>1.08</v>
      </c>
      <c r="AO33" s="47">
        <v>5.3999999999999995</v>
      </c>
      <c r="AP33" s="47">
        <v>3.3599999999999994</v>
      </c>
      <c r="AQ33" s="47">
        <v>2.4</v>
      </c>
      <c r="AR33" s="47">
        <v>5.04</v>
      </c>
      <c r="AS33" s="47">
        <v>7.92</v>
      </c>
      <c r="AT33" s="47">
        <v>6.7199999999999989</v>
      </c>
      <c r="AU33" s="47">
        <v>4.32</v>
      </c>
      <c r="AV33" s="47">
        <v>0</v>
      </c>
      <c r="AW33" s="47">
        <v>4.08</v>
      </c>
      <c r="AX33" s="47">
        <v>2.2799999999999998</v>
      </c>
      <c r="AY33" s="47">
        <v>2.4</v>
      </c>
      <c r="AZ33" s="47">
        <v>0.6</v>
      </c>
      <c r="BA33" s="47">
        <v>2.52</v>
      </c>
      <c r="BB33" s="47">
        <v>2.88</v>
      </c>
      <c r="BC33" s="47">
        <v>2.04</v>
      </c>
      <c r="BD33" s="47">
        <v>2.76</v>
      </c>
      <c r="BE33" s="47">
        <v>6.9599999999999991</v>
      </c>
      <c r="BF33" s="47">
        <v>5.52</v>
      </c>
      <c r="BG33" s="47">
        <v>6.9599999999999991</v>
      </c>
      <c r="BH33" s="47">
        <v>4.919999999999999</v>
      </c>
      <c r="BI33" s="47">
        <v>4.68</v>
      </c>
      <c r="BJ33" s="47">
        <v>6.6</v>
      </c>
      <c r="BK33" s="47">
        <v>7.1999999999999993</v>
      </c>
      <c r="BL33" s="47">
        <v>4.919999999999999</v>
      </c>
      <c r="BM33" s="47">
        <v>13.8</v>
      </c>
      <c r="BN33" s="47">
        <v>11.25</v>
      </c>
      <c r="BO33" s="48">
        <v>4.5</v>
      </c>
      <c r="BP33" s="48">
        <v>1.08</v>
      </c>
      <c r="BQ33" s="48">
        <v>1.68</v>
      </c>
      <c r="BR33" s="48">
        <v>2.2799999999999994</v>
      </c>
      <c r="BS33" s="48">
        <v>1.1399999999999997</v>
      </c>
      <c r="BT33" s="48">
        <v>0.54</v>
      </c>
      <c r="BU33" s="48">
        <v>2.6999999999999997</v>
      </c>
      <c r="BV33" s="48">
        <v>1.68</v>
      </c>
      <c r="BW33" s="48">
        <v>1.2</v>
      </c>
      <c r="BX33" s="48">
        <v>2.52</v>
      </c>
      <c r="BY33" s="48">
        <v>3.9599999999999995</v>
      </c>
      <c r="BZ33" s="48">
        <v>3.36</v>
      </c>
      <c r="CA33" s="48">
        <v>2.16</v>
      </c>
      <c r="CB33" s="48">
        <v>0</v>
      </c>
      <c r="CC33" s="48">
        <v>2.04</v>
      </c>
      <c r="CD33" s="48">
        <v>1.1399999999999997</v>
      </c>
      <c r="CE33" s="48">
        <v>1.2</v>
      </c>
      <c r="CF33" s="48">
        <v>0.3</v>
      </c>
      <c r="CG33" s="48">
        <v>1.26</v>
      </c>
      <c r="CH33" s="48">
        <v>1.44</v>
      </c>
      <c r="CI33" s="48">
        <v>1.02</v>
      </c>
      <c r="CJ33" s="48">
        <v>1.38</v>
      </c>
      <c r="CK33" s="48">
        <v>3.48</v>
      </c>
      <c r="CL33" s="48">
        <v>2.76</v>
      </c>
      <c r="CM33" s="48">
        <v>3.48</v>
      </c>
      <c r="CN33" s="48">
        <v>2.4599999999999995</v>
      </c>
      <c r="CO33" s="48">
        <v>2.3400000000000003</v>
      </c>
      <c r="CP33" s="48">
        <v>3.3</v>
      </c>
      <c r="CQ33" s="48">
        <v>3.5999999999999996</v>
      </c>
      <c r="CR33" s="48">
        <v>2.4599999999999995</v>
      </c>
      <c r="CS33" s="48">
        <v>6.8999999999999995</v>
      </c>
      <c r="CT33" s="48">
        <v>4.5</v>
      </c>
      <c r="CU33" s="52">
        <v>4.21875</v>
      </c>
      <c r="CV33" s="52">
        <v>1.0125</v>
      </c>
      <c r="CW33" s="52">
        <v>1.575</v>
      </c>
      <c r="CX33" s="52">
        <v>2.1374999999999997</v>
      </c>
      <c r="CY33" s="52">
        <v>1.0687499999999999</v>
      </c>
      <c r="CZ33" s="52">
        <v>0.50624999999999998</v>
      </c>
      <c r="DA33" s="52">
        <v>2.53125</v>
      </c>
      <c r="DB33" s="52">
        <v>1.575</v>
      </c>
      <c r="DC33" s="52">
        <v>1.125</v>
      </c>
      <c r="DD33" s="52">
        <v>2.3624999999999998</v>
      </c>
      <c r="DE33" s="52">
        <v>3.7124999999999999</v>
      </c>
      <c r="DF33" s="52">
        <v>3.15</v>
      </c>
      <c r="DG33" s="52">
        <v>2.0249999999999999</v>
      </c>
      <c r="DH33" s="52">
        <v>0</v>
      </c>
      <c r="DI33" s="52">
        <v>1.9124999999999999</v>
      </c>
      <c r="DJ33" s="52">
        <v>1.0687499999999999</v>
      </c>
      <c r="DK33" s="52">
        <v>1.125</v>
      </c>
      <c r="DL33" s="52">
        <v>0.3</v>
      </c>
      <c r="DM33" s="52">
        <v>1.1812499999999999</v>
      </c>
      <c r="DN33" s="52">
        <v>1.3499999999999999</v>
      </c>
      <c r="DO33" s="52">
        <v>0.95624999999999993</v>
      </c>
      <c r="DP33" s="52">
        <v>1.29375</v>
      </c>
      <c r="DQ33" s="52">
        <v>3.2624999999999997</v>
      </c>
      <c r="DR33" s="52">
        <v>2.5874999999999999</v>
      </c>
      <c r="DS33" s="52">
        <v>3.2624999999999997</v>
      </c>
      <c r="DT33" s="52">
        <v>2.3062499999999995</v>
      </c>
      <c r="DU33" s="52">
        <v>2.1937500000000001</v>
      </c>
      <c r="DV33" s="52">
        <v>3.09375</v>
      </c>
      <c r="DW33" s="52">
        <v>3.375</v>
      </c>
      <c r="DX33" s="52">
        <v>2.3062499999999995</v>
      </c>
      <c r="DY33" s="52">
        <v>6.46875</v>
      </c>
      <c r="DZ33" s="52">
        <v>4.21875</v>
      </c>
    </row>
    <row r="34" spans="3:130" x14ac:dyDescent="0.35">
      <c r="C34" s="49">
        <v>8.61</v>
      </c>
      <c r="D34" s="49">
        <v>4.1999999999999993</v>
      </c>
      <c r="E34" s="49">
        <v>2.31</v>
      </c>
      <c r="F34" s="49">
        <v>7.9799999999999995</v>
      </c>
      <c r="G34" s="49">
        <v>3.36</v>
      </c>
      <c r="H34" s="49">
        <v>5.25</v>
      </c>
      <c r="I34" s="49">
        <v>2.31</v>
      </c>
      <c r="J34" s="49">
        <v>2.0999999999999996</v>
      </c>
      <c r="K34" s="49">
        <v>3.36</v>
      </c>
      <c r="L34" s="49">
        <v>1.8899999999999997</v>
      </c>
      <c r="M34" s="49">
        <v>6.72</v>
      </c>
      <c r="N34" s="49">
        <v>10.5</v>
      </c>
      <c r="O34" s="49">
        <v>7.35</v>
      </c>
      <c r="P34" s="49">
        <v>7.35</v>
      </c>
      <c r="Q34" s="49">
        <v>0</v>
      </c>
      <c r="R34" s="49">
        <v>3.5699999999999994</v>
      </c>
      <c r="S34" s="49">
        <v>3.5699999999999994</v>
      </c>
      <c r="T34" s="49">
        <v>6.51</v>
      </c>
      <c r="U34" s="49">
        <v>3.9899999999999998</v>
      </c>
      <c r="V34" s="49">
        <v>10.079999999999998</v>
      </c>
      <c r="W34" s="49">
        <v>9.0299999999999994</v>
      </c>
      <c r="X34" s="49">
        <v>9.870000000000001</v>
      </c>
      <c r="Y34" s="49">
        <v>13.44</v>
      </c>
      <c r="Z34" s="49">
        <v>16.59</v>
      </c>
      <c r="AA34" s="49">
        <v>19.109999999999996</v>
      </c>
      <c r="AB34" s="49">
        <v>14.07</v>
      </c>
      <c r="AC34" s="49">
        <v>13.859999999999998</v>
      </c>
      <c r="AD34" s="49">
        <v>18.48</v>
      </c>
      <c r="AE34" s="49">
        <v>18.059999999999999</v>
      </c>
      <c r="AF34" s="49">
        <v>14.07</v>
      </c>
      <c r="AG34" s="49">
        <v>18.059999999999999</v>
      </c>
      <c r="AH34" s="49">
        <v>8.61</v>
      </c>
      <c r="AI34" s="47">
        <v>4.919999999999999</v>
      </c>
      <c r="AJ34" s="47">
        <v>2.4</v>
      </c>
      <c r="AK34" s="47">
        <v>1.32</v>
      </c>
      <c r="AL34" s="47">
        <v>4.5599999999999996</v>
      </c>
      <c r="AM34" s="47">
        <v>1.92</v>
      </c>
      <c r="AN34" s="47">
        <v>3</v>
      </c>
      <c r="AO34" s="47">
        <v>1.32</v>
      </c>
      <c r="AP34" s="47">
        <v>1.2</v>
      </c>
      <c r="AQ34" s="47">
        <v>1.92</v>
      </c>
      <c r="AR34" s="47">
        <v>1.08</v>
      </c>
      <c r="AS34" s="47">
        <v>3.84</v>
      </c>
      <c r="AT34" s="47">
        <v>6</v>
      </c>
      <c r="AU34" s="47">
        <v>4.2</v>
      </c>
      <c r="AV34" s="47">
        <v>4.2</v>
      </c>
      <c r="AW34" s="47">
        <v>0</v>
      </c>
      <c r="AX34" s="47">
        <v>2.04</v>
      </c>
      <c r="AY34" s="47">
        <v>2.04</v>
      </c>
      <c r="AZ34" s="47">
        <v>3.7199999999999998</v>
      </c>
      <c r="BA34" s="47">
        <v>2.2799999999999998</v>
      </c>
      <c r="BB34" s="47">
        <v>5.76</v>
      </c>
      <c r="BC34" s="47">
        <v>5.1599999999999993</v>
      </c>
      <c r="BD34" s="47">
        <v>5.64</v>
      </c>
      <c r="BE34" s="47">
        <v>7.68</v>
      </c>
      <c r="BF34" s="47">
        <v>9.48</v>
      </c>
      <c r="BG34" s="47">
        <v>10.92</v>
      </c>
      <c r="BH34" s="47">
        <v>8.0400000000000009</v>
      </c>
      <c r="BI34" s="47">
        <v>7.92</v>
      </c>
      <c r="BJ34" s="47">
        <v>10.56</v>
      </c>
      <c r="BK34" s="47">
        <v>10.319999999999999</v>
      </c>
      <c r="BL34" s="47">
        <v>8.0400000000000009</v>
      </c>
      <c r="BM34" s="47">
        <v>10.319999999999999</v>
      </c>
      <c r="BN34" s="47">
        <v>6.1499999999999995</v>
      </c>
      <c r="BO34" s="48">
        <v>2.4599999999999995</v>
      </c>
      <c r="BP34" s="48">
        <v>1.2</v>
      </c>
      <c r="BQ34" s="48">
        <v>0.66</v>
      </c>
      <c r="BR34" s="48">
        <v>2.2799999999999994</v>
      </c>
      <c r="BS34" s="48">
        <v>0.96</v>
      </c>
      <c r="BT34" s="48">
        <v>1.5</v>
      </c>
      <c r="BU34" s="48">
        <v>0.66</v>
      </c>
      <c r="BV34" s="48">
        <v>0.6</v>
      </c>
      <c r="BW34" s="48">
        <v>0.96</v>
      </c>
      <c r="BX34" s="48">
        <v>0.54</v>
      </c>
      <c r="BY34" s="48">
        <v>1.92</v>
      </c>
      <c r="BZ34" s="48">
        <v>3</v>
      </c>
      <c r="CA34" s="48">
        <v>2.1</v>
      </c>
      <c r="CB34" s="48">
        <v>2.1</v>
      </c>
      <c r="CC34" s="48">
        <v>0</v>
      </c>
      <c r="CD34" s="48">
        <v>1.02</v>
      </c>
      <c r="CE34" s="48">
        <v>1.02</v>
      </c>
      <c r="CF34" s="48">
        <v>1.8599999999999999</v>
      </c>
      <c r="CG34" s="48">
        <v>1.1399999999999997</v>
      </c>
      <c r="CH34" s="48">
        <v>2.88</v>
      </c>
      <c r="CI34" s="48">
        <v>2.5799999999999996</v>
      </c>
      <c r="CJ34" s="48">
        <v>2.82</v>
      </c>
      <c r="CK34" s="48">
        <v>3.84</v>
      </c>
      <c r="CL34" s="48">
        <v>4.74</v>
      </c>
      <c r="CM34" s="48">
        <v>5.46</v>
      </c>
      <c r="CN34" s="48">
        <v>4.0199999999999996</v>
      </c>
      <c r="CO34" s="48">
        <v>3.9599999999999995</v>
      </c>
      <c r="CP34" s="48">
        <v>5.28</v>
      </c>
      <c r="CQ34" s="48">
        <v>5.1599999999999993</v>
      </c>
      <c r="CR34" s="48">
        <v>4.0199999999999996</v>
      </c>
      <c r="CS34" s="48">
        <v>5.1599999999999993</v>
      </c>
      <c r="CT34" s="48">
        <v>2.4599999999999995</v>
      </c>
      <c r="CU34" s="52">
        <v>2.3062499999999995</v>
      </c>
      <c r="CV34" s="52">
        <v>1.125</v>
      </c>
      <c r="CW34" s="52">
        <v>0.61875000000000002</v>
      </c>
      <c r="CX34" s="52">
        <v>2.1374999999999997</v>
      </c>
      <c r="CY34" s="52">
        <v>0.89999999999999991</v>
      </c>
      <c r="CZ34" s="52">
        <v>1.40625</v>
      </c>
      <c r="DA34" s="52">
        <v>0.61875000000000002</v>
      </c>
      <c r="DB34" s="52">
        <v>0.5625</v>
      </c>
      <c r="DC34" s="52">
        <v>0.89999999999999991</v>
      </c>
      <c r="DD34" s="52">
        <v>0.50624999999999998</v>
      </c>
      <c r="DE34" s="52">
        <v>1.7999999999999998</v>
      </c>
      <c r="DF34" s="52">
        <v>2.8125</v>
      </c>
      <c r="DG34" s="52">
        <v>1.96875</v>
      </c>
      <c r="DH34" s="52">
        <v>1.96875</v>
      </c>
      <c r="DI34" s="52">
        <v>0</v>
      </c>
      <c r="DJ34" s="52">
        <v>0.95624999999999993</v>
      </c>
      <c r="DK34" s="52">
        <v>0.95624999999999993</v>
      </c>
      <c r="DL34" s="52">
        <v>1.7437499999999999</v>
      </c>
      <c r="DM34" s="52">
        <v>1.0687499999999999</v>
      </c>
      <c r="DN34" s="52">
        <v>2.6999999999999997</v>
      </c>
      <c r="DO34" s="52">
        <v>2.4187499999999997</v>
      </c>
      <c r="DP34" s="52">
        <v>2.6437499999999998</v>
      </c>
      <c r="DQ34" s="52">
        <v>3.5999999999999996</v>
      </c>
      <c r="DR34" s="52">
        <v>4.4437499999999996</v>
      </c>
      <c r="DS34" s="52">
        <v>5.1187499999999995</v>
      </c>
      <c r="DT34" s="52">
        <v>3.7687499999999998</v>
      </c>
      <c r="DU34" s="52">
        <v>3.7124999999999999</v>
      </c>
      <c r="DV34" s="52">
        <v>4.95</v>
      </c>
      <c r="DW34" s="52">
        <v>4.8374999999999995</v>
      </c>
      <c r="DX34" s="52">
        <v>3.7687499999999998</v>
      </c>
      <c r="DY34" s="52">
        <v>4.8374999999999995</v>
      </c>
      <c r="DZ34" s="52">
        <v>2.3062499999999995</v>
      </c>
    </row>
    <row r="35" spans="3:130" x14ac:dyDescent="0.35">
      <c r="C35" s="49">
        <v>11.340000000000002</v>
      </c>
      <c r="D35" s="49">
        <v>0.84</v>
      </c>
      <c r="E35" s="49">
        <v>2.31</v>
      </c>
      <c r="F35" s="49">
        <v>6.51</v>
      </c>
      <c r="G35" s="49">
        <v>2.31</v>
      </c>
      <c r="H35" s="49">
        <v>2.0999999999999996</v>
      </c>
      <c r="I35" s="49">
        <v>5.6700000000000008</v>
      </c>
      <c r="J35" s="49">
        <v>2.31</v>
      </c>
      <c r="K35" s="49">
        <v>0.7</v>
      </c>
      <c r="L35" s="49">
        <v>5.25</v>
      </c>
      <c r="M35" s="49">
        <v>9.24</v>
      </c>
      <c r="N35" s="49">
        <v>10.290000000000001</v>
      </c>
      <c r="O35" s="49">
        <v>6.089999999999999</v>
      </c>
      <c r="P35" s="49">
        <v>3.9899999999999998</v>
      </c>
      <c r="Q35" s="49">
        <v>3.36</v>
      </c>
      <c r="R35" s="49">
        <v>0</v>
      </c>
      <c r="S35" s="49">
        <v>0.7</v>
      </c>
      <c r="T35" s="49">
        <v>3.7799999999999994</v>
      </c>
      <c r="U35" s="49">
        <v>0.7</v>
      </c>
      <c r="V35" s="49">
        <v>7.77</v>
      </c>
      <c r="W35" s="49">
        <v>6.51</v>
      </c>
      <c r="X35" s="49">
        <v>7.35</v>
      </c>
      <c r="Y35" s="49">
        <v>13.44</v>
      </c>
      <c r="Z35" s="49">
        <v>13.02</v>
      </c>
      <c r="AA35" s="49">
        <v>15.749999999999998</v>
      </c>
      <c r="AB35" s="49">
        <v>11.97</v>
      </c>
      <c r="AC35" s="49">
        <v>11.549999999999999</v>
      </c>
      <c r="AD35" s="49">
        <v>14.909999999999997</v>
      </c>
      <c r="AE35" s="49">
        <v>15.119999999999997</v>
      </c>
      <c r="AF35" s="49">
        <v>11.759999999999998</v>
      </c>
      <c r="AG35" s="49">
        <v>20.369999999999997</v>
      </c>
      <c r="AH35" s="49">
        <v>11.340000000000002</v>
      </c>
      <c r="AI35" s="47">
        <v>6.48</v>
      </c>
      <c r="AJ35" s="47">
        <v>0.5</v>
      </c>
      <c r="AK35" s="47">
        <v>1.32</v>
      </c>
      <c r="AL35" s="47">
        <v>3.7199999999999998</v>
      </c>
      <c r="AM35" s="47">
        <v>1.32</v>
      </c>
      <c r="AN35" s="47">
        <v>1.2</v>
      </c>
      <c r="AO35" s="47">
        <v>3.24</v>
      </c>
      <c r="AP35" s="47">
        <v>1.32</v>
      </c>
      <c r="AQ35" s="47">
        <v>0.5</v>
      </c>
      <c r="AR35" s="47">
        <v>3</v>
      </c>
      <c r="AS35" s="47">
        <v>5.28</v>
      </c>
      <c r="AT35" s="47">
        <v>5.88</v>
      </c>
      <c r="AU35" s="47">
        <v>3.4799999999999995</v>
      </c>
      <c r="AV35" s="47">
        <v>2.2799999999999998</v>
      </c>
      <c r="AW35" s="47">
        <v>1.92</v>
      </c>
      <c r="AX35" s="47">
        <v>0</v>
      </c>
      <c r="AY35" s="47">
        <v>0.5</v>
      </c>
      <c r="AZ35" s="47">
        <v>2.16</v>
      </c>
      <c r="BA35" s="47">
        <v>0.5</v>
      </c>
      <c r="BB35" s="47">
        <v>4.4400000000000004</v>
      </c>
      <c r="BC35" s="47">
        <v>3.7199999999999998</v>
      </c>
      <c r="BD35" s="47">
        <v>4.2</v>
      </c>
      <c r="BE35" s="47">
        <v>7.68</v>
      </c>
      <c r="BF35" s="47">
        <v>7.4399999999999995</v>
      </c>
      <c r="BG35" s="47">
        <v>9</v>
      </c>
      <c r="BH35" s="47">
        <v>6.84</v>
      </c>
      <c r="BI35" s="47">
        <v>6.6</v>
      </c>
      <c r="BJ35" s="47">
        <v>8.52</v>
      </c>
      <c r="BK35" s="47">
        <v>8.64</v>
      </c>
      <c r="BL35" s="47">
        <v>6.7199999999999989</v>
      </c>
      <c r="BM35" s="47">
        <v>11.639999999999999</v>
      </c>
      <c r="BN35" s="47">
        <v>8.1000000000000014</v>
      </c>
      <c r="BO35" s="48">
        <v>3.24</v>
      </c>
      <c r="BP35" s="48">
        <v>0.3</v>
      </c>
      <c r="BQ35" s="48">
        <v>0.66</v>
      </c>
      <c r="BR35" s="48">
        <v>1.8599999999999999</v>
      </c>
      <c r="BS35" s="48">
        <v>0.66</v>
      </c>
      <c r="BT35" s="48">
        <v>0.6</v>
      </c>
      <c r="BU35" s="48">
        <v>1.62</v>
      </c>
      <c r="BV35" s="48">
        <v>0.66</v>
      </c>
      <c r="BW35" s="48">
        <v>0.3</v>
      </c>
      <c r="BX35" s="48">
        <v>1.5</v>
      </c>
      <c r="BY35" s="48">
        <v>2.64</v>
      </c>
      <c r="BZ35" s="48">
        <v>2.94</v>
      </c>
      <c r="CA35" s="48">
        <v>1.74</v>
      </c>
      <c r="CB35" s="48">
        <v>1.1399999999999997</v>
      </c>
      <c r="CC35" s="48">
        <v>0.96</v>
      </c>
      <c r="CD35" s="48">
        <v>0</v>
      </c>
      <c r="CE35" s="48">
        <v>0.3</v>
      </c>
      <c r="CF35" s="48">
        <v>1.08</v>
      </c>
      <c r="CG35" s="48">
        <v>0.3</v>
      </c>
      <c r="CH35" s="48">
        <v>2.2200000000000002</v>
      </c>
      <c r="CI35" s="48">
        <v>1.8599999999999999</v>
      </c>
      <c r="CJ35" s="48">
        <v>2.1</v>
      </c>
      <c r="CK35" s="48">
        <v>3.84</v>
      </c>
      <c r="CL35" s="48">
        <v>3.7199999999999998</v>
      </c>
      <c r="CM35" s="48">
        <v>4.5</v>
      </c>
      <c r="CN35" s="48">
        <v>3.42</v>
      </c>
      <c r="CO35" s="48">
        <v>3.3</v>
      </c>
      <c r="CP35" s="48">
        <v>4.26</v>
      </c>
      <c r="CQ35" s="48">
        <v>4.32</v>
      </c>
      <c r="CR35" s="48">
        <v>3.36</v>
      </c>
      <c r="CS35" s="48">
        <v>5.8199999999999994</v>
      </c>
      <c r="CT35" s="48">
        <v>3.24</v>
      </c>
      <c r="CU35" s="52">
        <v>3.0375000000000001</v>
      </c>
      <c r="CV35" s="52">
        <v>0.3</v>
      </c>
      <c r="CW35" s="52">
        <v>0.61875000000000002</v>
      </c>
      <c r="CX35" s="52">
        <v>1.7437499999999999</v>
      </c>
      <c r="CY35" s="52">
        <v>0.61875000000000002</v>
      </c>
      <c r="CZ35" s="52">
        <v>0.5625</v>
      </c>
      <c r="DA35" s="52">
        <v>1.51875</v>
      </c>
      <c r="DB35" s="52">
        <v>0.61875000000000002</v>
      </c>
      <c r="DC35" s="52">
        <v>0.3</v>
      </c>
      <c r="DD35" s="52">
        <v>1.40625</v>
      </c>
      <c r="DE35" s="52">
        <v>2.4750000000000001</v>
      </c>
      <c r="DF35" s="52">
        <v>2.7562500000000001</v>
      </c>
      <c r="DG35" s="52">
        <v>1.6312499999999999</v>
      </c>
      <c r="DH35" s="52">
        <v>1.0687499999999999</v>
      </c>
      <c r="DI35" s="52">
        <v>0.89999999999999991</v>
      </c>
      <c r="DJ35" s="52">
        <v>0</v>
      </c>
      <c r="DK35" s="52">
        <v>0.3</v>
      </c>
      <c r="DL35" s="52">
        <v>1.0125</v>
      </c>
      <c r="DM35" s="52">
        <v>0.3</v>
      </c>
      <c r="DN35" s="52">
        <v>2.0812499999999998</v>
      </c>
      <c r="DO35" s="52">
        <v>1.7437499999999999</v>
      </c>
      <c r="DP35" s="52">
        <v>1.96875</v>
      </c>
      <c r="DQ35" s="52">
        <v>3.5999999999999996</v>
      </c>
      <c r="DR35" s="52">
        <v>3.4874999999999998</v>
      </c>
      <c r="DS35" s="52">
        <v>4.21875</v>
      </c>
      <c r="DT35" s="52">
        <v>3.2062499999999998</v>
      </c>
      <c r="DU35" s="52">
        <v>3.09375</v>
      </c>
      <c r="DV35" s="52">
        <v>3.9937499999999999</v>
      </c>
      <c r="DW35" s="52">
        <v>4.05</v>
      </c>
      <c r="DX35" s="52">
        <v>3.15</v>
      </c>
      <c r="DY35" s="52">
        <v>5.4562499999999998</v>
      </c>
      <c r="DZ35" s="52">
        <v>3.0375000000000001</v>
      </c>
    </row>
    <row r="36" spans="3:130" x14ac:dyDescent="0.35">
      <c r="C36" s="49">
        <v>11.129999999999999</v>
      </c>
      <c r="D36" s="49">
        <v>1.0499999999999998</v>
      </c>
      <c r="E36" s="49">
        <v>2.0999999999999996</v>
      </c>
      <c r="F36" s="49">
        <v>6.9299999999999988</v>
      </c>
      <c r="G36" s="49">
        <v>2.31</v>
      </c>
      <c r="H36" s="49">
        <v>2.0999999999999996</v>
      </c>
      <c r="I36" s="49">
        <v>5.6700000000000008</v>
      </c>
      <c r="J36" s="49">
        <v>2.0999999999999996</v>
      </c>
      <c r="K36" s="49">
        <v>3.36</v>
      </c>
      <c r="L36" s="49">
        <v>5.0399999999999991</v>
      </c>
      <c r="M36" s="49">
        <v>9.24</v>
      </c>
      <c r="N36" s="49">
        <v>10.709999999999999</v>
      </c>
      <c r="O36" s="49">
        <v>6.3</v>
      </c>
      <c r="P36" s="49">
        <v>4.1999999999999993</v>
      </c>
      <c r="Q36" s="49">
        <v>3.36</v>
      </c>
      <c r="R36" s="49">
        <v>0.7</v>
      </c>
      <c r="S36" s="49">
        <v>0</v>
      </c>
      <c r="T36" s="49">
        <v>4.1999999999999993</v>
      </c>
      <c r="U36" s="49">
        <v>0.84</v>
      </c>
      <c r="V36" s="49">
        <v>7.9799999999999995</v>
      </c>
      <c r="W36" s="49">
        <v>6.9299999999999988</v>
      </c>
      <c r="X36" s="49">
        <v>7.77</v>
      </c>
      <c r="Y36" s="49">
        <v>13.44</v>
      </c>
      <c r="Z36" s="49">
        <v>13.229999999999999</v>
      </c>
      <c r="AA36" s="49">
        <v>15.749999999999998</v>
      </c>
      <c r="AB36" s="49">
        <v>11.97</v>
      </c>
      <c r="AC36" s="49">
        <v>11.549999999999999</v>
      </c>
      <c r="AD36" s="49">
        <v>14.909999999999997</v>
      </c>
      <c r="AE36" s="49">
        <v>15.119999999999997</v>
      </c>
      <c r="AF36" s="49">
        <v>11.759999999999998</v>
      </c>
      <c r="AG36" s="49">
        <v>20.580000000000002</v>
      </c>
      <c r="AH36" s="49">
        <v>11.129999999999999</v>
      </c>
      <c r="AI36" s="47">
        <v>6.3599999999999994</v>
      </c>
      <c r="AJ36" s="47">
        <v>0.6</v>
      </c>
      <c r="AK36" s="47">
        <v>1.2</v>
      </c>
      <c r="AL36" s="47">
        <v>3.96</v>
      </c>
      <c r="AM36" s="47">
        <v>1.32</v>
      </c>
      <c r="AN36" s="47">
        <v>1.2</v>
      </c>
      <c r="AO36" s="47">
        <v>3.24</v>
      </c>
      <c r="AP36" s="47">
        <v>1.2</v>
      </c>
      <c r="AQ36" s="47">
        <v>1.92</v>
      </c>
      <c r="AR36" s="47">
        <v>2.88</v>
      </c>
      <c r="AS36" s="47">
        <v>5.28</v>
      </c>
      <c r="AT36" s="47">
        <v>6.1199999999999992</v>
      </c>
      <c r="AU36" s="47">
        <v>3.5999999999999996</v>
      </c>
      <c r="AV36" s="47">
        <v>2.4</v>
      </c>
      <c r="AW36" s="47">
        <v>1.92</v>
      </c>
      <c r="AX36" s="47">
        <v>0.5</v>
      </c>
      <c r="AY36" s="47">
        <v>0</v>
      </c>
      <c r="AZ36" s="47">
        <v>2.4</v>
      </c>
      <c r="BA36" s="47">
        <v>0.5</v>
      </c>
      <c r="BB36" s="47">
        <v>4.5599999999999996</v>
      </c>
      <c r="BC36" s="47">
        <v>3.96</v>
      </c>
      <c r="BD36" s="47">
        <v>4.4400000000000004</v>
      </c>
      <c r="BE36" s="47">
        <v>7.68</v>
      </c>
      <c r="BF36" s="47">
        <v>7.5600000000000005</v>
      </c>
      <c r="BG36" s="47">
        <v>9</v>
      </c>
      <c r="BH36" s="47">
        <v>6.84</v>
      </c>
      <c r="BI36" s="47">
        <v>6.6</v>
      </c>
      <c r="BJ36" s="47">
        <v>8.52</v>
      </c>
      <c r="BK36" s="47">
        <v>8.64</v>
      </c>
      <c r="BL36" s="47">
        <v>6.7199999999999989</v>
      </c>
      <c r="BM36" s="47">
        <v>11.76</v>
      </c>
      <c r="BN36" s="47">
        <v>7.95</v>
      </c>
      <c r="BO36" s="48">
        <v>3.1799999999999997</v>
      </c>
      <c r="BP36" s="48">
        <v>0.3</v>
      </c>
      <c r="BQ36" s="48">
        <v>0.6</v>
      </c>
      <c r="BR36" s="48">
        <v>1.9799999999999998</v>
      </c>
      <c r="BS36" s="48">
        <v>0.66</v>
      </c>
      <c r="BT36" s="48">
        <v>0.6</v>
      </c>
      <c r="BU36" s="48">
        <v>1.62</v>
      </c>
      <c r="BV36" s="48">
        <v>0.6</v>
      </c>
      <c r="BW36" s="48">
        <v>0.96</v>
      </c>
      <c r="BX36" s="48">
        <v>1.44</v>
      </c>
      <c r="BY36" s="48">
        <v>2.64</v>
      </c>
      <c r="BZ36" s="48">
        <v>3.0599999999999996</v>
      </c>
      <c r="CA36" s="48">
        <v>1.7999999999999998</v>
      </c>
      <c r="CB36" s="48">
        <v>1.2</v>
      </c>
      <c r="CC36" s="48">
        <v>0.96</v>
      </c>
      <c r="CD36" s="48">
        <v>0.3</v>
      </c>
      <c r="CE36" s="48">
        <v>0</v>
      </c>
      <c r="CF36" s="48">
        <v>1.2</v>
      </c>
      <c r="CG36" s="48">
        <v>0.3</v>
      </c>
      <c r="CH36" s="48">
        <v>2.2799999999999994</v>
      </c>
      <c r="CI36" s="48">
        <v>1.9799999999999998</v>
      </c>
      <c r="CJ36" s="48">
        <v>2.2200000000000002</v>
      </c>
      <c r="CK36" s="48">
        <v>3.84</v>
      </c>
      <c r="CL36" s="48">
        <v>3.78</v>
      </c>
      <c r="CM36" s="48">
        <v>4.5</v>
      </c>
      <c r="CN36" s="48">
        <v>3.42</v>
      </c>
      <c r="CO36" s="48">
        <v>3.3</v>
      </c>
      <c r="CP36" s="48">
        <v>4.26</v>
      </c>
      <c r="CQ36" s="48">
        <v>4.32</v>
      </c>
      <c r="CR36" s="48">
        <v>3.36</v>
      </c>
      <c r="CS36" s="48">
        <v>5.88</v>
      </c>
      <c r="CT36" s="48">
        <v>3.1799999999999997</v>
      </c>
      <c r="CU36" s="52">
        <v>2.9812499999999997</v>
      </c>
      <c r="CV36" s="52">
        <v>0.3</v>
      </c>
      <c r="CW36" s="52">
        <v>0.5625</v>
      </c>
      <c r="CX36" s="52">
        <v>1.85625</v>
      </c>
      <c r="CY36" s="52">
        <v>0.61875000000000002</v>
      </c>
      <c r="CZ36" s="52">
        <v>0.5625</v>
      </c>
      <c r="DA36" s="52">
        <v>1.51875</v>
      </c>
      <c r="DB36" s="52">
        <v>0.5625</v>
      </c>
      <c r="DC36" s="52">
        <v>0.89999999999999991</v>
      </c>
      <c r="DD36" s="52">
        <v>1.3499999999999999</v>
      </c>
      <c r="DE36" s="52">
        <v>2.4750000000000001</v>
      </c>
      <c r="DF36" s="52">
        <v>2.8687499999999999</v>
      </c>
      <c r="DG36" s="52">
        <v>1.6875</v>
      </c>
      <c r="DH36" s="52">
        <v>1.125</v>
      </c>
      <c r="DI36" s="52">
        <v>0.89999999999999991</v>
      </c>
      <c r="DJ36" s="52">
        <v>0.3</v>
      </c>
      <c r="DK36" s="52">
        <v>0</v>
      </c>
      <c r="DL36" s="52">
        <v>1.125</v>
      </c>
      <c r="DM36" s="52">
        <v>0.3</v>
      </c>
      <c r="DN36" s="52">
        <v>2.1374999999999997</v>
      </c>
      <c r="DO36" s="52">
        <v>1.85625</v>
      </c>
      <c r="DP36" s="52">
        <v>2.0812499999999998</v>
      </c>
      <c r="DQ36" s="52">
        <v>3.5999999999999996</v>
      </c>
      <c r="DR36" s="52">
        <v>3.5437499999999997</v>
      </c>
      <c r="DS36" s="52">
        <v>4.21875</v>
      </c>
      <c r="DT36" s="52">
        <v>3.2062499999999998</v>
      </c>
      <c r="DU36" s="52">
        <v>3.09375</v>
      </c>
      <c r="DV36" s="52">
        <v>3.9937499999999999</v>
      </c>
      <c r="DW36" s="52">
        <v>4.05</v>
      </c>
      <c r="DX36" s="52">
        <v>3.15</v>
      </c>
      <c r="DY36" s="52">
        <v>5.5125000000000002</v>
      </c>
      <c r="DZ36" s="52">
        <v>2.9812499999999997</v>
      </c>
    </row>
    <row r="37" spans="3:130" x14ac:dyDescent="0.35">
      <c r="C37" s="49">
        <v>13.44</v>
      </c>
      <c r="D37" s="49">
        <v>3.7799999999999994</v>
      </c>
      <c r="E37" s="49">
        <v>4.8299999999999992</v>
      </c>
      <c r="F37" s="49">
        <v>7.9799999999999995</v>
      </c>
      <c r="G37" s="49">
        <v>2.9399999999999995</v>
      </c>
      <c r="H37" s="49">
        <v>1.8899999999999997</v>
      </c>
      <c r="I37" s="49">
        <v>9.4499999999999993</v>
      </c>
      <c r="J37" s="49">
        <v>5.879999999999999</v>
      </c>
      <c r="K37" s="49">
        <v>3.9899999999999998</v>
      </c>
      <c r="L37" s="49">
        <v>8.82</v>
      </c>
      <c r="M37" s="49">
        <v>11.340000000000002</v>
      </c>
      <c r="N37" s="49">
        <v>11.759999999999998</v>
      </c>
      <c r="O37" s="49">
        <v>7.35</v>
      </c>
      <c r="P37" s="49">
        <v>1.0499999999999998</v>
      </c>
      <c r="Q37" s="49">
        <v>6.9299999999999988</v>
      </c>
      <c r="R37" s="49">
        <v>3.9899999999999998</v>
      </c>
      <c r="S37" s="49">
        <v>3.9899999999999998</v>
      </c>
      <c r="T37" s="49">
        <v>0</v>
      </c>
      <c r="U37" s="49">
        <v>4.41</v>
      </c>
      <c r="V37" s="49">
        <v>5.879999999999999</v>
      </c>
      <c r="W37" s="49">
        <v>4.41</v>
      </c>
      <c r="X37" s="49">
        <v>5.6700000000000008</v>
      </c>
      <c r="Y37" s="49">
        <v>14.279999999999998</v>
      </c>
      <c r="Z37" s="49">
        <v>10.5</v>
      </c>
      <c r="AA37" s="49">
        <v>13.02</v>
      </c>
      <c r="AB37" s="49">
        <v>8.3999999999999986</v>
      </c>
      <c r="AC37" s="49">
        <v>7.9799999999999995</v>
      </c>
      <c r="AD37" s="49">
        <v>11.759999999999998</v>
      </c>
      <c r="AE37" s="49">
        <v>12.39</v>
      </c>
      <c r="AF37" s="49">
        <v>8.3999999999999986</v>
      </c>
      <c r="AG37" s="49">
        <v>22.680000000000003</v>
      </c>
      <c r="AH37" s="49">
        <v>13.44</v>
      </c>
      <c r="AI37" s="47">
        <v>7.68</v>
      </c>
      <c r="AJ37" s="47">
        <v>2.16</v>
      </c>
      <c r="AK37" s="47">
        <v>2.76</v>
      </c>
      <c r="AL37" s="47">
        <v>4.5599999999999996</v>
      </c>
      <c r="AM37" s="47">
        <v>1.6799999999999997</v>
      </c>
      <c r="AN37" s="47">
        <v>1.08</v>
      </c>
      <c r="AO37" s="47">
        <v>5.3999999999999995</v>
      </c>
      <c r="AP37" s="47">
        <v>3.3599999999999994</v>
      </c>
      <c r="AQ37" s="47">
        <v>2.2799999999999998</v>
      </c>
      <c r="AR37" s="47">
        <v>5.04</v>
      </c>
      <c r="AS37" s="47">
        <v>6.48</v>
      </c>
      <c r="AT37" s="47">
        <v>6.7199999999999989</v>
      </c>
      <c r="AU37" s="47">
        <v>4.2</v>
      </c>
      <c r="AV37" s="47">
        <v>0.6</v>
      </c>
      <c r="AW37" s="47">
        <v>3.96</v>
      </c>
      <c r="AX37" s="47">
        <v>2.2799999999999998</v>
      </c>
      <c r="AY37" s="47">
        <v>2.2799999999999998</v>
      </c>
      <c r="AZ37" s="47">
        <v>0</v>
      </c>
      <c r="BA37" s="47">
        <v>2.52</v>
      </c>
      <c r="BB37" s="47">
        <v>3.3599999999999994</v>
      </c>
      <c r="BC37" s="47">
        <v>2.52</v>
      </c>
      <c r="BD37" s="47">
        <v>3.24</v>
      </c>
      <c r="BE37" s="47">
        <v>8.16</v>
      </c>
      <c r="BF37" s="47">
        <v>6</v>
      </c>
      <c r="BG37" s="47">
        <v>7.4399999999999995</v>
      </c>
      <c r="BH37" s="47">
        <v>4.8</v>
      </c>
      <c r="BI37" s="47">
        <v>4.5599999999999996</v>
      </c>
      <c r="BJ37" s="47">
        <v>6.7199999999999989</v>
      </c>
      <c r="BK37" s="47">
        <v>7.08</v>
      </c>
      <c r="BL37" s="47">
        <v>4.8</v>
      </c>
      <c r="BM37" s="47">
        <v>12.96</v>
      </c>
      <c r="BN37" s="47">
        <v>9.6</v>
      </c>
      <c r="BO37" s="48">
        <v>3.84</v>
      </c>
      <c r="BP37" s="48">
        <v>1.08</v>
      </c>
      <c r="BQ37" s="48">
        <v>1.38</v>
      </c>
      <c r="BR37" s="48">
        <v>2.2799999999999994</v>
      </c>
      <c r="BS37" s="48">
        <v>0.84</v>
      </c>
      <c r="BT37" s="48">
        <v>0.54</v>
      </c>
      <c r="BU37" s="48">
        <v>2.6999999999999997</v>
      </c>
      <c r="BV37" s="48">
        <v>1.68</v>
      </c>
      <c r="BW37" s="48">
        <v>1.1399999999999997</v>
      </c>
      <c r="BX37" s="48">
        <v>2.52</v>
      </c>
      <c r="BY37" s="48">
        <v>3.24</v>
      </c>
      <c r="BZ37" s="48">
        <v>3.36</v>
      </c>
      <c r="CA37" s="48">
        <v>2.1</v>
      </c>
      <c r="CB37" s="48">
        <v>0.3</v>
      </c>
      <c r="CC37" s="48">
        <v>1.9799999999999998</v>
      </c>
      <c r="CD37" s="48">
        <v>1.1399999999999997</v>
      </c>
      <c r="CE37" s="48">
        <v>1.1399999999999997</v>
      </c>
      <c r="CF37" s="48">
        <v>0</v>
      </c>
      <c r="CG37" s="48">
        <v>1.26</v>
      </c>
      <c r="CH37" s="48">
        <v>1.68</v>
      </c>
      <c r="CI37" s="48">
        <v>1.26</v>
      </c>
      <c r="CJ37" s="48">
        <v>1.62</v>
      </c>
      <c r="CK37" s="48">
        <v>4.08</v>
      </c>
      <c r="CL37" s="48">
        <v>3</v>
      </c>
      <c r="CM37" s="48">
        <v>3.7199999999999998</v>
      </c>
      <c r="CN37" s="48">
        <v>2.4</v>
      </c>
      <c r="CO37" s="48">
        <v>2.2799999999999994</v>
      </c>
      <c r="CP37" s="48">
        <v>3.36</v>
      </c>
      <c r="CQ37" s="48">
        <v>3.54</v>
      </c>
      <c r="CR37" s="48">
        <v>2.4</v>
      </c>
      <c r="CS37" s="48">
        <v>6.48</v>
      </c>
      <c r="CT37" s="48">
        <v>3.84</v>
      </c>
      <c r="CU37" s="52">
        <v>3.5999999999999996</v>
      </c>
      <c r="CV37" s="52">
        <v>1.0125</v>
      </c>
      <c r="CW37" s="52">
        <v>1.29375</v>
      </c>
      <c r="CX37" s="52">
        <v>2.1374999999999997</v>
      </c>
      <c r="CY37" s="52">
        <v>0.78749999999999998</v>
      </c>
      <c r="CZ37" s="52">
        <v>0.50624999999999998</v>
      </c>
      <c r="DA37" s="52">
        <v>2.53125</v>
      </c>
      <c r="DB37" s="52">
        <v>1.575</v>
      </c>
      <c r="DC37" s="52">
        <v>1.0687499999999999</v>
      </c>
      <c r="DD37" s="52">
        <v>2.3624999999999998</v>
      </c>
      <c r="DE37" s="52">
        <v>3.0375000000000001</v>
      </c>
      <c r="DF37" s="52">
        <v>3.15</v>
      </c>
      <c r="DG37" s="52">
        <v>1.96875</v>
      </c>
      <c r="DH37" s="52">
        <v>0.3</v>
      </c>
      <c r="DI37" s="52">
        <v>1.85625</v>
      </c>
      <c r="DJ37" s="52">
        <v>1.0687499999999999</v>
      </c>
      <c r="DK37" s="52">
        <v>1.0687499999999999</v>
      </c>
      <c r="DL37" s="52">
        <v>0</v>
      </c>
      <c r="DM37" s="52">
        <v>1.1812499999999999</v>
      </c>
      <c r="DN37" s="52">
        <v>1.575</v>
      </c>
      <c r="DO37" s="52">
        <v>1.1812499999999999</v>
      </c>
      <c r="DP37" s="52">
        <v>1.51875</v>
      </c>
      <c r="DQ37" s="52">
        <v>3.8249999999999997</v>
      </c>
      <c r="DR37" s="52">
        <v>2.8125</v>
      </c>
      <c r="DS37" s="52">
        <v>3.4874999999999998</v>
      </c>
      <c r="DT37" s="52">
        <v>2.25</v>
      </c>
      <c r="DU37" s="52">
        <v>2.1374999999999997</v>
      </c>
      <c r="DV37" s="52">
        <v>3.15</v>
      </c>
      <c r="DW37" s="52">
        <v>3.3187500000000001</v>
      </c>
      <c r="DX37" s="52">
        <v>2.25</v>
      </c>
      <c r="DY37" s="52">
        <v>6.0750000000000002</v>
      </c>
      <c r="DZ37" s="52">
        <v>3.5999999999999996</v>
      </c>
    </row>
    <row r="38" spans="3:130" x14ac:dyDescent="0.35">
      <c r="C38" s="49">
        <v>11.759999999999998</v>
      </c>
      <c r="D38" s="49">
        <v>1.0499999999999998</v>
      </c>
      <c r="E38" s="49">
        <v>2.73</v>
      </c>
      <c r="F38" s="49">
        <v>6.9299999999999988</v>
      </c>
      <c r="G38" s="49">
        <v>2.5199999999999996</v>
      </c>
      <c r="H38" s="49">
        <v>2.5199999999999996</v>
      </c>
      <c r="I38" s="49">
        <v>6.3</v>
      </c>
      <c r="J38" s="49">
        <v>2.73</v>
      </c>
      <c r="K38" s="49">
        <v>0.84</v>
      </c>
      <c r="L38" s="49">
        <v>5.6700000000000008</v>
      </c>
      <c r="M38" s="49">
        <v>9.870000000000001</v>
      </c>
      <c r="N38" s="49">
        <v>10.709999999999999</v>
      </c>
      <c r="O38" s="49">
        <v>6.3</v>
      </c>
      <c r="P38" s="49">
        <v>4.1999999999999993</v>
      </c>
      <c r="Q38" s="49">
        <v>3.9899999999999998</v>
      </c>
      <c r="R38" s="49">
        <v>0.7</v>
      </c>
      <c r="S38" s="49">
        <v>0.84</v>
      </c>
      <c r="T38" s="49">
        <v>4.1999999999999993</v>
      </c>
      <c r="U38" s="49">
        <v>0</v>
      </c>
      <c r="V38" s="49">
        <v>7.9799999999999995</v>
      </c>
      <c r="W38" s="49">
        <v>6.9299999999999988</v>
      </c>
      <c r="X38" s="49">
        <v>7.77</v>
      </c>
      <c r="Y38" s="49">
        <v>13.44</v>
      </c>
      <c r="Z38" s="49">
        <v>13.02</v>
      </c>
      <c r="AA38" s="49">
        <v>15.749999999999998</v>
      </c>
      <c r="AB38" s="49">
        <v>11.97</v>
      </c>
      <c r="AC38" s="49">
        <v>11.759999999999998</v>
      </c>
      <c r="AD38" s="49">
        <v>14.909999999999997</v>
      </c>
      <c r="AE38" s="49">
        <v>15.119999999999997</v>
      </c>
      <c r="AF38" s="49">
        <v>11.97</v>
      </c>
      <c r="AG38" s="49">
        <v>21</v>
      </c>
      <c r="AH38" s="49">
        <v>11.759999999999998</v>
      </c>
      <c r="AI38" s="47">
        <v>6.7199999999999989</v>
      </c>
      <c r="AJ38" s="47">
        <v>0.6</v>
      </c>
      <c r="AK38" s="47">
        <v>1.56</v>
      </c>
      <c r="AL38" s="47">
        <v>3.96</v>
      </c>
      <c r="AM38" s="47">
        <v>1.44</v>
      </c>
      <c r="AN38" s="47">
        <v>1.44</v>
      </c>
      <c r="AO38" s="47">
        <v>3.5999999999999996</v>
      </c>
      <c r="AP38" s="47">
        <v>1.56</v>
      </c>
      <c r="AQ38" s="47">
        <v>0.5</v>
      </c>
      <c r="AR38" s="47">
        <v>3.24</v>
      </c>
      <c r="AS38" s="47">
        <v>5.64</v>
      </c>
      <c r="AT38" s="47">
        <v>6.1199999999999992</v>
      </c>
      <c r="AU38" s="47">
        <v>3.5999999999999996</v>
      </c>
      <c r="AV38" s="47">
        <v>2.4</v>
      </c>
      <c r="AW38" s="47">
        <v>2.2799999999999998</v>
      </c>
      <c r="AX38" s="47">
        <v>0.5</v>
      </c>
      <c r="AY38" s="47">
        <v>0.5</v>
      </c>
      <c r="AZ38" s="47">
        <v>2.4</v>
      </c>
      <c r="BA38" s="47">
        <v>0</v>
      </c>
      <c r="BB38" s="47">
        <v>4.5599999999999996</v>
      </c>
      <c r="BC38" s="47">
        <v>3.96</v>
      </c>
      <c r="BD38" s="47">
        <v>4.4400000000000004</v>
      </c>
      <c r="BE38" s="47">
        <v>7.68</v>
      </c>
      <c r="BF38" s="47">
        <v>7.4399999999999995</v>
      </c>
      <c r="BG38" s="47">
        <v>9</v>
      </c>
      <c r="BH38" s="47">
        <v>6.84</v>
      </c>
      <c r="BI38" s="47">
        <v>6.7199999999999989</v>
      </c>
      <c r="BJ38" s="47">
        <v>8.52</v>
      </c>
      <c r="BK38" s="47">
        <v>8.64</v>
      </c>
      <c r="BL38" s="47">
        <v>6.84</v>
      </c>
      <c r="BM38" s="47">
        <v>12</v>
      </c>
      <c r="BN38" s="47">
        <v>8.3999999999999986</v>
      </c>
      <c r="BO38" s="48">
        <v>3.36</v>
      </c>
      <c r="BP38" s="48">
        <v>0.3</v>
      </c>
      <c r="BQ38" s="48">
        <v>0.78</v>
      </c>
      <c r="BR38" s="48">
        <v>1.9799999999999998</v>
      </c>
      <c r="BS38" s="48">
        <v>0.72</v>
      </c>
      <c r="BT38" s="48">
        <v>0.72</v>
      </c>
      <c r="BU38" s="48">
        <v>1.7999999999999998</v>
      </c>
      <c r="BV38" s="48">
        <v>0.78</v>
      </c>
      <c r="BW38" s="48">
        <v>0.3</v>
      </c>
      <c r="BX38" s="48">
        <v>1.62</v>
      </c>
      <c r="BY38" s="48">
        <v>2.82</v>
      </c>
      <c r="BZ38" s="48">
        <v>3.0599999999999996</v>
      </c>
      <c r="CA38" s="48">
        <v>1.7999999999999998</v>
      </c>
      <c r="CB38" s="48">
        <v>1.2</v>
      </c>
      <c r="CC38" s="48">
        <v>1.1399999999999997</v>
      </c>
      <c r="CD38" s="48">
        <v>0.3</v>
      </c>
      <c r="CE38" s="48">
        <v>0.3</v>
      </c>
      <c r="CF38" s="48">
        <v>1.2</v>
      </c>
      <c r="CG38" s="48">
        <v>0</v>
      </c>
      <c r="CH38" s="48">
        <v>2.2799999999999994</v>
      </c>
      <c r="CI38" s="48">
        <v>1.9799999999999998</v>
      </c>
      <c r="CJ38" s="48">
        <v>2.2200000000000002</v>
      </c>
      <c r="CK38" s="48">
        <v>3.84</v>
      </c>
      <c r="CL38" s="48">
        <v>3.7199999999999998</v>
      </c>
      <c r="CM38" s="48">
        <v>4.5</v>
      </c>
      <c r="CN38" s="48">
        <v>3.42</v>
      </c>
      <c r="CO38" s="48">
        <v>3.36</v>
      </c>
      <c r="CP38" s="48">
        <v>4.26</v>
      </c>
      <c r="CQ38" s="48">
        <v>4.32</v>
      </c>
      <c r="CR38" s="48">
        <v>3.42</v>
      </c>
      <c r="CS38" s="48">
        <v>6</v>
      </c>
      <c r="CT38" s="48">
        <v>3.36</v>
      </c>
      <c r="CU38" s="52">
        <v>3.15</v>
      </c>
      <c r="CV38" s="52">
        <v>0.3</v>
      </c>
      <c r="CW38" s="52">
        <v>0.73124999999999996</v>
      </c>
      <c r="CX38" s="52">
        <v>1.85625</v>
      </c>
      <c r="CY38" s="52">
        <v>0.67499999999999993</v>
      </c>
      <c r="CZ38" s="52">
        <v>0.67499999999999993</v>
      </c>
      <c r="DA38" s="52">
        <v>1.6875</v>
      </c>
      <c r="DB38" s="52">
        <v>0.73124999999999996</v>
      </c>
      <c r="DC38" s="52">
        <v>0.3</v>
      </c>
      <c r="DD38" s="52">
        <v>1.51875</v>
      </c>
      <c r="DE38" s="52">
        <v>2.6437499999999998</v>
      </c>
      <c r="DF38" s="52">
        <v>2.8687499999999999</v>
      </c>
      <c r="DG38" s="52">
        <v>1.6875</v>
      </c>
      <c r="DH38" s="52">
        <v>1.125</v>
      </c>
      <c r="DI38" s="52">
        <v>1.0687499999999999</v>
      </c>
      <c r="DJ38" s="52">
        <v>0.3</v>
      </c>
      <c r="DK38" s="52">
        <v>0.3</v>
      </c>
      <c r="DL38" s="52">
        <v>1.125</v>
      </c>
      <c r="DM38" s="52">
        <v>0</v>
      </c>
      <c r="DN38" s="52">
        <v>2.1374999999999997</v>
      </c>
      <c r="DO38" s="52">
        <v>1.85625</v>
      </c>
      <c r="DP38" s="52">
        <v>2.0812499999999998</v>
      </c>
      <c r="DQ38" s="52">
        <v>3.5999999999999996</v>
      </c>
      <c r="DR38" s="52">
        <v>3.4874999999999998</v>
      </c>
      <c r="DS38" s="52">
        <v>4.21875</v>
      </c>
      <c r="DT38" s="52">
        <v>3.2062499999999998</v>
      </c>
      <c r="DU38" s="52">
        <v>3.15</v>
      </c>
      <c r="DV38" s="52">
        <v>3.9937499999999999</v>
      </c>
      <c r="DW38" s="52">
        <v>4.05</v>
      </c>
      <c r="DX38" s="52">
        <v>3.2062499999999998</v>
      </c>
      <c r="DY38" s="52">
        <v>5.625</v>
      </c>
      <c r="DZ38" s="52">
        <v>3.15</v>
      </c>
    </row>
    <row r="39" spans="3:130" x14ac:dyDescent="0.35">
      <c r="C39" s="49">
        <v>18.899999999999999</v>
      </c>
      <c r="D39" s="49">
        <v>10.290000000000001</v>
      </c>
      <c r="E39" s="49">
        <v>10.709999999999999</v>
      </c>
      <c r="F39" s="49">
        <v>8.61</v>
      </c>
      <c r="G39" s="49">
        <v>11.759999999999998</v>
      </c>
      <c r="H39" s="49">
        <v>10.290000000000001</v>
      </c>
      <c r="I39" s="49">
        <v>12.6</v>
      </c>
      <c r="J39" s="49">
        <v>9.0299999999999994</v>
      </c>
      <c r="K39" s="49">
        <v>9.4499999999999993</v>
      </c>
      <c r="L39" s="49">
        <v>11.97</v>
      </c>
      <c r="M39" s="49">
        <v>17.009999999999998</v>
      </c>
      <c r="N39" s="49">
        <v>13.02</v>
      </c>
      <c r="O39" s="49">
        <v>7.9799999999999995</v>
      </c>
      <c r="P39" s="49">
        <v>8.61</v>
      </c>
      <c r="Q39" s="49">
        <v>10.079999999999998</v>
      </c>
      <c r="R39" s="49">
        <v>9.4499999999999993</v>
      </c>
      <c r="S39" s="49">
        <v>9.4499999999999993</v>
      </c>
      <c r="T39" s="49">
        <v>10.709999999999999</v>
      </c>
      <c r="U39" s="49">
        <v>10.079999999999998</v>
      </c>
      <c r="V39" s="49">
        <v>0</v>
      </c>
      <c r="W39" s="49">
        <v>5.25</v>
      </c>
      <c r="X39" s="49">
        <v>3.7799999999999994</v>
      </c>
      <c r="Y39" s="49">
        <v>5.0399999999999991</v>
      </c>
      <c r="Z39" s="49">
        <v>5.0399999999999991</v>
      </c>
      <c r="AA39" s="49">
        <v>7.5599999999999987</v>
      </c>
      <c r="AB39" s="49">
        <v>9.0299999999999994</v>
      </c>
      <c r="AC39" s="49">
        <v>9.6599999999999984</v>
      </c>
      <c r="AD39" s="49">
        <v>7.5599999999999987</v>
      </c>
      <c r="AE39" s="49">
        <v>7.35</v>
      </c>
      <c r="AF39" s="49">
        <v>10.079999999999998</v>
      </c>
      <c r="AG39" s="49">
        <v>22.049999999999997</v>
      </c>
      <c r="AH39" s="49">
        <v>18.899999999999999</v>
      </c>
      <c r="AI39" s="47">
        <v>10.799999999999999</v>
      </c>
      <c r="AJ39" s="47">
        <v>5.88</v>
      </c>
      <c r="AK39" s="47">
        <v>6.1199999999999992</v>
      </c>
      <c r="AL39" s="47">
        <v>4.919999999999999</v>
      </c>
      <c r="AM39" s="47">
        <v>6.7199999999999989</v>
      </c>
      <c r="AN39" s="47">
        <v>5.88</v>
      </c>
      <c r="AO39" s="47">
        <v>7.1999999999999993</v>
      </c>
      <c r="AP39" s="47">
        <v>5.1599999999999993</v>
      </c>
      <c r="AQ39" s="47">
        <v>5.3999999999999995</v>
      </c>
      <c r="AR39" s="47">
        <v>6.84</v>
      </c>
      <c r="AS39" s="47">
        <v>9.7200000000000006</v>
      </c>
      <c r="AT39" s="47">
        <v>7.4399999999999995</v>
      </c>
      <c r="AU39" s="47">
        <v>4.5599999999999996</v>
      </c>
      <c r="AV39" s="47">
        <v>4.919999999999999</v>
      </c>
      <c r="AW39" s="47">
        <v>5.76</v>
      </c>
      <c r="AX39" s="47">
        <v>5.3999999999999995</v>
      </c>
      <c r="AY39" s="47">
        <v>5.3999999999999995</v>
      </c>
      <c r="AZ39" s="47">
        <v>6.1199999999999992</v>
      </c>
      <c r="BA39" s="47">
        <v>5.76</v>
      </c>
      <c r="BB39" s="47">
        <v>0</v>
      </c>
      <c r="BC39" s="47">
        <v>3</v>
      </c>
      <c r="BD39" s="47">
        <v>2.16</v>
      </c>
      <c r="BE39" s="47">
        <v>2.88</v>
      </c>
      <c r="BF39" s="47">
        <v>2.88</v>
      </c>
      <c r="BG39" s="47">
        <v>4.32</v>
      </c>
      <c r="BH39" s="47">
        <v>5.1599999999999993</v>
      </c>
      <c r="BI39" s="47">
        <v>5.52</v>
      </c>
      <c r="BJ39" s="47">
        <v>4.32</v>
      </c>
      <c r="BK39" s="47">
        <v>4.2</v>
      </c>
      <c r="BL39" s="47">
        <v>5.76</v>
      </c>
      <c r="BM39" s="47">
        <v>12.6</v>
      </c>
      <c r="BN39" s="47">
        <v>13.5</v>
      </c>
      <c r="BO39" s="48">
        <v>5.3999999999999995</v>
      </c>
      <c r="BP39" s="48">
        <v>2.94</v>
      </c>
      <c r="BQ39" s="48">
        <v>3.0599999999999996</v>
      </c>
      <c r="BR39" s="48">
        <v>2.4599999999999995</v>
      </c>
      <c r="BS39" s="48">
        <v>3.36</v>
      </c>
      <c r="BT39" s="48">
        <v>2.94</v>
      </c>
      <c r="BU39" s="48">
        <v>3.5999999999999996</v>
      </c>
      <c r="BV39" s="48">
        <v>2.5799999999999996</v>
      </c>
      <c r="BW39" s="48">
        <v>2.6999999999999997</v>
      </c>
      <c r="BX39" s="48">
        <v>3.42</v>
      </c>
      <c r="BY39" s="48">
        <v>4.8599999999999994</v>
      </c>
      <c r="BZ39" s="48">
        <v>3.7199999999999998</v>
      </c>
      <c r="CA39" s="48">
        <v>2.2799999999999994</v>
      </c>
      <c r="CB39" s="48">
        <v>2.4599999999999995</v>
      </c>
      <c r="CC39" s="48">
        <v>2.88</v>
      </c>
      <c r="CD39" s="48">
        <v>2.6999999999999997</v>
      </c>
      <c r="CE39" s="48">
        <v>2.6999999999999997</v>
      </c>
      <c r="CF39" s="48">
        <v>3.0599999999999996</v>
      </c>
      <c r="CG39" s="48">
        <v>2.88</v>
      </c>
      <c r="CH39" s="48">
        <v>0</v>
      </c>
      <c r="CI39" s="48">
        <v>1.5</v>
      </c>
      <c r="CJ39" s="48">
        <v>1.08</v>
      </c>
      <c r="CK39" s="48">
        <v>1.44</v>
      </c>
      <c r="CL39" s="48">
        <v>1.44</v>
      </c>
      <c r="CM39" s="48">
        <v>2.16</v>
      </c>
      <c r="CN39" s="48">
        <v>2.5799999999999996</v>
      </c>
      <c r="CO39" s="48">
        <v>2.76</v>
      </c>
      <c r="CP39" s="48">
        <v>2.16</v>
      </c>
      <c r="CQ39" s="48">
        <v>2.1</v>
      </c>
      <c r="CR39" s="48">
        <v>2.88</v>
      </c>
      <c r="CS39" s="48">
        <v>6.3</v>
      </c>
      <c r="CT39" s="48">
        <v>5.3999999999999995</v>
      </c>
      <c r="CU39" s="52">
        <v>5.0625</v>
      </c>
      <c r="CV39" s="52">
        <v>2.7562500000000001</v>
      </c>
      <c r="CW39" s="52">
        <v>2.8687499999999999</v>
      </c>
      <c r="CX39" s="52">
        <v>2.3062499999999995</v>
      </c>
      <c r="CY39" s="52">
        <v>3.15</v>
      </c>
      <c r="CZ39" s="52">
        <v>2.7562500000000001</v>
      </c>
      <c r="DA39" s="52">
        <v>3.375</v>
      </c>
      <c r="DB39" s="52">
        <v>2.4187499999999997</v>
      </c>
      <c r="DC39" s="52">
        <v>2.53125</v>
      </c>
      <c r="DD39" s="52">
        <v>3.2062499999999998</v>
      </c>
      <c r="DE39" s="52">
        <v>4.5562499999999995</v>
      </c>
      <c r="DF39" s="52">
        <v>3.4874999999999998</v>
      </c>
      <c r="DG39" s="52">
        <v>2.1374999999999997</v>
      </c>
      <c r="DH39" s="52">
        <v>2.3062499999999995</v>
      </c>
      <c r="DI39" s="52">
        <v>2.6999999999999997</v>
      </c>
      <c r="DJ39" s="52">
        <v>2.53125</v>
      </c>
      <c r="DK39" s="52">
        <v>2.53125</v>
      </c>
      <c r="DL39" s="52">
        <v>2.8687499999999999</v>
      </c>
      <c r="DM39" s="52">
        <v>2.6999999999999997</v>
      </c>
      <c r="DN39" s="52">
        <v>0</v>
      </c>
      <c r="DO39" s="52">
        <v>1.40625</v>
      </c>
      <c r="DP39" s="52">
        <v>1.0125</v>
      </c>
      <c r="DQ39" s="52">
        <v>1.3499999999999999</v>
      </c>
      <c r="DR39" s="52">
        <v>1.3499999999999999</v>
      </c>
      <c r="DS39" s="52">
        <v>2.0249999999999999</v>
      </c>
      <c r="DT39" s="52">
        <v>2.4187499999999997</v>
      </c>
      <c r="DU39" s="52">
        <v>2.5874999999999999</v>
      </c>
      <c r="DV39" s="52">
        <v>2.0249999999999999</v>
      </c>
      <c r="DW39" s="52">
        <v>1.96875</v>
      </c>
      <c r="DX39" s="52">
        <v>2.6999999999999997</v>
      </c>
      <c r="DY39" s="52">
        <v>5.90625</v>
      </c>
      <c r="DZ39" s="52">
        <v>5.0625</v>
      </c>
    </row>
    <row r="40" spans="3:130" x14ac:dyDescent="0.35">
      <c r="C40" s="49">
        <v>17.22</v>
      </c>
      <c r="D40" s="49">
        <v>8.61</v>
      </c>
      <c r="E40" s="49">
        <v>9.0299999999999994</v>
      </c>
      <c r="F40" s="49">
        <v>6.72</v>
      </c>
      <c r="G40" s="49">
        <v>9.870000000000001</v>
      </c>
      <c r="H40" s="49">
        <v>6.9299999999999988</v>
      </c>
      <c r="I40" s="49">
        <v>10.709999999999999</v>
      </c>
      <c r="J40" s="49">
        <v>7.35</v>
      </c>
      <c r="K40" s="49">
        <v>7.77</v>
      </c>
      <c r="L40" s="49">
        <v>10.290000000000001</v>
      </c>
      <c r="M40" s="49">
        <v>15.119999999999997</v>
      </c>
      <c r="N40" s="49">
        <v>11.340000000000002</v>
      </c>
      <c r="O40" s="49">
        <v>6.3</v>
      </c>
      <c r="P40" s="49">
        <v>5.0399999999999991</v>
      </c>
      <c r="Q40" s="49">
        <v>8.3999999999999986</v>
      </c>
      <c r="R40" s="49">
        <v>7.77</v>
      </c>
      <c r="S40" s="49">
        <v>7.5599999999999987</v>
      </c>
      <c r="T40" s="49">
        <v>5.879999999999999</v>
      </c>
      <c r="U40" s="49">
        <v>8.19</v>
      </c>
      <c r="V40" s="49">
        <v>3.7799999999999994</v>
      </c>
      <c r="W40" s="49">
        <v>0</v>
      </c>
      <c r="X40" s="49">
        <v>1.4699999999999998</v>
      </c>
      <c r="Y40" s="49">
        <v>7.5599999999999987</v>
      </c>
      <c r="Z40" s="49">
        <v>7.5599999999999987</v>
      </c>
      <c r="AA40" s="49">
        <v>10.079999999999998</v>
      </c>
      <c r="AB40" s="49">
        <v>8.82</v>
      </c>
      <c r="AC40" s="49">
        <v>9.24</v>
      </c>
      <c r="AD40" s="49">
        <v>9.24</v>
      </c>
      <c r="AE40" s="49">
        <v>9.4499999999999993</v>
      </c>
      <c r="AF40" s="49">
        <v>9.4499999999999993</v>
      </c>
      <c r="AG40" s="49">
        <v>23.730000000000004</v>
      </c>
      <c r="AH40" s="49">
        <v>17.22</v>
      </c>
      <c r="AI40" s="47">
        <v>9.8399999999999981</v>
      </c>
      <c r="AJ40" s="47">
        <v>4.919999999999999</v>
      </c>
      <c r="AK40" s="47">
        <v>5.1599999999999993</v>
      </c>
      <c r="AL40" s="47">
        <v>3.84</v>
      </c>
      <c r="AM40" s="47">
        <v>5.64</v>
      </c>
      <c r="AN40" s="47">
        <v>3.96</v>
      </c>
      <c r="AO40" s="47">
        <v>6.1199999999999992</v>
      </c>
      <c r="AP40" s="47">
        <v>4.2</v>
      </c>
      <c r="AQ40" s="47">
        <v>4.4400000000000004</v>
      </c>
      <c r="AR40" s="47">
        <v>5.88</v>
      </c>
      <c r="AS40" s="47">
        <v>8.64</v>
      </c>
      <c r="AT40" s="47">
        <v>6.48</v>
      </c>
      <c r="AU40" s="47">
        <v>3.5999999999999996</v>
      </c>
      <c r="AV40" s="47">
        <v>2.88</v>
      </c>
      <c r="AW40" s="47">
        <v>4.8</v>
      </c>
      <c r="AX40" s="47">
        <v>4.4400000000000004</v>
      </c>
      <c r="AY40" s="47">
        <v>4.32</v>
      </c>
      <c r="AZ40" s="47">
        <v>3.3599999999999994</v>
      </c>
      <c r="BA40" s="47">
        <v>4.68</v>
      </c>
      <c r="BB40" s="47">
        <v>2.16</v>
      </c>
      <c r="BC40" s="47">
        <v>0</v>
      </c>
      <c r="BD40" s="47">
        <v>0.83999999999999986</v>
      </c>
      <c r="BE40" s="47">
        <v>4.32</v>
      </c>
      <c r="BF40" s="47">
        <v>4.32</v>
      </c>
      <c r="BG40" s="47">
        <v>5.76</v>
      </c>
      <c r="BH40" s="47">
        <v>5.04</v>
      </c>
      <c r="BI40" s="47">
        <v>5.28</v>
      </c>
      <c r="BJ40" s="47">
        <v>5.28</v>
      </c>
      <c r="BK40" s="47">
        <v>5.3999999999999995</v>
      </c>
      <c r="BL40" s="47">
        <v>5.3999999999999995</v>
      </c>
      <c r="BM40" s="47">
        <v>13.56</v>
      </c>
      <c r="BN40" s="47">
        <v>12.299999999999999</v>
      </c>
      <c r="BO40" s="48">
        <v>4.919999999999999</v>
      </c>
      <c r="BP40" s="48">
        <v>2.4599999999999995</v>
      </c>
      <c r="BQ40" s="48">
        <v>2.5799999999999996</v>
      </c>
      <c r="BR40" s="48">
        <v>1.92</v>
      </c>
      <c r="BS40" s="48">
        <v>2.82</v>
      </c>
      <c r="BT40" s="48">
        <v>1.9799999999999998</v>
      </c>
      <c r="BU40" s="48">
        <v>3.0599999999999996</v>
      </c>
      <c r="BV40" s="48">
        <v>2.1</v>
      </c>
      <c r="BW40" s="48">
        <v>2.2200000000000002</v>
      </c>
      <c r="BX40" s="48">
        <v>2.94</v>
      </c>
      <c r="BY40" s="48">
        <v>4.32</v>
      </c>
      <c r="BZ40" s="48">
        <v>3.24</v>
      </c>
      <c r="CA40" s="48">
        <v>1.7999999999999998</v>
      </c>
      <c r="CB40" s="48">
        <v>1.44</v>
      </c>
      <c r="CC40" s="48">
        <v>2.4</v>
      </c>
      <c r="CD40" s="48">
        <v>2.2200000000000002</v>
      </c>
      <c r="CE40" s="48">
        <v>2.16</v>
      </c>
      <c r="CF40" s="48">
        <v>1.68</v>
      </c>
      <c r="CG40" s="48">
        <v>2.3400000000000003</v>
      </c>
      <c r="CH40" s="48">
        <v>1.08</v>
      </c>
      <c r="CI40" s="48">
        <v>0</v>
      </c>
      <c r="CJ40" s="48">
        <v>0.42</v>
      </c>
      <c r="CK40" s="48">
        <v>2.16</v>
      </c>
      <c r="CL40" s="48">
        <v>2.16</v>
      </c>
      <c r="CM40" s="48">
        <v>2.88</v>
      </c>
      <c r="CN40" s="48">
        <v>2.52</v>
      </c>
      <c r="CO40" s="48">
        <v>2.64</v>
      </c>
      <c r="CP40" s="48">
        <v>2.64</v>
      </c>
      <c r="CQ40" s="48">
        <v>2.6999999999999997</v>
      </c>
      <c r="CR40" s="48">
        <v>2.6999999999999997</v>
      </c>
      <c r="CS40" s="48">
        <v>6.78</v>
      </c>
      <c r="CT40" s="48">
        <v>4.919999999999999</v>
      </c>
      <c r="CU40" s="52">
        <v>4.6124999999999989</v>
      </c>
      <c r="CV40" s="52">
        <v>2.3062499999999995</v>
      </c>
      <c r="CW40" s="52">
        <v>2.4187499999999997</v>
      </c>
      <c r="CX40" s="52">
        <v>1.7999999999999998</v>
      </c>
      <c r="CY40" s="52">
        <v>2.6437499999999998</v>
      </c>
      <c r="CZ40" s="52">
        <v>1.85625</v>
      </c>
      <c r="DA40" s="52">
        <v>2.8687499999999999</v>
      </c>
      <c r="DB40" s="52">
        <v>1.96875</v>
      </c>
      <c r="DC40" s="52">
        <v>2.0812499999999998</v>
      </c>
      <c r="DD40" s="52">
        <v>2.7562500000000001</v>
      </c>
      <c r="DE40" s="52">
        <v>4.05</v>
      </c>
      <c r="DF40" s="52">
        <v>3.0375000000000001</v>
      </c>
      <c r="DG40" s="52">
        <v>1.6875</v>
      </c>
      <c r="DH40" s="52">
        <v>1.3499999999999999</v>
      </c>
      <c r="DI40" s="52">
        <v>2.25</v>
      </c>
      <c r="DJ40" s="52">
        <v>2.0812499999999998</v>
      </c>
      <c r="DK40" s="52">
        <v>2.0249999999999999</v>
      </c>
      <c r="DL40" s="52">
        <v>1.575</v>
      </c>
      <c r="DM40" s="52">
        <v>2.1937500000000001</v>
      </c>
      <c r="DN40" s="52">
        <v>1.0125</v>
      </c>
      <c r="DO40" s="52">
        <v>0</v>
      </c>
      <c r="DP40" s="52">
        <v>0.39374999999999999</v>
      </c>
      <c r="DQ40" s="52">
        <v>2.0249999999999999</v>
      </c>
      <c r="DR40" s="52">
        <v>2.0249999999999999</v>
      </c>
      <c r="DS40" s="52">
        <v>2.6999999999999997</v>
      </c>
      <c r="DT40" s="52">
        <v>2.3624999999999998</v>
      </c>
      <c r="DU40" s="52">
        <v>2.4750000000000001</v>
      </c>
      <c r="DV40" s="52">
        <v>2.4750000000000001</v>
      </c>
      <c r="DW40" s="52">
        <v>2.53125</v>
      </c>
      <c r="DX40" s="52">
        <v>2.53125</v>
      </c>
      <c r="DY40" s="52">
        <v>6.3562500000000002</v>
      </c>
      <c r="DZ40" s="52">
        <v>4.6124999999999989</v>
      </c>
    </row>
    <row r="41" spans="3:130" x14ac:dyDescent="0.35">
      <c r="C41" s="49">
        <v>17.22</v>
      </c>
      <c r="D41" s="49">
        <v>8.61</v>
      </c>
      <c r="E41" s="49">
        <v>9.0299999999999994</v>
      </c>
      <c r="F41" s="49">
        <v>6.72</v>
      </c>
      <c r="G41" s="49">
        <v>9.870000000000001</v>
      </c>
      <c r="H41" s="49">
        <v>6.9299999999999988</v>
      </c>
      <c r="I41" s="49">
        <v>10.709999999999999</v>
      </c>
      <c r="J41" s="49">
        <v>7.35</v>
      </c>
      <c r="K41" s="49">
        <v>7.77</v>
      </c>
      <c r="L41" s="49">
        <v>10.290000000000001</v>
      </c>
      <c r="M41" s="49">
        <v>15.119999999999997</v>
      </c>
      <c r="N41" s="49">
        <v>11.340000000000002</v>
      </c>
      <c r="O41" s="49">
        <v>6.3</v>
      </c>
      <c r="P41" s="49">
        <v>5.0399999999999991</v>
      </c>
      <c r="Q41" s="49">
        <v>8.3999999999999986</v>
      </c>
      <c r="R41" s="49">
        <v>7.77</v>
      </c>
      <c r="S41" s="49">
        <v>7.5599999999999987</v>
      </c>
      <c r="T41" s="49">
        <v>5.879999999999999</v>
      </c>
      <c r="U41" s="49">
        <v>8.19</v>
      </c>
      <c r="V41" s="49">
        <v>3.7799999999999994</v>
      </c>
      <c r="W41" s="49">
        <v>1.4699999999999998</v>
      </c>
      <c r="X41" s="49">
        <v>0</v>
      </c>
      <c r="Y41" s="49">
        <v>7.5599999999999987</v>
      </c>
      <c r="Z41" s="49">
        <v>7.5599999999999987</v>
      </c>
      <c r="AA41" s="49">
        <v>10.079999999999998</v>
      </c>
      <c r="AB41" s="49">
        <v>8.82</v>
      </c>
      <c r="AC41" s="49">
        <v>9.24</v>
      </c>
      <c r="AD41" s="49">
        <v>9.24</v>
      </c>
      <c r="AE41" s="49">
        <v>9.4499999999999993</v>
      </c>
      <c r="AF41" s="49">
        <v>9.4499999999999993</v>
      </c>
      <c r="AG41" s="49">
        <v>23.730000000000004</v>
      </c>
      <c r="AH41" s="49">
        <v>17.22</v>
      </c>
      <c r="AI41" s="47">
        <v>9.8399999999999981</v>
      </c>
      <c r="AJ41" s="47">
        <v>4.919999999999999</v>
      </c>
      <c r="AK41" s="47">
        <v>5.1599999999999993</v>
      </c>
      <c r="AL41" s="47">
        <v>3.84</v>
      </c>
      <c r="AM41" s="47">
        <v>5.64</v>
      </c>
      <c r="AN41" s="47">
        <v>3.96</v>
      </c>
      <c r="AO41" s="47">
        <v>6.1199999999999992</v>
      </c>
      <c r="AP41" s="47">
        <v>4.2</v>
      </c>
      <c r="AQ41" s="47">
        <v>4.4400000000000004</v>
      </c>
      <c r="AR41" s="47">
        <v>5.88</v>
      </c>
      <c r="AS41" s="47">
        <v>8.64</v>
      </c>
      <c r="AT41" s="47">
        <v>6.48</v>
      </c>
      <c r="AU41" s="47">
        <v>3.5999999999999996</v>
      </c>
      <c r="AV41" s="47">
        <v>2.88</v>
      </c>
      <c r="AW41" s="47">
        <v>4.8</v>
      </c>
      <c r="AX41" s="47">
        <v>4.4400000000000004</v>
      </c>
      <c r="AY41" s="47">
        <v>4.32</v>
      </c>
      <c r="AZ41" s="47">
        <v>3.3599999999999994</v>
      </c>
      <c r="BA41" s="47">
        <v>4.68</v>
      </c>
      <c r="BB41" s="47">
        <v>2.16</v>
      </c>
      <c r="BC41" s="47">
        <v>0.83999999999999986</v>
      </c>
      <c r="BD41" s="47">
        <v>0</v>
      </c>
      <c r="BE41" s="47">
        <v>4.32</v>
      </c>
      <c r="BF41" s="47">
        <v>4.32</v>
      </c>
      <c r="BG41" s="47">
        <v>5.76</v>
      </c>
      <c r="BH41" s="47">
        <v>5.04</v>
      </c>
      <c r="BI41" s="47">
        <v>5.28</v>
      </c>
      <c r="BJ41" s="47">
        <v>5.28</v>
      </c>
      <c r="BK41" s="47">
        <v>5.3999999999999995</v>
      </c>
      <c r="BL41" s="47">
        <v>5.3999999999999995</v>
      </c>
      <c r="BM41" s="47">
        <v>13.56</v>
      </c>
      <c r="BN41" s="47">
        <v>12.299999999999999</v>
      </c>
      <c r="BO41" s="48">
        <v>4.919999999999999</v>
      </c>
      <c r="BP41" s="48">
        <v>2.4599999999999995</v>
      </c>
      <c r="BQ41" s="48">
        <v>2.5799999999999996</v>
      </c>
      <c r="BR41" s="48">
        <v>1.92</v>
      </c>
      <c r="BS41" s="48">
        <v>2.82</v>
      </c>
      <c r="BT41" s="48">
        <v>1.9799999999999998</v>
      </c>
      <c r="BU41" s="48">
        <v>3.0599999999999996</v>
      </c>
      <c r="BV41" s="48">
        <v>2.1</v>
      </c>
      <c r="BW41" s="48">
        <v>2.2200000000000002</v>
      </c>
      <c r="BX41" s="48">
        <v>2.94</v>
      </c>
      <c r="BY41" s="48">
        <v>4.32</v>
      </c>
      <c r="BZ41" s="48">
        <v>3.24</v>
      </c>
      <c r="CA41" s="48">
        <v>1.7999999999999998</v>
      </c>
      <c r="CB41" s="48">
        <v>1.44</v>
      </c>
      <c r="CC41" s="48">
        <v>2.4</v>
      </c>
      <c r="CD41" s="48">
        <v>2.2200000000000002</v>
      </c>
      <c r="CE41" s="48">
        <v>2.16</v>
      </c>
      <c r="CF41" s="48">
        <v>1.68</v>
      </c>
      <c r="CG41" s="48">
        <v>2.3400000000000003</v>
      </c>
      <c r="CH41" s="48">
        <v>1.08</v>
      </c>
      <c r="CI41" s="48">
        <v>0.42</v>
      </c>
      <c r="CJ41" s="48">
        <v>0</v>
      </c>
      <c r="CK41" s="48">
        <v>2.16</v>
      </c>
      <c r="CL41" s="48">
        <v>2.16</v>
      </c>
      <c r="CM41" s="48">
        <v>2.88</v>
      </c>
      <c r="CN41" s="48">
        <v>2.52</v>
      </c>
      <c r="CO41" s="48">
        <v>2.64</v>
      </c>
      <c r="CP41" s="48">
        <v>2.64</v>
      </c>
      <c r="CQ41" s="48">
        <v>2.6999999999999997</v>
      </c>
      <c r="CR41" s="48">
        <v>2.6999999999999997</v>
      </c>
      <c r="CS41" s="48">
        <v>6.78</v>
      </c>
      <c r="CT41" s="48">
        <v>4.919999999999999</v>
      </c>
      <c r="CU41" s="52">
        <v>4.6124999999999989</v>
      </c>
      <c r="CV41" s="52">
        <v>2.3062499999999995</v>
      </c>
      <c r="CW41" s="52">
        <v>2.4187499999999997</v>
      </c>
      <c r="CX41" s="52">
        <v>1.7999999999999998</v>
      </c>
      <c r="CY41" s="52">
        <v>2.6437499999999998</v>
      </c>
      <c r="CZ41" s="52">
        <v>1.85625</v>
      </c>
      <c r="DA41" s="52">
        <v>2.8687499999999999</v>
      </c>
      <c r="DB41" s="52">
        <v>1.96875</v>
      </c>
      <c r="DC41" s="52">
        <v>2.0812499999999998</v>
      </c>
      <c r="DD41" s="52">
        <v>2.7562500000000001</v>
      </c>
      <c r="DE41" s="52">
        <v>4.05</v>
      </c>
      <c r="DF41" s="52">
        <v>3.0375000000000001</v>
      </c>
      <c r="DG41" s="52">
        <v>1.6875</v>
      </c>
      <c r="DH41" s="52">
        <v>1.3499999999999999</v>
      </c>
      <c r="DI41" s="52">
        <v>2.25</v>
      </c>
      <c r="DJ41" s="52">
        <v>2.0812499999999998</v>
      </c>
      <c r="DK41" s="52">
        <v>2.0249999999999999</v>
      </c>
      <c r="DL41" s="52">
        <v>1.575</v>
      </c>
      <c r="DM41" s="52">
        <v>2.1937500000000001</v>
      </c>
      <c r="DN41" s="52">
        <v>1.0125</v>
      </c>
      <c r="DO41" s="52">
        <v>0.39374999999999999</v>
      </c>
      <c r="DP41" s="52">
        <v>0</v>
      </c>
      <c r="DQ41" s="52">
        <v>2.0249999999999999</v>
      </c>
      <c r="DR41" s="52">
        <v>2.0249999999999999</v>
      </c>
      <c r="DS41" s="52">
        <v>2.6999999999999997</v>
      </c>
      <c r="DT41" s="52">
        <v>2.3624999999999998</v>
      </c>
      <c r="DU41" s="52">
        <v>2.4750000000000001</v>
      </c>
      <c r="DV41" s="52">
        <v>2.4750000000000001</v>
      </c>
      <c r="DW41" s="52">
        <v>2.53125</v>
      </c>
      <c r="DX41" s="52">
        <v>2.53125</v>
      </c>
      <c r="DY41" s="52">
        <v>6.3562500000000002</v>
      </c>
      <c r="DZ41" s="52">
        <v>4.6124999999999989</v>
      </c>
    </row>
    <row r="42" spans="3:130" x14ac:dyDescent="0.35">
      <c r="C42" s="49">
        <v>21</v>
      </c>
      <c r="D42" s="49">
        <v>14.7</v>
      </c>
      <c r="E42" s="49">
        <v>14.7</v>
      </c>
      <c r="F42" s="49">
        <v>8.19</v>
      </c>
      <c r="G42" s="49">
        <v>15.959999999999999</v>
      </c>
      <c r="H42" s="49">
        <v>14.7</v>
      </c>
      <c r="I42" s="49">
        <v>14.49</v>
      </c>
      <c r="J42" s="49">
        <v>12.6</v>
      </c>
      <c r="K42" s="49">
        <v>13.649999999999999</v>
      </c>
      <c r="L42" s="49">
        <v>14.07</v>
      </c>
      <c r="M42" s="49">
        <v>18.899999999999999</v>
      </c>
      <c r="N42" s="49">
        <v>10.92</v>
      </c>
      <c r="O42" s="49">
        <v>8.61</v>
      </c>
      <c r="P42" s="49">
        <v>13.44</v>
      </c>
      <c r="Q42" s="49">
        <v>12.6</v>
      </c>
      <c r="R42" s="49">
        <v>13.649999999999999</v>
      </c>
      <c r="S42" s="49">
        <v>13.649999999999999</v>
      </c>
      <c r="T42" s="49">
        <v>15.119999999999997</v>
      </c>
      <c r="U42" s="49">
        <v>14.279999999999998</v>
      </c>
      <c r="V42" s="49">
        <v>6.3</v>
      </c>
      <c r="W42" s="49">
        <v>10.290000000000001</v>
      </c>
      <c r="X42" s="49">
        <v>8.61</v>
      </c>
      <c r="Y42" s="49">
        <v>0</v>
      </c>
      <c r="Z42" s="49">
        <v>7.5599999999999987</v>
      </c>
      <c r="AA42" s="49">
        <v>10.290000000000001</v>
      </c>
      <c r="AB42" s="49">
        <v>12.6</v>
      </c>
      <c r="AC42" s="49">
        <v>13.649999999999999</v>
      </c>
      <c r="AD42" s="49">
        <v>11.129999999999999</v>
      </c>
      <c r="AE42" s="49">
        <v>10.709999999999999</v>
      </c>
      <c r="AF42" s="49">
        <v>14.49</v>
      </c>
      <c r="AG42" s="49">
        <v>20.159999999999997</v>
      </c>
      <c r="AH42" s="49">
        <v>21</v>
      </c>
      <c r="AI42" s="47">
        <v>12</v>
      </c>
      <c r="AJ42" s="47">
        <v>8.4</v>
      </c>
      <c r="AK42" s="47">
        <v>8.4</v>
      </c>
      <c r="AL42" s="47">
        <v>4.68</v>
      </c>
      <c r="AM42" s="47">
        <v>9.1199999999999992</v>
      </c>
      <c r="AN42" s="47">
        <v>8.4</v>
      </c>
      <c r="AO42" s="47">
        <v>8.2800000000000011</v>
      </c>
      <c r="AP42" s="47">
        <v>7.1999999999999993</v>
      </c>
      <c r="AQ42" s="47">
        <v>7.8000000000000007</v>
      </c>
      <c r="AR42" s="47">
        <v>8.0400000000000009</v>
      </c>
      <c r="AS42" s="47">
        <v>10.799999999999999</v>
      </c>
      <c r="AT42" s="47">
        <v>6.24</v>
      </c>
      <c r="AU42" s="47">
        <v>4.919999999999999</v>
      </c>
      <c r="AV42" s="47">
        <v>7.68</v>
      </c>
      <c r="AW42" s="47">
        <v>7.1999999999999993</v>
      </c>
      <c r="AX42" s="47">
        <v>7.8000000000000007</v>
      </c>
      <c r="AY42" s="47">
        <v>7.8000000000000007</v>
      </c>
      <c r="AZ42" s="47">
        <v>8.64</v>
      </c>
      <c r="BA42" s="47">
        <v>8.16</v>
      </c>
      <c r="BB42" s="47">
        <v>3.5999999999999996</v>
      </c>
      <c r="BC42" s="47">
        <v>5.88</v>
      </c>
      <c r="BD42" s="47">
        <v>4.919999999999999</v>
      </c>
      <c r="BE42" s="47">
        <v>0</v>
      </c>
      <c r="BF42" s="47">
        <v>4.32</v>
      </c>
      <c r="BG42" s="47">
        <v>5.88</v>
      </c>
      <c r="BH42" s="47">
        <v>7.1999999999999993</v>
      </c>
      <c r="BI42" s="47">
        <v>7.8000000000000007</v>
      </c>
      <c r="BJ42" s="47">
        <v>6.3599999999999994</v>
      </c>
      <c r="BK42" s="47">
        <v>6.1199999999999992</v>
      </c>
      <c r="BL42" s="47">
        <v>8.2800000000000011</v>
      </c>
      <c r="BM42" s="47">
        <v>11.52</v>
      </c>
      <c r="BN42" s="47">
        <v>15</v>
      </c>
      <c r="BO42" s="48">
        <v>6</v>
      </c>
      <c r="BP42" s="48">
        <v>4.2</v>
      </c>
      <c r="BQ42" s="48">
        <v>4.2</v>
      </c>
      <c r="BR42" s="48">
        <v>2.3400000000000003</v>
      </c>
      <c r="BS42" s="48">
        <v>4.5599999999999987</v>
      </c>
      <c r="BT42" s="48">
        <v>4.2</v>
      </c>
      <c r="BU42" s="48">
        <v>4.1399999999999997</v>
      </c>
      <c r="BV42" s="48">
        <v>3.5999999999999996</v>
      </c>
      <c r="BW42" s="48">
        <v>3.9</v>
      </c>
      <c r="BX42" s="48">
        <v>4.0199999999999996</v>
      </c>
      <c r="BY42" s="48">
        <v>5.3999999999999995</v>
      </c>
      <c r="BZ42" s="48">
        <v>3.12</v>
      </c>
      <c r="CA42" s="48">
        <v>2.4599999999999995</v>
      </c>
      <c r="CB42" s="48">
        <v>3.84</v>
      </c>
      <c r="CC42" s="48">
        <v>3.5999999999999996</v>
      </c>
      <c r="CD42" s="48">
        <v>3.9</v>
      </c>
      <c r="CE42" s="48">
        <v>3.9</v>
      </c>
      <c r="CF42" s="48">
        <v>4.32</v>
      </c>
      <c r="CG42" s="48">
        <v>4.08</v>
      </c>
      <c r="CH42" s="48">
        <v>1.7999999999999998</v>
      </c>
      <c r="CI42" s="48">
        <v>2.94</v>
      </c>
      <c r="CJ42" s="48">
        <v>2.4599999999999995</v>
      </c>
      <c r="CK42" s="48">
        <v>0</v>
      </c>
      <c r="CL42" s="48">
        <v>2.16</v>
      </c>
      <c r="CM42" s="48">
        <v>2.94</v>
      </c>
      <c r="CN42" s="48">
        <v>3.5999999999999996</v>
      </c>
      <c r="CO42" s="48">
        <v>3.9</v>
      </c>
      <c r="CP42" s="48">
        <v>3.1799999999999997</v>
      </c>
      <c r="CQ42" s="48">
        <v>3.0599999999999996</v>
      </c>
      <c r="CR42" s="48">
        <v>4.1399999999999997</v>
      </c>
      <c r="CS42" s="48">
        <v>5.76</v>
      </c>
      <c r="CT42" s="48">
        <v>6</v>
      </c>
      <c r="CU42" s="52">
        <v>5.625</v>
      </c>
      <c r="CV42" s="52">
        <v>3.9375</v>
      </c>
      <c r="CW42" s="52">
        <v>3.9375</v>
      </c>
      <c r="CX42" s="52">
        <v>2.1937500000000001</v>
      </c>
      <c r="CY42" s="52">
        <v>4.2749999999999995</v>
      </c>
      <c r="CZ42" s="52">
        <v>3.9375</v>
      </c>
      <c r="DA42" s="52">
        <v>3.8812499999999996</v>
      </c>
      <c r="DB42" s="52">
        <v>3.375</v>
      </c>
      <c r="DC42" s="52">
        <v>3.65625</v>
      </c>
      <c r="DD42" s="52">
        <v>3.7687499999999998</v>
      </c>
      <c r="DE42" s="52">
        <v>5.0625</v>
      </c>
      <c r="DF42" s="52">
        <v>2.9249999999999998</v>
      </c>
      <c r="DG42" s="52">
        <v>2.3062499999999995</v>
      </c>
      <c r="DH42" s="52">
        <v>3.5999999999999996</v>
      </c>
      <c r="DI42" s="52">
        <v>3.375</v>
      </c>
      <c r="DJ42" s="52">
        <v>3.65625</v>
      </c>
      <c r="DK42" s="52">
        <v>3.65625</v>
      </c>
      <c r="DL42" s="52">
        <v>4.05</v>
      </c>
      <c r="DM42" s="52">
        <v>3.8249999999999997</v>
      </c>
      <c r="DN42" s="52">
        <v>1.6875</v>
      </c>
      <c r="DO42" s="52">
        <v>2.7562500000000001</v>
      </c>
      <c r="DP42" s="52">
        <v>2.3062499999999995</v>
      </c>
      <c r="DQ42" s="52">
        <v>0</v>
      </c>
      <c r="DR42" s="52">
        <v>2.0249999999999999</v>
      </c>
      <c r="DS42" s="52">
        <v>2.7562500000000001</v>
      </c>
      <c r="DT42" s="52">
        <v>3.375</v>
      </c>
      <c r="DU42" s="52">
        <v>3.65625</v>
      </c>
      <c r="DV42" s="52">
        <v>2.9812499999999997</v>
      </c>
      <c r="DW42" s="52">
        <v>2.8687499999999999</v>
      </c>
      <c r="DX42" s="52">
        <v>3.8812499999999996</v>
      </c>
      <c r="DY42" s="52">
        <v>5.3999999999999995</v>
      </c>
      <c r="DZ42" s="52">
        <v>5.625</v>
      </c>
    </row>
    <row r="43" spans="3:130" x14ac:dyDescent="0.35">
      <c r="C43" s="49">
        <v>23.94</v>
      </c>
      <c r="D43" s="49">
        <v>13.44</v>
      </c>
      <c r="E43" s="49">
        <v>15.119999999999997</v>
      </c>
      <c r="F43" s="49">
        <v>11.549999999999999</v>
      </c>
      <c r="G43" s="49">
        <v>13.44</v>
      </c>
      <c r="H43" s="49">
        <v>11.549999999999999</v>
      </c>
      <c r="I43" s="49">
        <v>17.43</v>
      </c>
      <c r="J43" s="49">
        <v>13.859999999999998</v>
      </c>
      <c r="K43" s="49">
        <v>14.279999999999998</v>
      </c>
      <c r="L43" s="49">
        <v>17.009999999999998</v>
      </c>
      <c r="M43" s="49">
        <v>21.84</v>
      </c>
      <c r="N43" s="49">
        <v>17.64</v>
      </c>
      <c r="O43" s="49">
        <v>12.6</v>
      </c>
      <c r="P43" s="49">
        <v>9.870000000000001</v>
      </c>
      <c r="Q43" s="49">
        <v>15.119999999999997</v>
      </c>
      <c r="R43" s="49">
        <v>14.279999999999998</v>
      </c>
      <c r="S43" s="49">
        <v>14.279999999999998</v>
      </c>
      <c r="T43" s="49">
        <v>10.709999999999999</v>
      </c>
      <c r="U43" s="49">
        <v>14.07</v>
      </c>
      <c r="V43" s="49">
        <v>5.0399999999999991</v>
      </c>
      <c r="W43" s="49">
        <v>8.19</v>
      </c>
      <c r="X43" s="49">
        <v>7.5599999999999987</v>
      </c>
      <c r="Y43" s="49">
        <v>7.1399999999999988</v>
      </c>
      <c r="Z43" s="49">
        <v>0</v>
      </c>
      <c r="AA43" s="49">
        <v>3.36</v>
      </c>
      <c r="AB43" s="49">
        <v>6.72</v>
      </c>
      <c r="AC43" s="49">
        <v>8.3999999999999986</v>
      </c>
      <c r="AD43" s="49">
        <v>4.62</v>
      </c>
      <c r="AE43" s="49">
        <v>4.1999999999999993</v>
      </c>
      <c r="AF43" s="49">
        <v>9.0299999999999994</v>
      </c>
      <c r="AG43" s="49">
        <v>20.79</v>
      </c>
      <c r="AH43" s="49">
        <v>23.94</v>
      </c>
      <c r="AI43" s="47">
        <v>13.68</v>
      </c>
      <c r="AJ43" s="47">
        <v>7.68</v>
      </c>
      <c r="AK43" s="47">
        <v>8.64</v>
      </c>
      <c r="AL43" s="47">
        <v>6.6</v>
      </c>
      <c r="AM43" s="47">
        <v>7.68</v>
      </c>
      <c r="AN43" s="47">
        <v>6.6</v>
      </c>
      <c r="AO43" s="47">
        <v>9.9600000000000009</v>
      </c>
      <c r="AP43" s="47">
        <v>7.92</v>
      </c>
      <c r="AQ43" s="47">
        <v>8.16</v>
      </c>
      <c r="AR43" s="47">
        <v>9.7200000000000006</v>
      </c>
      <c r="AS43" s="47">
        <v>12.48</v>
      </c>
      <c r="AT43" s="47">
        <v>10.08</v>
      </c>
      <c r="AU43" s="47">
        <v>7.1999999999999993</v>
      </c>
      <c r="AV43" s="47">
        <v>5.64</v>
      </c>
      <c r="AW43" s="47">
        <v>8.64</v>
      </c>
      <c r="AX43" s="47">
        <v>8.16</v>
      </c>
      <c r="AY43" s="47">
        <v>8.16</v>
      </c>
      <c r="AZ43" s="47">
        <v>6.1199999999999992</v>
      </c>
      <c r="BA43" s="47">
        <v>8.0400000000000009</v>
      </c>
      <c r="BB43" s="47">
        <v>2.88</v>
      </c>
      <c r="BC43" s="47">
        <v>4.68</v>
      </c>
      <c r="BD43" s="47">
        <v>4.32</v>
      </c>
      <c r="BE43" s="47">
        <v>4.08</v>
      </c>
      <c r="BF43" s="47">
        <v>0</v>
      </c>
      <c r="BG43" s="47">
        <v>1.92</v>
      </c>
      <c r="BH43" s="47">
        <v>3.84</v>
      </c>
      <c r="BI43" s="47">
        <v>4.8</v>
      </c>
      <c r="BJ43" s="47">
        <v>2.64</v>
      </c>
      <c r="BK43" s="47">
        <v>2.4</v>
      </c>
      <c r="BL43" s="47">
        <v>5.1599999999999993</v>
      </c>
      <c r="BM43" s="47">
        <v>11.88</v>
      </c>
      <c r="BN43" s="47">
        <v>17.100000000000001</v>
      </c>
      <c r="BO43" s="48">
        <v>6.84</v>
      </c>
      <c r="BP43" s="48">
        <v>3.84</v>
      </c>
      <c r="BQ43" s="48">
        <v>4.32</v>
      </c>
      <c r="BR43" s="48">
        <v>3.3</v>
      </c>
      <c r="BS43" s="48">
        <v>3.84</v>
      </c>
      <c r="BT43" s="48">
        <v>3.3</v>
      </c>
      <c r="BU43" s="48">
        <v>4.9800000000000004</v>
      </c>
      <c r="BV43" s="48">
        <v>3.9599999999999995</v>
      </c>
      <c r="BW43" s="48">
        <v>4.08</v>
      </c>
      <c r="BX43" s="48">
        <v>4.8599999999999994</v>
      </c>
      <c r="BY43" s="48">
        <v>6.24</v>
      </c>
      <c r="BZ43" s="48">
        <v>5.04</v>
      </c>
      <c r="CA43" s="48">
        <v>3.5999999999999996</v>
      </c>
      <c r="CB43" s="48">
        <v>2.82</v>
      </c>
      <c r="CC43" s="48">
        <v>4.32</v>
      </c>
      <c r="CD43" s="48">
        <v>4.08</v>
      </c>
      <c r="CE43" s="48">
        <v>4.08</v>
      </c>
      <c r="CF43" s="48">
        <v>3.0599999999999996</v>
      </c>
      <c r="CG43" s="48">
        <v>4.0199999999999996</v>
      </c>
      <c r="CH43" s="48">
        <v>1.44</v>
      </c>
      <c r="CI43" s="48">
        <v>2.3400000000000003</v>
      </c>
      <c r="CJ43" s="48">
        <v>2.16</v>
      </c>
      <c r="CK43" s="48">
        <v>2.04</v>
      </c>
      <c r="CL43" s="48">
        <v>0</v>
      </c>
      <c r="CM43" s="48">
        <v>0.96</v>
      </c>
      <c r="CN43" s="48">
        <v>1.92</v>
      </c>
      <c r="CO43" s="48">
        <v>2.4</v>
      </c>
      <c r="CP43" s="48">
        <v>1.32</v>
      </c>
      <c r="CQ43" s="48">
        <v>1.2</v>
      </c>
      <c r="CR43" s="48">
        <v>2.5799999999999996</v>
      </c>
      <c r="CS43" s="48">
        <v>5.94</v>
      </c>
      <c r="CT43" s="48">
        <v>6.84</v>
      </c>
      <c r="CU43" s="52">
        <v>6.4124999999999996</v>
      </c>
      <c r="CV43" s="52">
        <v>3.5999999999999996</v>
      </c>
      <c r="CW43" s="52">
        <v>4.05</v>
      </c>
      <c r="CX43" s="52">
        <v>3.09375</v>
      </c>
      <c r="CY43" s="52">
        <v>3.5999999999999996</v>
      </c>
      <c r="CZ43" s="52">
        <v>3.09375</v>
      </c>
      <c r="DA43" s="52">
        <v>4.6687500000000002</v>
      </c>
      <c r="DB43" s="52">
        <v>3.7124999999999999</v>
      </c>
      <c r="DC43" s="52">
        <v>3.8249999999999997</v>
      </c>
      <c r="DD43" s="52">
        <v>4.5562499999999995</v>
      </c>
      <c r="DE43" s="52">
        <v>5.85</v>
      </c>
      <c r="DF43" s="52">
        <v>4.7249999999999996</v>
      </c>
      <c r="DG43" s="52">
        <v>3.375</v>
      </c>
      <c r="DH43" s="52">
        <v>2.6437499999999998</v>
      </c>
      <c r="DI43" s="52">
        <v>4.05</v>
      </c>
      <c r="DJ43" s="52">
        <v>3.8249999999999997</v>
      </c>
      <c r="DK43" s="52">
        <v>3.8249999999999997</v>
      </c>
      <c r="DL43" s="52">
        <v>2.8687499999999999</v>
      </c>
      <c r="DM43" s="52">
        <v>3.7687499999999998</v>
      </c>
      <c r="DN43" s="52">
        <v>1.3499999999999999</v>
      </c>
      <c r="DO43" s="52">
        <v>2.1937500000000001</v>
      </c>
      <c r="DP43" s="52">
        <v>2.0249999999999999</v>
      </c>
      <c r="DQ43" s="52">
        <v>1.9124999999999999</v>
      </c>
      <c r="DR43" s="52">
        <v>0</v>
      </c>
      <c r="DS43" s="52">
        <v>0.89999999999999991</v>
      </c>
      <c r="DT43" s="52">
        <v>1.7999999999999998</v>
      </c>
      <c r="DU43" s="52">
        <v>2.25</v>
      </c>
      <c r="DV43" s="52">
        <v>1.2375</v>
      </c>
      <c r="DW43" s="52">
        <v>1.125</v>
      </c>
      <c r="DX43" s="52">
        <v>2.4187499999999997</v>
      </c>
      <c r="DY43" s="52">
        <v>5.5687499999999996</v>
      </c>
      <c r="DZ43" s="52">
        <v>6.4124999999999996</v>
      </c>
    </row>
    <row r="44" spans="3:130" x14ac:dyDescent="0.35">
      <c r="C44" s="49">
        <v>26.25</v>
      </c>
      <c r="D44" s="49">
        <v>15.749999999999998</v>
      </c>
      <c r="E44" s="49">
        <v>17.43</v>
      </c>
      <c r="F44" s="49">
        <v>14.7</v>
      </c>
      <c r="G44" s="49">
        <v>15.749999999999998</v>
      </c>
      <c r="H44" s="49">
        <v>14.07</v>
      </c>
      <c r="I44" s="49">
        <v>19.740000000000002</v>
      </c>
      <c r="J44" s="49">
        <v>16.38</v>
      </c>
      <c r="K44" s="49">
        <v>16.59</v>
      </c>
      <c r="L44" s="49">
        <v>19.319999999999997</v>
      </c>
      <c r="M44" s="49">
        <v>24.15</v>
      </c>
      <c r="N44" s="49">
        <v>20.580000000000002</v>
      </c>
      <c r="O44" s="49">
        <v>15.54</v>
      </c>
      <c r="P44" s="49">
        <v>12.179999999999998</v>
      </c>
      <c r="Q44" s="49">
        <v>17.43</v>
      </c>
      <c r="R44" s="49">
        <v>16.59</v>
      </c>
      <c r="S44" s="49">
        <v>16.59</v>
      </c>
      <c r="T44" s="49">
        <v>13.02</v>
      </c>
      <c r="U44" s="49">
        <v>16.38</v>
      </c>
      <c r="V44" s="49">
        <v>7.35</v>
      </c>
      <c r="W44" s="49">
        <v>10.5</v>
      </c>
      <c r="X44" s="49">
        <v>9.870000000000001</v>
      </c>
      <c r="Y44" s="49">
        <v>10.290000000000001</v>
      </c>
      <c r="Z44" s="49">
        <v>3.36</v>
      </c>
      <c r="AA44" s="49">
        <v>0</v>
      </c>
      <c r="AB44" s="49">
        <v>5.879999999999999</v>
      </c>
      <c r="AC44" s="49">
        <v>9.0299999999999994</v>
      </c>
      <c r="AD44" s="49">
        <v>2.0999999999999996</v>
      </c>
      <c r="AE44" s="49">
        <v>1.8899999999999997</v>
      </c>
      <c r="AF44" s="49">
        <v>8.61</v>
      </c>
      <c r="AG44" s="49">
        <v>28.14</v>
      </c>
      <c r="AH44" s="49">
        <v>26.25</v>
      </c>
      <c r="AI44" s="47">
        <v>15</v>
      </c>
      <c r="AJ44" s="47">
        <v>9</v>
      </c>
      <c r="AK44" s="47">
        <v>9.9600000000000009</v>
      </c>
      <c r="AL44" s="47">
        <v>8.4</v>
      </c>
      <c r="AM44" s="47">
        <v>9</v>
      </c>
      <c r="AN44" s="47">
        <v>8.0400000000000009</v>
      </c>
      <c r="AO44" s="47">
        <v>11.28</v>
      </c>
      <c r="AP44" s="47">
        <v>9.36</v>
      </c>
      <c r="AQ44" s="47">
        <v>9.48</v>
      </c>
      <c r="AR44" s="47">
        <v>11.04</v>
      </c>
      <c r="AS44" s="47">
        <v>13.8</v>
      </c>
      <c r="AT44" s="47">
        <v>11.76</v>
      </c>
      <c r="AU44" s="47">
        <v>8.8800000000000008</v>
      </c>
      <c r="AV44" s="47">
        <v>6.9599999999999991</v>
      </c>
      <c r="AW44" s="47">
        <v>9.9600000000000009</v>
      </c>
      <c r="AX44" s="47">
        <v>9.48</v>
      </c>
      <c r="AY44" s="47">
        <v>9.48</v>
      </c>
      <c r="AZ44" s="47">
        <v>7.4399999999999995</v>
      </c>
      <c r="BA44" s="47">
        <v>9.36</v>
      </c>
      <c r="BB44" s="47">
        <v>4.2</v>
      </c>
      <c r="BC44" s="47">
        <v>6</v>
      </c>
      <c r="BD44" s="47">
        <v>5.64</v>
      </c>
      <c r="BE44" s="47">
        <v>5.88</v>
      </c>
      <c r="BF44" s="47">
        <v>1.92</v>
      </c>
      <c r="BG44" s="47">
        <v>0</v>
      </c>
      <c r="BH44" s="47">
        <v>3.3599999999999994</v>
      </c>
      <c r="BI44" s="47">
        <v>5.1599999999999993</v>
      </c>
      <c r="BJ44" s="47">
        <v>1.2</v>
      </c>
      <c r="BK44" s="47">
        <v>1.08</v>
      </c>
      <c r="BL44" s="47">
        <v>4.919999999999999</v>
      </c>
      <c r="BM44" s="47">
        <v>16.080000000000002</v>
      </c>
      <c r="BN44" s="47">
        <v>18.75</v>
      </c>
      <c r="BO44" s="48">
        <v>7.5</v>
      </c>
      <c r="BP44" s="48">
        <v>4.5</v>
      </c>
      <c r="BQ44" s="48">
        <v>4.9800000000000004</v>
      </c>
      <c r="BR44" s="48">
        <v>4.2</v>
      </c>
      <c r="BS44" s="48">
        <v>4.5</v>
      </c>
      <c r="BT44" s="48">
        <v>4.0199999999999996</v>
      </c>
      <c r="BU44" s="48">
        <v>5.64</v>
      </c>
      <c r="BV44" s="48">
        <v>4.6800000000000006</v>
      </c>
      <c r="BW44" s="48">
        <v>4.74</v>
      </c>
      <c r="BX44" s="48">
        <v>5.52</v>
      </c>
      <c r="BY44" s="48">
        <v>6.8999999999999995</v>
      </c>
      <c r="BZ44" s="48">
        <v>5.88</v>
      </c>
      <c r="CA44" s="48">
        <v>4.4400000000000004</v>
      </c>
      <c r="CB44" s="48">
        <v>3.48</v>
      </c>
      <c r="CC44" s="48">
        <v>4.9800000000000004</v>
      </c>
      <c r="CD44" s="48">
        <v>4.74</v>
      </c>
      <c r="CE44" s="48">
        <v>4.74</v>
      </c>
      <c r="CF44" s="48">
        <v>3.7199999999999998</v>
      </c>
      <c r="CG44" s="48">
        <v>4.6800000000000006</v>
      </c>
      <c r="CH44" s="48">
        <v>2.1</v>
      </c>
      <c r="CI44" s="48">
        <v>3</v>
      </c>
      <c r="CJ44" s="48">
        <v>2.82</v>
      </c>
      <c r="CK44" s="48">
        <v>2.94</v>
      </c>
      <c r="CL44" s="48">
        <v>0.96</v>
      </c>
      <c r="CM44" s="48">
        <v>0</v>
      </c>
      <c r="CN44" s="48">
        <v>1.68</v>
      </c>
      <c r="CO44" s="48">
        <v>2.5799999999999996</v>
      </c>
      <c r="CP44" s="48">
        <v>0.6</v>
      </c>
      <c r="CQ44" s="48">
        <v>0.54</v>
      </c>
      <c r="CR44" s="48">
        <v>2.4599999999999995</v>
      </c>
      <c r="CS44" s="48">
        <v>8.0399999999999991</v>
      </c>
      <c r="CT44" s="48">
        <v>7.5</v>
      </c>
      <c r="CU44" s="52">
        <v>7.03125</v>
      </c>
      <c r="CV44" s="52">
        <v>4.21875</v>
      </c>
      <c r="CW44" s="52">
        <v>4.6687500000000002</v>
      </c>
      <c r="CX44" s="52">
        <v>3.9375</v>
      </c>
      <c r="CY44" s="52">
        <v>4.21875</v>
      </c>
      <c r="CZ44" s="52">
        <v>3.7687499999999998</v>
      </c>
      <c r="DA44" s="52">
        <v>5.2874999999999996</v>
      </c>
      <c r="DB44" s="52">
        <v>4.3875000000000002</v>
      </c>
      <c r="DC44" s="52">
        <v>4.4437499999999996</v>
      </c>
      <c r="DD44" s="52">
        <v>5.1749999999999998</v>
      </c>
      <c r="DE44" s="52">
        <v>6.46875</v>
      </c>
      <c r="DF44" s="52">
        <v>5.5125000000000002</v>
      </c>
      <c r="DG44" s="52">
        <v>4.1624999999999996</v>
      </c>
      <c r="DH44" s="52">
        <v>3.2624999999999997</v>
      </c>
      <c r="DI44" s="52">
        <v>4.6687500000000002</v>
      </c>
      <c r="DJ44" s="52">
        <v>4.4437499999999996</v>
      </c>
      <c r="DK44" s="52">
        <v>4.4437499999999996</v>
      </c>
      <c r="DL44" s="52">
        <v>3.4874999999999998</v>
      </c>
      <c r="DM44" s="52">
        <v>4.3875000000000002</v>
      </c>
      <c r="DN44" s="52">
        <v>1.96875</v>
      </c>
      <c r="DO44" s="52">
        <v>2.8125</v>
      </c>
      <c r="DP44" s="52">
        <v>2.6437499999999998</v>
      </c>
      <c r="DQ44" s="52">
        <v>2.7562500000000001</v>
      </c>
      <c r="DR44" s="52">
        <v>0.89999999999999991</v>
      </c>
      <c r="DS44" s="52">
        <v>0</v>
      </c>
      <c r="DT44" s="52">
        <v>1.575</v>
      </c>
      <c r="DU44" s="52">
        <v>2.4187499999999997</v>
      </c>
      <c r="DV44" s="52">
        <v>0.5625</v>
      </c>
      <c r="DW44" s="52">
        <v>0.50624999999999998</v>
      </c>
      <c r="DX44" s="52">
        <v>2.3062499999999995</v>
      </c>
      <c r="DY44" s="52">
        <v>7.5374999999999996</v>
      </c>
      <c r="DZ44" s="52">
        <v>7.03125</v>
      </c>
    </row>
    <row r="45" spans="3:130" x14ac:dyDescent="0.35">
      <c r="C45" s="49">
        <v>22.680000000000003</v>
      </c>
      <c r="D45" s="49">
        <v>12.39</v>
      </c>
      <c r="E45" s="49">
        <v>13.229999999999999</v>
      </c>
      <c r="F45" s="49">
        <v>14.49</v>
      </c>
      <c r="G45" s="49">
        <v>11.549999999999999</v>
      </c>
      <c r="H45" s="49">
        <v>10.5</v>
      </c>
      <c r="I45" s="49">
        <v>16.170000000000002</v>
      </c>
      <c r="J45" s="49">
        <v>12.6</v>
      </c>
      <c r="K45" s="49">
        <v>13.02</v>
      </c>
      <c r="L45" s="49">
        <v>15.749999999999998</v>
      </c>
      <c r="M45" s="49">
        <v>20.580000000000002</v>
      </c>
      <c r="N45" s="49">
        <v>18.48</v>
      </c>
      <c r="O45" s="49">
        <v>13.859999999999998</v>
      </c>
      <c r="P45" s="49">
        <v>8.61</v>
      </c>
      <c r="Q45" s="49">
        <v>13.859999999999998</v>
      </c>
      <c r="R45" s="49">
        <v>13.02</v>
      </c>
      <c r="S45" s="49">
        <v>13.02</v>
      </c>
      <c r="T45" s="49">
        <v>9.4499999999999993</v>
      </c>
      <c r="U45" s="49">
        <v>13.02</v>
      </c>
      <c r="V45" s="49">
        <v>8.3999999999999986</v>
      </c>
      <c r="W45" s="49">
        <v>8.82</v>
      </c>
      <c r="X45" s="49">
        <v>8.82</v>
      </c>
      <c r="Y45" s="49">
        <v>12.179999999999998</v>
      </c>
      <c r="Z45" s="49">
        <v>6.089999999999999</v>
      </c>
      <c r="AA45" s="49">
        <v>4.8299999999999992</v>
      </c>
      <c r="AB45" s="49">
        <v>0</v>
      </c>
      <c r="AC45" s="49">
        <v>3.36</v>
      </c>
      <c r="AD45" s="49">
        <v>3.36</v>
      </c>
      <c r="AE45" s="49">
        <v>3.9899999999999998</v>
      </c>
      <c r="AF45" s="49">
        <v>4.62</v>
      </c>
      <c r="AG45" s="49">
        <v>31.08</v>
      </c>
      <c r="AH45" s="49">
        <v>22.680000000000003</v>
      </c>
      <c r="AI45" s="47">
        <v>12.96</v>
      </c>
      <c r="AJ45" s="47">
        <v>7.08</v>
      </c>
      <c r="AK45" s="47">
        <v>7.5600000000000005</v>
      </c>
      <c r="AL45" s="47">
        <v>8.2800000000000011</v>
      </c>
      <c r="AM45" s="47">
        <v>6.6</v>
      </c>
      <c r="AN45" s="47">
        <v>6</v>
      </c>
      <c r="AO45" s="47">
        <v>9.24</v>
      </c>
      <c r="AP45" s="47">
        <v>7.1999999999999993</v>
      </c>
      <c r="AQ45" s="47">
        <v>7.4399999999999995</v>
      </c>
      <c r="AR45" s="47">
        <v>9</v>
      </c>
      <c r="AS45" s="47">
        <v>11.76</v>
      </c>
      <c r="AT45" s="47">
        <v>10.56</v>
      </c>
      <c r="AU45" s="47">
        <v>7.92</v>
      </c>
      <c r="AV45" s="47">
        <v>4.919999999999999</v>
      </c>
      <c r="AW45" s="47">
        <v>7.92</v>
      </c>
      <c r="AX45" s="47">
        <v>7.4399999999999995</v>
      </c>
      <c r="AY45" s="47">
        <v>7.4399999999999995</v>
      </c>
      <c r="AZ45" s="47">
        <v>5.3999999999999995</v>
      </c>
      <c r="BA45" s="47">
        <v>7.4399999999999995</v>
      </c>
      <c r="BB45" s="47">
        <v>4.8</v>
      </c>
      <c r="BC45" s="47">
        <v>5.04</v>
      </c>
      <c r="BD45" s="47">
        <v>5.04</v>
      </c>
      <c r="BE45" s="47">
        <v>6.9599999999999991</v>
      </c>
      <c r="BF45" s="47">
        <v>3.4799999999999995</v>
      </c>
      <c r="BG45" s="47">
        <v>2.76</v>
      </c>
      <c r="BH45" s="47">
        <v>0</v>
      </c>
      <c r="BI45" s="47">
        <v>1.92</v>
      </c>
      <c r="BJ45" s="47">
        <v>1.92</v>
      </c>
      <c r="BK45" s="47">
        <v>2.2799999999999998</v>
      </c>
      <c r="BL45" s="47">
        <v>2.64</v>
      </c>
      <c r="BM45" s="47">
        <v>17.760000000000002</v>
      </c>
      <c r="BN45" s="47">
        <v>16.200000000000003</v>
      </c>
      <c r="BO45" s="48">
        <v>6.48</v>
      </c>
      <c r="BP45" s="48">
        <v>3.54</v>
      </c>
      <c r="BQ45" s="48">
        <v>3.78</v>
      </c>
      <c r="BR45" s="48">
        <v>4.1399999999999997</v>
      </c>
      <c r="BS45" s="48">
        <v>3.3</v>
      </c>
      <c r="BT45" s="48">
        <v>3</v>
      </c>
      <c r="BU45" s="48">
        <v>4.6199999999999992</v>
      </c>
      <c r="BV45" s="48">
        <v>3.5999999999999996</v>
      </c>
      <c r="BW45" s="48">
        <v>3.7199999999999998</v>
      </c>
      <c r="BX45" s="48">
        <v>4.5</v>
      </c>
      <c r="BY45" s="48">
        <v>5.88</v>
      </c>
      <c r="BZ45" s="48">
        <v>5.28</v>
      </c>
      <c r="CA45" s="48">
        <v>3.9599999999999995</v>
      </c>
      <c r="CB45" s="48">
        <v>2.4599999999999995</v>
      </c>
      <c r="CC45" s="48">
        <v>3.9599999999999995</v>
      </c>
      <c r="CD45" s="48">
        <v>3.7199999999999998</v>
      </c>
      <c r="CE45" s="48">
        <v>3.7199999999999998</v>
      </c>
      <c r="CF45" s="48">
        <v>2.6999999999999997</v>
      </c>
      <c r="CG45" s="48">
        <v>3.7199999999999998</v>
      </c>
      <c r="CH45" s="48">
        <v>2.4</v>
      </c>
      <c r="CI45" s="48">
        <v>2.52</v>
      </c>
      <c r="CJ45" s="48">
        <v>2.52</v>
      </c>
      <c r="CK45" s="48">
        <v>3.48</v>
      </c>
      <c r="CL45" s="48">
        <v>1.74</v>
      </c>
      <c r="CM45" s="48">
        <v>1.38</v>
      </c>
      <c r="CN45" s="48">
        <v>0</v>
      </c>
      <c r="CO45" s="48">
        <v>0.96</v>
      </c>
      <c r="CP45" s="48">
        <v>0.96</v>
      </c>
      <c r="CQ45" s="48">
        <v>1.1399999999999997</v>
      </c>
      <c r="CR45" s="48">
        <v>1.32</v>
      </c>
      <c r="CS45" s="48">
        <v>8.8800000000000008</v>
      </c>
      <c r="CT45" s="48">
        <v>6.48</v>
      </c>
      <c r="CU45" s="52">
        <v>6.0750000000000002</v>
      </c>
      <c r="CV45" s="52">
        <v>3.3187500000000001</v>
      </c>
      <c r="CW45" s="52">
        <v>3.5437499999999997</v>
      </c>
      <c r="CX45" s="52">
        <v>3.8812499999999996</v>
      </c>
      <c r="CY45" s="52">
        <v>3.09375</v>
      </c>
      <c r="CZ45" s="52">
        <v>2.8125</v>
      </c>
      <c r="DA45" s="52">
        <v>4.3312499999999998</v>
      </c>
      <c r="DB45" s="52">
        <v>3.375</v>
      </c>
      <c r="DC45" s="52">
        <v>3.4874999999999998</v>
      </c>
      <c r="DD45" s="52">
        <v>4.21875</v>
      </c>
      <c r="DE45" s="52">
        <v>5.5125000000000002</v>
      </c>
      <c r="DF45" s="52">
        <v>4.95</v>
      </c>
      <c r="DG45" s="52">
        <v>3.7124999999999999</v>
      </c>
      <c r="DH45" s="52">
        <v>2.3062499999999995</v>
      </c>
      <c r="DI45" s="52">
        <v>3.7124999999999999</v>
      </c>
      <c r="DJ45" s="52">
        <v>3.4874999999999998</v>
      </c>
      <c r="DK45" s="52">
        <v>3.4874999999999998</v>
      </c>
      <c r="DL45" s="52">
        <v>2.53125</v>
      </c>
      <c r="DM45" s="52">
        <v>3.4874999999999998</v>
      </c>
      <c r="DN45" s="52">
        <v>2.25</v>
      </c>
      <c r="DO45" s="52">
        <v>2.3624999999999998</v>
      </c>
      <c r="DP45" s="52">
        <v>2.3624999999999998</v>
      </c>
      <c r="DQ45" s="52">
        <v>3.2624999999999997</v>
      </c>
      <c r="DR45" s="52">
        <v>1.6312499999999999</v>
      </c>
      <c r="DS45" s="52">
        <v>1.29375</v>
      </c>
      <c r="DT45" s="52">
        <v>0</v>
      </c>
      <c r="DU45" s="52">
        <v>0.89999999999999991</v>
      </c>
      <c r="DV45" s="52">
        <v>0.89999999999999991</v>
      </c>
      <c r="DW45" s="52">
        <v>1.0687499999999999</v>
      </c>
      <c r="DX45" s="52">
        <v>1.2375</v>
      </c>
      <c r="DY45" s="52">
        <v>8.3249999999999993</v>
      </c>
      <c r="DZ45" s="52">
        <v>6.0750000000000002</v>
      </c>
    </row>
    <row r="46" spans="3:130" x14ac:dyDescent="0.35">
      <c r="C46" s="49">
        <v>20.580000000000002</v>
      </c>
      <c r="D46" s="49">
        <v>11.129999999999999</v>
      </c>
      <c r="E46" s="49">
        <v>12.179999999999998</v>
      </c>
      <c r="F46" s="49">
        <v>14.7</v>
      </c>
      <c r="G46" s="49">
        <v>10.290000000000001</v>
      </c>
      <c r="H46" s="49">
        <v>9.4499999999999993</v>
      </c>
      <c r="I46" s="49">
        <v>16.59</v>
      </c>
      <c r="J46" s="49">
        <v>13.02</v>
      </c>
      <c r="K46" s="49">
        <v>11.549999999999999</v>
      </c>
      <c r="L46" s="49">
        <v>15.959999999999999</v>
      </c>
      <c r="M46" s="49">
        <v>18.689999999999998</v>
      </c>
      <c r="N46" s="49">
        <v>18.899999999999999</v>
      </c>
      <c r="O46" s="49">
        <v>14.279999999999998</v>
      </c>
      <c r="P46" s="49">
        <v>8.19</v>
      </c>
      <c r="Q46" s="49">
        <v>14.279999999999998</v>
      </c>
      <c r="R46" s="49">
        <v>11.549999999999999</v>
      </c>
      <c r="S46" s="49">
        <v>11.549999999999999</v>
      </c>
      <c r="T46" s="49">
        <v>8.3999999999999986</v>
      </c>
      <c r="U46" s="49">
        <v>11.759999999999998</v>
      </c>
      <c r="V46" s="49">
        <v>9.6599999999999984</v>
      </c>
      <c r="W46" s="49">
        <v>9.24</v>
      </c>
      <c r="X46" s="49">
        <v>9.24</v>
      </c>
      <c r="Y46" s="49">
        <v>13.229999999999999</v>
      </c>
      <c r="Z46" s="49">
        <v>7.77</v>
      </c>
      <c r="AA46" s="49">
        <v>7.77</v>
      </c>
      <c r="AB46" s="49">
        <v>2.73</v>
      </c>
      <c r="AC46" s="49">
        <v>0</v>
      </c>
      <c r="AD46" s="49">
        <v>6.3</v>
      </c>
      <c r="AE46" s="49">
        <v>6.089999999999999</v>
      </c>
      <c r="AF46" s="49">
        <v>1.4699999999999998</v>
      </c>
      <c r="AG46" s="49">
        <v>29.819999999999993</v>
      </c>
      <c r="AH46" s="49">
        <v>20.580000000000002</v>
      </c>
      <c r="AI46" s="47">
        <v>11.76</v>
      </c>
      <c r="AJ46" s="47">
        <v>6.3599999999999994</v>
      </c>
      <c r="AK46" s="47">
        <v>6.9599999999999991</v>
      </c>
      <c r="AL46" s="47">
        <v>8.4</v>
      </c>
      <c r="AM46" s="47">
        <v>5.88</v>
      </c>
      <c r="AN46" s="47">
        <v>5.3999999999999995</v>
      </c>
      <c r="AO46" s="47">
        <v>9.48</v>
      </c>
      <c r="AP46" s="47">
        <v>7.4399999999999995</v>
      </c>
      <c r="AQ46" s="47">
        <v>6.6</v>
      </c>
      <c r="AR46" s="47">
        <v>9.1199999999999992</v>
      </c>
      <c r="AS46" s="47">
        <v>10.680000000000001</v>
      </c>
      <c r="AT46" s="47">
        <v>10.799999999999999</v>
      </c>
      <c r="AU46" s="47">
        <v>8.16</v>
      </c>
      <c r="AV46" s="47">
        <v>4.68</v>
      </c>
      <c r="AW46" s="47">
        <v>8.16</v>
      </c>
      <c r="AX46" s="47">
        <v>6.6</v>
      </c>
      <c r="AY46" s="47">
        <v>6.6</v>
      </c>
      <c r="AZ46" s="47">
        <v>4.8</v>
      </c>
      <c r="BA46" s="47">
        <v>6.7199999999999989</v>
      </c>
      <c r="BB46" s="47">
        <v>5.52</v>
      </c>
      <c r="BC46" s="47">
        <v>5.28</v>
      </c>
      <c r="BD46" s="47">
        <v>5.28</v>
      </c>
      <c r="BE46" s="47">
        <v>7.5600000000000005</v>
      </c>
      <c r="BF46" s="47">
        <v>4.4400000000000004</v>
      </c>
      <c r="BG46" s="47">
        <v>4.4400000000000004</v>
      </c>
      <c r="BH46" s="47">
        <v>1.56</v>
      </c>
      <c r="BI46" s="47">
        <v>0</v>
      </c>
      <c r="BJ46" s="47">
        <v>3.5999999999999996</v>
      </c>
      <c r="BK46" s="47">
        <v>3.4799999999999995</v>
      </c>
      <c r="BL46" s="47">
        <v>0.83999999999999986</v>
      </c>
      <c r="BM46" s="47">
        <v>17.04</v>
      </c>
      <c r="BN46" s="47">
        <v>14.700000000000001</v>
      </c>
      <c r="BO46" s="48">
        <v>5.88</v>
      </c>
      <c r="BP46" s="48">
        <v>3.1799999999999997</v>
      </c>
      <c r="BQ46" s="48">
        <v>3.48</v>
      </c>
      <c r="BR46" s="48">
        <v>4.2</v>
      </c>
      <c r="BS46" s="48">
        <v>2.94</v>
      </c>
      <c r="BT46" s="48">
        <v>2.6999999999999997</v>
      </c>
      <c r="BU46" s="48">
        <v>4.74</v>
      </c>
      <c r="BV46" s="48">
        <v>3.7199999999999998</v>
      </c>
      <c r="BW46" s="48">
        <v>3.3</v>
      </c>
      <c r="BX46" s="48">
        <v>4.5599999999999987</v>
      </c>
      <c r="BY46" s="48">
        <v>5.34</v>
      </c>
      <c r="BZ46" s="48">
        <v>5.3999999999999995</v>
      </c>
      <c r="CA46" s="48">
        <v>4.08</v>
      </c>
      <c r="CB46" s="48">
        <v>2.3400000000000003</v>
      </c>
      <c r="CC46" s="48">
        <v>4.08</v>
      </c>
      <c r="CD46" s="48">
        <v>3.3</v>
      </c>
      <c r="CE46" s="48">
        <v>3.3</v>
      </c>
      <c r="CF46" s="48">
        <v>2.4</v>
      </c>
      <c r="CG46" s="48">
        <v>3.36</v>
      </c>
      <c r="CH46" s="48">
        <v>2.76</v>
      </c>
      <c r="CI46" s="48">
        <v>2.64</v>
      </c>
      <c r="CJ46" s="48">
        <v>2.64</v>
      </c>
      <c r="CK46" s="48">
        <v>3.78</v>
      </c>
      <c r="CL46" s="48">
        <v>2.2200000000000002</v>
      </c>
      <c r="CM46" s="48">
        <v>2.2200000000000002</v>
      </c>
      <c r="CN46" s="48">
        <v>0.78</v>
      </c>
      <c r="CO46" s="48">
        <v>0</v>
      </c>
      <c r="CP46" s="48">
        <v>1.7999999999999998</v>
      </c>
      <c r="CQ46" s="48">
        <v>1.74</v>
      </c>
      <c r="CR46" s="48">
        <v>0.42</v>
      </c>
      <c r="CS46" s="48">
        <v>8.52</v>
      </c>
      <c r="CT46" s="48">
        <v>5.88</v>
      </c>
      <c r="CU46" s="52">
        <v>5.5125000000000002</v>
      </c>
      <c r="CV46" s="52">
        <v>2.9812499999999997</v>
      </c>
      <c r="CW46" s="52">
        <v>3.2624999999999997</v>
      </c>
      <c r="CX46" s="52">
        <v>3.9375</v>
      </c>
      <c r="CY46" s="52">
        <v>2.7562500000000001</v>
      </c>
      <c r="CZ46" s="52">
        <v>2.53125</v>
      </c>
      <c r="DA46" s="52">
        <v>4.4437499999999996</v>
      </c>
      <c r="DB46" s="52">
        <v>3.4874999999999998</v>
      </c>
      <c r="DC46" s="52">
        <v>3.09375</v>
      </c>
      <c r="DD46" s="52">
        <v>4.2749999999999995</v>
      </c>
      <c r="DE46" s="52">
        <v>5.0062499999999996</v>
      </c>
      <c r="DF46" s="52">
        <v>5.0625</v>
      </c>
      <c r="DG46" s="52">
        <v>3.8249999999999997</v>
      </c>
      <c r="DH46" s="52">
        <v>2.1937500000000001</v>
      </c>
      <c r="DI46" s="52">
        <v>3.8249999999999997</v>
      </c>
      <c r="DJ46" s="52">
        <v>3.09375</v>
      </c>
      <c r="DK46" s="52">
        <v>3.09375</v>
      </c>
      <c r="DL46" s="52">
        <v>2.25</v>
      </c>
      <c r="DM46" s="52">
        <v>3.15</v>
      </c>
      <c r="DN46" s="52">
        <v>2.5874999999999999</v>
      </c>
      <c r="DO46" s="52">
        <v>2.4750000000000001</v>
      </c>
      <c r="DP46" s="52">
        <v>2.4750000000000001</v>
      </c>
      <c r="DQ46" s="52">
        <v>3.5437499999999997</v>
      </c>
      <c r="DR46" s="52">
        <v>2.0812499999999998</v>
      </c>
      <c r="DS46" s="52">
        <v>2.0812499999999998</v>
      </c>
      <c r="DT46" s="52">
        <v>0.73124999999999996</v>
      </c>
      <c r="DU46" s="52">
        <v>0</v>
      </c>
      <c r="DV46" s="52">
        <v>1.6875</v>
      </c>
      <c r="DW46" s="52">
        <v>1.6312499999999999</v>
      </c>
      <c r="DX46" s="52">
        <v>0.39374999999999999</v>
      </c>
      <c r="DY46" s="52">
        <v>7.9874999999999998</v>
      </c>
      <c r="DZ46" s="52">
        <v>5.5125000000000002</v>
      </c>
    </row>
    <row r="47" spans="3:130" x14ac:dyDescent="0.35">
      <c r="C47" s="49">
        <v>25.2</v>
      </c>
      <c r="D47" s="49">
        <v>14.909999999999997</v>
      </c>
      <c r="E47" s="49">
        <v>15.749999999999998</v>
      </c>
      <c r="F47" s="49">
        <v>15.959999999999999</v>
      </c>
      <c r="G47" s="49">
        <v>14.07</v>
      </c>
      <c r="H47" s="49">
        <v>12.81</v>
      </c>
      <c r="I47" s="49">
        <v>18.689999999999998</v>
      </c>
      <c r="J47" s="49">
        <v>15.119999999999997</v>
      </c>
      <c r="K47" s="49">
        <v>15.54</v>
      </c>
      <c r="L47" s="49">
        <v>18.269999999999996</v>
      </c>
      <c r="M47" s="49">
        <v>23.099999999999998</v>
      </c>
      <c r="N47" s="49">
        <v>20.369999999999997</v>
      </c>
      <c r="O47" s="49">
        <v>15.329999999999998</v>
      </c>
      <c r="P47" s="49">
        <v>11.129999999999999</v>
      </c>
      <c r="Q47" s="49">
        <v>16.38</v>
      </c>
      <c r="R47" s="49">
        <v>15.54</v>
      </c>
      <c r="S47" s="49">
        <v>15.54</v>
      </c>
      <c r="T47" s="49">
        <v>11.97</v>
      </c>
      <c r="U47" s="49">
        <v>15.54</v>
      </c>
      <c r="V47" s="49">
        <v>7.35</v>
      </c>
      <c r="W47" s="49">
        <v>10.290000000000001</v>
      </c>
      <c r="X47" s="49">
        <v>9.6599999999999984</v>
      </c>
      <c r="Y47" s="49">
        <v>11.549999999999999</v>
      </c>
      <c r="Z47" s="49">
        <v>4.62</v>
      </c>
      <c r="AA47" s="49">
        <v>2.0999999999999996</v>
      </c>
      <c r="AB47" s="49">
        <v>4.41</v>
      </c>
      <c r="AC47" s="49">
        <v>6.3</v>
      </c>
      <c r="AD47" s="49">
        <v>0</v>
      </c>
      <c r="AE47" s="49">
        <v>0.7</v>
      </c>
      <c r="AF47" s="49">
        <v>7.1399999999999988</v>
      </c>
      <c r="AG47" s="49">
        <v>29.609999999999996</v>
      </c>
      <c r="AH47" s="49">
        <v>25.2</v>
      </c>
      <c r="AI47" s="47">
        <v>14.399999999999999</v>
      </c>
      <c r="AJ47" s="47">
        <v>8.52</v>
      </c>
      <c r="AK47" s="47">
        <v>9</v>
      </c>
      <c r="AL47" s="47">
        <v>9.1199999999999992</v>
      </c>
      <c r="AM47" s="47">
        <v>8.0400000000000009</v>
      </c>
      <c r="AN47" s="47">
        <v>7.32</v>
      </c>
      <c r="AO47" s="47">
        <v>10.680000000000001</v>
      </c>
      <c r="AP47" s="47">
        <v>8.64</v>
      </c>
      <c r="AQ47" s="47">
        <v>8.8800000000000008</v>
      </c>
      <c r="AR47" s="47">
        <v>10.44</v>
      </c>
      <c r="AS47" s="47">
        <v>13.2</v>
      </c>
      <c r="AT47" s="47">
        <v>11.639999999999999</v>
      </c>
      <c r="AU47" s="47">
        <v>8.76</v>
      </c>
      <c r="AV47" s="47">
        <v>6.3599999999999994</v>
      </c>
      <c r="AW47" s="47">
        <v>9.36</v>
      </c>
      <c r="AX47" s="47">
        <v>8.8800000000000008</v>
      </c>
      <c r="AY47" s="47">
        <v>8.8800000000000008</v>
      </c>
      <c r="AZ47" s="47">
        <v>6.84</v>
      </c>
      <c r="BA47" s="47">
        <v>8.8800000000000008</v>
      </c>
      <c r="BB47" s="47">
        <v>4.2</v>
      </c>
      <c r="BC47" s="47">
        <v>5.88</v>
      </c>
      <c r="BD47" s="47">
        <v>5.52</v>
      </c>
      <c r="BE47" s="47">
        <v>6.6</v>
      </c>
      <c r="BF47" s="47">
        <v>2.64</v>
      </c>
      <c r="BG47" s="47">
        <v>1.2</v>
      </c>
      <c r="BH47" s="47">
        <v>2.52</v>
      </c>
      <c r="BI47" s="47">
        <v>3.5999999999999996</v>
      </c>
      <c r="BJ47" s="47">
        <v>0</v>
      </c>
      <c r="BK47" s="47">
        <v>0.5</v>
      </c>
      <c r="BL47" s="47">
        <v>4.08</v>
      </c>
      <c r="BM47" s="47">
        <v>16.919999999999998</v>
      </c>
      <c r="BN47" s="47">
        <v>18</v>
      </c>
      <c r="BO47" s="48">
        <v>7.1999999999999993</v>
      </c>
      <c r="BP47" s="48">
        <v>4.26</v>
      </c>
      <c r="BQ47" s="48">
        <v>4.5</v>
      </c>
      <c r="BR47" s="48">
        <v>4.5599999999999987</v>
      </c>
      <c r="BS47" s="48">
        <v>4.0199999999999996</v>
      </c>
      <c r="BT47" s="48">
        <v>3.6599999999999997</v>
      </c>
      <c r="BU47" s="48">
        <v>5.34</v>
      </c>
      <c r="BV47" s="48">
        <v>4.32</v>
      </c>
      <c r="BW47" s="48">
        <v>4.4400000000000004</v>
      </c>
      <c r="BX47" s="48">
        <v>5.22</v>
      </c>
      <c r="BY47" s="48">
        <v>6.6</v>
      </c>
      <c r="BZ47" s="48">
        <v>5.8199999999999994</v>
      </c>
      <c r="CA47" s="48">
        <v>4.38</v>
      </c>
      <c r="CB47" s="48">
        <v>3.1799999999999997</v>
      </c>
      <c r="CC47" s="48">
        <v>4.6800000000000006</v>
      </c>
      <c r="CD47" s="48">
        <v>4.4400000000000004</v>
      </c>
      <c r="CE47" s="48">
        <v>4.4400000000000004</v>
      </c>
      <c r="CF47" s="48">
        <v>3.42</v>
      </c>
      <c r="CG47" s="48">
        <v>4.4400000000000004</v>
      </c>
      <c r="CH47" s="48">
        <v>2.1</v>
      </c>
      <c r="CI47" s="48">
        <v>2.94</v>
      </c>
      <c r="CJ47" s="48">
        <v>2.76</v>
      </c>
      <c r="CK47" s="48">
        <v>3.3</v>
      </c>
      <c r="CL47" s="48">
        <v>1.32</v>
      </c>
      <c r="CM47" s="48">
        <v>0.6</v>
      </c>
      <c r="CN47" s="48">
        <v>1.26</v>
      </c>
      <c r="CO47" s="48">
        <v>1.7999999999999998</v>
      </c>
      <c r="CP47" s="48">
        <v>0</v>
      </c>
      <c r="CQ47" s="48">
        <v>0.3</v>
      </c>
      <c r="CR47" s="48">
        <v>2.04</v>
      </c>
      <c r="CS47" s="48">
        <v>8.4599999999999991</v>
      </c>
      <c r="CT47" s="48">
        <v>7.1999999999999993</v>
      </c>
      <c r="CU47" s="52">
        <v>6.75</v>
      </c>
      <c r="CV47" s="52">
        <v>3.9937499999999999</v>
      </c>
      <c r="CW47" s="52">
        <v>4.21875</v>
      </c>
      <c r="CX47" s="52">
        <v>4.2749999999999995</v>
      </c>
      <c r="CY47" s="52">
        <v>3.7687499999999998</v>
      </c>
      <c r="CZ47" s="52">
        <v>3.4312499999999999</v>
      </c>
      <c r="DA47" s="52">
        <v>5.0062499999999996</v>
      </c>
      <c r="DB47" s="52">
        <v>4.05</v>
      </c>
      <c r="DC47" s="52">
        <v>4.1624999999999996</v>
      </c>
      <c r="DD47" s="52">
        <v>4.8937499999999998</v>
      </c>
      <c r="DE47" s="52">
        <v>6.1875</v>
      </c>
      <c r="DF47" s="52">
        <v>5.4562499999999998</v>
      </c>
      <c r="DG47" s="52">
        <v>4.1062500000000002</v>
      </c>
      <c r="DH47" s="52">
        <v>2.9812499999999997</v>
      </c>
      <c r="DI47" s="52">
        <v>4.3875000000000002</v>
      </c>
      <c r="DJ47" s="52">
        <v>4.1624999999999996</v>
      </c>
      <c r="DK47" s="52">
        <v>4.1624999999999996</v>
      </c>
      <c r="DL47" s="52">
        <v>3.2062499999999998</v>
      </c>
      <c r="DM47" s="52">
        <v>4.1624999999999996</v>
      </c>
      <c r="DN47" s="52">
        <v>1.96875</v>
      </c>
      <c r="DO47" s="52">
        <v>2.7562500000000001</v>
      </c>
      <c r="DP47" s="52">
        <v>2.5874999999999999</v>
      </c>
      <c r="DQ47" s="52">
        <v>3.09375</v>
      </c>
      <c r="DR47" s="52">
        <v>1.2375</v>
      </c>
      <c r="DS47" s="52">
        <v>0.5625</v>
      </c>
      <c r="DT47" s="52">
        <v>1.1812499999999999</v>
      </c>
      <c r="DU47" s="52">
        <v>1.6875</v>
      </c>
      <c r="DV47" s="52">
        <v>0</v>
      </c>
      <c r="DW47" s="52">
        <v>0.3</v>
      </c>
      <c r="DX47" s="52">
        <v>1.9124999999999999</v>
      </c>
      <c r="DY47" s="52">
        <v>7.9312499999999995</v>
      </c>
      <c r="DZ47" s="52">
        <v>6.75</v>
      </c>
    </row>
    <row r="48" spans="3:130" x14ac:dyDescent="0.35">
      <c r="C48" s="49">
        <v>25.2</v>
      </c>
      <c r="D48" s="49">
        <v>14.909999999999997</v>
      </c>
      <c r="E48" s="49">
        <v>15.959999999999999</v>
      </c>
      <c r="F48" s="49">
        <v>15.959999999999999</v>
      </c>
      <c r="G48" s="49">
        <v>14.279999999999998</v>
      </c>
      <c r="H48" s="49">
        <v>13.02</v>
      </c>
      <c r="I48" s="49">
        <v>18.899999999999999</v>
      </c>
      <c r="J48" s="49">
        <v>15.329999999999998</v>
      </c>
      <c r="K48" s="49">
        <v>15.749999999999998</v>
      </c>
      <c r="L48" s="49">
        <v>18.269999999999996</v>
      </c>
      <c r="M48" s="49">
        <v>23.309999999999995</v>
      </c>
      <c r="N48" s="49">
        <v>20.369999999999997</v>
      </c>
      <c r="O48" s="49">
        <v>15.329999999999998</v>
      </c>
      <c r="P48" s="49">
        <v>11.340000000000002</v>
      </c>
      <c r="Q48" s="49">
        <v>16.59</v>
      </c>
      <c r="R48" s="49">
        <v>15.749999999999998</v>
      </c>
      <c r="S48" s="49">
        <v>15.749999999999998</v>
      </c>
      <c r="T48" s="49">
        <v>12.179999999999998</v>
      </c>
      <c r="U48" s="49">
        <v>15.749999999999998</v>
      </c>
      <c r="V48" s="49">
        <v>7.1399999999999988</v>
      </c>
      <c r="W48" s="49">
        <v>10.290000000000001</v>
      </c>
      <c r="X48" s="49">
        <v>9.6599999999999984</v>
      </c>
      <c r="Y48" s="49">
        <v>11.340000000000002</v>
      </c>
      <c r="Z48" s="49">
        <v>4.41</v>
      </c>
      <c r="AA48" s="49">
        <v>2.0999999999999996</v>
      </c>
      <c r="AB48" s="49">
        <v>4.62</v>
      </c>
      <c r="AC48" s="49">
        <v>6.9299999999999988</v>
      </c>
      <c r="AD48" s="49">
        <v>0.7</v>
      </c>
      <c r="AE48" s="49">
        <v>0</v>
      </c>
      <c r="AF48" s="49">
        <v>7.9799999999999995</v>
      </c>
      <c r="AG48" s="49">
        <v>29.4</v>
      </c>
      <c r="AH48" s="49">
        <v>25.2</v>
      </c>
      <c r="AI48" s="47">
        <v>14.399999999999999</v>
      </c>
      <c r="AJ48" s="47">
        <v>8.52</v>
      </c>
      <c r="AK48" s="47">
        <v>9.1199999999999992</v>
      </c>
      <c r="AL48" s="47">
        <v>9.1199999999999992</v>
      </c>
      <c r="AM48" s="47">
        <v>8.16</v>
      </c>
      <c r="AN48" s="47">
        <v>7.4399999999999995</v>
      </c>
      <c r="AO48" s="47">
        <v>10.799999999999999</v>
      </c>
      <c r="AP48" s="47">
        <v>8.76</v>
      </c>
      <c r="AQ48" s="47">
        <v>9</v>
      </c>
      <c r="AR48" s="47">
        <v>10.44</v>
      </c>
      <c r="AS48" s="47">
        <v>13.32</v>
      </c>
      <c r="AT48" s="47">
        <v>11.639999999999999</v>
      </c>
      <c r="AU48" s="47">
        <v>8.76</v>
      </c>
      <c r="AV48" s="47">
        <v>6.48</v>
      </c>
      <c r="AW48" s="47">
        <v>9.48</v>
      </c>
      <c r="AX48" s="47">
        <v>9</v>
      </c>
      <c r="AY48" s="47">
        <v>9</v>
      </c>
      <c r="AZ48" s="47">
        <v>6.9599999999999991</v>
      </c>
      <c r="BA48" s="47">
        <v>9</v>
      </c>
      <c r="BB48" s="47">
        <v>4.08</v>
      </c>
      <c r="BC48" s="47">
        <v>5.88</v>
      </c>
      <c r="BD48" s="47">
        <v>5.52</v>
      </c>
      <c r="BE48" s="47">
        <v>6.48</v>
      </c>
      <c r="BF48" s="47">
        <v>2.52</v>
      </c>
      <c r="BG48" s="47">
        <v>1.2</v>
      </c>
      <c r="BH48" s="47">
        <v>2.64</v>
      </c>
      <c r="BI48" s="47">
        <v>3.96</v>
      </c>
      <c r="BJ48" s="47">
        <v>0.5</v>
      </c>
      <c r="BK48" s="47">
        <v>0</v>
      </c>
      <c r="BL48" s="47">
        <v>4.5599999999999996</v>
      </c>
      <c r="BM48" s="47">
        <v>16.8</v>
      </c>
      <c r="BN48" s="47">
        <v>18</v>
      </c>
      <c r="BO48" s="48">
        <v>7.1999999999999993</v>
      </c>
      <c r="BP48" s="48">
        <v>4.26</v>
      </c>
      <c r="BQ48" s="48">
        <v>4.5599999999999987</v>
      </c>
      <c r="BR48" s="48">
        <v>4.5599999999999987</v>
      </c>
      <c r="BS48" s="48">
        <v>4.08</v>
      </c>
      <c r="BT48" s="48">
        <v>3.7199999999999998</v>
      </c>
      <c r="BU48" s="48">
        <v>5.3999999999999995</v>
      </c>
      <c r="BV48" s="48">
        <v>4.38</v>
      </c>
      <c r="BW48" s="48">
        <v>4.5</v>
      </c>
      <c r="BX48" s="48">
        <v>5.22</v>
      </c>
      <c r="BY48" s="48">
        <v>6.6599999999999993</v>
      </c>
      <c r="BZ48" s="48">
        <v>5.8199999999999994</v>
      </c>
      <c r="CA48" s="48">
        <v>4.38</v>
      </c>
      <c r="CB48" s="48">
        <v>3.24</v>
      </c>
      <c r="CC48" s="48">
        <v>4.74</v>
      </c>
      <c r="CD48" s="48">
        <v>4.5</v>
      </c>
      <c r="CE48" s="48">
        <v>4.5</v>
      </c>
      <c r="CF48" s="48">
        <v>3.48</v>
      </c>
      <c r="CG48" s="48">
        <v>4.5</v>
      </c>
      <c r="CH48" s="48">
        <v>2.04</v>
      </c>
      <c r="CI48" s="48">
        <v>2.94</v>
      </c>
      <c r="CJ48" s="48">
        <v>2.76</v>
      </c>
      <c r="CK48" s="48">
        <v>3.24</v>
      </c>
      <c r="CL48" s="48">
        <v>1.26</v>
      </c>
      <c r="CM48" s="48">
        <v>0.6</v>
      </c>
      <c r="CN48" s="48">
        <v>1.32</v>
      </c>
      <c r="CO48" s="48">
        <v>1.9799999999999998</v>
      </c>
      <c r="CP48" s="48">
        <v>0.3</v>
      </c>
      <c r="CQ48" s="48">
        <v>0</v>
      </c>
      <c r="CR48" s="48">
        <v>2.2799999999999994</v>
      </c>
      <c r="CS48" s="48">
        <v>8.4</v>
      </c>
      <c r="CT48" s="48">
        <v>7.1999999999999993</v>
      </c>
      <c r="CU48" s="52">
        <v>6.75</v>
      </c>
      <c r="CV48" s="52">
        <v>3.9937499999999999</v>
      </c>
      <c r="CW48" s="52">
        <v>4.2749999999999995</v>
      </c>
      <c r="CX48" s="52">
        <v>4.2749999999999995</v>
      </c>
      <c r="CY48" s="52">
        <v>3.8249999999999997</v>
      </c>
      <c r="CZ48" s="52">
        <v>3.4874999999999998</v>
      </c>
      <c r="DA48" s="52">
        <v>5.0625</v>
      </c>
      <c r="DB48" s="52">
        <v>4.1062500000000002</v>
      </c>
      <c r="DC48" s="52">
        <v>4.21875</v>
      </c>
      <c r="DD48" s="52">
        <v>4.8937499999999998</v>
      </c>
      <c r="DE48" s="52">
        <v>6.2437499999999995</v>
      </c>
      <c r="DF48" s="52">
        <v>5.4562499999999998</v>
      </c>
      <c r="DG48" s="52">
        <v>4.1062500000000002</v>
      </c>
      <c r="DH48" s="52">
        <v>3.0375000000000001</v>
      </c>
      <c r="DI48" s="52">
        <v>4.4437499999999996</v>
      </c>
      <c r="DJ48" s="52">
        <v>4.21875</v>
      </c>
      <c r="DK48" s="52">
        <v>4.21875</v>
      </c>
      <c r="DL48" s="52">
        <v>3.2624999999999997</v>
      </c>
      <c r="DM48" s="52">
        <v>4.21875</v>
      </c>
      <c r="DN48" s="52">
        <v>1.9124999999999999</v>
      </c>
      <c r="DO48" s="52">
        <v>2.7562500000000001</v>
      </c>
      <c r="DP48" s="52">
        <v>2.5874999999999999</v>
      </c>
      <c r="DQ48" s="52">
        <v>3.0375000000000001</v>
      </c>
      <c r="DR48" s="52">
        <v>1.1812499999999999</v>
      </c>
      <c r="DS48" s="52">
        <v>0.5625</v>
      </c>
      <c r="DT48" s="52">
        <v>1.2375</v>
      </c>
      <c r="DU48" s="52">
        <v>1.85625</v>
      </c>
      <c r="DV48" s="52">
        <v>0.3</v>
      </c>
      <c r="DW48" s="52">
        <v>0</v>
      </c>
      <c r="DX48" s="52">
        <v>2.1374999999999997</v>
      </c>
      <c r="DY48" s="52">
        <v>7.875</v>
      </c>
      <c r="DZ48" s="52">
        <v>6.75</v>
      </c>
    </row>
    <row r="49" spans="3:130" x14ac:dyDescent="0.35">
      <c r="C49" s="49">
        <v>19.95</v>
      </c>
      <c r="D49" s="49">
        <v>10.290000000000001</v>
      </c>
      <c r="E49" s="49">
        <v>11.340000000000002</v>
      </c>
      <c r="F49" s="49">
        <v>14.07</v>
      </c>
      <c r="G49" s="49">
        <v>9.6599999999999984</v>
      </c>
      <c r="H49" s="49">
        <v>8.61</v>
      </c>
      <c r="I49" s="49">
        <v>15.749999999999998</v>
      </c>
      <c r="J49" s="49">
        <v>12.39</v>
      </c>
      <c r="K49" s="49">
        <v>10.709999999999999</v>
      </c>
      <c r="L49" s="49">
        <v>15.329999999999998</v>
      </c>
      <c r="M49" s="49">
        <v>17.849999999999998</v>
      </c>
      <c r="N49" s="49">
        <v>18.059999999999999</v>
      </c>
      <c r="O49" s="49">
        <v>13.44</v>
      </c>
      <c r="P49" s="49">
        <v>7.5599999999999987</v>
      </c>
      <c r="Q49" s="49">
        <v>13.44</v>
      </c>
      <c r="R49" s="49">
        <v>10.709999999999999</v>
      </c>
      <c r="S49" s="49">
        <v>10.709999999999999</v>
      </c>
      <c r="T49" s="49">
        <v>7.77</v>
      </c>
      <c r="U49" s="49">
        <v>11.129999999999999</v>
      </c>
      <c r="V49" s="49">
        <v>9.0299999999999994</v>
      </c>
      <c r="W49" s="49">
        <v>8.3999999999999986</v>
      </c>
      <c r="X49" s="49">
        <v>8.3999999999999986</v>
      </c>
      <c r="Y49" s="49">
        <v>12.39</v>
      </c>
      <c r="Z49" s="49">
        <v>8.61</v>
      </c>
      <c r="AA49" s="49">
        <v>9.6599999999999984</v>
      </c>
      <c r="AB49" s="49">
        <v>3.9899999999999998</v>
      </c>
      <c r="AC49" s="49">
        <v>2.0999999999999996</v>
      </c>
      <c r="AD49" s="49">
        <v>8.19</v>
      </c>
      <c r="AE49" s="49">
        <v>7.9799999999999995</v>
      </c>
      <c r="AF49" s="49">
        <v>0</v>
      </c>
      <c r="AG49" s="49">
        <v>29.19</v>
      </c>
      <c r="AH49" s="49">
        <v>19.95</v>
      </c>
      <c r="AI49" s="47">
        <v>11.4</v>
      </c>
      <c r="AJ49" s="47">
        <v>5.88</v>
      </c>
      <c r="AK49" s="47">
        <v>6.48</v>
      </c>
      <c r="AL49" s="47">
        <v>8.0400000000000009</v>
      </c>
      <c r="AM49" s="47">
        <v>5.52</v>
      </c>
      <c r="AN49" s="47">
        <v>4.919999999999999</v>
      </c>
      <c r="AO49" s="47">
        <v>9</v>
      </c>
      <c r="AP49" s="47">
        <v>7.08</v>
      </c>
      <c r="AQ49" s="47">
        <v>6.1199999999999992</v>
      </c>
      <c r="AR49" s="47">
        <v>8.76</v>
      </c>
      <c r="AS49" s="47">
        <v>10.200000000000001</v>
      </c>
      <c r="AT49" s="47">
        <v>10.319999999999999</v>
      </c>
      <c r="AU49" s="47">
        <v>7.68</v>
      </c>
      <c r="AV49" s="47">
        <v>4.32</v>
      </c>
      <c r="AW49" s="47">
        <v>7.68</v>
      </c>
      <c r="AX49" s="47">
        <v>6.1199999999999992</v>
      </c>
      <c r="AY49" s="47">
        <v>6.1199999999999992</v>
      </c>
      <c r="AZ49" s="47">
        <v>4.4400000000000004</v>
      </c>
      <c r="BA49" s="47">
        <v>6.3599999999999994</v>
      </c>
      <c r="BB49" s="47">
        <v>5.1599999999999993</v>
      </c>
      <c r="BC49" s="47">
        <v>4.8</v>
      </c>
      <c r="BD49" s="47">
        <v>4.8</v>
      </c>
      <c r="BE49" s="47">
        <v>7.08</v>
      </c>
      <c r="BF49" s="47">
        <v>4.919999999999999</v>
      </c>
      <c r="BG49" s="47">
        <v>5.52</v>
      </c>
      <c r="BH49" s="47">
        <v>2.2799999999999998</v>
      </c>
      <c r="BI49" s="47">
        <v>1.2</v>
      </c>
      <c r="BJ49" s="47">
        <v>4.68</v>
      </c>
      <c r="BK49" s="47">
        <v>4.5599999999999996</v>
      </c>
      <c r="BL49" s="47">
        <v>0</v>
      </c>
      <c r="BM49" s="47">
        <v>16.68</v>
      </c>
      <c r="BN49" s="47">
        <v>14.25</v>
      </c>
      <c r="BO49" s="48">
        <v>5.7</v>
      </c>
      <c r="BP49" s="48">
        <v>2.94</v>
      </c>
      <c r="BQ49" s="48">
        <v>3.24</v>
      </c>
      <c r="BR49" s="48">
        <v>4.0199999999999996</v>
      </c>
      <c r="BS49" s="48">
        <v>2.76</v>
      </c>
      <c r="BT49" s="48">
        <v>2.4599999999999995</v>
      </c>
      <c r="BU49" s="48">
        <v>4.5</v>
      </c>
      <c r="BV49" s="48">
        <v>3.54</v>
      </c>
      <c r="BW49" s="48">
        <v>3.0599999999999996</v>
      </c>
      <c r="BX49" s="48">
        <v>4.38</v>
      </c>
      <c r="BY49" s="48">
        <v>5.0999999999999996</v>
      </c>
      <c r="BZ49" s="48">
        <v>5.1599999999999993</v>
      </c>
      <c r="CA49" s="48">
        <v>3.84</v>
      </c>
      <c r="CB49" s="48">
        <v>2.16</v>
      </c>
      <c r="CC49" s="48">
        <v>3.84</v>
      </c>
      <c r="CD49" s="48">
        <v>3.0599999999999996</v>
      </c>
      <c r="CE49" s="48">
        <v>3.0599999999999996</v>
      </c>
      <c r="CF49" s="48">
        <v>2.2200000000000002</v>
      </c>
      <c r="CG49" s="48">
        <v>3.1799999999999997</v>
      </c>
      <c r="CH49" s="48">
        <v>2.5799999999999996</v>
      </c>
      <c r="CI49" s="48">
        <v>2.4</v>
      </c>
      <c r="CJ49" s="48">
        <v>2.4</v>
      </c>
      <c r="CK49" s="48">
        <v>3.54</v>
      </c>
      <c r="CL49" s="48">
        <v>2.4599999999999995</v>
      </c>
      <c r="CM49" s="48">
        <v>2.76</v>
      </c>
      <c r="CN49" s="48">
        <v>1.1399999999999997</v>
      </c>
      <c r="CO49" s="48">
        <v>0.6</v>
      </c>
      <c r="CP49" s="48">
        <v>2.3400000000000003</v>
      </c>
      <c r="CQ49" s="48">
        <v>2.2799999999999994</v>
      </c>
      <c r="CR49" s="48">
        <v>0</v>
      </c>
      <c r="CS49" s="48">
        <v>8.34</v>
      </c>
      <c r="CT49" s="48">
        <v>5.7</v>
      </c>
      <c r="CU49" s="52">
        <v>5.34375</v>
      </c>
      <c r="CV49" s="52">
        <v>2.7562500000000001</v>
      </c>
      <c r="CW49" s="52">
        <v>3.0375000000000001</v>
      </c>
      <c r="CX49" s="52">
        <v>3.7687499999999998</v>
      </c>
      <c r="CY49" s="52">
        <v>2.5874999999999999</v>
      </c>
      <c r="CZ49" s="52">
        <v>2.3062499999999995</v>
      </c>
      <c r="DA49" s="52">
        <v>4.21875</v>
      </c>
      <c r="DB49" s="52">
        <v>3.3187500000000001</v>
      </c>
      <c r="DC49" s="52">
        <v>2.8687499999999999</v>
      </c>
      <c r="DD49" s="52">
        <v>4.1062500000000002</v>
      </c>
      <c r="DE49" s="52">
        <v>4.78125</v>
      </c>
      <c r="DF49" s="52">
        <v>4.8374999999999995</v>
      </c>
      <c r="DG49" s="52">
        <v>3.5999999999999996</v>
      </c>
      <c r="DH49" s="52">
        <v>2.0249999999999999</v>
      </c>
      <c r="DI49" s="52">
        <v>3.5999999999999996</v>
      </c>
      <c r="DJ49" s="52">
        <v>2.8687499999999999</v>
      </c>
      <c r="DK49" s="52">
        <v>2.8687499999999999</v>
      </c>
      <c r="DL49" s="52">
        <v>2.0812499999999998</v>
      </c>
      <c r="DM49" s="52">
        <v>2.9812499999999997</v>
      </c>
      <c r="DN49" s="52">
        <v>2.4187499999999997</v>
      </c>
      <c r="DO49" s="52">
        <v>2.25</v>
      </c>
      <c r="DP49" s="52">
        <v>2.25</v>
      </c>
      <c r="DQ49" s="52">
        <v>3.3187500000000001</v>
      </c>
      <c r="DR49" s="52">
        <v>2.3062499999999995</v>
      </c>
      <c r="DS49" s="52">
        <v>2.5874999999999999</v>
      </c>
      <c r="DT49" s="52">
        <v>1.0687499999999999</v>
      </c>
      <c r="DU49" s="52">
        <v>0.5625</v>
      </c>
      <c r="DV49" s="52">
        <v>2.1937500000000001</v>
      </c>
      <c r="DW49" s="52">
        <v>2.1374999999999997</v>
      </c>
      <c r="DX49" s="52">
        <v>0</v>
      </c>
      <c r="DY49" s="52">
        <v>7.8187499999999996</v>
      </c>
      <c r="DZ49" s="52">
        <v>5.34375</v>
      </c>
    </row>
    <row r="50" spans="3:130" x14ac:dyDescent="0.35">
      <c r="C50" s="49">
        <v>14.279999999999998</v>
      </c>
      <c r="D50" s="49">
        <v>20.159999999999997</v>
      </c>
      <c r="E50" s="49">
        <v>20.369999999999997</v>
      </c>
      <c r="F50" s="49">
        <v>21.419999999999998</v>
      </c>
      <c r="G50" s="49">
        <v>22.259999999999998</v>
      </c>
      <c r="H50" s="49">
        <v>20.369999999999997</v>
      </c>
      <c r="I50" s="49">
        <v>19.109999999999996</v>
      </c>
      <c r="J50" s="49">
        <v>18.269999999999996</v>
      </c>
      <c r="K50" s="49">
        <v>19.319999999999997</v>
      </c>
      <c r="L50" s="49">
        <v>19.95</v>
      </c>
      <c r="M50" s="49">
        <v>15.959999999999999</v>
      </c>
      <c r="N50" s="49">
        <v>9.0299999999999994</v>
      </c>
      <c r="O50" s="49">
        <v>15.959999999999999</v>
      </c>
      <c r="P50" s="49">
        <v>20.79</v>
      </c>
      <c r="Q50" s="49">
        <v>18.059999999999999</v>
      </c>
      <c r="R50" s="49">
        <v>19.319999999999997</v>
      </c>
      <c r="S50" s="49">
        <v>20.580000000000002</v>
      </c>
      <c r="T50" s="49">
        <v>20.580000000000002</v>
      </c>
      <c r="U50" s="49">
        <v>19.95</v>
      </c>
      <c r="V50" s="49">
        <v>17.64</v>
      </c>
      <c r="W50" s="49">
        <v>21</v>
      </c>
      <c r="X50" s="49">
        <v>26.459999999999997</v>
      </c>
      <c r="Y50" s="49">
        <v>14.279999999999998</v>
      </c>
      <c r="Z50" s="49">
        <v>21</v>
      </c>
      <c r="AA50" s="49">
        <v>28.98</v>
      </c>
      <c r="AB50" s="49">
        <v>27.51</v>
      </c>
      <c r="AC50" s="49">
        <v>27.719999999999995</v>
      </c>
      <c r="AD50" s="49">
        <v>24.359999999999996</v>
      </c>
      <c r="AE50" s="49">
        <v>28.769999999999992</v>
      </c>
      <c r="AF50" s="49">
        <v>31.499999999999996</v>
      </c>
      <c r="AG50" s="49">
        <v>0</v>
      </c>
      <c r="AH50" s="49">
        <v>14.279999999999998</v>
      </c>
      <c r="AI50" s="47">
        <v>8.16</v>
      </c>
      <c r="AJ50" s="47">
        <v>11.52</v>
      </c>
      <c r="AK50" s="47">
        <v>11.639999999999999</v>
      </c>
      <c r="AL50" s="47">
        <v>12.239999999999998</v>
      </c>
      <c r="AM50" s="47">
        <v>12.719999999999999</v>
      </c>
      <c r="AN50" s="47">
        <v>11.639999999999999</v>
      </c>
      <c r="AO50" s="47">
        <v>10.92</v>
      </c>
      <c r="AP50" s="47">
        <v>10.44</v>
      </c>
      <c r="AQ50" s="47">
        <v>11.04</v>
      </c>
      <c r="AR50" s="47">
        <v>11.4</v>
      </c>
      <c r="AS50" s="47">
        <v>9.1199999999999992</v>
      </c>
      <c r="AT50" s="47">
        <v>5.1599999999999993</v>
      </c>
      <c r="AU50" s="47">
        <v>9.1199999999999992</v>
      </c>
      <c r="AV50" s="47">
        <v>11.88</v>
      </c>
      <c r="AW50" s="47">
        <v>10.319999999999999</v>
      </c>
      <c r="AX50" s="47">
        <v>11.04</v>
      </c>
      <c r="AY50" s="47">
        <v>11.76</v>
      </c>
      <c r="AZ50" s="47">
        <v>11.76</v>
      </c>
      <c r="BA50" s="47">
        <v>11.4</v>
      </c>
      <c r="BB50" s="47">
        <v>10.08</v>
      </c>
      <c r="BC50" s="47">
        <v>12</v>
      </c>
      <c r="BD50" s="47">
        <v>15.120000000000001</v>
      </c>
      <c r="BE50" s="47">
        <v>8.16</v>
      </c>
      <c r="BF50" s="47">
        <v>12</v>
      </c>
      <c r="BG50" s="47">
        <v>16.560000000000002</v>
      </c>
      <c r="BH50" s="47">
        <v>15.72</v>
      </c>
      <c r="BI50" s="47">
        <v>15.84</v>
      </c>
      <c r="BJ50" s="47">
        <v>13.919999999999998</v>
      </c>
      <c r="BK50" s="47">
        <v>16.439999999999998</v>
      </c>
      <c r="BL50" s="47">
        <v>18</v>
      </c>
      <c r="BM50" s="47">
        <v>0</v>
      </c>
      <c r="BN50" s="47">
        <v>10.199999999999999</v>
      </c>
      <c r="BO50" s="48">
        <v>4.08</v>
      </c>
      <c r="BP50" s="48">
        <v>5.76</v>
      </c>
      <c r="BQ50" s="48">
        <v>5.8199999999999994</v>
      </c>
      <c r="BR50" s="48">
        <v>6.1199999999999992</v>
      </c>
      <c r="BS50" s="48">
        <v>6.3599999999999994</v>
      </c>
      <c r="BT50" s="48">
        <v>5.8199999999999994</v>
      </c>
      <c r="BU50" s="48">
        <v>5.46</v>
      </c>
      <c r="BV50" s="48">
        <v>5.22</v>
      </c>
      <c r="BW50" s="48">
        <v>5.52</v>
      </c>
      <c r="BX50" s="48">
        <v>5.7</v>
      </c>
      <c r="BY50" s="48">
        <v>4.5599999999999987</v>
      </c>
      <c r="BZ50" s="48">
        <v>2.5799999999999996</v>
      </c>
      <c r="CA50" s="48">
        <v>4.5599999999999987</v>
      </c>
      <c r="CB50" s="48">
        <v>5.94</v>
      </c>
      <c r="CC50" s="48">
        <v>5.1599999999999993</v>
      </c>
      <c r="CD50" s="48">
        <v>5.52</v>
      </c>
      <c r="CE50" s="48">
        <v>5.88</v>
      </c>
      <c r="CF50" s="48">
        <v>5.88</v>
      </c>
      <c r="CG50" s="48">
        <v>5.7</v>
      </c>
      <c r="CH50" s="48">
        <v>5.04</v>
      </c>
      <c r="CI50" s="48">
        <v>6</v>
      </c>
      <c r="CJ50" s="48">
        <v>7.56</v>
      </c>
      <c r="CK50" s="48">
        <v>4.08</v>
      </c>
      <c r="CL50" s="48">
        <v>6</v>
      </c>
      <c r="CM50" s="48">
        <v>8.2799999999999994</v>
      </c>
      <c r="CN50" s="48">
        <v>7.8599999999999994</v>
      </c>
      <c r="CO50" s="48">
        <v>7.919999999999999</v>
      </c>
      <c r="CP50" s="48">
        <v>6.96</v>
      </c>
      <c r="CQ50" s="48">
        <v>8.2199999999999989</v>
      </c>
      <c r="CR50" s="48">
        <v>9</v>
      </c>
      <c r="CS50" s="48">
        <v>0</v>
      </c>
      <c r="CT50" s="48">
        <v>4.08</v>
      </c>
      <c r="CU50" s="52">
        <v>3.8249999999999997</v>
      </c>
      <c r="CV50" s="52">
        <v>5.3999999999999995</v>
      </c>
      <c r="CW50" s="52">
        <v>5.4562499999999998</v>
      </c>
      <c r="CX50" s="52">
        <v>5.7374999999999998</v>
      </c>
      <c r="CY50" s="52">
        <v>5.9624999999999995</v>
      </c>
      <c r="CZ50" s="52">
        <v>5.4562499999999998</v>
      </c>
      <c r="DA50" s="52">
        <v>5.1187499999999995</v>
      </c>
      <c r="DB50" s="52">
        <v>4.8937499999999998</v>
      </c>
      <c r="DC50" s="52">
        <v>5.1749999999999998</v>
      </c>
      <c r="DD50" s="52">
        <v>5.34375</v>
      </c>
      <c r="DE50" s="52">
        <v>4.2749999999999995</v>
      </c>
      <c r="DF50" s="52">
        <v>2.4187499999999997</v>
      </c>
      <c r="DG50" s="52">
        <v>4.2749999999999995</v>
      </c>
      <c r="DH50" s="52">
        <v>5.5687499999999996</v>
      </c>
      <c r="DI50" s="52">
        <v>4.8374999999999995</v>
      </c>
      <c r="DJ50" s="52">
        <v>5.1749999999999998</v>
      </c>
      <c r="DK50" s="52">
        <v>5.5125000000000002</v>
      </c>
      <c r="DL50" s="52">
        <v>5.5125000000000002</v>
      </c>
      <c r="DM50" s="52">
        <v>5.34375</v>
      </c>
      <c r="DN50" s="52">
        <v>4.7249999999999996</v>
      </c>
      <c r="DO50" s="52">
        <v>5.625</v>
      </c>
      <c r="DP50" s="52">
        <v>7.0874999999999995</v>
      </c>
      <c r="DQ50" s="52">
        <v>3.8249999999999997</v>
      </c>
      <c r="DR50" s="52">
        <v>5.625</v>
      </c>
      <c r="DS50" s="52">
        <v>7.7624999999999993</v>
      </c>
      <c r="DT50" s="52">
        <v>7.3687499999999995</v>
      </c>
      <c r="DU50" s="52">
        <v>7.4249999999999998</v>
      </c>
      <c r="DV50" s="52">
        <v>6.5249999999999995</v>
      </c>
      <c r="DW50" s="52">
        <v>7.7062499999999998</v>
      </c>
      <c r="DX50" s="52">
        <v>8.4375</v>
      </c>
      <c r="DY50" s="52">
        <v>0</v>
      </c>
      <c r="DZ50" s="52">
        <v>3.8249999999999997</v>
      </c>
    </row>
    <row r="51" spans="3:130" x14ac:dyDescent="0.35"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8">
        <v>0</v>
      </c>
      <c r="BP51" s="48">
        <v>0</v>
      </c>
      <c r="BQ51" s="48">
        <v>0</v>
      </c>
      <c r="BR51" s="48">
        <v>0</v>
      </c>
      <c r="BS51" s="48">
        <v>0</v>
      </c>
      <c r="BT51" s="48">
        <v>0</v>
      </c>
      <c r="BU51" s="48">
        <v>0</v>
      </c>
      <c r="BV51" s="48">
        <v>0</v>
      </c>
      <c r="BW51" s="48">
        <v>0</v>
      </c>
      <c r="BX51" s="48">
        <v>0</v>
      </c>
      <c r="BY51" s="48">
        <v>0</v>
      </c>
      <c r="BZ51" s="48">
        <v>0</v>
      </c>
      <c r="CA51" s="48">
        <v>0</v>
      </c>
      <c r="CB51" s="48">
        <v>0</v>
      </c>
      <c r="CC51" s="48">
        <v>0</v>
      </c>
      <c r="CD51" s="48">
        <v>0</v>
      </c>
      <c r="CE51" s="48">
        <v>0</v>
      </c>
      <c r="CF51" s="48">
        <v>0</v>
      </c>
      <c r="CG51" s="48">
        <v>0</v>
      </c>
      <c r="CH51" s="48">
        <v>0</v>
      </c>
      <c r="CI51" s="48">
        <v>0</v>
      </c>
      <c r="CJ51" s="48">
        <v>0</v>
      </c>
      <c r="CK51" s="48">
        <v>0</v>
      </c>
      <c r="CL51" s="48">
        <v>0</v>
      </c>
      <c r="CM51" s="48">
        <v>0</v>
      </c>
      <c r="CN51" s="48">
        <v>0</v>
      </c>
      <c r="CO51" s="48">
        <v>0</v>
      </c>
      <c r="CP51" s="48">
        <v>0</v>
      </c>
      <c r="CQ51" s="48">
        <v>0</v>
      </c>
      <c r="CR51" s="48">
        <v>0</v>
      </c>
      <c r="CS51" s="48">
        <v>0</v>
      </c>
      <c r="CT51" s="48">
        <v>0</v>
      </c>
      <c r="CU51" s="52">
        <v>0</v>
      </c>
      <c r="CV51" s="52">
        <v>0</v>
      </c>
      <c r="CW51" s="52">
        <v>0</v>
      </c>
      <c r="CX51" s="52">
        <v>0</v>
      </c>
      <c r="CY51" s="52">
        <v>0</v>
      </c>
      <c r="CZ51" s="52">
        <v>0</v>
      </c>
      <c r="DA51" s="52">
        <v>0</v>
      </c>
      <c r="DB51" s="52">
        <v>0</v>
      </c>
      <c r="DC51" s="52">
        <v>0</v>
      </c>
      <c r="DD51" s="52">
        <v>0</v>
      </c>
      <c r="DE51" s="52">
        <v>0</v>
      </c>
      <c r="DF51" s="52">
        <v>0</v>
      </c>
      <c r="DG51" s="52">
        <v>0</v>
      </c>
      <c r="DH51" s="52">
        <v>0</v>
      </c>
      <c r="DI51" s="52">
        <v>0</v>
      </c>
      <c r="DJ51" s="52">
        <v>0</v>
      </c>
      <c r="DK51" s="52">
        <v>0</v>
      </c>
      <c r="DL51" s="52">
        <v>0</v>
      </c>
      <c r="DM51" s="52">
        <v>0</v>
      </c>
      <c r="DN51" s="52">
        <v>0</v>
      </c>
      <c r="DO51" s="52">
        <v>0</v>
      </c>
      <c r="DP51" s="52">
        <v>0</v>
      </c>
      <c r="DQ51" s="52">
        <v>0</v>
      </c>
      <c r="DR51" s="52">
        <v>0</v>
      </c>
      <c r="DS51" s="52">
        <v>0</v>
      </c>
      <c r="DT51" s="52">
        <v>0</v>
      </c>
      <c r="DU51" s="52">
        <v>0</v>
      </c>
      <c r="DV51" s="52">
        <v>0</v>
      </c>
      <c r="DW51" s="52">
        <v>0</v>
      </c>
      <c r="DX51" s="52">
        <v>0</v>
      </c>
      <c r="DY51" s="52">
        <v>0</v>
      </c>
      <c r="DZ51" s="52">
        <v>0</v>
      </c>
    </row>
  </sheetData>
  <mergeCells count="5">
    <mergeCell ref="C3:G3"/>
    <mergeCell ref="C7:G7"/>
    <mergeCell ref="C6:G6"/>
    <mergeCell ref="C5:G5"/>
    <mergeCell ref="C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2359-C1DF-4B9E-99F3-8EDD2A99F1D4}">
  <dimension ref="B1:FI171"/>
  <sheetViews>
    <sheetView zoomScale="55" zoomScaleNormal="55" workbookViewId="0">
      <selection activeCell="AK7" sqref="AK7"/>
    </sheetView>
  </sheetViews>
  <sheetFormatPr defaultRowHeight="14.5" x14ac:dyDescent="0.35"/>
  <cols>
    <col min="3" max="3" width="8.1796875" bestFit="1" customWidth="1"/>
    <col min="38" max="61" width="9.54296875" bestFit="1" customWidth="1"/>
    <col min="62" max="62" width="10.54296875" bestFit="1" customWidth="1"/>
    <col min="63" max="65" width="9.54296875" bestFit="1" customWidth="1"/>
    <col min="66" max="68" width="10.54296875" bestFit="1" customWidth="1"/>
    <col min="69" max="69" width="9.54296875" customWidth="1"/>
    <col min="101" max="101" width="8.90625" customWidth="1"/>
  </cols>
  <sheetData>
    <row r="1" spans="2:69" x14ac:dyDescent="0.35">
      <c r="B1" s="120" t="s">
        <v>175</v>
      </c>
      <c r="C1" s="120"/>
      <c r="BQ1" t="s">
        <v>8</v>
      </c>
    </row>
    <row r="2" spans="2:69" x14ac:dyDescent="0.35">
      <c r="C2" s="37" t="s">
        <v>99</v>
      </c>
      <c r="D2" s="37" t="s">
        <v>100</v>
      </c>
      <c r="E2" s="37" t="s">
        <v>101</v>
      </c>
      <c r="F2" s="37" t="s">
        <v>102</v>
      </c>
      <c r="G2" s="37" t="s">
        <v>103</v>
      </c>
      <c r="H2" s="37" t="s">
        <v>104</v>
      </c>
      <c r="I2" s="37" t="s">
        <v>105</v>
      </c>
      <c r="J2" s="37" t="s">
        <v>106</v>
      </c>
      <c r="K2" s="37" t="s">
        <v>107</v>
      </c>
      <c r="L2" s="37" t="s">
        <v>108</v>
      </c>
      <c r="M2" s="37" t="s">
        <v>109</v>
      </c>
      <c r="N2" s="37" t="s">
        <v>110</v>
      </c>
      <c r="O2" s="37" t="s">
        <v>111</v>
      </c>
      <c r="P2" s="37" t="s">
        <v>112</v>
      </c>
      <c r="Q2" s="37" t="s">
        <v>113</v>
      </c>
      <c r="R2" s="37" t="s">
        <v>114</v>
      </c>
      <c r="S2" s="37" t="s">
        <v>85</v>
      </c>
      <c r="T2" s="37" t="s">
        <v>115</v>
      </c>
      <c r="U2" s="37" t="s">
        <v>116</v>
      </c>
      <c r="V2" s="37" t="s">
        <v>117</v>
      </c>
      <c r="W2" s="37" t="s">
        <v>118</v>
      </c>
      <c r="X2" s="37" t="s">
        <v>89</v>
      </c>
      <c r="Y2" s="37" t="s">
        <v>90</v>
      </c>
      <c r="Z2" s="37" t="s">
        <v>91</v>
      </c>
      <c r="AA2" s="37" t="s">
        <v>92</v>
      </c>
      <c r="AB2" s="37" t="s">
        <v>93</v>
      </c>
      <c r="AC2" s="37" t="s">
        <v>94</v>
      </c>
      <c r="AD2" s="37" t="s">
        <v>95</v>
      </c>
      <c r="AE2" s="37" t="s">
        <v>96</v>
      </c>
      <c r="AF2" s="37" t="s">
        <v>97</v>
      </c>
      <c r="AG2" s="37" t="s">
        <v>98</v>
      </c>
    </row>
    <row r="3" spans="2:69" x14ac:dyDescent="0.35">
      <c r="B3" s="37">
        <v>0</v>
      </c>
      <c r="C3" s="38">
        <v>0</v>
      </c>
      <c r="D3" s="38">
        <v>5.7</v>
      </c>
      <c r="E3" s="38">
        <v>4.3</v>
      </c>
      <c r="F3" s="38">
        <v>6.8</v>
      </c>
      <c r="G3" s="38">
        <v>4.8</v>
      </c>
      <c r="H3" s="38">
        <v>5.9</v>
      </c>
      <c r="I3" s="38">
        <v>3.3</v>
      </c>
      <c r="J3" s="38">
        <v>4.5999999999999996</v>
      </c>
      <c r="K3" s="38">
        <v>5.3</v>
      </c>
      <c r="L3" s="38">
        <v>3.7</v>
      </c>
      <c r="M3" s="38">
        <v>1</v>
      </c>
      <c r="N3" s="38">
        <v>7.8</v>
      </c>
      <c r="O3" s="38">
        <v>6.4</v>
      </c>
      <c r="P3" s="38">
        <v>6.7</v>
      </c>
      <c r="Q3" s="38">
        <v>4.4000000000000004</v>
      </c>
      <c r="R3" s="38">
        <v>5.4</v>
      </c>
      <c r="S3" s="38">
        <v>5.3</v>
      </c>
      <c r="T3" s="38">
        <v>6.2</v>
      </c>
      <c r="U3" s="38">
        <v>5.6</v>
      </c>
      <c r="V3" s="38">
        <v>8.5</v>
      </c>
      <c r="W3" s="38">
        <v>8</v>
      </c>
      <c r="X3" s="38">
        <v>8.4</v>
      </c>
      <c r="Y3" s="38">
        <v>9.5</v>
      </c>
      <c r="Z3" s="38">
        <v>11.6</v>
      </c>
      <c r="AA3" s="38">
        <v>12.8</v>
      </c>
      <c r="AB3" s="38">
        <v>9.9</v>
      </c>
      <c r="AC3" s="38">
        <v>9.6999999999999993</v>
      </c>
      <c r="AD3" s="38">
        <v>11.5</v>
      </c>
      <c r="AE3" s="38">
        <v>11.8</v>
      </c>
      <c r="AF3" s="38">
        <v>10.5</v>
      </c>
      <c r="AG3" s="38">
        <v>5.6</v>
      </c>
    </row>
    <row r="4" spans="2:69" x14ac:dyDescent="0.35">
      <c r="B4" s="37">
        <v>1</v>
      </c>
      <c r="C4" s="38">
        <v>6.7</v>
      </c>
      <c r="D4" s="38">
        <v>0</v>
      </c>
      <c r="E4" s="38">
        <v>2.7</v>
      </c>
      <c r="F4" s="38">
        <v>4.0999999999999996</v>
      </c>
      <c r="G4" s="38">
        <v>1.8</v>
      </c>
      <c r="H4" s="38">
        <v>0.7</v>
      </c>
      <c r="I4" s="38">
        <v>4.7</v>
      </c>
      <c r="J4" s="38">
        <v>3.1</v>
      </c>
      <c r="K4" s="38">
        <v>1.7</v>
      </c>
      <c r="L4" s="38">
        <v>4.5</v>
      </c>
      <c r="M4" s="38">
        <v>5.8</v>
      </c>
      <c r="N4" s="38">
        <v>5.8</v>
      </c>
      <c r="O4" s="38">
        <v>3.8</v>
      </c>
      <c r="P4" s="38">
        <v>1.3</v>
      </c>
      <c r="Q4" s="38">
        <v>3.2</v>
      </c>
      <c r="R4" s="38">
        <v>1.7</v>
      </c>
      <c r="S4" s="38">
        <v>1.7</v>
      </c>
      <c r="T4" s="38">
        <v>1.3</v>
      </c>
      <c r="U4" s="38">
        <v>1.8</v>
      </c>
      <c r="V4" s="38">
        <v>3.7</v>
      </c>
      <c r="W4" s="38">
        <v>3</v>
      </c>
      <c r="X4" s="38">
        <v>3.6</v>
      </c>
      <c r="Y4" s="38">
        <v>7.1</v>
      </c>
      <c r="Z4" s="38">
        <v>5.9</v>
      </c>
      <c r="AA4" s="38">
        <v>7.1</v>
      </c>
      <c r="AB4" s="38">
        <v>5</v>
      </c>
      <c r="AC4" s="38">
        <v>4.9000000000000004</v>
      </c>
      <c r="AD4" s="38">
        <v>6.6</v>
      </c>
      <c r="AE4" s="38">
        <v>6.9</v>
      </c>
      <c r="AF4" s="38">
        <v>5</v>
      </c>
      <c r="AG4" s="38">
        <v>11.1</v>
      </c>
      <c r="AN4" s="85" t="s">
        <v>179</v>
      </c>
      <c r="AO4" s="86"/>
      <c r="AP4" s="95">
        <v>20</v>
      </c>
      <c r="AQ4" s="87"/>
      <c r="AS4" s="85" t="s">
        <v>179</v>
      </c>
      <c r="AT4" s="86"/>
      <c r="AU4" s="95">
        <v>25</v>
      </c>
      <c r="AV4" s="87"/>
      <c r="AX4" s="85" t="s">
        <v>179</v>
      </c>
      <c r="AY4" s="86"/>
      <c r="AZ4" s="95">
        <v>30</v>
      </c>
      <c r="BA4" s="87"/>
      <c r="BC4" s="85" t="s">
        <v>179</v>
      </c>
      <c r="BD4" s="86"/>
      <c r="BE4" s="95">
        <v>32</v>
      </c>
      <c r="BF4" s="87"/>
    </row>
    <row r="5" spans="2:69" ht="18.5" x14ac:dyDescent="0.45">
      <c r="B5" s="37">
        <v>2</v>
      </c>
      <c r="C5" s="38">
        <v>4.4000000000000004</v>
      </c>
      <c r="D5" s="38">
        <v>1.4</v>
      </c>
      <c r="E5" s="38">
        <v>0</v>
      </c>
      <c r="F5" s="38">
        <v>4.0999999999999996</v>
      </c>
      <c r="G5" s="38">
        <v>0.9</v>
      </c>
      <c r="H5" s="38">
        <v>2</v>
      </c>
      <c r="I5" s="38">
        <v>2.2000000000000002</v>
      </c>
      <c r="J5" s="38">
        <v>1.3</v>
      </c>
      <c r="K5" s="38">
        <v>1</v>
      </c>
      <c r="L5" s="38">
        <v>1.9</v>
      </c>
      <c r="M5" s="38">
        <v>3.5</v>
      </c>
      <c r="N5" s="38">
        <v>5.3</v>
      </c>
      <c r="O5" s="38">
        <v>3.8</v>
      </c>
      <c r="P5" s="38">
        <v>2.8</v>
      </c>
      <c r="Q5" s="38">
        <v>1.1000000000000001</v>
      </c>
      <c r="R5" s="38">
        <v>1.1000000000000001</v>
      </c>
      <c r="S5" s="38">
        <v>1</v>
      </c>
      <c r="T5" s="38">
        <v>2.2999999999999998</v>
      </c>
      <c r="U5" s="38">
        <v>1.3</v>
      </c>
      <c r="V5" s="38">
        <v>5.0999999999999996</v>
      </c>
      <c r="W5" s="38">
        <v>4.2</v>
      </c>
      <c r="X5" s="38">
        <v>5</v>
      </c>
      <c r="Y5" s="38">
        <v>6.7</v>
      </c>
      <c r="Z5" s="38">
        <v>7.2</v>
      </c>
      <c r="AA5" s="38">
        <v>8.4</v>
      </c>
      <c r="AB5" s="38">
        <v>6</v>
      </c>
      <c r="AC5" s="38">
        <v>5.8</v>
      </c>
      <c r="AD5" s="38">
        <v>7.5</v>
      </c>
      <c r="AE5" s="38">
        <v>7.8</v>
      </c>
      <c r="AF5" s="38">
        <v>6.9</v>
      </c>
      <c r="AG5" s="38">
        <v>8.8000000000000007</v>
      </c>
      <c r="AN5" s="112" t="s">
        <v>123</v>
      </c>
      <c r="AO5" s="6"/>
      <c r="AP5" s="6"/>
      <c r="AQ5" s="89"/>
      <c r="AS5" s="112" t="s">
        <v>124</v>
      </c>
      <c r="AT5" s="6"/>
      <c r="AU5" s="111"/>
      <c r="AV5" s="89"/>
      <c r="AX5" s="112" t="s">
        <v>124</v>
      </c>
      <c r="AY5" s="6"/>
      <c r="AZ5" s="6"/>
      <c r="BA5" s="89"/>
      <c r="BC5" s="112" t="s">
        <v>124</v>
      </c>
      <c r="BD5" s="6"/>
      <c r="BE5" s="6"/>
      <c r="BF5" s="89"/>
    </row>
    <row r="6" spans="2:69" x14ac:dyDescent="0.35">
      <c r="B6" s="37">
        <v>3</v>
      </c>
      <c r="C6" s="38">
        <v>7.8</v>
      </c>
      <c r="D6" s="38">
        <v>4.7</v>
      </c>
      <c r="E6" s="38">
        <v>5</v>
      </c>
      <c r="F6" s="38">
        <v>0</v>
      </c>
      <c r="G6" s="38">
        <v>5.4</v>
      </c>
      <c r="H6" s="38">
        <v>4.8</v>
      </c>
      <c r="I6" s="38">
        <v>4.8</v>
      </c>
      <c r="J6" s="38">
        <v>4.0999999999999996</v>
      </c>
      <c r="K6" s="38">
        <v>4.3</v>
      </c>
      <c r="L6" s="38">
        <v>4.5</v>
      </c>
      <c r="M6" s="38">
        <v>6.9</v>
      </c>
      <c r="N6" s="38">
        <v>4.2</v>
      </c>
      <c r="O6" s="38">
        <v>1.7</v>
      </c>
      <c r="P6" s="38">
        <v>5</v>
      </c>
      <c r="Q6" s="38">
        <v>3.8</v>
      </c>
      <c r="R6" s="38">
        <v>4.4000000000000004</v>
      </c>
      <c r="S6" s="38">
        <v>4.3</v>
      </c>
      <c r="T6" s="38">
        <v>4.9000000000000004</v>
      </c>
      <c r="U6" s="38">
        <v>4.5999999999999996</v>
      </c>
      <c r="V6" s="38">
        <v>3.4</v>
      </c>
      <c r="W6" s="38">
        <v>3.4</v>
      </c>
      <c r="X6" s="38">
        <v>3.4</v>
      </c>
      <c r="Y6" s="38">
        <v>3.6</v>
      </c>
      <c r="Z6" s="38">
        <v>5.4</v>
      </c>
      <c r="AA6" s="38">
        <v>7</v>
      </c>
      <c r="AB6" s="38">
        <v>7</v>
      </c>
      <c r="AC6" s="38">
        <v>7.2</v>
      </c>
      <c r="AD6" s="38">
        <v>7</v>
      </c>
      <c r="AE6" s="38">
        <v>6.9</v>
      </c>
      <c r="AF6" s="38">
        <v>7.3</v>
      </c>
      <c r="AG6" s="38">
        <v>9.1</v>
      </c>
      <c r="AN6" s="88" t="s">
        <v>176</v>
      </c>
      <c r="AO6" s="6" t="s">
        <v>177</v>
      </c>
      <c r="AP6" s="6" t="s">
        <v>126</v>
      </c>
      <c r="AQ6" s="89"/>
      <c r="AS6" s="88" t="s">
        <v>125</v>
      </c>
      <c r="AT6" s="6"/>
      <c r="AU6" s="6" t="s">
        <v>127</v>
      </c>
      <c r="AV6" s="89"/>
      <c r="AX6" s="88" t="s">
        <v>125</v>
      </c>
      <c r="AY6" s="6"/>
      <c r="AZ6" s="6" t="s">
        <v>178</v>
      </c>
      <c r="BA6" s="89"/>
      <c r="BC6" s="88" t="s">
        <v>125</v>
      </c>
      <c r="BD6" s="6"/>
      <c r="BE6" s="6" t="s">
        <v>127</v>
      </c>
      <c r="BF6" s="89"/>
    </row>
    <row r="7" spans="2:69" x14ac:dyDescent="0.35">
      <c r="B7" s="37">
        <v>4</v>
      </c>
      <c r="C7" s="38">
        <v>4.9000000000000004</v>
      </c>
      <c r="D7" s="38">
        <v>0.9</v>
      </c>
      <c r="E7" s="38">
        <v>0.9</v>
      </c>
      <c r="F7" s="38">
        <v>4.5</v>
      </c>
      <c r="G7" s="38">
        <v>0</v>
      </c>
      <c r="H7" s="38">
        <v>1.1000000000000001</v>
      </c>
      <c r="I7" s="38">
        <v>2.7</v>
      </c>
      <c r="J7" s="38">
        <v>1.7</v>
      </c>
      <c r="K7" s="38">
        <v>1.1000000000000001</v>
      </c>
      <c r="L7" s="38">
        <v>2.5</v>
      </c>
      <c r="M7" s="38">
        <v>4</v>
      </c>
      <c r="N7" s="38">
        <v>5.8</v>
      </c>
      <c r="O7" s="38">
        <v>4.2</v>
      </c>
      <c r="P7" s="38">
        <v>1.9</v>
      </c>
      <c r="Q7" s="38">
        <v>1.6</v>
      </c>
      <c r="R7" s="38">
        <v>1.1000000000000001</v>
      </c>
      <c r="S7" s="38">
        <v>1.1000000000000001</v>
      </c>
      <c r="T7" s="38">
        <v>1.4</v>
      </c>
      <c r="U7" s="38">
        <v>1.2</v>
      </c>
      <c r="V7" s="38">
        <v>4.2</v>
      </c>
      <c r="W7" s="38">
        <v>3.5</v>
      </c>
      <c r="X7" s="38">
        <v>4.2</v>
      </c>
      <c r="Y7" s="38">
        <v>7.1</v>
      </c>
      <c r="Z7" s="38">
        <v>6.3</v>
      </c>
      <c r="AA7" s="38">
        <v>7.8</v>
      </c>
      <c r="AB7" s="38">
        <v>5.0999999999999996</v>
      </c>
      <c r="AC7" s="38">
        <v>4.9000000000000004</v>
      </c>
      <c r="AD7" s="38">
        <v>6.7</v>
      </c>
      <c r="AE7" s="38">
        <v>7</v>
      </c>
      <c r="AF7" s="38">
        <v>5.0999999999999996</v>
      </c>
      <c r="AG7" s="38">
        <v>9.3000000000000007</v>
      </c>
      <c r="AN7" s="88">
        <v>15</v>
      </c>
      <c r="AO7" s="6">
        <v>4.1706645997014458E-2</v>
      </c>
      <c r="AP7" s="6">
        <f t="shared" ref="AP7:AP22" si="0">AO7/SUM($AO$7:$AO$22)</f>
        <v>6.0885557799771626E-3</v>
      </c>
      <c r="AQ7" s="89"/>
      <c r="AS7" s="88">
        <v>20</v>
      </c>
      <c r="AT7" s="6">
        <v>0.61362294058703049</v>
      </c>
      <c r="AU7" s="6">
        <f>AT7/SUM(AT$7:AT$22)</f>
        <v>9.4461126483171384E-2</v>
      </c>
      <c r="AV7" s="89"/>
      <c r="AX7" s="88">
        <v>22</v>
      </c>
      <c r="AY7" s="6">
        <v>1.2112E-3</v>
      </c>
      <c r="AZ7" s="6">
        <f t="shared" ref="AZ7:AZ22" si="1">AY7/SUM(AY$7:AY$22)</f>
        <v>1.5261693477436997E-4</v>
      </c>
      <c r="BA7" s="89"/>
      <c r="BC7" s="88">
        <v>23</v>
      </c>
      <c r="BD7" s="6">
        <v>4.4273809658592844E-2</v>
      </c>
      <c r="BE7" s="6">
        <f t="shared" ref="BE7:BE22" si="2">BD7/SUM(BD$7:BD$22)</f>
        <v>5.7393555167235015E-3</v>
      </c>
      <c r="BF7" s="89"/>
    </row>
    <row r="8" spans="2:69" x14ac:dyDescent="0.35">
      <c r="B8" s="37">
        <v>5</v>
      </c>
      <c r="C8" s="38">
        <v>6.1</v>
      </c>
      <c r="D8" s="38">
        <v>0.8</v>
      </c>
      <c r="E8" s="38">
        <v>2</v>
      </c>
      <c r="F8" s="38">
        <v>3.7</v>
      </c>
      <c r="G8" s="38">
        <v>1.1000000000000001</v>
      </c>
      <c r="H8" s="38">
        <v>0</v>
      </c>
      <c r="I8" s="38">
        <v>3.6</v>
      </c>
      <c r="J8" s="38">
        <v>2.2000000000000002</v>
      </c>
      <c r="K8" s="38">
        <v>1</v>
      </c>
      <c r="L8" s="38">
        <v>3.4</v>
      </c>
      <c r="M8" s="38">
        <v>5.0999999999999996</v>
      </c>
      <c r="N8" s="38">
        <v>5.4</v>
      </c>
      <c r="O8" s="38">
        <v>3.4</v>
      </c>
      <c r="P8" s="38">
        <v>0.9</v>
      </c>
      <c r="Q8" s="38">
        <v>2.5</v>
      </c>
      <c r="R8" s="38">
        <v>1</v>
      </c>
      <c r="S8" s="38">
        <v>1</v>
      </c>
      <c r="T8" s="38">
        <v>0.9</v>
      </c>
      <c r="U8" s="38">
        <v>1.2</v>
      </c>
      <c r="V8" s="38">
        <v>3.2</v>
      </c>
      <c r="W8" s="38">
        <v>2.6</v>
      </c>
      <c r="X8" s="38">
        <v>3.2</v>
      </c>
      <c r="Y8" s="38">
        <v>6.7</v>
      </c>
      <c r="Z8" s="38">
        <v>5.5</v>
      </c>
      <c r="AA8" s="38">
        <v>6.7</v>
      </c>
      <c r="AB8" s="38">
        <v>4.5999999999999996</v>
      </c>
      <c r="AC8" s="38">
        <v>4.5</v>
      </c>
      <c r="AD8" s="38">
        <v>6.2</v>
      </c>
      <c r="AE8" s="38">
        <v>6.5</v>
      </c>
      <c r="AF8" s="38">
        <v>4.5999999999999996</v>
      </c>
      <c r="AG8" s="38">
        <v>10.5</v>
      </c>
      <c r="AN8" s="88">
        <v>16</v>
      </c>
      <c r="AO8" s="6">
        <v>0.42702219904333671</v>
      </c>
      <c r="AP8" s="6">
        <f t="shared" si="0"/>
        <v>6.233894900946918E-2</v>
      </c>
      <c r="AQ8" s="89"/>
      <c r="AS8" s="88">
        <v>21</v>
      </c>
      <c r="AT8" s="6">
        <v>0.3849851829231028</v>
      </c>
      <c r="AU8" s="6">
        <f t="shared" ref="AU8:AU22" si="3">AT8/SUM(AT$7:AT$22)</f>
        <v>5.9264625966323786E-2</v>
      </c>
      <c r="AV8" s="89"/>
      <c r="AX8" s="88">
        <v>23</v>
      </c>
      <c r="AY8" s="6">
        <v>0.11365273028072875</v>
      </c>
      <c r="AZ8" s="6">
        <f t="shared" si="1"/>
        <v>1.4320782136875036E-2</v>
      </c>
      <c r="BA8" s="89"/>
      <c r="BC8" s="88">
        <v>24</v>
      </c>
      <c r="BD8" s="6">
        <v>0.50279501393895265</v>
      </c>
      <c r="BE8" s="6">
        <f t="shared" si="2"/>
        <v>6.5178925402718885E-2</v>
      </c>
      <c r="BF8" s="89"/>
    </row>
    <row r="9" spans="2:69" x14ac:dyDescent="0.35">
      <c r="B9" s="37">
        <v>6</v>
      </c>
      <c r="C9" s="38">
        <v>3.5</v>
      </c>
      <c r="D9" s="38">
        <v>3.3</v>
      </c>
      <c r="E9" s="38">
        <v>2</v>
      </c>
      <c r="F9" s="38">
        <v>3.8</v>
      </c>
      <c r="G9" s="38">
        <v>2.8</v>
      </c>
      <c r="H9" s="38">
        <v>3.8</v>
      </c>
      <c r="I9" s="38">
        <v>0</v>
      </c>
      <c r="J9" s="38">
        <v>1.6</v>
      </c>
      <c r="K9" s="38">
        <v>2.9</v>
      </c>
      <c r="L9" s="38">
        <v>0.4</v>
      </c>
      <c r="M9" s="38">
        <v>2.5</v>
      </c>
      <c r="N9" s="38">
        <v>4.8</v>
      </c>
      <c r="O9" s="38">
        <v>3.4</v>
      </c>
      <c r="P9" s="38">
        <v>5.3</v>
      </c>
      <c r="Q9" s="38">
        <v>1.4</v>
      </c>
      <c r="R9" s="38">
        <v>2.9</v>
      </c>
      <c r="S9" s="38">
        <v>2.9</v>
      </c>
      <c r="T9" s="38">
        <v>4.2</v>
      </c>
      <c r="U9" s="38">
        <v>3.2</v>
      </c>
      <c r="V9" s="38">
        <v>5.8</v>
      </c>
      <c r="W9" s="38">
        <v>5.4</v>
      </c>
      <c r="X9" s="38">
        <v>5.7</v>
      </c>
      <c r="Y9" s="38">
        <v>6.4</v>
      </c>
      <c r="Z9" s="38">
        <v>9</v>
      </c>
      <c r="AA9" s="38">
        <v>10.199999999999999</v>
      </c>
      <c r="AB9" s="38">
        <v>8.4</v>
      </c>
      <c r="AC9" s="38">
        <v>7.7</v>
      </c>
      <c r="AD9" s="38">
        <v>9.8000000000000007</v>
      </c>
      <c r="AE9" s="38">
        <v>9.9</v>
      </c>
      <c r="AF9" s="38">
        <v>8.5</v>
      </c>
      <c r="AG9" s="38">
        <v>7.9</v>
      </c>
      <c r="AN9" s="88">
        <v>17</v>
      </c>
      <c r="AO9" s="6">
        <v>0.65021442015585407</v>
      </c>
      <c r="AP9" s="6">
        <f t="shared" si="0"/>
        <v>9.4921724617889849E-2</v>
      </c>
      <c r="AQ9" s="89"/>
      <c r="AS9" s="88">
        <v>22</v>
      </c>
      <c r="AT9" s="6">
        <v>0.53722999999999999</v>
      </c>
      <c r="AU9" s="6">
        <f t="shared" si="3"/>
        <v>8.270119583861392E-2</v>
      </c>
      <c r="AV9" s="89"/>
      <c r="AX9" s="88">
        <v>24</v>
      </c>
      <c r="AY9" s="6">
        <v>0.33</v>
      </c>
      <c r="AZ9" s="6">
        <f t="shared" si="1"/>
        <v>4.1581562479806877E-2</v>
      </c>
      <c r="BA9" s="89"/>
      <c r="BC9" s="88">
        <v>25</v>
      </c>
      <c r="BD9" s="6">
        <v>0.548182936108353</v>
      </c>
      <c r="BE9" s="6">
        <f t="shared" si="2"/>
        <v>7.1062706886723309E-2</v>
      </c>
      <c r="BF9" s="89"/>
    </row>
    <row r="10" spans="2:69" x14ac:dyDescent="0.35">
      <c r="B10" s="37">
        <v>7</v>
      </c>
      <c r="C10" s="38">
        <v>4.7</v>
      </c>
      <c r="D10" s="38">
        <v>1.7</v>
      </c>
      <c r="E10" s="38">
        <v>1.3</v>
      </c>
      <c r="F10" s="38">
        <v>3</v>
      </c>
      <c r="G10" s="38">
        <v>1.7</v>
      </c>
      <c r="H10" s="38">
        <v>2.2000000000000002</v>
      </c>
      <c r="I10" s="38">
        <v>1.7</v>
      </c>
      <c r="J10" s="38">
        <v>0</v>
      </c>
      <c r="K10" s="38">
        <v>1.3</v>
      </c>
      <c r="L10" s="38">
        <v>1.4</v>
      </c>
      <c r="M10" s="38">
        <v>3.8</v>
      </c>
      <c r="N10" s="38">
        <v>4.0999999999999996</v>
      </c>
      <c r="O10" s="38">
        <v>2.7</v>
      </c>
      <c r="P10" s="38">
        <v>3.7</v>
      </c>
      <c r="Q10" s="38">
        <v>0.7</v>
      </c>
      <c r="R10" s="38">
        <v>1.4</v>
      </c>
      <c r="S10" s="38">
        <v>1.3</v>
      </c>
      <c r="T10" s="38">
        <v>2.9</v>
      </c>
      <c r="U10" s="38">
        <v>1.6</v>
      </c>
      <c r="V10" s="38">
        <v>4.2</v>
      </c>
      <c r="W10" s="38">
        <v>3.8</v>
      </c>
      <c r="X10" s="38">
        <v>4.0999999999999996</v>
      </c>
      <c r="Y10" s="38">
        <v>5.7</v>
      </c>
      <c r="Z10" s="38">
        <v>7.4</v>
      </c>
      <c r="AA10" s="38">
        <v>8.6</v>
      </c>
      <c r="AB10" s="38">
        <v>6.9</v>
      </c>
      <c r="AC10" s="38">
        <v>7</v>
      </c>
      <c r="AD10" s="38">
        <v>8.3000000000000007</v>
      </c>
      <c r="AE10" s="38">
        <v>8.3000000000000007</v>
      </c>
      <c r="AF10" s="38">
        <v>7.2</v>
      </c>
      <c r="AG10" s="38">
        <v>9.1</v>
      </c>
      <c r="AN10" s="88">
        <v>18</v>
      </c>
      <c r="AO10" s="6">
        <v>0.93929403965754865</v>
      </c>
      <c r="AP10" s="6">
        <f t="shared" si="0"/>
        <v>0.13712308955902264</v>
      </c>
      <c r="AQ10" s="89"/>
      <c r="AS10" s="88">
        <v>23</v>
      </c>
      <c r="AT10" s="6">
        <v>0.33777878</v>
      </c>
      <c r="AU10" s="6">
        <f t="shared" si="3"/>
        <v>5.1997671453396288E-2</v>
      </c>
      <c r="AV10" s="89"/>
      <c r="AX10" s="88">
        <v>25</v>
      </c>
      <c r="AY10" s="6">
        <v>0.20148867204243581</v>
      </c>
      <c r="AZ10" s="6">
        <f t="shared" si="1"/>
        <v>2.5388526683351096E-2</v>
      </c>
      <c r="BA10" s="89"/>
      <c r="BC10" s="88">
        <v>26</v>
      </c>
      <c r="BD10" s="6">
        <v>0.40224509278688214</v>
      </c>
      <c r="BE10" s="6">
        <f t="shared" si="2"/>
        <v>5.2144317603653081E-2</v>
      </c>
      <c r="BF10" s="89"/>
    </row>
    <row r="11" spans="2:69" x14ac:dyDescent="0.35">
      <c r="B11" s="37">
        <v>8</v>
      </c>
      <c r="C11" s="38">
        <v>5.3</v>
      </c>
      <c r="D11" s="38">
        <v>0.5</v>
      </c>
      <c r="E11" s="38">
        <v>1</v>
      </c>
      <c r="F11" s="38">
        <v>3.3</v>
      </c>
      <c r="G11" s="38">
        <v>1.1000000000000001</v>
      </c>
      <c r="H11" s="38">
        <v>1</v>
      </c>
      <c r="I11" s="38">
        <v>2.7</v>
      </c>
      <c r="J11" s="38">
        <v>1</v>
      </c>
      <c r="K11" s="38">
        <v>0</v>
      </c>
      <c r="L11" s="38">
        <v>2.4</v>
      </c>
      <c r="M11" s="38">
        <v>4.4000000000000004</v>
      </c>
      <c r="N11" s="38">
        <v>5.0999999999999996</v>
      </c>
      <c r="O11" s="38">
        <v>3</v>
      </c>
      <c r="P11" s="38">
        <v>2</v>
      </c>
      <c r="Q11" s="38">
        <v>1.6</v>
      </c>
      <c r="R11" s="38">
        <v>0.1</v>
      </c>
      <c r="S11" s="38">
        <v>1.6</v>
      </c>
      <c r="T11" s="38">
        <v>2</v>
      </c>
      <c r="U11" s="38">
        <v>0.4</v>
      </c>
      <c r="V11" s="38">
        <v>3.7</v>
      </c>
      <c r="W11" s="38">
        <v>3.3</v>
      </c>
      <c r="X11" s="38">
        <v>3.7</v>
      </c>
      <c r="Y11" s="38">
        <v>6.4</v>
      </c>
      <c r="Z11" s="38">
        <v>6.2</v>
      </c>
      <c r="AA11" s="38">
        <v>7.5</v>
      </c>
      <c r="AB11" s="38">
        <v>5.7</v>
      </c>
      <c r="AC11" s="38">
        <v>5.5</v>
      </c>
      <c r="AD11" s="38">
        <v>7.1</v>
      </c>
      <c r="AE11" s="38">
        <v>7.2</v>
      </c>
      <c r="AF11" s="38">
        <v>5.6</v>
      </c>
      <c r="AG11" s="38">
        <v>9.6999999999999993</v>
      </c>
      <c r="AN11" s="88">
        <v>19</v>
      </c>
      <c r="AO11" s="6">
        <v>0.41702635480578609</v>
      </c>
      <c r="AP11" s="6">
        <f t="shared" si="0"/>
        <v>6.0879703036713501E-2</v>
      </c>
      <c r="AQ11" s="89"/>
      <c r="AS11" s="88">
        <v>24</v>
      </c>
      <c r="AT11" s="6">
        <v>0.12323000000000001</v>
      </c>
      <c r="AU11" s="6">
        <f t="shared" si="3"/>
        <v>1.8970028410908536E-2</v>
      </c>
      <c r="AV11" s="89"/>
      <c r="AX11" s="88">
        <v>26</v>
      </c>
      <c r="AY11" s="6">
        <v>0.65568859803487589</v>
      </c>
      <c r="AZ11" s="6">
        <f t="shared" si="1"/>
        <v>8.261986789843688E-2</v>
      </c>
      <c r="BA11" s="89"/>
      <c r="BC11" s="88">
        <v>27</v>
      </c>
      <c r="BD11" s="6">
        <v>8.3609943959126465E-3</v>
      </c>
      <c r="BE11" s="6">
        <f t="shared" si="2"/>
        <v>1.0838624387987824E-3</v>
      </c>
      <c r="BF11" s="89"/>
    </row>
    <row r="12" spans="2:69" x14ac:dyDescent="0.35">
      <c r="B12" s="37">
        <v>9</v>
      </c>
      <c r="C12" s="38">
        <v>4.0999999999999996</v>
      </c>
      <c r="D12" s="38">
        <v>3.2</v>
      </c>
      <c r="E12" s="38">
        <v>1.9</v>
      </c>
      <c r="F12" s="38">
        <v>3.7</v>
      </c>
      <c r="G12" s="38">
        <v>2.6</v>
      </c>
      <c r="H12" s="38">
        <v>3.8</v>
      </c>
      <c r="I12" s="38">
        <v>0.4</v>
      </c>
      <c r="J12" s="38">
        <v>1.4</v>
      </c>
      <c r="K12" s="38">
        <v>2.7</v>
      </c>
      <c r="L12" s="38">
        <v>0</v>
      </c>
      <c r="M12" s="38">
        <v>3.1</v>
      </c>
      <c r="N12" s="38">
        <v>4.7</v>
      </c>
      <c r="O12" s="38">
        <v>3.3</v>
      </c>
      <c r="P12" s="38">
        <v>5.0999999999999996</v>
      </c>
      <c r="Q12" s="38">
        <v>1.2</v>
      </c>
      <c r="R12" s="38">
        <v>2.8</v>
      </c>
      <c r="S12" s="38">
        <v>2.8</v>
      </c>
      <c r="T12" s="38">
        <v>4.0999999999999996</v>
      </c>
      <c r="U12" s="38">
        <v>3</v>
      </c>
      <c r="V12" s="38">
        <v>5.7</v>
      </c>
      <c r="W12" s="38">
        <v>5.2</v>
      </c>
      <c r="X12" s="38">
        <v>5.6</v>
      </c>
      <c r="Y12" s="38">
        <v>6.3</v>
      </c>
      <c r="Z12" s="38">
        <v>8.8000000000000007</v>
      </c>
      <c r="AA12" s="38">
        <v>10.1</v>
      </c>
      <c r="AB12" s="38">
        <v>7.7</v>
      </c>
      <c r="AC12" s="38">
        <v>7.5</v>
      </c>
      <c r="AD12" s="38">
        <v>9.6999999999999993</v>
      </c>
      <c r="AE12" s="38">
        <v>9.6</v>
      </c>
      <c r="AF12" s="38">
        <v>8.3000000000000007</v>
      </c>
      <c r="AG12" s="38">
        <v>8.5</v>
      </c>
      <c r="AN12" s="88">
        <v>20</v>
      </c>
      <c r="AO12" s="6">
        <v>0.56946114795437375</v>
      </c>
      <c r="AP12" s="6">
        <f t="shared" si="0"/>
        <v>8.3132936753011241E-2</v>
      </c>
      <c r="AQ12" s="89"/>
      <c r="AS12" s="88">
        <v>25</v>
      </c>
      <c r="AT12" s="6">
        <v>0.94504555886744079</v>
      </c>
      <c r="AU12" s="6">
        <f t="shared" si="3"/>
        <v>0.14548033028741611</v>
      </c>
      <c r="AV12" s="89"/>
      <c r="AX12" s="88">
        <v>27</v>
      </c>
      <c r="AY12" s="6">
        <v>0.63414405016994368</v>
      </c>
      <c r="AZ12" s="6">
        <f t="shared" si="1"/>
        <v>7.9905152858603945E-2</v>
      </c>
      <c r="BA12" s="89"/>
      <c r="BC12" s="88">
        <v>28</v>
      </c>
      <c r="BD12" s="6">
        <v>0.80597368554617199</v>
      </c>
      <c r="BE12" s="6">
        <f t="shared" si="2"/>
        <v>0.1044809460523939</v>
      </c>
      <c r="BF12" s="89"/>
    </row>
    <row r="13" spans="2:69" x14ac:dyDescent="0.35">
      <c r="B13" s="37">
        <v>10</v>
      </c>
      <c r="C13" s="38">
        <v>1</v>
      </c>
      <c r="D13" s="38">
        <v>4.8</v>
      </c>
      <c r="E13" s="38">
        <v>3.5</v>
      </c>
      <c r="F13" s="38">
        <v>6</v>
      </c>
      <c r="G13" s="38">
        <v>3.9</v>
      </c>
      <c r="H13" s="38">
        <v>5.0999999999999996</v>
      </c>
      <c r="I13" s="38">
        <v>2.5</v>
      </c>
      <c r="J13" s="38">
        <v>3.7</v>
      </c>
      <c r="K13" s="38">
        <v>4.5</v>
      </c>
      <c r="L13" s="38">
        <v>2.8</v>
      </c>
      <c r="M13" s="38">
        <v>0</v>
      </c>
      <c r="N13" s="38">
        <v>7</v>
      </c>
      <c r="O13" s="38">
        <v>5.6</v>
      </c>
      <c r="P13" s="38">
        <v>5.9</v>
      </c>
      <c r="Q13" s="38">
        <v>3.6</v>
      </c>
      <c r="R13" s="38">
        <v>4.5</v>
      </c>
      <c r="S13" s="38">
        <v>4.5</v>
      </c>
      <c r="T13" s="38">
        <v>5.4</v>
      </c>
      <c r="U13" s="38">
        <v>4.7</v>
      </c>
      <c r="V13" s="38">
        <v>7.6</v>
      </c>
      <c r="W13" s="38">
        <v>7.2</v>
      </c>
      <c r="X13" s="38">
        <v>7.6</v>
      </c>
      <c r="Y13" s="38">
        <v>8.6</v>
      </c>
      <c r="Z13" s="38">
        <v>10.8</v>
      </c>
      <c r="AA13" s="38">
        <v>12</v>
      </c>
      <c r="AB13" s="38">
        <v>9</v>
      </c>
      <c r="AC13" s="38">
        <v>8.9</v>
      </c>
      <c r="AD13" s="38">
        <v>10.6</v>
      </c>
      <c r="AE13" s="38">
        <v>10.9</v>
      </c>
      <c r="AF13" s="38">
        <v>9.6</v>
      </c>
      <c r="AG13" s="38">
        <v>5.9</v>
      </c>
      <c r="AN13" s="88">
        <v>21</v>
      </c>
      <c r="AO13" s="6">
        <v>3.6319410184314616E-2</v>
      </c>
      <c r="AP13" s="6">
        <f t="shared" si="0"/>
        <v>5.3020987307130819E-3</v>
      </c>
      <c r="AQ13" s="89"/>
      <c r="AS13" s="88">
        <v>26</v>
      </c>
      <c r="AT13" s="6">
        <v>0.96288179944650498</v>
      </c>
      <c r="AU13" s="6">
        <f t="shared" si="3"/>
        <v>0.1482260414821629</v>
      </c>
      <c r="AV13" s="89"/>
      <c r="AX13" s="88">
        <v>28</v>
      </c>
      <c r="AY13" s="6">
        <v>0.96801395631677212</v>
      </c>
      <c r="AZ13" s="6">
        <f t="shared" si="1"/>
        <v>0.12197434183609365</v>
      </c>
      <c r="BA13" s="89"/>
      <c r="BC13" s="88">
        <v>29</v>
      </c>
      <c r="BD13" s="6">
        <v>0.51818524558914414</v>
      </c>
      <c r="BE13" s="6">
        <f t="shared" si="2"/>
        <v>6.7174010343597365E-2</v>
      </c>
      <c r="BF13" s="89"/>
    </row>
    <row r="14" spans="2:69" x14ac:dyDescent="0.35">
      <c r="B14" s="37">
        <v>11</v>
      </c>
      <c r="C14" s="38">
        <v>8.1999999999999993</v>
      </c>
      <c r="D14" s="38">
        <v>5.2</v>
      </c>
      <c r="E14" s="38">
        <v>5.3</v>
      </c>
      <c r="F14" s="38">
        <v>3.5</v>
      </c>
      <c r="G14" s="38">
        <v>5.8</v>
      </c>
      <c r="H14" s="38">
        <v>5.2</v>
      </c>
      <c r="I14" s="38">
        <v>5.0999999999999996</v>
      </c>
      <c r="J14" s="38">
        <v>4.3</v>
      </c>
      <c r="K14" s="38">
        <v>4.8</v>
      </c>
      <c r="L14" s="38">
        <v>4.9000000000000004</v>
      </c>
      <c r="M14" s="38">
        <v>7.2</v>
      </c>
      <c r="N14" s="38">
        <v>0</v>
      </c>
      <c r="O14" s="38">
        <v>3.1</v>
      </c>
      <c r="P14" s="38">
        <v>5.4</v>
      </c>
      <c r="Q14" s="38">
        <v>4.2</v>
      </c>
      <c r="R14" s="38">
        <v>4.8</v>
      </c>
      <c r="S14" s="38">
        <v>4.7</v>
      </c>
      <c r="T14" s="38">
        <v>5.4</v>
      </c>
      <c r="U14" s="38">
        <v>5</v>
      </c>
      <c r="V14" s="38">
        <v>6</v>
      </c>
      <c r="W14" s="38">
        <v>5.5</v>
      </c>
      <c r="X14" s="38">
        <v>5.9</v>
      </c>
      <c r="Y14" s="38">
        <v>4.7</v>
      </c>
      <c r="Z14" s="38">
        <v>7.8</v>
      </c>
      <c r="AA14" s="38">
        <v>9.5</v>
      </c>
      <c r="AB14" s="38">
        <v>8.6</v>
      </c>
      <c r="AC14" s="38">
        <v>8.8000000000000007</v>
      </c>
      <c r="AD14" s="38">
        <v>9.5</v>
      </c>
      <c r="AE14" s="38">
        <v>9.4</v>
      </c>
      <c r="AF14" s="38">
        <v>8.9</v>
      </c>
      <c r="AG14" s="38">
        <v>6.3</v>
      </c>
      <c r="AN14" s="88">
        <v>22</v>
      </c>
      <c r="AO14" s="6">
        <v>0.70299472455183987</v>
      </c>
      <c r="AP14" s="6">
        <f t="shared" si="0"/>
        <v>0.10262687135690449</v>
      </c>
      <c r="AQ14" s="89"/>
      <c r="AS14" s="88">
        <v>27</v>
      </c>
      <c r="AT14" s="6">
        <v>0.14320281187040684</v>
      </c>
      <c r="AU14" s="6">
        <f t="shared" si="3"/>
        <v>2.2044643428577523E-2</v>
      </c>
      <c r="AV14" s="89"/>
      <c r="AX14" s="88">
        <v>29</v>
      </c>
      <c r="AY14" s="6">
        <v>0.96609948766372045</v>
      </c>
      <c r="AZ14" s="6">
        <f t="shared" si="1"/>
        <v>0.12173310972120729</v>
      </c>
      <c r="BA14" s="89"/>
      <c r="BC14" s="88">
        <v>30</v>
      </c>
      <c r="BD14" s="6">
        <v>0.66473203602093001</v>
      </c>
      <c r="BE14" s="6">
        <f t="shared" si="2"/>
        <v>8.617133938775727E-2</v>
      </c>
      <c r="BF14" s="89"/>
    </row>
    <row r="15" spans="2:69" x14ac:dyDescent="0.35">
      <c r="B15" s="37">
        <v>12</v>
      </c>
      <c r="C15" s="38">
        <v>6.5</v>
      </c>
      <c r="D15" s="38">
        <v>3.4</v>
      </c>
      <c r="E15" s="38">
        <v>3.6</v>
      </c>
      <c r="F15" s="38">
        <v>0.4</v>
      </c>
      <c r="G15" s="38">
        <v>4.0999999999999996</v>
      </c>
      <c r="H15" s="38">
        <v>3.4</v>
      </c>
      <c r="I15" s="38">
        <v>3.4</v>
      </c>
      <c r="J15" s="38">
        <v>2.6</v>
      </c>
      <c r="K15" s="38">
        <v>3</v>
      </c>
      <c r="L15" s="38">
        <v>3.2</v>
      </c>
      <c r="M15" s="38">
        <v>5.6</v>
      </c>
      <c r="N15" s="38">
        <v>2.9</v>
      </c>
      <c r="O15" s="38">
        <v>0</v>
      </c>
      <c r="P15" s="38">
        <v>3.6</v>
      </c>
      <c r="Q15" s="38">
        <v>2.5</v>
      </c>
      <c r="R15" s="38">
        <v>3</v>
      </c>
      <c r="S15" s="38">
        <v>2.9</v>
      </c>
      <c r="T15" s="38">
        <v>3.6</v>
      </c>
      <c r="U15" s="38">
        <v>3.2</v>
      </c>
      <c r="V15" s="38">
        <v>3.2</v>
      </c>
      <c r="W15" s="38">
        <v>2.7</v>
      </c>
      <c r="X15" s="38">
        <v>3.1</v>
      </c>
      <c r="Y15" s="38">
        <v>3.6</v>
      </c>
      <c r="Z15" s="38">
        <v>6</v>
      </c>
      <c r="AA15" s="38">
        <v>7.6</v>
      </c>
      <c r="AB15" s="38">
        <v>6.8</v>
      </c>
      <c r="AC15" s="38">
        <v>7</v>
      </c>
      <c r="AD15" s="38">
        <v>7.7</v>
      </c>
      <c r="AE15" s="38">
        <v>7.5</v>
      </c>
      <c r="AF15" s="38">
        <v>7.1</v>
      </c>
      <c r="AG15" s="38">
        <v>8.8000000000000007</v>
      </c>
      <c r="AN15" s="88">
        <v>23</v>
      </c>
      <c r="AO15" s="6">
        <v>5.031383294707592E-2</v>
      </c>
      <c r="AP15" s="6">
        <f t="shared" si="0"/>
        <v>7.3450782502302763E-3</v>
      </c>
      <c r="AQ15" s="89"/>
      <c r="AS15" s="88">
        <v>28</v>
      </c>
      <c r="AT15" s="6">
        <v>0.27120420786510657</v>
      </c>
      <c r="AU15" s="6">
        <f t="shared" si="3"/>
        <v>4.1749180624515263E-2</v>
      </c>
      <c r="AV15" s="89"/>
      <c r="AX15" s="88">
        <v>30</v>
      </c>
      <c r="AY15" s="6">
        <v>0.99318795446789965</v>
      </c>
      <c r="AZ15" s="6">
        <f t="shared" si="1"/>
        <v>0.12514638479666229</v>
      </c>
      <c r="BA15" s="89"/>
      <c r="BC15" s="88">
        <v>31</v>
      </c>
      <c r="BD15" s="6">
        <v>0.77667952665445017</v>
      </c>
      <c r="BE15" s="6">
        <f t="shared" si="2"/>
        <v>0.1006834505637637</v>
      </c>
      <c r="BF15" s="89"/>
    </row>
    <row r="16" spans="2:69" x14ac:dyDescent="0.35">
      <c r="B16" s="37">
        <v>13</v>
      </c>
      <c r="C16" s="38">
        <v>7.5</v>
      </c>
      <c r="D16" s="38">
        <v>1.8</v>
      </c>
      <c r="E16" s="38">
        <v>2.8</v>
      </c>
      <c r="F16" s="38">
        <v>3.8</v>
      </c>
      <c r="G16" s="38">
        <v>1.9</v>
      </c>
      <c r="H16" s="38">
        <v>0.9</v>
      </c>
      <c r="I16" s="38">
        <v>4.5</v>
      </c>
      <c r="J16" s="38">
        <v>2.8</v>
      </c>
      <c r="K16" s="38">
        <v>2</v>
      </c>
      <c r="L16" s="38">
        <v>4.2</v>
      </c>
      <c r="M16" s="38">
        <v>6.6</v>
      </c>
      <c r="N16" s="38">
        <v>5.6</v>
      </c>
      <c r="O16" s="38">
        <v>3.6</v>
      </c>
      <c r="P16" s="38">
        <v>0</v>
      </c>
      <c r="Q16" s="38">
        <v>3.4</v>
      </c>
      <c r="R16" s="38">
        <v>1.9</v>
      </c>
      <c r="S16" s="38">
        <v>2</v>
      </c>
      <c r="T16" s="38">
        <v>0.5</v>
      </c>
      <c r="U16" s="38">
        <v>2.1</v>
      </c>
      <c r="V16" s="38">
        <v>2.4</v>
      </c>
      <c r="W16" s="38">
        <v>1.7</v>
      </c>
      <c r="X16" s="38">
        <v>2.2999999999999998</v>
      </c>
      <c r="Y16" s="38">
        <v>5.8</v>
      </c>
      <c r="Z16" s="38">
        <v>4.5999999999999996</v>
      </c>
      <c r="AA16" s="38">
        <v>5.8</v>
      </c>
      <c r="AB16" s="38">
        <v>4.0999999999999996</v>
      </c>
      <c r="AC16" s="38">
        <v>3.9</v>
      </c>
      <c r="AD16" s="38">
        <v>5.5</v>
      </c>
      <c r="AE16" s="38">
        <v>6</v>
      </c>
      <c r="AF16" s="38">
        <v>4.0999999999999996</v>
      </c>
      <c r="AG16" s="38">
        <v>11.5</v>
      </c>
      <c r="AN16" s="88">
        <v>24</v>
      </c>
      <c r="AO16" s="6">
        <v>0.99255949262213439</v>
      </c>
      <c r="AP16" s="6">
        <f t="shared" si="0"/>
        <v>0.14489906084052645</v>
      </c>
      <c r="AQ16" s="89"/>
      <c r="AS16" s="88">
        <v>29</v>
      </c>
      <c r="AT16" s="6">
        <v>0.18355331499485394</v>
      </c>
      <c r="AU16" s="6">
        <f t="shared" si="3"/>
        <v>2.8256200603496092E-2</v>
      </c>
      <c r="AV16" s="89"/>
      <c r="AX16" s="88">
        <v>31</v>
      </c>
      <c r="AY16" s="6">
        <v>0.67348726756040966</v>
      </c>
      <c r="AZ16" s="6">
        <f t="shared" si="1"/>
        <v>8.4862584531568447E-2</v>
      </c>
      <c r="BA16" s="89"/>
      <c r="BC16" s="88">
        <v>32</v>
      </c>
      <c r="BD16" s="6">
        <v>0.90597368554617197</v>
      </c>
      <c r="BE16" s="6">
        <f t="shared" si="2"/>
        <v>0.11744426581407964</v>
      </c>
      <c r="BF16" s="89"/>
    </row>
    <row r="17" spans="2:58" x14ac:dyDescent="0.35">
      <c r="B17" s="37">
        <v>14</v>
      </c>
      <c r="C17" s="38">
        <v>4.0999999999999996</v>
      </c>
      <c r="D17" s="38">
        <v>2</v>
      </c>
      <c r="E17" s="38">
        <v>1.1000000000000001</v>
      </c>
      <c r="F17" s="38">
        <v>3.8</v>
      </c>
      <c r="G17" s="38">
        <v>1.6</v>
      </c>
      <c r="H17" s="38">
        <v>2.5</v>
      </c>
      <c r="I17" s="38">
        <v>1.1000000000000001</v>
      </c>
      <c r="J17" s="38">
        <v>1</v>
      </c>
      <c r="K17" s="38">
        <v>1.6</v>
      </c>
      <c r="L17" s="38">
        <v>0.9</v>
      </c>
      <c r="M17" s="38">
        <v>3.2</v>
      </c>
      <c r="N17" s="38">
        <v>5</v>
      </c>
      <c r="O17" s="38">
        <v>3.5</v>
      </c>
      <c r="P17" s="38">
        <v>3.5</v>
      </c>
      <c r="Q17" s="38">
        <v>0</v>
      </c>
      <c r="R17" s="38">
        <v>1.7</v>
      </c>
      <c r="S17" s="38">
        <v>1.7</v>
      </c>
      <c r="T17" s="38">
        <v>3.1</v>
      </c>
      <c r="U17" s="38">
        <v>1.9</v>
      </c>
      <c r="V17" s="38">
        <v>4.8</v>
      </c>
      <c r="W17" s="38">
        <v>4.3</v>
      </c>
      <c r="X17" s="38">
        <v>4.7</v>
      </c>
      <c r="Y17" s="38">
        <v>6.4</v>
      </c>
      <c r="Z17" s="38">
        <v>7.9</v>
      </c>
      <c r="AA17" s="38">
        <v>9.1</v>
      </c>
      <c r="AB17" s="38">
        <v>6.7</v>
      </c>
      <c r="AC17" s="38">
        <v>6.6</v>
      </c>
      <c r="AD17" s="38">
        <v>8.8000000000000007</v>
      </c>
      <c r="AE17" s="38">
        <v>8.6</v>
      </c>
      <c r="AF17" s="38">
        <v>6.7</v>
      </c>
      <c r="AG17" s="38">
        <v>8.6</v>
      </c>
      <c r="AN17" s="88">
        <v>25</v>
      </c>
      <c r="AO17" s="6">
        <v>0.11669224914491627</v>
      </c>
      <c r="AP17" s="6">
        <f t="shared" si="0"/>
        <v>1.7035348947999195E-2</v>
      </c>
      <c r="AQ17" s="89"/>
      <c r="AS17" s="88">
        <v>30</v>
      </c>
      <c r="AT17" s="6">
        <v>0.45422629926383151</v>
      </c>
      <c r="AU17" s="6">
        <f t="shared" si="3"/>
        <v>6.99236046580924E-2</v>
      </c>
      <c r="AV17" s="89"/>
      <c r="AX17" s="88">
        <v>32</v>
      </c>
      <c r="AY17" s="6">
        <v>0.71208542693392618</v>
      </c>
      <c r="AZ17" s="6">
        <f t="shared" si="1"/>
        <v>8.9726135366706081E-2</v>
      </c>
      <c r="BA17" s="89"/>
      <c r="BC17" s="88">
        <v>33</v>
      </c>
      <c r="BD17" s="6">
        <v>0.54734300259692725</v>
      </c>
      <c r="BE17" s="6">
        <f t="shared" si="2"/>
        <v>7.0953823619851628E-2</v>
      </c>
      <c r="BF17" s="89"/>
    </row>
    <row r="18" spans="2:58" x14ac:dyDescent="0.35">
      <c r="B18" s="37">
        <v>15</v>
      </c>
      <c r="C18" s="38">
        <v>5.4</v>
      </c>
      <c r="D18" s="38">
        <v>0.4</v>
      </c>
      <c r="E18" s="38">
        <v>1.1000000000000001</v>
      </c>
      <c r="F18" s="38">
        <v>3.1</v>
      </c>
      <c r="G18" s="38">
        <v>1.1000000000000001</v>
      </c>
      <c r="H18" s="38">
        <v>1</v>
      </c>
      <c r="I18" s="38">
        <v>2.7</v>
      </c>
      <c r="J18" s="38">
        <v>1.1000000000000001</v>
      </c>
      <c r="K18" s="38">
        <v>0.1</v>
      </c>
      <c r="L18" s="38">
        <v>2.5</v>
      </c>
      <c r="M18" s="38">
        <v>4.4000000000000004</v>
      </c>
      <c r="N18" s="38">
        <v>4.9000000000000004</v>
      </c>
      <c r="O18" s="38">
        <v>2.9</v>
      </c>
      <c r="P18" s="38">
        <v>1.9</v>
      </c>
      <c r="Q18" s="38">
        <v>1.6</v>
      </c>
      <c r="R18" s="38">
        <v>0</v>
      </c>
      <c r="S18" s="38">
        <v>0.2</v>
      </c>
      <c r="T18" s="38">
        <v>1.8</v>
      </c>
      <c r="U18" s="38">
        <v>0.2</v>
      </c>
      <c r="V18" s="38">
        <v>3.7</v>
      </c>
      <c r="W18" s="38">
        <v>3.1</v>
      </c>
      <c r="X18" s="38">
        <v>3.5</v>
      </c>
      <c r="Y18" s="38">
        <v>6.4</v>
      </c>
      <c r="Z18" s="38">
        <v>6.2</v>
      </c>
      <c r="AA18" s="38">
        <v>7.5</v>
      </c>
      <c r="AB18" s="38">
        <v>5.7</v>
      </c>
      <c r="AC18" s="38">
        <v>5.5</v>
      </c>
      <c r="AD18" s="38">
        <v>7.1</v>
      </c>
      <c r="AE18" s="38">
        <v>7.2</v>
      </c>
      <c r="AF18" s="38">
        <v>5.6</v>
      </c>
      <c r="AG18" s="38">
        <v>9.6999999999999993</v>
      </c>
      <c r="AN18" s="88">
        <v>26</v>
      </c>
      <c r="AO18" s="6">
        <v>0.1616587603995121</v>
      </c>
      <c r="AP18" s="6">
        <f t="shared" si="0"/>
        <v>2.3599797022394245E-2</v>
      </c>
      <c r="AQ18" s="89"/>
      <c r="AS18" s="88">
        <v>31</v>
      </c>
      <c r="AT18" s="6">
        <v>3.1539864498072667E-2</v>
      </c>
      <c r="AU18" s="6">
        <f t="shared" si="3"/>
        <v>4.8552473067000248E-3</v>
      </c>
      <c r="AV18" s="89"/>
      <c r="AX18" s="88">
        <v>33</v>
      </c>
      <c r="AY18" s="6">
        <v>0.72425054781621512</v>
      </c>
      <c r="AZ18" s="6">
        <f t="shared" si="1"/>
        <v>9.1258998197134261E-2</v>
      </c>
      <c r="BA18" s="89"/>
      <c r="BC18" s="88">
        <v>34</v>
      </c>
      <c r="BD18" s="6">
        <v>0.50279501393895265</v>
      </c>
      <c r="BE18" s="6">
        <f t="shared" si="2"/>
        <v>6.5178925402718885E-2</v>
      </c>
      <c r="BF18" s="89"/>
    </row>
    <row r="19" spans="2:58" x14ac:dyDescent="0.35">
      <c r="B19" s="37">
        <v>16</v>
      </c>
      <c r="C19" s="38">
        <v>5.3</v>
      </c>
      <c r="D19" s="38">
        <v>0.5</v>
      </c>
      <c r="E19" s="38">
        <v>1</v>
      </c>
      <c r="F19" s="38">
        <v>3.3</v>
      </c>
      <c r="G19" s="38">
        <v>1.1000000000000001</v>
      </c>
      <c r="H19" s="38">
        <v>1</v>
      </c>
      <c r="I19" s="38">
        <v>2.7</v>
      </c>
      <c r="J19" s="38">
        <v>1</v>
      </c>
      <c r="K19" s="38">
        <v>1.6</v>
      </c>
      <c r="L19" s="38">
        <v>2.4</v>
      </c>
      <c r="M19" s="38">
        <v>4.4000000000000004</v>
      </c>
      <c r="N19" s="38">
        <v>5.0999999999999996</v>
      </c>
      <c r="O19" s="38">
        <v>3</v>
      </c>
      <c r="P19" s="38">
        <v>2</v>
      </c>
      <c r="Q19" s="38">
        <v>1.6</v>
      </c>
      <c r="R19" s="38">
        <v>0.2</v>
      </c>
      <c r="S19" s="38">
        <v>0</v>
      </c>
      <c r="T19" s="38">
        <v>2</v>
      </c>
      <c r="U19" s="38">
        <v>0.4</v>
      </c>
      <c r="V19" s="38">
        <v>3.8</v>
      </c>
      <c r="W19" s="38">
        <v>3.3</v>
      </c>
      <c r="X19" s="38">
        <v>3.7</v>
      </c>
      <c r="Y19" s="38">
        <v>6.4</v>
      </c>
      <c r="Z19" s="38">
        <v>6.3</v>
      </c>
      <c r="AA19" s="38">
        <v>7.5</v>
      </c>
      <c r="AB19" s="38">
        <v>5.7</v>
      </c>
      <c r="AC19" s="38">
        <v>5.5</v>
      </c>
      <c r="AD19" s="38">
        <v>7.1</v>
      </c>
      <c r="AE19" s="38">
        <v>7.2</v>
      </c>
      <c r="AF19" s="38">
        <v>5.6</v>
      </c>
      <c r="AG19" s="38">
        <v>9.8000000000000007</v>
      </c>
      <c r="AN19" s="88">
        <v>27</v>
      </c>
      <c r="AO19" s="6">
        <v>3.0732179238879609E-2</v>
      </c>
      <c r="AP19" s="6">
        <f t="shared" si="0"/>
        <v>4.486445338941162E-3</v>
      </c>
      <c r="AQ19" s="89"/>
      <c r="AS19" s="88">
        <v>32</v>
      </c>
      <c r="AT19" s="6">
        <v>0.89566498668906791</v>
      </c>
      <c r="AU19" s="6">
        <f t="shared" si="3"/>
        <v>0.13787868412032486</v>
      </c>
      <c r="AV19" s="89"/>
      <c r="AX19" s="88">
        <v>34</v>
      </c>
      <c r="AY19" s="6">
        <v>0.8725847501677646</v>
      </c>
      <c r="AZ19" s="6">
        <f t="shared" si="1"/>
        <v>0.10994981002432599</v>
      </c>
      <c r="BA19" s="89"/>
      <c r="BC19" s="88">
        <v>35</v>
      </c>
      <c r="BD19" s="6">
        <v>0.70858743450227613</v>
      </c>
      <c r="BE19" s="6">
        <f t="shared" si="2"/>
        <v>9.1856454925655653E-2</v>
      </c>
      <c r="BF19" s="89"/>
    </row>
    <row r="20" spans="2:58" x14ac:dyDescent="0.35">
      <c r="B20" s="37">
        <v>17</v>
      </c>
      <c r="C20" s="38">
        <v>6.4</v>
      </c>
      <c r="D20" s="38">
        <v>1.8</v>
      </c>
      <c r="E20" s="38">
        <v>2.2999999999999998</v>
      </c>
      <c r="F20" s="38">
        <v>3.8</v>
      </c>
      <c r="G20" s="38">
        <v>1.4</v>
      </c>
      <c r="H20" s="38">
        <v>0.9</v>
      </c>
      <c r="I20" s="38">
        <v>4.5</v>
      </c>
      <c r="J20" s="38">
        <v>2.8</v>
      </c>
      <c r="K20" s="38">
        <v>1.9</v>
      </c>
      <c r="L20" s="38">
        <v>4.2</v>
      </c>
      <c r="M20" s="38">
        <v>5.4</v>
      </c>
      <c r="N20" s="38">
        <v>5.6</v>
      </c>
      <c r="O20" s="38">
        <v>3.5</v>
      </c>
      <c r="P20" s="38">
        <v>0.5</v>
      </c>
      <c r="Q20" s="38">
        <v>3.3</v>
      </c>
      <c r="R20" s="38">
        <v>1.9</v>
      </c>
      <c r="S20" s="38">
        <v>1.9</v>
      </c>
      <c r="T20" s="38">
        <v>0</v>
      </c>
      <c r="U20" s="38">
        <v>2.1</v>
      </c>
      <c r="V20" s="38">
        <v>2.8</v>
      </c>
      <c r="W20" s="38">
        <v>2.1</v>
      </c>
      <c r="X20" s="38">
        <v>2.7</v>
      </c>
      <c r="Y20" s="38">
        <v>6.8</v>
      </c>
      <c r="Z20" s="38">
        <v>5</v>
      </c>
      <c r="AA20" s="38">
        <v>6.2</v>
      </c>
      <c r="AB20" s="38">
        <v>4</v>
      </c>
      <c r="AC20" s="38">
        <v>3.8</v>
      </c>
      <c r="AD20" s="38">
        <v>5.6</v>
      </c>
      <c r="AE20" s="38">
        <v>5.9</v>
      </c>
      <c r="AF20" s="38">
        <v>4</v>
      </c>
      <c r="AG20" s="38">
        <v>10.8</v>
      </c>
      <c r="AN20" s="88">
        <v>28</v>
      </c>
      <c r="AO20" s="6">
        <v>0.80573590943728002</v>
      </c>
      <c r="AP20" s="6">
        <f t="shared" si="0"/>
        <v>0.11762557048799088</v>
      </c>
      <c r="AQ20" s="89"/>
      <c r="AS20" s="88">
        <v>33</v>
      </c>
      <c r="AT20" s="6">
        <v>4.1051339427782607E-2</v>
      </c>
      <c r="AU20" s="6">
        <f t="shared" si="3"/>
        <v>6.3194439280279627E-3</v>
      </c>
      <c r="AV20" s="89"/>
      <c r="AX20" s="88">
        <v>35</v>
      </c>
      <c r="AY20" s="6">
        <v>2.3424E-2</v>
      </c>
      <c r="AZ20" s="6">
        <f t="shared" si="1"/>
        <v>2.9515349076575646E-3</v>
      </c>
      <c r="BA20" s="89"/>
      <c r="BC20" s="88">
        <v>36</v>
      </c>
      <c r="BD20" s="6">
        <v>4.4273809658592844E-2</v>
      </c>
      <c r="BE20" s="6">
        <f t="shared" si="2"/>
        <v>5.7393555167235015E-3</v>
      </c>
      <c r="BF20" s="89"/>
    </row>
    <row r="21" spans="2:58" x14ac:dyDescent="0.35">
      <c r="B21" s="37">
        <v>18</v>
      </c>
      <c r="C21" s="38">
        <v>5.6</v>
      </c>
      <c r="D21" s="38">
        <v>0.5</v>
      </c>
      <c r="E21" s="38">
        <v>1.3</v>
      </c>
      <c r="F21" s="38">
        <v>3.3</v>
      </c>
      <c r="G21" s="38">
        <v>1.2</v>
      </c>
      <c r="H21" s="38">
        <v>1.2</v>
      </c>
      <c r="I21" s="38">
        <v>3</v>
      </c>
      <c r="J21" s="38">
        <v>1.3</v>
      </c>
      <c r="K21" s="38">
        <v>0.4</v>
      </c>
      <c r="L21" s="38">
        <v>2.7</v>
      </c>
      <c r="M21" s="38">
        <v>4.7</v>
      </c>
      <c r="N21" s="38">
        <v>5.0999999999999996</v>
      </c>
      <c r="O21" s="38">
        <v>3</v>
      </c>
      <c r="P21" s="38">
        <v>2</v>
      </c>
      <c r="Q21" s="38">
        <v>1.9</v>
      </c>
      <c r="R21" s="38">
        <v>0.2</v>
      </c>
      <c r="S21" s="38">
        <v>0.4</v>
      </c>
      <c r="T21" s="38">
        <v>2</v>
      </c>
      <c r="U21" s="38">
        <v>0</v>
      </c>
      <c r="V21" s="38">
        <v>3.8</v>
      </c>
      <c r="W21" s="38">
        <v>3.3</v>
      </c>
      <c r="X21" s="38">
        <v>3.7</v>
      </c>
      <c r="Y21" s="38">
        <v>6.4</v>
      </c>
      <c r="Z21" s="38">
        <v>6.2</v>
      </c>
      <c r="AA21" s="38">
        <v>7.5</v>
      </c>
      <c r="AB21" s="38">
        <v>5.7</v>
      </c>
      <c r="AC21" s="38">
        <v>5.6</v>
      </c>
      <c r="AD21" s="38">
        <v>7.1</v>
      </c>
      <c r="AE21" s="38">
        <v>7.2</v>
      </c>
      <c r="AF21" s="38">
        <v>5.7</v>
      </c>
      <c r="AG21" s="38">
        <v>10</v>
      </c>
      <c r="AN21" s="88">
        <v>29</v>
      </c>
      <c r="AO21" s="6">
        <v>3.6723374336415482E-2</v>
      </c>
      <c r="AP21" s="6">
        <f t="shared" si="0"/>
        <v>5.3610715446227248E-3</v>
      </c>
      <c r="AQ21" s="89"/>
      <c r="AS21" s="88">
        <v>34</v>
      </c>
      <c r="AT21" s="6">
        <v>7.9587206896185148E-2</v>
      </c>
      <c r="AU21" s="6">
        <f t="shared" si="3"/>
        <v>1.2251656057498077E-2</v>
      </c>
      <c r="AV21" s="89"/>
      <c r="AX21" s="88">
        <v>36</v>
      </c>
      <c r="AY21" s="6">
        <v>3.3445535364302392E-2</v>
      </c>
      <c r="AZ21" s="6">
        <f t="shared" si="1"/>
        <v>4.2142958133979712E-3</v>
      </c>
      <c r="BA21" s="89"/>
      <c r="BC21" s="88">
        <v>37</v>
      </c>
      <c r="BD21" s="6">
        <v>0.70858743450227613</v>
      </c>
      <c r="BE21" s="6">
        <f t="shared" si="2"/>
        <v>9.1856454925655653E-2</v>
      </c>
      <c r="BF21" s="89"/>
    </row>
    <row r="22" spans="2:58" x14ac:dyDescent="0.35">
      <c r="B22" s="37">
        <v>19</v>
      </c>
      <c r="C22" s="38">
        <v>9</v>
      </c>
      <c r="D22" s="38">
        <v>4.9000000000000004</v>
      </c>
      <c r="E22" s="38">
        <v>5.0999999999999996</v>
      </c>
      <c r="F22" s="38">
        <v>4.0999999999999996</v>
      </c>
      <c r="G22" s="38">
        <v>5.6</v>
      </c>
      <c r="H22" s="38">
        <v>4.9000000000000004</v>
      </c>
      <c r="I22" s="38">
        <v>6</v>
      </c>
      <c r="J22" s="38">
        <v>4.3</v>
      </c>
      <c r="K22" s="38">
        <v>4.5</v>
      </c>
      <c r="L22" s="38">
        <v>5.7</v>
      </c>
      <c r="M22" s="38">
        <v>8.1</v>
      </c>
      <c r="N22" s="38">
        <v>6.2</v>
      </c>
      <c r="O22" s="38">
        <v>3.8</v>
      </c>
      <c r="P22" s="38">
        <v>4.0999999999999996</v>
      </c>
      <c r="Q22" s="38">
        <v>4.8</v>
      </c>
      <c r="R22" s="38">
        <v>4.5</v>
      </c>
      <c r="S22" s="38">
        <v>4.5</v>
      </c>
      <c r="T22" s="38">
        <v>5.0999999999999996</v>
      </c>
      <c r="U22" s="38">
        <v>4.8</v>
      </c>
      <c r="V22" s="38">
        <v>0</v>
      </c>
      <c r="W22" s="38">
        <v>2.5</v>
      </c>
      <c r="X22" s="38">
        <v>1.8</v>
      </c>
      <c r="Y22" s="38">
        <v>2.4</v>
      </c>
      <c r="Z22" s="38">
        <v>2.4</v>
      </c>
      <c r="AA22" s="38">
        <v>3.6</v>
      </c>
      <c r="AB22" s="38">
        <v>4.3</v>
      </c>
      <c r="AC22" s="38">
        <v>4.5999999999999996</v>
      </c>
      <c r="AD22" s="38">
        <v>3.6</v>
      </c>
      <c r="AE22" s="38">
        <v>3.5</v>
      </c>
      <c r="AF22" s="38">
        <v>4.8</v>
      </c>
      <c r="AG22" s="38">
        <v>10.5</v>
      </c>
      <c r="AN22" s="88">
        <v>30</v>
      </c>
      <c r="AO22" s="6">
        <v>0.87155164924441764</v>
      </c>
      <c r="AP22" s="6">
        <f t="shared" si="0"/>
        <v>0.12723369872359405</v>
      </c>
      <c r="AQ22" s="89"/>
      <c r="AS22" s="88">
        <v>35</v>
      </c>
      <c r="AT22" s="6">
        <v>0.49123236674950721</v>
      </c>
      <c r="AU22" s="6">
        <f t="shared" si="3"/>
        <v>7.5620319350774928E-2</v>
      </c>
      <c r="AV22" s="89"/>
      <c r="AX22" s="88">
        <v>37</v>
      </c>
      <c r="AY22" s="6">
        <v>3.3445535364302392E-2</v>
      </c>
      <c r="AZ22" s="6">
        <f t="shared" si="1"/>
        <v>4.2142958133979712E-3</v>
      </c>
      <c r="BA22" s="89"/>
      <c r="BC22" s="88">
        <v>38</v>
      </c>
      <c r="BD22" s="6">
        <v>2.5084667037188479E-2</v>
      </c>
      <c r="BE22" s="6">
        <f t="shared" si="2"/>
        <v>3.251805599184926E-3</v>
      </c>
      <c r="BF22" s="89"/>
    </row>
    <row r="23" spans="2:58" x14ac:dyDescent="0.35">
      <c r="B23" s="37">
        <v>20</v>
      </c>
      <c r="C23" s="39">
        <v>8.1999999999999993</v>
      </c>
      <c r="D23" s="39">
        <v>4.0999999999999996</v>
      </c>
      <c r="E23" s="39">
        <v>4.3</v>
      </c>
      <c r="F23" s="39">
        <v>3.2</v>
      </c>
      <c r="G23" s="39">
        <v>4.7</v>
      </c>
      <c r="H23" s="39">
        <v>3.3</v>
      </c>
      <c r="I23" s="39">
        <v>5.0999999999999996</v>
      </c>
      <c r="J23" s="39">
        <v>3.5</v>
      </c>
      <c r="K23" s="39">
        <v>3.7</v>
      </c>
      <c r="L23" s="39">
        <v>4.9000000000000004</v>
      </c>
      <c r="M23" s="39">
        <v>7.2</v>
      </c>
      <c r="N23" s="39">
        <v>5.4</v>
      </c>
      <c r="O23" s="39">
        <v>3</v>
      </c>
      <c r="P23" s="39">
        <v>2.4</v>
      </c>
      <c r="Q23" s="39">
        <v>4</v>
      </c>
      <c r="R23" s="39">
        <v>3.7</v>
      </c>
      <c r="S23" s="39">
        <v>3.6</v>
      </c>
      <c r="T23" s="39">
        <v>2.8</v>
      </c>
      <c r="U23" s="39">
        <v>3.9</v>
      </c>
      <c r="V23" s="38">
        <v>1.8</v>
      </c>
      <c r="W23" s="38">
        <v>0</v>
      </c>
      <c r="X23" s="38">
        <v>0.7</v>
      </c>
      <c r="Y23" s="38">
        <v>3.6</v>
      </c>
      <c r="Z23" s="38">
        <v>3.6</v>
      </c>
      <c r="AA23" s="38">
        <v>4.8</v>
      </c>
      <c r="AB23" s="38">
        <v>4.2</v>
      </c>
      <c r="AC23" s="38">
        <v>4.4000000000000004</v>
      </c>
      <c r="AD23" s="38">
        <v>4.4000000000000004</v>
      </c>
      <c r="AE23" s="38">
        <v>4.5</v>
      </c>
      <c r="AF23" s="38">
        <v>4.5</v>
      </c>
      <c r="AG23" s="38">
        <v>11.3</v>
      </c>
      <c r="AN23" s="88"/>
      <c r="AO23" s="6"/>
      <c r="AP23" s="6"/>
      <c r="AQ23" s="89"/>
      <c r="AS23" s="88"/>
      <c r="AT23" s="6"/>
      <c r="AU23" s="6"/>
      <c r="AV23" s="89"/>
      <c r="AX23" s="88"/>
      <c r="AY23" s="6"/>
      <c r="AZ23" s="6"/>
      <c r="BA23" s="89"/>
      <c r="BC23" s="88"/>
      <c r="BD23" s="6"/>
      <c r="BE23" s="6"/>
      <c r="BF23" s="89"/>
    </row>
    <row r="24" spans="2:58" x14ac:dyDescent="0.35">
      <c r="B24" s="37">
        <v>21</v>
      </c>
      <c r="C24" s="38">
        <v>8.1999999999999993</v>
      </c>
      <c r="D24" s="38">
        <v>4.0999999999999996</v>
      </c>
      <c r="E24" s="38">
        <v>4.3</v>
      </c>
      <c r="F24" s="38">
        <v>3.2</v>
      </c>
      <c r="G24" s="38">
        <v>4.7</v>
      </c>
      <c r="H24" s="38">
        <v>3.3</v>
      </c>
      <c r="I24" s="38">
        <v>5.0999999999999996</v>
      </c>
      <c r="J24" s="38">
        <v>3.5</v>
      </c>
      <c r="K24" s="38">
        <v>3.7</v>
      </c>
      <c r="L24" s="38">
        <v>4.9000000000000004</v>
      </c>
      <c r="M24" s="38">
        <v>7.2</v>
      </c>
      <c r="N24" s="38">
        <v>5.4</v>
      </c>
      <c r="O24" s="38">
        <v>3</v>
      </c>
      <c r="P24" s="38">
        <v>2.4</v>
      </c>
      <c r="Q24" s="38">
        <v>4</v>
      </c>
      <c r="R24" s="38">
        <v>3.7</v>
      </c>
      <c r="S24" s="38">
        <v>3.6</v>
      </c>
      <c r="T24" s="38">
        <v>2.8</v>
      </c>
      <c r="U24" s="38">
        <v>3.9</v>
      </c>
      <c r="V24" s="38">
        <v>1.8</v>
      </c>
      <c r="W24" s="38">
        <v>0.7</v>
      </c>
      <c r="X24" s="38">
        <v>0</v>
      </c>
      <c r="Y24" s="38">
        <v>3.6</v>
      </c>
      <c r="Z24" s="38">
        <v>3.6</v>
      </c>
      <c r="AA24" s="38">
        <v>4.8</v>
      </c>
      <c r="AB24" s="38">
        <v>4.2</v>
      </c>
      <c r="AC24" s="38">
        <v>4.4000000000000004</v>
      </c>
      <c r="AD24" s="38">
        <v>4.4000000000000004</v>
      </c>
      <c r="AE24" s="38">
        <v>4.5</v>
      </c>
      <c r="AF24" s="38">
        <v>4.5</v>
      </c>
      <c r="AG24" s="38">
        <v>11.3</v>
      </c>
      <c r="AN24" s="88"/>
      <c r="AO24" s="6"/>
      <c r="AP24" s="6"/>
      <c r="AQ24" s="89"/>
      <c r="AS24" s="88"/>
      <c r="AT24" s="6"/>
      <c r="AU24" s="6"/>
      <c r="AV24" s="89"/>
      <c r="AX24" s="88"/>
      <c r="AY24" s="6"/>
      <c r="AZ24" s="6"/>
      <c r="BA24" s="89"/>
      <c r="BC24" s="88"/>
      <c r="BD24" s="6"/>
      <c r="BE24" s="6"/>
      <c r="BF24" s="89"/>
    </row>
    <row r="25" spans="2:58" x14ac:dyDescent="0.35">
      <c r="B25" s="37">
        <v>22</v>
      </c>
      <c r="C25" s="38">
        <v>10</v>
      </c>
      <c r="D25" s="38">
        <v>7</v>
      </c>
      <c r="E25" s="38">
        <v>7</v>
      </c>
      <c r="F25" s="38">
        <v>3.9</v>
      </c>
      <c r="G25" s="38">
        <v>7.6</v>
      </c>
      <c r="H25" s="38">
        <v>7</v>
      </c>
      <c r="I25" s="38">
        <v>6.9</v>
      </c>
      <c r="J25" s="38">
        <v>6</v>
      </c>
      <c r="K25" s="38">
        <v>6.5</v>
      </c>
      <c r="L25" s="38">
        <v>6.7</v>
      </c>
      <c r="M25" s="38">
        <v>9</v>
      </c>
      <c r="N25" s="38">
        <v>5.2</v>
      </c>
      <c r="O25" s="38">
        <v>4.0999999999999996</v>
      </c>
      <c r="P25" s="38">
        <v>6.4</v>
      </c>
      <c r="Q25" s="38">
        <v>6</v>
      </c>
      <c r="R25" s="38">
        <v>6.5</v>
      </c>
      <c r="S25" s="38">
        <v>6.5</v>
      </c>
      <c r="T25" s="38">
        <v>7.2</v>
      </c>
      <c r="U25" s="38">
        <v>6.8</v>
      </c>
      <c r="V25" s="38">
        <v>3</v>
      </c>
      <c r="W25" s="38">
        <v>4.9000000000000004</v>
      </c>
      <c r="X25" s="38">
        <v>4.0999999999999996</v>
      </c>
      <c r="Y25" s="38">
        <v>0</v>
      </c>
      <c r="Z25" s="38">
        <v>3.6</v>
      </c>
      <c r="AA25" s="38">
        <v>4.9000000000000004</v>
      </c>
      <c r="AB25" s="38">
        <v>6</v>
      </c>
      <c r="AC25" s="38">
        <v>6.5</v>
      </c>
      <c r="AD25" s="38">
        <v>5.3</v>
      </c>
      <c r="AE25" s="38">
        <v>5.0999999999999996</v>
      </c>
      <c r="AF25" s="38">
        <v>6.9</v>
      </c>
      <c r="AG25" s="38">
        <v>9.6</v>
      </c>
      <c r="AN25" s="88"/>
      <c r="AO25" s="6"/>
      <c r="AP25" s="6"/>
      <c r="AQ25" s="89"/>
      <c r="AS25" s="88"/>
      <c r="AT25" s="6"/>
      <c r="AU25" s="6"/>
      <c r="AV25" s="89"/>
      <c r="AX25" s="88"/>
      <c r="AY25" s="6"/>
      <c r="AZ25" s="6"/>
      <c r="BA25" s="89"/>
      <c r="BC25" s="88"/>
      <c r="BD25" s="6"/>
      <c r="BE25" s="6"/>
      <c r="BF25" s="89"/>
    </row>
    <row r="26" spans="2:58" x14ac:dyDescent="0.35">
      <c r="B26" s="37">
        <v>23</v>
      </c>
      <c r="C26" s="38">
        <v>11.4</v>
      </c>
      <c r="D26" s="38">
        <v>6.4</v>
      </c>
      <c r="E26" s="38">
        <v>7.2</v>
      </c>
      <c r="F26" s="38">
        <v>5.5</v>
      </c>
      <c r="G26" s="38">
        <v>6.4</v>
      </c>
      <c r="H26" s="38">
        <v>5.5</v>
      </c>
      <c r="I26" s="38">
        <v>8.3000000000000007</v>
      </c>
      <c r="J26" s="38">
        <v>6.6</v>
      </c>
      <c r="K26" s="38">
        <v>6.8</v>
      </c>
      <c r="L26" s="38">
        <v>8.1</v>
      </c>
      <c r="M26" s="38">
        <v>10.4</v>
      </c>
      <c r="N26" s="38">
        <v>8.4</v>
      </c>
      <c r="O26" s="38">
        <v>6</v>
      </c>
      <c r="P26" s="38">
        <v>4.7</v>
      </c>
      <c r="Q26" s="38">
        <v>7.2</v>
      </c>
      <c r="R26" s="38">
        <v>6.8</v>
      </c>
      <c r="S26" s="38">
        <v>6.8</v>
      </c>
      <c r="T26" s="38">
        <v>5.0999999999999996</v>
      </c>
      <c r="U26" s="38">
        <v>6.7</v>
      </c>
      <c r="V26" s="38">
        <v>2.4</v>
      </c>
      <c r="W26" s="38">
        <v>3.9</v>
      </c>
      <c r="X26" s="38">
        <v>3.6</v>
      </c>
      <c r="Y26" s="38">
        <v>3.4</v>
      </c>
      <c r="Z26" s="38">
        <v>0</v>
      </c>
      <c r="AA26" s="38">
        <v>1.6</v>
      </c>
      <c r="AB26" s="38">
        <v>3.2</v>
      </c>
      <c r="AC26" s="38">
        <v>4</v>
      </c>
      <c r="AD26" s="38">
        <v>2.2000000000000002</v>
      </c>
      <c r="AE26" s="38">
        <v>2</v>
      </c>
      <c r="AF26" s="38">
        <v>4.3</v>
      </c>
      <c r="AG26" s="38">
        <v>9.9</v>
      </c>
      <c r="AN26" s="88"/>
      <c r="AO26" s="6"/>
      <c r="AP26" s="6"/>
      <c r="AQ26" s="89"/>
      <c r="AS26" s="88"/>
      <c r="AT26" s="6"/>
      <c r="AU26" s="6"/>
      <c r="AV26" s="89"/>
      <c r="AX26" s="88"/>
      <c r="AY26" s="6"/>
      <c r="AZ26" s="6"/>
      <c r="BA26" s="89"/>
      <c r="BC26" s="88"/>
      <c r="BD26" s="6"/>
      <c r="BE26" s="6"/>
      <c r="BF26" s="89"/>
    </row>
    <row r="27" spans="2:58" x14ac:dyDescent="0.35">
      <c r="B27" s="37">
        <v>24</v>
      </c>
      <c r="C27" s="38">
        <v>12.5</v>
      </c>
      <c r="D27" s="38">
        <v>7.5</v>
      </c>
      <c r="E27" s="38">
        <v>8.3000000000000007</v>
      </c>
      <c r="F27" s="38">
        <v>7</v>
      </c>
      <c r="G27" s="38">
        <v>7.5</v>
      </c>
      <c r="H27" s="38">
        <v>6.7</v>
      </c>
      <c r="I27" s="38">
        <v>9.4</v>
      </c>
      <c r="J27" s="38">
        <v>7.8</v>
      </c>
      <c r="K27" s="38">
        <v>7.9</v>
      </c>
      <c r="L27" s="38">
        <v>9.1999999999999993</v>
      </c>
      <c r="M27" s="38">
        <v>11.5</v>
      </c>
      <c r="N27" s="38">
        <v>9.8000000000000007</v>
      </c>
      <c r="O27" s="38">
        <v>7.4</v>
      </c>
      <c r="P27" s="38">
        <v>5.8</v>
      </c>
      <c r="Q27" s="38">
        <v>8.3000000000000007</v>
      </c>
      <c r="R27" s="38">
        <v>7.9</v>
      </c>
      <c r="S27" s="38">
        <v>7.9</v>
      </c>
      <c r="T27" s="38">
        <v>6.2</v>
      </c>
      <c r="U27" s="38">
        <v>7.8</v>
      </c>
      <c r="V27" s="38">
        <v>3.5</v>
      </c>
      <c r="W27" s="38">
        <v>5</v>
      </c>
      <c r="X27" s="38">
        <v>4.7</v>
      </c>
      <c r="Y27" s="38">
        <v>4.9000000000000004</v>
      </c>
      <c r="Z27" s="38">
        <v>1.6</v>
      </c>
      <c r="AA27" s="38">
        <v>0</v>
      </c>
      <c r="AB27" s="38">
        <v>2.8</v>
      </c>
      <c r="AC27" s="38">
        <v>4.3</v>
      </c>
      <c r="AD27" s="38">
        <v>1</v>
      </c>
      <c r="AE27" s="38">
        <v>0.9</v>
      </c>
      <c r="AF27" s="38">
        <v>4.0999999999999996</v>
      </c>
      <c r="AG27" s="38">
        <v>13.4</v>
      </c>
      <c r="AN27" s="88"/>
      <c r="AO27" s="6" t="s">
        <v>120</v>
      </c>
      <c r="AP27" s="6"/>
      <c r="AQ27" s="89"/>
      <c r="AS27" s="88"/>
      <c r="AT27" s="6" t="s">
        <v>120</v>
      </c>
      <c r="AU27" s="6"/>
      <c r="AV27" s="89"/>
      <c r="AX27" s="88"/>
      <c r="AY27" s="6" t="s">
        <v>120</v>
      </c>
      <c r="AZ27" s="6"/>
      <c r="BA27" s="89"/>
      <c r="BC27" s="88"/>
      <c r="BD27" s="6" t="s">
        <v>120</v>
      </c>
      <c r="BE27" s="6"/>
      <c r="BF27" s="89"/>
    </row>
    <row r="28" spans="2:58" x14ac:dyDescent="0.35">
      <c r="B28" s="37">
        <v>25</v>
      </c>
      <c r="C28" s="38">
        <v>10.8</v>
      </c>
      <c r="D28" s="38">
        <v>5.9</v>
      </c>
      <c r="E28" s="38">
        <v>6.3</v>
      </c>
      <c r="F28" s="38">
        <v>6.9</v>
      </c>
      <c r="G28" s="38">
        <v>5.5</v>
      </c>
      <c r="H28" s="38">
        <v>5</v>
      </c>
      <c r="I28" s="38">
        <v>7.7</v>
      </c>
      <c r="J28" s="38">
        <v>6</v>
      </c>
      <c r="K28" s="38">
        <v>6.2</v>
      </c>
      <c r="L28" s="38">
        <v>7.5</v>
      </c>
      <c r="M28" s="38">
        <v>9.8000000000000007</v>
      </c>
      <c r="N28" s="38">
        <v>8.8000000000000007</v>
      </c>
      <c r="O28" s="38">
        <v>6.6</v>
      </c>
      <c r="P28" s="38">
        <v>4.0999999999999996</v>
      </c>
      <c r="Q28" s="38">
        <v>6.6</v>
      </c>
      <c r="R28" s="38">
        <v>6.2</v>
      </c>
      <c r="S28" s="38">
        <v>6.2</v>
      </c>
      <c r="T28" s="38">
        <v>4.5</v>
      </c>
      <c r="U28" s="38">
        <v>6.2</v>
      </c>
      <c r="V28" s="38">
        <v>4</v>
      </c>
      <c r="W28" s="38">
        <v>4.2</v>
      </c>
      <c r="X28" s="38">
        <v>4.2</v>
      </c>
      <c r="Y28" s="38">
        <v>5.8</v>
      </c>
      <c r="Z28" s="38">
        <v>2.9</v>
      </c>
      <c r="AA28" s="38">
        <v>2.2999999999999998</v>
      </c>
      <c r="AB28" s="38">
        <v>0</v>
      </c>
      <c r="AC28" s="38">
        <v>1.6</v>
      </c>
      <c r="AD28" s="38">
        <v>1.6</v>
      </c>
      <c r="AE28" s="38">
        <v>1.9</v>
      </c>
      <c r="AF28" s="38">
        <v>2.2000000000000002</v>
      </c>
      <c r="AG28" s="38">
        <v>14.8</v>
      </c>
      <c r="AN28" s="88"/>
      <c r="AO28" s="6" t="s">
        <v>121</v>
      </c>
      <c r="AP28" s="6">
        <v>15</v>
      </c>
      <c r="AQ28" s="89"/>
      <c r="AS28" s="88"/>
      <c r="AT28" s="6" t="s">
        <v>128</v>
      </c>
      <c r="AU28" s="6">
        <v>12</v>
      </c>
      <c r="AV28" s="89"/>
      <c r="AX28" s="88"/>
      <c r="AY28" s="6" t="s">
        <v>128</v>
      </c>
      <c r="AZ28" s="6">
        <v>10</v>
      </c>
      <c r="BA28" s="89"/>
      <c r="BC28" s="88"/>
      <c r="BD28" s="6" t="s">
        <v>128</v>
      </c>
      <c r="BE28" s="6">
        <v>10</v>
      </c>
      <c r="BF28" s="89"/>
    </row>
    <row r="29" spans="2:58" x14ac:dyDescent="0.35">
      <c r="B29" s="37">
        <v>26</v>
      </c>
      <c r="C29" s="38">
        <v>9.8000000000000007</v>
      </c>
      <c r="D29" s="38">
        <v>5.3</v>
      </c>
      <c r="E29" s="38">
        <v>5.8</v>
      </c>
      <c r="F29" s="38">
        <v>7</v>
      </c>
      <c r="G29" s="38">
        <v>4.9000000000000004</v>
      </c>
      <c r="H29" s="38">
        <v>4.5</v>
      </c>
      <c r="I29" s="38">
        <v>7.9</v>
      </c>
      <c r="J29" s="38">
        <v>6.2</v>
      </c>
      <c r="K29" s="38">
        <v>5.5</v>
      </c>
      <c r="L29" s="38">
        <v>7.6</v>
      </c>
      <c r="M29" s="38">
        <v>8.9</v>
      </c>
      <c r="N29" s="38">
        <v>9</v>
      </c>
      <c r="O29" s="38">
        <v>6.8</v>
      </c>
      <c r="P29" s="38">
        <v>3.9</v>
      </c>
      <c r="Q29" s="38">
        <v>6.8</v>
      </c>
      <c r="R29" s="38">
        <v>5.5</v>
      </c>
      <c r="S29" s="38">
        <v>5.5</v>
      </c>
      <c r="T29" s="38">
        <v>4</v>
      </c>
      <c r="U29" s="38">
        <v>5.6</v>
      </c>
      <c r="V29" s="38">
        <v>4.5999999999999996</v>
      </c>
      <c r="W29" s="38">
        <v>4.4000000000000004</v>
      </c>
      <c r="X29" s="38">
        <v>4.4000000000000004</v>
      </c>
      <c r="Y29" s="38">
        <v>6.3</v>
      </c>
      <c r="Z29" s="38">
        <v>3.7</v>
      </c>
      <c r="AA29" s="38">
        <v>3.7</v>
      </c>
      <c r="AB29" s="38">
        <v>1.3</v>
      </c>
      <c r="AC29" s="38">
        <v>0</v>
      </c>
      <c r="AD29" s="38">
        <v>3</v>
      </c>
      <c r="AE29" s="38">
        <v>2.9</v>
      </c>
      <c r="AF29" s="38">
        <v>0.7</v>
      </c>
      <c r="AG29" s="38">
        <v>14.2</v>
      </c>
      <c r="AN29" s="88"/>
      <c r="AO29" s="6" t="s">
        <v>122</v>
      </c>
      <c r="AP29" s="6">
        <v>20</v>
      </c>
      <c r="AQ29" s="89"/>
      <c r="AS29" s="88"/>
      <c r="AT29" s="6" t="s">
        <v>122</v>
      </c>
      <c r="AU29" s="6">
        <v>20</v>
      </c>
      <c r="AV29" s="89"/>
      <c r="AX29" s="88"/>
      <c r="AY29" s="6" t="s">
        <v>122</v>
      </c>
      <c r="AZ29" s="6">
        <v>20</v>
      </c>
      <c r="BA29" s="89"/>
      <c r="BC29" s="88"/>
      <c r="BD29" s="6" t="s">
        <v>122</v>
      </c>
      <c r="BE29" s="6">
        <v>20</v>
      </c>
      <c r="BF29" s="89"/>
    </row>
    <row r="30" spans="2:58" x14ac:dyDescent="0.35">
      <c r="B30" s="37">
        <v>27</v>
      </c>
      <c r="C30" s="38">
        <v>12</v>
      </c>
      <c r="D30" s="38">
        <v>7.1</v>
      </c>
      <c r="E30" s="38">
        <v>7.5</v>
      </c>
      <c r="F30" s="38">
        <v>7.6</v>
      </c>
      <c r="G30" s="38">
        <v>6.7</v>
      </c>
      <c r="H30" s="38">
        <v>6.1</v>
      </c>
      <c r="I30" s="38">
        <v>8.9</v>
      </c>
      <c r="J30" s="38">
        <v>7.2</v>
      </c>
      <c r="K30" s="38">
        <v>7.4</v>
      </c>
      <c r="L30" s="38">
        <v>8.6999999999999993</v>
      </c>
      <c r="M30" s="38">
        <v>11</v>
      </c>
      <c r="N30" s="38">
        <v>9.6999999999999993</v>
      </c>
      <c r="O30" s="38">
        <v>7.3</v>
      </c>
      <c r="P30" s="38">
        <v>5.3</v>
      </c>
      <c r="Q30" s="38">
        <v>7.8</v>
      </c>
      <c r="R30" s="38">
        <v>7.4</v>
      </c>
      <c r="S30" s="38">
        <v>7.4</v>
      </c>
      <c r="T30" s="38">
        <v>5.7</v>
      </c>
      <c r="U30" s="38">
        <v>7.4</v>
      </c>
      <c r="V30" s="38">
        <v>3.5</v>
      </c>
      <c r="W30" s="38">
        <v>4.9000000000000004</v>
      </c>
      <c r="X30" s="38">
        <v>4.5999999999999996</v>
      </c>
      <c r="Y30" s="38">
        <v>5.5</v>
      </c>
      <c r="Z30" s="38">
        <v>2.2000000000000002</v>
      </c>
      <c r="AA30" s="38">
        <v>1</v>
      </c>
      <c r="AB30" s="38">
        <v>2.1</v>
      </c>
      <c r="AC30" s="38">
        <v>3</v>
      </c>
      <c r="AD30" s="38">
        <v>0</v>
      </c>
      <c r="AE30" s="38">
        <v>0.2</v>
      </c>
      <c r="AF30" s="38">
        <v>3.4</v>
      </c>
      <c r="AG30" s="38">
        <v>14.1</v>
      </c>
      <c r="AN30" s="90"/>
      <c r="AO30" s="91"/>
      <c r="AP30" s="91"/>
      <c r="AQ30" s="92"/>
      <c r="AS30" s="90"/>
      <c r="AT30" s="91"/>
      <c r="AU30" s="91"/>
      <c r="AV30" s="92"/>
      <c r="AX30" s="90"/>
      <c r="AY30" s="91"/>
      <c r="AZ30" s="91"/>
      <c r="BA30" s="92"/>
      <c r="BC30" s="90"/>
      <c r="BD30" s="91"/>
      <c r="BE30" s="91"/>
      <c r="BF30" s="92"/>
    </row>
    <row r="31" spans="2:58" x14ac:dyDescent="0.35">
      <c r="B31" s="37">
        <v>28</v>
      </c>
      <c r="C31" s="38">
        <v>12</v>
      </c>
      <c r="D31" s="38">
        <v>7.1</v>
      </c>
      <c r="E31" s="38">
        <v>7.6</v>
      </c>
      <c r="F31" s="38">
        <v>7.6</v>
      </c>
      <c r="G31" s="38">
        <v>6.8</v>
      </c>
      <c r="H31" s="38">
        <v>6.2</v>
      </c>
      <c r="I31" s="38">
        <v>9</v>
      </c>
      <c r="J31" s="38">
        <v>7.3</v>
      </c>
      <c r="K31" s="38">
        <v>7.5</v>
      </c>
      <c r="L31" s="38">
        <v>8.6999999999999993</v>
      </c>
      <c r="M31" s="38">
        <v>11.1</v>
      </c>
      <c r="N31" s="38">
        <v>9.6999999999999993</v>
      </c>
      <c r="O31" s="38">
        <v>7.3</v>
      </c>
      <c r="P31" s="38">
        <v>5.4</v>
      </c>
      <c r="Q31" s="38">
        <v>7.9</v>
      </c>
      <c r="R31" s="38">
        <v>7.5</v>
      </c>
      <c r="S31" s="38">
        <v>7.5</v>
      </c>
      <c r="T31" s="38">
        <v>5.8</v>
      </c>
      <c r="U31" s="38">
        <v>7.5</v>
      </c>
      <c r="V31" s="38">
        <v>3.4</v>
      </c>
      <c r="W31" s="38">
        <v>4.9000000000000004</v>
      </c>
      <c r="X31" s="38">
        <v>4.5999999999999996</v>
      </c>
      <c r="Y31" s="38">
        <v>5.4</v>
      </c>
      <c r="Z31" s="38">
        <v>2.1</v>
      </c>
      <c r="AA31" s="38">
        <v>1</v>
      </c>
      <c r="AB31" s="38">
        <v>2.2000000000000002</v>
      </c>
      <c r="AC31" s="38">
        <v>3.3</v>
      </c>
      <c r="AD31" s="38">
        <v>0.2</v>
      </c>
      <c r="AE31" s="38">
        <v>0</v>
      </c>
      <c r="AF31" s="38">
        <v>3.8</v>
      </c>
      <c r="AG31" s="38">
        <v>14</v>
      </c>
      <c r="AN31" s="6"/>
      <c r="AO31" s="6"/>
      <c r="AP31" s="6"/>
      <c r="AQ31" s="6"/>
    </row>
    <row r="32" spans="2:58" x14ac:dyDescent="0.35">
      <c r="B32" s="37">
        <v>29</v>
      </c>
      <c r="C32" s="38">
        <v>9.5</v>
      </c>
      <c r="D32" s="38">
        <v>4.9000000000000004</v>
      </c>
      <c r="E32" s="38">
        <v>5.4</v>
      </c>
      <c r="F32" s="38">
        <v>6.7</v>
      </c>
      <c r="G32" s="38">
        <v>4.5999999999999996</v>
      </c>
      <c r="H32" s="38">
        <v>4.0999999999999996</v>
      </c>
      <c r="I32" s="38">
        <v>7.5</v>
      </c>
      <c r="J32" s="38">
        <v>5.9</v>
      </c>
      <c r="K32" s="38">
        <v>5.0999999999999996</v>
      </c>
      <c r="L32" s="38">
        <v>7.3</v>
      </c>
      <c r="M32" s="38">
        <v>8.5</v>
      </c>
      <c r="N32" s="38">
        <v>8.6</v>
      </c>
      <c r="O32" s="38">
        <v>6.4</v>
      </c>
      <c r="P32" s="38">
        <v>3.6</v>
      </c>
      <c r="Q32" s="38">
        <v>6.4</v>
      </c>
      <c r="R32" s="38">
        <v>5.0999999999999996</v>
      </c>
      <c r="S32" s="38">
        <v>5.0999999999999996</v>
      </c>
      <c r="T32" s="38">
        <v>3.7</v>
      </c>
      <c r="U32" s="38">
        <v>5.3</v>
      </c>
      <c r="V32" s="38">
        <v>4.3</v>
      </c>
      <c r="W32" s="38">
        <v>4</v>
      </c>
      <c r="X32" s="38">
        <v>4</v>
      </c>
      <c r="Y32" s="38">
        <v>5.9</v>
      </c>
      <c r="Z32" s="38">
        <v>4.0999999999999996</v>
      </c>
      <c r="AA32" s="38">
        <v>4.5999999999999996</v>
      </c>
      <c r="AB32" s="38">
        <v>1.9</v>
      </c>
      <c r="AC32" s="38">
        <v>1</v>
      </c>
      <c r="AD32" s="38">
        <v>3.9</v>
      </c>
      <c r="AE32" s="38">
        <v>3.8</v>
      </c>
      <c r="AF32" s="38">
        <v>0</v>
      </c>
      <c r="AG32" s="38">
        <v>13.9</v>
      </c>
    </row>
    <row r="33" spans="2:165" x14ac:dyDescent="0.35">
      <c r="B33" s="37">
        <v>30</v>
      </c>
      <c r="C33" s="38">
        <v>6.8</v>
      </c>
      <c r="D33" s="38">
        <v>9.6</v>
      </c>
      <c r="E33" s="38">
        <v>9.6999999999999993</v>
      </c>
      <c r="F33" s="38">
        <v>10.199999999999999</v>
      </c>
      <c r="G33" s="38">
        <v>10.6</v>
      </c>
      <c r="H33" s="38">
        <v>9.6999999999999993</v>
      </c>
      <c r="I33" s="38">
        <v>9.1</v>
      </c>
      <c r="J33" s="38">
        <v>8.6999999999999993</v>
      </c>
      <c r="K33" s="38">
        <v>9.1999999999999993</v>
      </c>
      <c r="L33" s="38">
        <v>9.5</v>
      </c>
      <c r="M33" s="38">
        <v>7.6</v>
      </c>
      <c r="N33" s="38">
        <v>4.3</v>
      </c>
      <c r="O33" s="38">
        <v>7.6</v>
      </c>
      <c r="P33" s="38">
        <v>9.9</v>
      </c>
      <c r="Q33" s="38">
        <v>8.6</v>
      </c>
      <c r="R33" s="38">
        <v>9.1999999999999993</v>
      </c>
      <c r="S33" s="38">
        <v>9.8000000000000007</v>
      </c>
      <c r="T33" s="38">
        <v>9.8000000000000007</v>
      </c>
      <c r="U33" s="38">
        <v>9.5</v>
      </c>
      <c r="V33" s="38">
        <v>8.4</v>
      </c>
      <c r="W33" s="38">
        <v>10</v>
      </c>
      <c r="X33" s="38">
        <v>12.6</v>
      </c>
      <c r="Y33" s="38">
        <v>6.8</v>
      </c>
      <c r="Z33" s="38">
        <v>10</v>
      </c>
      <c r="AA33" s="38">
        <v>13.8</v>
      </c>
      <c r="AB33" s="38">
        <v>13.1</v>
      </c>
      <c r="AC33" s="38">
        <v>13.2</v>
      </c>
      <c r="AD33" s="38">
        <v>11.6</v>
      </c>
      <c r="AE33" s="38">
        <v>13.7</v>
      </c>
      <c r="AF33" s="38">
        <v>15</v>
      </c>
      <c r="AG33" s="38">
        <v>0</v>
      </c>
    </row>
    <row r="35" spans="2:165" x14ac:dyDescent="0.35">
      <c r="B35" s="29" t="s">
        <v>184</v>
      </c>
      <c r="C35" s="29"/>
      <c r="D35" s="29"/>
    </row>
    <row r="36" spans="2:165" x14ac:dyDescent="0.35"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15</v>
      </c>
      <c r="S36">
        <v>16</v>
      </c>
      <c r="T36">
        <v>17</v>
      </c>
      <c r="U36">
        <v>18</v>
      </c>
      <c r="V36">
        <v>19</v>
      </c>
      <c r="W36">
        <v>20</v>
      </c>
      <c r="X36">
        <v>21</v>
      </c>
      <c r="Y36">
        <v>22</v>
      </c>
      <c r="Z36">
        <v>23</v>
      </c>
      <c r="AA36">
        <v>24</v>
      </c>
      <c r="AB36">
        <v>25</v>
      </c>
      <c r="AC36">
        <v>26</v>
      </c>
      <c r="AD36">
        <v>27</v>
      </c>
      <c r="AE36">
        <v>28</v>
      </c>
      <c r="AF36">
        <v>29</v>
      </c>
      <c r="AG36">
        <v>30</v>
      </c>
      <c r="AL36" s="26" t="s">
        <v>188</v>
      </c>
      <c r="AM36" s="26"/>
    </row>
    <row r="37" spans="2:165" x14ac:dyDescent="0.35">
      <c r="B37" s="31">
        <v>0</v>
      </c>
      <c r="C37" s="40">
        <f>IF(AND((C3/20*60)&lt;=1,(C3/20*60)&gt;0),1,(C3/20*60))</f>
        <v>0</v>
      </c>
      <c r="D37" s="40">
        <f t="shared" ref="D37:AG37" si="4">IF(AND((D3/20*60)&lt;=1,(D3/20*60)&gt;0),1,(D3/20*60))</f>
        <v>17.100000000000001</v>
      </c>
      <c r="E37" s="40">
        <f t="shared" si="4"/>
        <v>12.9</v>
      </c>
      <c r="F37" s="40">
        <f t="shared" si="4"/>
        <v>20.399999999999999</v>
      </c>
      <c r="G37" s="40">
        <f t="shared" si="4"/>
        <v>14.399999999999999</v>
      </c>
      <c r="H37" s="40">
        <f t="shared" si="4"/>
        <v>17.700000000000003</v>
      </c>
      <c r="I37" s="40">
        <f t="shared" si="4"/>
        <v>9.8999999999999986</v>
      </c>
      <c r="J37" s="40">
        <f t="shared" si="4"/>
        <v>13.799999999999999</v>
      </c>
      <c r="K37" s="40">
        <f t="shared" si="4"/>
        <v>15.9</v>
      </c>
      <c r="L37" s="40">
        <f t="shared" si="4"/>
        <v>11.1</v>
      </c>
      <c r="M37" s="40">
        <f t="shared" si="4"/>
        <v>3</v>
      </c>
      <c r="N37" s="40">
        <f t="shared" si="4"/>
        <v>23.400000000000002</v>
      </c>
      <c r="O37" s="40">
        <f t="shared" si="4"/>
        <v>19.2</v>
      </c>
      <c r="P37" s="40">
        <f t="shared" si="4"/>
        <v>20.100000000000001</v>
      </c>
      <c r="Q37" s="40">
        <f t="shared" si="4"/>
        <v>13.200000000000001</v>
      </c>
      <c r="R37" s="40">
        <f t="shared" si="4"/>
        <v>16.200000000000003</v>
      </c>
      <c r="S37" s="40">
        <f t="shared" si="4"/>
        <v>15.9</v>
      </c>
      <c r="T37" s="40">
        <f t="shared" si="4"/>
        <v>18.600000000000001</v>
      </c>
      <c r="U37" s="40">
        <f t="shared" si="4"/>
        <v>16.799999999999997</v>
      </c>
      <c r="V37" s="40">
        <f t="shared" si="4"/>
        <v>25.5</v>
      </c>
      <c r="W37" s="40">
        <f t="shared" si="4"/>
        <v>24</v>
      </c>
      <c r="X37" s="40">
        <f t="shared" si="4"/>
        <v>25.200000000000003</v>
      </c>
      <c r="Y37" s="40">
        <f t="shared" si="4"/>
        <v>28.5</v>
      </c>
      <c r="Z37" s="40">
        <f t="shared" si="4"/>
        <v>34.799999999999997</v>
      </c>
      <c r="AA37" s="40">
        <f t="shared" si="4"/>
        <v>38.4</v>
      </c>
      <c r="AB37" s="40">
        <f t="shared" si="4"/>
        <v>29.7</v>
      </c>
      <c r="AC37" s="40">
        <f t="shared" si="4"/>
        <v>29.099999999999998</v>
      </c>
      <c r="AD37" s="40">
        <f t="shared" si="4"/>
        <v>34.5</v>
      </c>
      <c r="AE37" s="40">
        <f t="shared" si="4"/>
        <v>35.400000000000006</v>
      </c>
      <c r="AF37" s="40">
        <f t="shared" si="4"/>
        <v>31.5</v>
      </c>
      <c r="AG37" s="40">
        <f t="shared" si="4"/>
        <v>16.799999999999997</v>
      </c>
      <c r="AL37" s="26">
        <v>0</v>
      </c>
      <c r="AM37" s="26">
        <v>1</v>
      </c>
      <c r="AN37" s="26">
        <v>2</v>
      </c>
      <c r="AO37" s="26">
        <v>3</v>
      </c>
      <c r="AP37" s="26">
        <v>4</v>
      </c>
      <c r="AQ37" s="26">
        <v>5</v>
      </c>
      <c r="AR37" s="26">
        <v>6</v>
      </c>
      <c r="AS37" s="26">
        <v>7</v>
      </c>
      <c r="AT37" s="26">
        <v>8</v>
      </c>
      <c r="AU37" s="26">
        <v>9</v>
      </c>
      <c r="AV37" s="26">
        <v>10</v>
      </c>
      <c r="AW37" s="26">
        <v>11</v>
      </c>
      <c r="AX37" s="26">
        <v>12</v>
      </c>
      <c r="AY37" s="26">
        <v>13</v>
      </c>
      <c r="AZ37" s="26">
        <v>14</v>
      </c>
      <c r="BA37" s="26">
        <v>15</v>
      </c>
      <c r="BB37" s="26">
        <v>16</v>
      </c>
      <c r="BC37" s="26">
        <v>17</v>
      </c>
      <c r="BD37" s="26">
        <v>18</v>
      </c>
      <c r="BE37" s="26">
        <v>19</v>
      </c>
      <c r="BF37" s="26">
        <v>20</v>
      </c>
      <c r="BG37" s="26">
        <v>21</v>
      </c>
      <c r="BH37" s="26">
        <v>22</v>
      </c>
      <c r="BI37" s="26">
        <v>23</v>
      </c>
      <c r="BJ37" s="26">
        <v>24</v>
      </c>
      <c r="BK37" s="26">
        <v>25</v>
      </c>
      <c r="BL37" s="26">
        <v>26</v>
      </c>
      <c r="BM37" s="26">
        <v>27</v>
      </c>
      <c r="BN37" s="26">
        <v>28</v>
      </c>
      <c r="BO37" s="26">
        <v>29</v>
      </c>
      <c r="BP37" s="26">
        <v>30</v>
      </c>
      <c r="BQ37" s="26" t="s">
        <v>180</v>
      </c>
      <c r="BR37" s="26">
        <v>0</v>
      </c>
      <c r="BS37" s="26">
        <v>1</v>
      </c>
      <c r="BT37" s="26">
        <v>2</v>
      </c>
      <c r="BU37" s="26">
        <v>3</v>
      </c>
      <c r="BV37" s="26">
        <v>4</v>
      </c>
      <c r="BW37" s="26">
        <v>5</v>
      </c>
      <c r="BX37" s="26">
        <v>6</v>
      </c>
      <c r="BY37" s="26">
        <v>7</v>
      </c>
      <c r="BZ37" s="26">
        <v>8</v>
      </c>
      <c r="CA37" s="26">
        <v>9</v>
      </c>
      <c r="CB37" s="26">
        <v>10</v>
      </c>
      <c r="CC37" s="26">
        <v>11</v>
      </c>
      <c r="CD37" s="26">
        <v>12</v>
      </c>
      <c r="CE37" s="26">
        <v>13</v>
      </c>
      <c r="CF37" s="26">
        <v>14</v>
      </c>
      <c r="CG37" s="26">
        <v>15</v>
      </c>
      <c r="CH37" s="26">
        <v>16</v>
      </c>
      <c r="CI37" s="26">
        <v>17</v>
      </c>
      <c r="CJ37" s="26">
        <v>18</v>
      </c>
      <c r="CK37" s="26">
        <v>19</v>
      </c>
      <c r="CL37" s="26">
        <v>20</v>
      </c>
      <c r="CM37" s="26">
        <v>21</v>
      </c>
      <c r="CN37" s="26">
        <v>22</v>
      </c>
      <c r="CO37" s="26">
        <v>23</v>
      </c>
      <c r="CP37" s="26">
        <v>24</v>
      </c>
      <c r="CQ37" s="26">
        <v>25</v>
      </c>
      <c r="CR37" s="26">
        <v>26</v>
      </c>
      <c r="CS37" s="26">
        <v>27</v>
      </c>
      <c r="CT37" s="26">
        <v>28</v>
      </c>
      <c r="CU37" s="26">
        <v>29</v>
      </c>
      <c r="CV37" s="26">
        <v>30</v>
      </c>
      <c r="CW37" s="26" t="s">
        <v>181</v>
      </c>
      <c r="CX37" s="26">
        <v>0</v>
      </c>
      <c r="CY37" s="26">
        <v>1</v>
      </c>
      <c r="CZ37" s="26">
        <v>2</v>
      </c>
      <c r="DA37" s="26">
        <v>3</v>
      </c>
      <c r="DB37" s="26">
        <v>4</v>
      </c>
      <c r="DC37" s="26">
        <v>5</v>
      </c>
      <c r="DD37" s="26">
        <v>6</v>
      </c>
      <c r="DE37" s="26">
        <v>7</v>
      </c>
      <c r="DF37" s="26">
        <v>8</v>
      </c>
      <c r="DG37" s="26">
        <v>9</v>
      </c>
      <c r="DH37" s="26">
        <v>10</v>
      </c>
      <c r="DI37" s="26">
        <v>11</v>
      </c>
      <c r="DJ37" s="26">
        <v>12</v>
      </c>
      <c r="DK37" s="26">
        <v>13</v>
      </c>
      <c r="DL37" s="26">
        <v>14</v>
      </c>
      <c r="DM37" s="26">
        <v>15</v>
      </c>
      <c r="DN37" s="26">
        <v>16</v>
      </c>
      <c r="DO37" s="26">
        <v>17</v>
      </c>
      <c r="DP37" s="26">
        <v>18</v>
      </c>
      <c r="DQ37" s="26">
        <v>19</v>
      </c>
      <c r="DR37" s="26">
        <v>20</v>
      </c>
      <c r="DS37" s="26">
        <v>21</v>
      </c>
      <c r="DT37" s="26">
        <v>22</v>
      </c>
      <c r="DU37" s="26">
        <v>23</v>
      </c>
      <c r="DV37" s="26">
        <v>24</v>
      </c>
      <c r="DW37" s="26">
        <v>25</v>
      </c>
      <c r="DX37" s="26">
        <v>26</v>
      </c>
      <c r="DY37" s="26">
        <v>27</v>
      </c>
      <c r="DZ37" s="26">
        <v>28</v>
      </c>
      <c r="EA37" s="26">
        <v>29</v>
      </c>
      <c r="EB37" s="26">
        <v>30</v>
      </c>
      <c r="EC37" s="26" t="s">
        <v>182</v>
      </c>
      <c r="ED37" s="26">
        <v>0</v>
      </c>
      <c r="EE37" s="26">
        <v>1</v>
      </c>
      <c r="EF37" s="26">
        <v>2</v>
      </c>
      <c r="EG37" s="26">
        <v>3</v>
      </c>
      <c r="EH37" s="26">
        <v>4</v>
      </c>
      <c r="EI37" s="26">
        <v>5</v>
      </c>
      <c r="EJ37" s="26">
        <v>6</v>
      </c>
      <c r="EK37" s="26">
        <v>7</v>
      </c>
      <c r="EL37" s="26">
        <v>8</v>
      </c>
      <c r="EM37" s="26">
        <v>9</v>
      </c>
      <c r="EN37" s="26">
        <v>10</v>
      </c>
      <c r="EO37" s="26">
        <v>11</v>
      </c>
      <c r="EP37" s="26">
        <v>12</v>
      </c>
      <c r="EQ37" s="26">
        <v>13</v>
      </c>
      <c r="ER37" s="26">
        <v>14</v>
      </c>
      <c r="ES37" s="26">
        <v>15</v>
      </c>
      <c r="ET37" s="26">
        <v>16</v>
      </c>
      <c r="EU37" s="26">
        <v>17</v>
      </c>
      <c r="EV37" s="26">
        <v>18</v>
      </c>
      <c r="EW37" s="26">
        <v>19</v>
      </c>
      <c r="EX37" s="26">
        <v>20</v>
      </c>
      <c r="EY37" s="26">
        <v>21</v>
      </c>
      <c r="EZ37" s="26">
        <v>22</v>
      </c>
      <c r="FA37" s="26">
        <v>23</v>
      </c>
      <c r="FB37" s="26">
        <v>24</v>
      </c>
      <c r="FC37" s="26">
        <v>25</v>
      </c>
      <c r="FD37" s="26">
        <v>26</v>
      </c>
      <c r="FE37" s="26">
        <v>27</v>
      </c>
      <c r="FF37" s="26">
        <v>28</v>
      </c>
      <c r="FG37" s="26">
        <v>29</v>
      </c>
      <c r="FH37" s="26">
        <v>30</v>
      </c>
      <c r="FI37" s="26" t="s">
        <v>183</v>
      </c>
    </row>
    <row r="38" spans="2:165" x14ac:dyDescent="0.35">
      <c r="B38" s="31">
        <v>1</v>
      </c>
      <c r="C38" s="40">
        <f t="shared" ref="C38:AG38" si="5">IF(AND((C4/20*60)&lt;=1,(C4/20*60)&gt;0),1,(C4/20*60))</f>
        <v>20.100000000000001</v>
      </c>
      <c r="D38" s="40">
        <f t="shared" si="5"/>
        <v>0</v>
      </c>
      <c r="E38" s="40">
        <f t="shared" si="5"/>
        <v>8.1000000000000014</v>
      </c>
      <c r="F38" s="40">
        <f t="shared" si="5"/>
        <v>12.299999999999999</v>
      </c>
      <c r="G38" s="40">
        <f t="shared" si="5"/>
        <v>5.3999999999999995</v>
      </c>
      <c r="H38" s="40">
        <f t="shared" si="5"/>
        <v>2.0999999999999996</v>
      </c>
      <c r="I38" s="40">
        <f t="shared" si="5"/>
        <v>14.100000000000001</v>
      </c>
      <c r="J38" s="40">
        <f t="shared" si="5"/>
        <v>9.3000000000000007</v>
      </c>
      <c r="K38" s="40">
        <f t="shared" si="5"/>
        <v>5.0999999999999996</v>
      </c>
      <c r="L38" s="40">
        <f t="shared" si="5"/>
        <v>13.5</v>
      </c>
      <c r="M38" s="40">
        <f t="shared" si="5"/>
        <v>17.399999999999999</v>
      </c>
      <c r="N38" s="40">
        <f t="shared" si="5"/>
        <v>17.399999999999999</v>
      </c>
      <c r="O38" s="40">
        <f t="shared" si="5"/>
        <v>11.4</v>
      </c>
      <c r="P38" s="40">
        <f t="shared" si="5"/>
        <v>3.9000000000000004</v>
      </c>
      <c r="Q38" s="40">
        <f t="shared" si="5"/>
        <v>9.6</v>
      </c>
      <c r="R38" s="40">
        <f t="shared" si="5"/>
        <v>5.0999999999999996</v>
      </c>
      <c r="S38" s="40">
        <f t="shared" si="5"/>
        <v>5.0999999999999996</v>
      </c>
      <c r="T38" s="40">
        <f t="shared" si="5"/>
        <v>3.9000000000000004</v>
      </c>
      <c r="U38" s="40">
        <f t="shared" si="5"/>
        <v>5.3999999999999995</v>
      </c>
      <c r="V38" s="40">
        <f t="shared" si="5"/>
        <v>11.1</v>
      </c>
      <c r="W38" s="40">
        <f t="shared" si="5"/>
        <v>9</v>
      </c>
      <c r="X38" s="40">
        <f t="shared" si="5"/>
        <v>10.799999999999999</v>
      </c>
      <c r="Y38" s="40">
        <f t="shared" si="5"/>
        <v>21.299999999999997</v>
      </c>
      <c r="Z38" s="40">
        <f t="shared" si="5"/>
        <v>17.700000000000003</v>
      </c>
      <c r="AA38" s="40">
        <f t="shared" si="5"/>
        <v>21.299999999999997</v>
      </c>
      <c r="AB38" s="40">
        <f t="shared" si="5"/>
        <v>15</v>
      </c>
      <c r="AC38" s="40">
        <f t="shared" si="5"/>
        <v>14.700000000000001</v>
      </c>
      <c r="AD38" s="40">
        <f t="shared" si="5"/>
        <v>19.799999999999997</v>
      </c>
      <c r="AE38" s="40">
        <f t="shared" si="5"/>
        <v>20.700000000000003</v>
      </c>
      <c r="AF38" s="40">
        <f t="shared" si="5"/>
        <v>15</v>
      </c>
      <c r="AG38" s="40">
        <f t="shared" si="5"/>
        <v>33.299999999999997</v>
      </c>
      <c r="AK38" s="26">
        <v>0</v>
      </c>
      <c r="AL38" s="54" cm="1">
        <f t="array" ref="AL38">SUMPRODUCT($AP$7:$AP$22,ABS(C3*60/($AN$7:$AN$22)-C3*60/$AP$4)*IF($AP$4&lt;$AN$7:$AN$22,$AP$28,IF($AP$4&gt;$AN$7:$AN$22,$AP$29,0)))</f>
        <v>0</v>
      </c>
      <c r="AM38" s="54" cm="1">
        <f t="array" ref="AM38">SUMPRODUCT($AP$7:$AP$22,ABS(D3*60/($AN$7:$AN$22)-D3*60/$AP$4)*IF($AP$4&lt;$AN$7:$AN$22,$AP$28,IF($AP$4&gt;$AN$7:$AN$22,$AP$29,0)))</f>
        <v>49.452105271611472</v>
      </c>
      <c r="AN38" s="54" cm="1">
        <f t="array" ref="AN38">SUMPRODUCT($AP$7:$AP$22,ABS(E3*60/($AN$7:$AN$22)-E3*60/$AP$4)*IF($AP$4&lt;$AN$7:$AN$22,$AP$28,IF($AP$4&gt;$AN$7:$AN$22,$AP$29,0)))</f>
        <v>37.305974152268298</v>
      </c>
      <c r="AO38" s="54" cm="1">
        <f t="array" ref="AO38">SUMPRODUCT($AP$7:$AP$22,ABS(F3*60/($AN$7:$AN$22)-F3*60/$AP$4)*IF($AP$4&lt;$AN$7:$AN$22,$AP$28,IF($AP$4&gt;$AN$7:$AN$22,$AP$29,0)))</f>
        <v>58.995494008238232</v>
      </c>
      <c r="AP38" s="54" cm="1">
        <f t="array" ref="AP38">SUMPRODUCT($AP$7:$AP$22,ABS(G3*60/($AN$7:$AN$22)-G3*60/$AP$4)*IF($AP$4&lt;$AN$7:$AN$22,$AP$28,IF($AP$4&gt;$AN$7:$AN$22,$AP$29,0)))</f>
        <v>41.643878123462287</v>
      </c>
      <c r="AQ38" s="54" cm="1">
        <f t="array" ref="AQ38">SUMPRODUCT($AP$7:$AP$22,ABS(H3*60/($AN$7:$AN$22)-H3*60/$AP$4)*IF($AP$4&lt;$AN$7:$AN$22,$AP$28,IF($AP$4&gt;$AN$7:$AN$22,$AP$29,0)))</f>
        <v>51.187266860089068</v>
      </c>
      <c r="AR38" s="54" cm="1">
        <f t="array" ref="AR38">SUMPRODUCT($AP$7:$AP$22,ABS(I3*60/($AN$7:$AN$22)-I3*60/$AP$4)*IF($AP$4&lt;$AN$7:$AN$22,$AP$28,IF($AP$4&gt;$AN$7:$AN$22,$AP$29,0)))</f>
        <v>28.630166209880326</v>
      </c>
      <c r="AS38" s="54" cm="1">
        <f t="array" ref="AS38">SUMPRODUCT($AP$7:$AP$22,ABS(J3*60/($AN$7:$AN$22)-J3*60/$AP$4)*IF($AP$4&lt;$AN$7:$AN$22,$AP$28,IF($AP$4&gt;$AN$7:$AN$22,$AP$29,0)))</f>
        <v>39.908716534984698</v>
      </c>
      <c r="AT38" s="54" cm="1">
        <f t="array" ref="AT38">SUMPRODUCT($AP$7:$AP$22,ABS(K3*60/($AN$7:$AN$22)-K3*60/$AP$4)*IF($AP$4&lt;$AN$7:$AN$22,$AP$28,IF($AP$4&gt;$AN$7:$AN$22,$AP$29,0)))</f>
        <v>45.981782094656282</v>
      </c>
      <c r="AU38" s="54" cm="1">
        <f t="array" ref="AU38">SUMPRODUCT($AP$7:$AP$22,ABS(L3*60/($AN$7:$AN$22)-L3*60/$AP$4)*IF($AP$4&lt;$AN$7:$AN$22,$AP$28,IF($AP$4&gt;$AN$7:$AN$22,$AP$29,0)))</f>
        <v>32.100489386835513</v>
      </c>
      <c r="AV38" s="54" cm="1">
        <f t="array" ref="AV38">SUMPRODUCT($AP$7:$AP$22,ABS(M3*60/($AN$7:$AN$22)-M3*60/$AP$4)*IF($AP$4&lt;$AN$7:$AN$22,$AP$28,IF($AP$4&gt;$AN$7:$AN$22,$AP$29,0)))</f>
        <v>8.6758079423879781</v>
      </c>
      <c r="AW38" s="54" cm="1">
        <f t="array" ref="AW38">SUMPRODUCT($AP$7:$AP$22,ABS(N3*60/($AN$7:$AN$22)-N3*60/$AP$4)*IF($AP$4&lt;$AN$7:$AN$22,$AP$28,IF($AP$4&gt;$AN$7:$AN$22,$AP$29,0)))</f>
        <v>67.671301950626216</v>
      </c>
      <c r="AX38" s="54" cm="1">
        <f t="array" ref="AX38">SUMPRODUCT($AP$7:$AP$22,ABS(O3*60/($AN$7:$AN$22)-O3*60/$AP$4)*IF($AP$4&lt;$AN$7:$AN$22,$AP$28,IF($AP$4&gt;$AN$7:$AN$22,$AP$29,0)))</f>
        <v>55.525170831283056</v>
      </c>
      <c r="AY38" s="54" cm="1">
        <f t="array" ref="AY38">SUMPRODUCT($AP$7:$AP$22,ABS(P3*60/($AN$7:$AN$22)-P3*60/$AP$4)*IF($AP$4&lt;$AN$7:$AN$22,$AP$28,IF($AP$4&gt;$AN$7:$AN$22,$AP$29,0)))</f>
        <v>58.127913213999442</v>
      </c>
      <c r="AZ38" s="54" cm="1">
        <f t="array" ref="AZ38">SUMPRODUCT($AP$7:$AP$22,ABS(Q3*60/($AN$7:$AN$22)-Q3*60/$AP$4)*IF($AP$4&lt;$AN$7:$AN$22,$AP$28,IF($AP$4&gt;$AN$7:$AN$22,$AP$29,0)))</f>
        <v>38.173554946507089</v>
      </c>
      <c r="BA38" s="54" cm="1">
        <f t="array" ref="BA38">SUMPRODUCT($AP$7:$AP$22,ABS(R3*60/($AN$7:$AN$22)-R3*60/$AP$4)*IF($AP$4&lt;$AN$7:$AN$22,$AP$28,IF($AP$4&gt;$AN$7:$AN$22,$AP$29,0)))</f>
        <v>46.849362888895072</v>
      </c>
      <c r="BB38" s="54" cm="1">
        <f t="array" ref="BB38">SUMPRODUCT($AP$7:$AP$22,ABS(S3*60/($AN$7:$AN$22)-S3*60/$AP$4)*IF($AP$4&lt;$AN$7:$AN$22,$AP$28,IF($AP$4&gt;$AN$7:$AN$22,$AP$29,0)))</f>
        <v>45.981782094656282</v>
      </c>
      <c r="BC38" s="54" cm="1">
        <f t="array" ref="BC38">SUMPRODUCT($AP$7:$AP$22,ABS(T3*60/($AN$7:$AN$22)-T3*60/$AP$4)*IF($AP$4&lt;$AN$7:$AN$22,$AP$28,IF($AP$4&gt;$AN$7:$AN$22,$AP$29,0)))</f>
        <v>53.790009242805461</v>
      </c>
      <c r="BD38" s="54" cm="1">
        <f t="array" ref="BD38">SUMPRODUCT($AP$7:$AP$22,ABS(U3*60/($AN$7:$AN$22)-U3*60/$AP$4)*IF($AP$4&lt;$AN$7:$AN$22,$AP$28,IF($AP$4&gt;$AN$7:$AN$22,$AP$29,0)))</f>
        <v>48.584524477372689</v>
      </c>
      <c r="BE38" s="54" cm="1">
        <f t="array" ref="BE38">SUMPRODUCT($AP$7:$AP$22,ABS(V3*60/($AN$7:$AN$22)-V3*60/$AP$4)*IF($AP$4&lt;$AN$7:$AN$22,$AP$28,IF($AP$4&gt;$AN$7:$AN$22,$AP$29,0)))</f>
        <v>73.744367510297792</v>
      </c>
      <c r="BF38" s="54" cm="1">
        <f t="array" ref="BF38">SUMPRODUCT($AP$7:$AP$22,ABS(W3*60/($AN$7:$AN$22)-W3*60/$AP$4)*IF($AP$4&lt;$AN$7:$AN$22,$AP$28,IF($AP$4&gt;$AN$7:$AN$22,$AP$29,0)))</f>
        <v>69.406463539103825</v>
      </c>
      <c r="BG38" s="54" cm="1">
        <f t="array" ref="BG38">SUMPRODUCT($AP$7:$AP$22,ABS(X3*60/($AN$7:$AN$22)-X3*60/$AP$4)*IF($AP$4&lt;$AN$7:$AN$22,$AP$28,IF($AP$4&gt;$AN$7:$AN$22,$AP$29,0)))</f>
        <v>72.876786716059001</v>
      </c>
      <c r="BH38" s="54" cm="1">
        <f t="array" ref="BH38">SUMPRODUCT($AP$7:$AP$22,ABS(Y3*60/($AN$7:$AN$22)-Y3*60/$AP$4)*IF($AP$4&lt;$AN$7:$AN$22,$AP$28,IF($AP$4&gt;$AN$7:$AN$22,$AP$29,0)))</f>
        <v>82.420175452685783</v>
      </c>
      <c r="BI38" s="54" cm="1">
        <f t="array" ref="BI38">SUMPRODUCT($AP$7:$AP$22,ABS(Z3*60/($AN$7:$AN$22)-Z3*60/$AP$4)*IF($AP$4&lt;$AN$7:$AN$22,$AP$28,IF($AP$4&gt;$AN$7:$AN$22,$AP$29,0)))</f>
        <v>100.63937213170051</v>
      </c>
      <c r="BJ38" s="54" cm="1">
        <f t="array" ref="BJ38">SUMPRODUCT($AP$7:$AP$22,ABS(AA3*60/($AN$7:$AN$22)-AA3*60/$AP$4)*IF($AP$4&lt;$AN$7:$AN$22,$AP$28,IF($AP$4&gt;$AN$7:$AN$22,$AP$29,0)))</f>
        <v>111.05034166256611</v>
      </c>
      <c r="BK38" s="54" cm="1">
        <f t="array" ref="BK38">SUMPRODUCT($AP$7:$AP$22,ABS(AB3*60/($AN$7:$AN$22)-AB3*60/$AP$4)*IF($AP$4&lt;$AN$7:$AN$22,$AP$28,IF($AP$4&gt;$AN$7:$AN$22,$AP$29,0)))</f>
        <v>85.890498629640945</v>
      </c>
      <c r="BL38" s="54" cm="1">
        <f t="array" ref="BL38">SUMPRODUCT($AP$7:$AP$22,ABS(AC3*60/($AN$7:$AN$22)-AC3*60/$AP$4)*IF($AP$4&lt;$AN$7:$AN$22,$AP$28,IF($AP$4&gt;$AN$7:$AN$22,$AP$29,0)))</f>
        <v>84.155337041163406</v>
      </c>
      <c r="BM38" s="54" cm="1">
        <f t="array" ref="BM38">SUMPRODUCT($AP$7:$AP$22,ABS(AD3*60/($AN$7:$AN$22)-AD3*60/$AP$4)*IF($AP$4&lt;$AN$7:$AN$22,$AP$28,IF($AP$4&gt;$AN$7:$AN$22,$AP$29,0)))</f>
        <v>99.771791337461735</v>
      </c>
      <c r="BN38" s="54" cm="1">
        <f t="array" ref="BN38">SUMPRODUCT($AP$7:$AP$22,ABS(AE3*60/($AN$7:$AN$22)-AE3*60/$AP$4)*IF($AP$4&lt;$AN$7:$AN$22,$AP$28,IF($AP$4&gt;$AN$7:$AN$22,$AP$29,0)))</f>
        <v>102.37453372017814</v>
      </c>
      <c r="BO38" s="54" cm="1">
        <f t="array" ref="BO38">SUMPRODUCT($AP$7:$AP$22,ABS(AF3*60/($AN$7:$AN$22)-AF3*60/$AP$4)*IF($AP$4&lt;$AN$7:$AN$22,$AP$28,IF($AP$4&gt;$AN$7:$AN$22,$AP$29,0)))</f>
        <v>91.095983395073773</v>
      </c>
      <c r="BP38" s="54" cm="1">
        <f t="array" ref="BP38">SUMPRODUCT($AP$7:$AP$22,ABS(AG3*60/($AN$7:$AN$22)-AG3*60/$AP$4)*IF($AP$4&lt;$AN$7:$AN$22,$AP$28,IF($AP$4&gt;$AN$7:$AN$22,$AP$29,0)))</f>
        <v>48.584524477372689</v>
      </c>
      <c r="BQ38" s="55">
        <v>0</v>
      </c>
      <c r="BR38" s="56" cm="1">
        <f t="array" ref="BR38">SUMPRODUCT($AU$7:$AU$22,ABS(C3*60/($AS$7:$AS$22)-C3*60/$AU$4)*IF($AU$4&lt;$AS$7:$AS$22,$AU$28,IF($AU$4&gt;$AS$7:$AS$22,$AU$29,0)))</f>
        <v>0</v>
      </c>
      <c r="BS38" s="56" cm="1">
        <f t="array" ref="BS38">SUMPRODUCT($AU$7:$AU$22,ABS(D3*60/($AS$7:$AS$22)-D3*60/$AU$4)*IF($AU$4&lt;$AS$7:$AS$22,$AU$28,IF($AU$4&gt;$AS$7:$AS$22,$AU$29,0)))</f>
        <v>28.015861448616089</v>
      </c>
      <c r="BT38" s="56" cm="1">
        <f t="array" ref="BT38">SUMPRODUCT($AU$7:$AU$22,ABS(E3*60/($AS$7:$AS$22)-E3*60/$AU$4)*IF($AU$4&lt;$AS$7:$AS$22,$AU$28,IF($AU$4&gt;$AS$7:$AS$22,$AU$29,0)))</f>
        <v>21.134772671763017</v>
      </c>
      <c r="BU38" s="56" cm="1">
        <f t="array" ref="BU38">SUMPRODUCT($AU$7:$AU$22,ABS(F3*60/($AS$7:$AS$22)-F3*60/$AU$4)*IF($AU$4&lt;$AS$7:$AS$22,$AU$28,IF($AU$4&gt;$AS$7:$AS$22,$AU$29,0)))</f>
        <v>33.42243120185779</v>
      </c>
      <c r="BV38" s="56" cm="1">
        <f t="array" ref="BV38">SUMPRODUCT($AU$7:$AU$22,ABS(G3*60/($AS$7:$AS$22)-G3*60/$AU$4)*IF($AU$4&lt;$AS$7:$AS$22,$AU$28,IF($AU$4&gt;$AS$7:$AS$22,$AU$29,0)))</f>
        <v>23.592304377781971</v>
      </c>
      <c r="BW38" s="56" cm="1">
        <f t="array" ref="BW38">SUMPRODUCT($AU$7:$AU$22,ABS(H3*60/($AS$7:$AS$22)-H3*60/$AU$4)*IF($AU$4&lt;$AS$7:$AS$22,$AU$28,IF($AU$4&gt;$AS$7:$AS$22,$AU$29,0)))</f>
        <v>28.998874131023673</v>
      </c>
      <c r="BX38" s="56" cm="1">
        <f t="array" ref="BX38">SUMPRODUCT($AU$7:$AU$22,ABS(I3*60/($AS$7:$AS$22)-I3*60/$AU$4)*IF($AU$4&lt;$AS$7:$AS$22,$AU$28,IF($AU$4&gt;$AS$7:$AS$22,$AU$29,0)))</f>
        <v>16.219709259725107</v>
      </c>
      <c r="BY38" s="56" cm="1">
        <f t="array" ref="BY38">SUMPRODUCT($AU$7:$AU$22,ABS(J3*60/($AS$7:$AS$22)-J3*60/$AU$4)*IF($AU$4&lt;$AS$7:$AS$22,$AU$28,IF($AU$4&gt;$AS$7:$AS$22,$AU$29,0)))</f>
        <v>22.609291695374385</v>
      </c>
      <c r="BZ38" s="56" cm="1">
        <f t="array" ref="BZ38">SUMPRODUCT($AU$7:$AU$22,ABS(K3*60/($AS$7:$AS$22)-K3*60/$AU$4)*IF($AU$4&lt;$AS$7:$AS$22,$AU$28,IF($AU$4&gt;$AS$7:$AS$22,$AU$29,0)))</f>
        <v>26.049836083800926</v>
      </c>
      <c r="CA38" s="56" cm="1">
        <f t="array" ref="CA38">SUMPRODUCT($AU$7:$AU$22,ABS(L3*60/($AS$7:$AS$22)-L3*60/$AU$4)*IF($AU$4&lt;$AS$7:$AS$22,$AU$28,IF($AU$4&gt;$AS$7:$AS$22,$AU$29,0)))</f>
        <v>18.185734624540267</v>
      </c>
      <c r="CB38" s="56" cm="1">
        <f t="array" ref="CB38">SUMPRODUCT($AU$7:$AU$22,ABS(M3*60/($AS$7:$AS$22)-M3*60/$AU$4)*IF($AU$4&lt;$AS$7:$AS$22,$AU$28,IF($AU$4&gt;$AS$7:$AS$22,$AU$29,0)))</f>
        <v>4.9150634120379095</v>
      </c>
      <c r="CC38" s="56" cm="1">
        <f t="array" ref="CC38">SUMPRODUCT($AU$7:$AU$22,ABS(N3*60/($AS$7:$AS$22)-N3*60/$AU$4)*IF($AU$4&lt;$AS$7:$AS$22,$AU$28,IF($AU$4&gt;$AS$7:$AS$22,$AU$29,0)))</f>
        <v>38.3374946138957</v>
      </c>
      <c r="CD38" s="56" cm="1">
        <f t="array" ref="CD38">SUMPRODUCT($AU$7:$AU$22,ABS(O3*60/($AS$7:$AS$22)-O3*60/$AU$4)*IF($AU$4&lt;$AS$7:$AS$22,$AU$28,IF($AU$4&gt;$AS$7:$AS$22,$AU$29,0)))</f>
        <v>31.456405837042624</v>
      </c>
      <c r="CE38" s="56" cm="1">
        <f t="array" ref="CE38">SUMPRODUCT($AU$7:$AU$22,ABS(P3*60/($AS$7:$AS$22)-P3*60/$AU$4)*IF($AU$4&lt;$AS$7:$AS$22,$AU$28,IF($AU$4&gt;$AS$7:$AS$22,$AU$29,0)))</f>
        <v>32.930924860654002</v>
      </c>
      <c r="CF38" s="56" cm="1">
        <f t="array" ref="CF38">SUMPRODUCT($AU$7:$AU$22,ABS(Q3*60/($AS$7:$AS$22)-Q3*60/$AU$4)*IF($AU$4&lt;$AS$7:$AS$22,$AU$28,IF($AU$4&gt;$AS$7:$AS$22,$AU$29,0)))</f>
        <v>21.626279012966808</v>
      </c>
      <c r="CG38" s="56" cm="1">
        <f t="array" ref="CG38">SUMPRODUCT($AU$7:$AU$22,ABS(R3*60/($AS$7:$AS$22)-R3*60/$AU$4)*IF($AU$4&lt;$AS$7:$AS$22,$AU$28,IF($AU$4&gt;$AS$7:$AS$22,$AU$29,0)))</f>
        <v>26.541342425004714</v>
      </c>
      <c r="CH38" s="56" cm="1">
        <f t="array" ref="CH38">SUMPRODUCT($AU$7:$AU$22,ABS(S3*60/($AS$7:$AS$22)-S3*60/$AU$4)*IF($AU$4&lt;$AS$7:$AS$22,$AU$28,IF($AU$4&gt;$AS$7:$AS$22,$AU$29,0)))</f>
        <v>26.049836083800926</v>
      </c>
      <c r="CI38" s="56" cm="1">
        <f t="array" ref="CI38">SUMPRODUCT($AU$7:$AU$22,ABS(T3*60/($AS$7:$AS$22)-T3*60/$AU$4)*IF($AU$4&lt;$AS$7:$AS$22,$AU$28,IF($AU$4&gt;$AS$7:$AS$22,$AU$29,0)))</f>
        <v>30.473393154635044</v>
      </c>
      <c r="CJ38" s="56" cm="1">
        <f t="array" ref="CJ38">SUMPRODUCT($AU$7:$AU$22,ABS(U3*60/($AS$7:$AS$22)-U3*60/$AU$4)*IF($AU$4&lt;$AS$7:$AS$22,$AU$28,IF($AU$4&gt;$AS$7:$AS$22,$AU$29,0)))</f>
        <v>27.524355107412298</v>
      </c>
      <c r="CK38" s="56" cm="1">
        <f t="array" ref="CK38">SUMPRODUCT($AU$7:$AU$22,ABS(V3*60/($AS$7:$AS$22)-V3*60/$AU$4)*IF($AU$4&lt;$AS$7:$AS$22,$AU$28,IF($AU$4&gt;$AS$7:$AS$22,$AU$29,0)))</f>
        <v>41.778039002322245</v>
      </c>
      <c r="CL38" s="56" cm="1">
        <f t="array" ref="CL38">SUMPRODUCT($AU$7:$AU$22,ABS(W3*60/($AS$7:$AS$22)-W3*60/$AU$4)*IF($AU$4&lt;$AS$7:$AS$22,$AU$28,IF($AU$4&gt;$AS$7:$AS$22,$AU$29,0)))</f>
        <v>39.320507296303276</v>
      </c>
      <c r="CM38" s="56" cm="1">
        <f t="array" ref="CM38">SUMPRODUCT($AU$7:$AU$22,ABS(X3*60/($AS$7:$AS$22)-X3*60/$AU$4)*IF($AU$4&lt;$AS$7:$AS$22,$AU$28,IF($AU$4&gt;$AS$7:$AS$22,$AU$29,0)))</f>
        <v>41.28653266111845</v>
      </c>
      <c r="CN38" s="56" cm="1">
        <f t="array" ref="CN38">SUMPRODUCT($AU$7:$AU$22,ABS(Y3*60/($AS$7:$AS$22)-Y3*60/$AU$4)*IF($AU$4&lt;$AS$7:$AS$22,$AU$28,IF($AU$4&gt;$AS$7:$AS$22,$AU$29,0)))</f>
        <v>46.693102414360155</v>
      </c>
      <c r="CO38" s="56" cm="1">
        <f t="array" ref="CO38">SUMPRODUCT($AU$7:$AU$22,ABS(Z3*60/($AS$7:$AS$22)-Z3*60/$AU$4)*IF($AU$4&lt;$AS$7:$AS$22,$AU$28,IF($AU$4&gt;$AS$7:$AS$22,$AU$29,0)))</f>
        <v>57.014735579639755</v>
      </c>
      <c r="CP38" s="56" cm="1">
        <f t="array" ref="CP38">SUMPRODUCT($AU$7:$AU$22,ABS(AA3*60/($AS$7:$AS$22)-AA3*60/$AU$4)*IF($AU$4&lt;$AS$7:$AS$22,$AU$28,IF($AU$4&gt;$AS$7:$AS$22,$AU$29,0)))</f>
        <v>62.912811674085248</v>
      </c>
      <c r="CQ38" s="56" cm="1">
        <f t="array" ref="CQ38">SUMPRODUCT($AU$7:$AU$22,ABS(AB3*60/($AS$7:$AS$22)-AB3*60/$AU$4)*IF($AU$4&lt;$AS$7:$AS$22,$AU$28,IF($AU$4&gt;$AS$7:$AS$22,$AU$29,0)))</f>
        <v>48.659127779175314</v>
      </c>
      <c r="CR38" s="56" cm="1">
        <f t="array" ref="CR38">SUMPRODUCT($AU$7:$AU$22,ABS(AC3*60/($AS$7:$AS$22)-AC3*60/$AU$4)*IF($AU$4&lt;$AS$7:$AS$22,$AU$28,IF($AU$4&gt;$AS$7:$AS$22,$AU$29,0)))</f>
        <v>47.676115096767731</v>
      </c>
      <c r="CS38" s="56" cm="1">
        <f t="array" ref="CS38">SUMPRODUCT($AU$7:$AU$22,ABS(AD3*60/($AS$7:$AS$22)-AD3*60/$AU$4)*IF($AU$4&lt;$AS$7:$AS$22,$AU$28,IF($AU$4&gt;$AS$7:$AS$22,$AU$29,0)))</f>
        <v>56.523229238435952</v>
      </c>
      <c r="CT38" s="56" cm="1">
        <f t="array" ref="CT38">SUMPRODUCT($AU$7:$AU$22,ABS(AE3*60/($AS$7:$AS$22)-AE3*60/$AU$4)*IF($AU$4&lt;$AS$7:$AS$22,$AU$28,IF($AU$4&gt;$AS$7:$AS$22,$AU$29,0)))</f>
        <v>57.997748262047345</v>
      </c>
      <c r="CU38" s="56" cm="1">
        <f t="array" ref="CU38">SUMPRODUCT($AU$7:$AU$22,ABS(AF3*60/($AS$7:$AS$22)-AF3*60/$AU$4)*IF($AU$4&lt;$AS$7:$AS$22,$AU$28,IF($AU$4&gt;$AS$7:$AS$22,$AU$29,0)))</f>
        <v>51.608165826398057</v>
      </c>
      <c r="CV38" s="56" cm="1">
        <f t="array" ref="CV38">SUMPRODUCT($AU$7:$AU$22,ABS(AG3*60/($AS$7:$AS$22)-AG3*60/$AU$4)*IF($AU$4&lt;$AS$7:$AS$22,$AU$28,IF($AU$4&gt;$AS$7:$AS$22,$AU$29,0)))</f>
        <v>27.524355107412298</v>
      </c>
      <c r="CW38" s="47">
        <v>0</v>
      </c>
      <c r="CX38" s="58" cm="1">
        <f t="array" ref="CX38">SUMPRODUCT($AZ$7:$AZ$22,ABS(C3*60/($AX$7:$AX$22)-C3*60/$AZ$4)*IF($AZ$4&lt;$AX$7:$AX$22,$AZ$28,IF($AZ$4&gt;$AX$7:$AX$22,$AZ$29,0)))</f>
        <v>0</v>
      </c>
      <c r="CY38" s="58" cm="1">
        <f t="array" ref="CY38">SUMPRODUCT($AZ$7:$AZ$22,ABS(D3*60/($AX$7:$AX$22)-D3*60/$AZ$4)*IF($AZ$4&lt;$AX$7:$AX$22,$AZ$28,IF($AZ$4&gt;$AX$7:$AX$22,$AZ$29,0)))</f>
        <v>15.990886633294275</v>
      </c>
      <c r="CZ38" s="58" cm="1">
        <f t="array" ref="CZ38">SUMPRODUCT($AZ$7:$AZ$22,ABS(E3*60/($AX$7:$AX$22)-E3*60/$AZ$4)*IF($AZ$4&lt;$AX$7:$AX$22,$AZ$28,IF($AZ$4&gt;$AX$7:$AX$22,$AZ$29,0)))</f>
        <v>12.063300442660598</v>
      </c>
      <c r="DA38" s="58" cm="1">
        <f t="array" ref="DA38">SUMPRODUCT($AZ$7:$AZ$22,ABS(F3*60/($AX$7:$AX$22)-F3*60/$AZ$4)*IF($AZ$4&lt;$AX$7:$AX$22,$AZ$28,IF($AZ$4&gt;$AX$7:$AX$22,$AZ$29,0)))</f>
        <v>19.076847211649319</v>
      </c>
      <c r="DB38" s="58" cm="1">
        <f t="array" ref="DB38">SUMPRODUCT($AZ$7:$AZ$22,ABS(G3*60/($AX$7:$AX$22)-G3*60/$AZ$4)*IF($AZ$4&lt;$AX$7:$AX$22,$AZ$28,IF($AZ$4&gt;$AX$7:$AX$22,$AZ$29,0)))</f>
        <v>13.466009796458348</v>
      </c>
      <c r="DC38" s="58" cm="1">
        <f t="array" ref="DC38">SUMPRODUCT($AZ$7:$AZ$22,ABS(H3*60/($AX$7:$AX$22)-H3*60/$AZ$4)*IF($AZ$4&lt;$AX$7:$AX$22,$AZ$28,IF($AZ$4&gt;$AX$7:$AX$22,$AZ$29,0)))</f>
        <v>16.551970374813379</v>
      </c>
      <c r="DD38" s="58" cm="1">
        <f t="array" ref="DD38">SUMPRODUCT($AZ$7:$AZ$22,ABS(I3*60/($AX$7:$AX$22)-I3*60/$AZ$4)*IF($AZ$4&lt;$AX$7:$AX$22,$AZ$28,IF($AZ$4&gt;$AX$7:$AX$22,$AZ$29,0)))</f>
        <v>9.2578817350651121</v>
      </c>
      <c r="DE38" s="58" cm="1">
        <f t="array" ref="DE38">SUMPRODUCT($AZ$7:$AZ$22,ABS(J3*60/($AX$7:$AX$22)-J3*60/$AZ$4)*IF($AZ$4&lt;$AX$7:$AX$22,$AZ$28,IF($AZ$4&gt;$AX$7:$AX$22,$AZ$29,0)))</f>
        <v>12.904926054939249</v>
      </c>
      <c r="DF38" s="58" cm="1">
        <f t="array" ref="DF38">SUMPRODUCT($AZ$7:$AZ$22,ABS(K3*60/($AX$7:$AX$22)-K3*60/$AZ$4)*IF($AZ$4&lt;$AX$7:$AX$22,$AZ$28,IF($AZ$4&gt;$AX$7:$AX$22,$AZ$29,0)))</f>
        <v>14.868719150256089</v>
      </c>
      <c r="DG38" s="58" cm="1">
        <f t="array" ref="DG38">SUMPRODUCT($AZ$7:$AZ$22,ABS(L3*60/($AX$7:$AX$22)-L3*60/$AZ$4)*IF($AZ$4&lt;$AX$7:$AX$22,$AZ$28,IF($AZ$4&gt;$AX$7:$AX$22,$AZ$29,0)))</f>
        <v>10.380049218103302</v>
      </c>
      <c r="DH38" s="58" cm="1">
        <f t="array" ref="DH38">SUMPRODUCT($AZ$7:$AZ$22,ABS(M3*60/($AX$7:$AX$22)-M3*60/$AZ$4)*IF($AZ$4&lt;$AX$7:$AX$22,$AZ$28,IF($AZ$4&gt;$AX$7:$AX$22,$AZ$29,0)))</f>
        <v>2.8054187075954888</v>
      </c>
      <c r="DI38" s="58" cm="1">
        <f t="array" ref="DI38">SUMPRODUCT($AZ$7:$AZ$22,ABS(N3*60/($AX$7:$AX$22)-N3*60/$AZ$4)*IF($AZ$4&lt;$AX$7:$AX$22,$AZ$28,IF($AZ$4&gt;$AX$7:$AX$22,$AZ$29,0)))</f>
        <v>21.882265919244809</v>
      </c>
      <c r="DJ38" s="58" cm="1">
        <f t="array" ref="DJ38">SUMPRODUCT($AZ$7:$AZ$22,ABS(O3*60/($AX$7:$AX$22)-O3*60/$AZ$4)*IF($AZ$4&lt;$AX$7:$AX$22,$AZ$28,IF($AZ$4&gt;$AX$7:$AX$22,$AZ$29,0)))</f>
        <v>17.954679728611119</v>
      </c>
      <c r="DK38" s="58" cm="1">
        <f t="array" ref="DK38">SUMPRODUCT($AZ$7:$AZ$22,ABS(P3*60/($AX$7:$AX$22)-P3*60/$AZ$4)*IF($AZ$4&lt;$AX$7:$AX$22,$AZ$28,IF($AZ$4&gt;$AX$7:$AX$22,$AZ$29,0)))</f>
        <v>18.796305340889777</v>
      </c>
      <c r="DL38" s="58" cm="1">
        <f t="array" ref="DL38">SUMPRODUCT($AZ$7:$AZ$22,ABS(Q3*60/($AX$7:$AX$22)-Q3*60/$AZ$4)*IF($AZ$4&lt;$AX$7:$AX$22,$AZ$28,IF($AZ$4&gt;$AX$7:$AX$22,$AZ$29,0)))</f>
        <v>12.343842313420149</v>
      </c>
      <c r="DM38" s="58" cm="1">
        <f t="array" ref="DM38">SUMPRODUCT($AZ$7:$AZ$22,ABS(R3*60/($AX$7:$AX$22)-R3*60/$AZ$4)*IF($AZ$4&lt;$AX$7:$AX$22,$AZ$28,IF($AZ$4&gt;$AX$7:$AX$22,$AZ$29,0)))</f>
        <v>15.149261021015635</v>
      </c>
      <c r="DN38" s="58" cm="1">
        <f t="array" ref="DN38">SUMPRODUCT($AZ$7:$AZ$22,ABS(S3*60/($AX$7:$AX$22)-S3*60/$AZ$4)*IF($AZ$4&lt;$AX$7:$AX$22,$AZ$28,IF($AZ$4&gt;$AX$7:$AX$22,$AZ$29,0)))</f>
        <v>14.868719150256089</v>
      </c>
      <c r="DO38" s="58" cm="1">
        <f t="array" ref="DO38">SUMPRODUCT($AZ$7:$AZ$22,ABS(T3*60/($AX$7:$AX$22)-T3*60/$AZ$4)*IF($AZ$4&lt;$AX$7:$AX$22,$AZ$28,IF($AZ$4&gt;$AX$7:$AX$22,$AZ$29,0)))</f>
        <v>17.393595987092027</v>
      </c>
      <c r="DP38" s="58" cm="1">
        <f t="array" ref="DP38">SUMPRODUCT($AZ$7:$AZ$22,ABS(U3*60/($AX$7:$AX$22)-U3*60/$AZ$4)*IF($AZ$4&lt;$AX$7:$AX$22,$AZ$28,IF($AZ$4&gt;$AX$7:$AX$22,$AZ$29,0)))</f>
        <v>15.71034476253474</v>
      </c>
      <c r="DQ38" s="58" cm="1">
        <f t="array" ref="DQ38">SUMPRODUCT($AZ$7:$AZ$22,ABS(V3*60/($AX$7:$AX$22)-V3*60/$AZ$4)*IF($AZ$4&lt;$AX$7:$AX$22,$AZ$28,IF($AZ$4&gt;$AX$7:$AX$22,$AZ$29,0)))</f>
        <v>23.846059014561654</v>
      </c>
      <c r="DR38" s="58" cm="1">
        <f t="array" ref="DR38">SUMPRODUCT($AZ$7:$AZ$22,ABS(W3*60/($AX$7:$AX$22)-W3*60/$AZ$4)*IF($AZ$4&lt;$AX$7:$AX$22,$AZ$28,IF($AZ$4&gt;$AX$7:$AX$22,$AZ$29,0)))</f>
        <v>22.443349660763911</v>
      </c>
      <c r="DS38" s="58" cm="1">
        <f t="array" ref="DS38">SUMPRODUCT($AZ$7:$AZ$22,ABS(X3*60/($AX$7:$AX$22)-X3*60/$AZ$4)*IF($AZ$4&lt;$AX$7:$AX$22,$AZ$28,IF($AZ$4&gt;$AX$7:$AX$22,$AZ$29,0)))</f>
        <v>23.565517143802094</v>
      </c>
      <c r="DT38" s="58" cm="1">
        <f t="array" ref="DT38">SUMPRODUCT($AZ$7:$AZ$22,ABS(Y3*60/($AX$7:$AX$22)-Y3*60/$AZ$4)*IF($AZ$4&lt;$AX$7:$AX$22,$AZ$28,IF($AZ$4&gt;$AX$7:$AX$22,$AZ$29,0)))</f>
        <v>26.651477722157136</v>
      </c>
      <c r="DU38" s="58" cm="1">
        <f t="array" ref="DU38">SUMPRODUCT($AZ$7:$AZ$22,ABS(Z3*60/($AX$7:$AX$22)-Z3*60/$AZ$4)*IF($AZ$4&lt;$AX$7:$AX$22,$AZ$28,IF($AZ$4&gt;$AX$7:$AX$22,$AZ$29,0)))</f>
        <v>32.542857008107674</v>
      </c>
      <c r="DV38" s="58" cm="1">
        <f t="array" ref="DV38">SUMPRODUCT($AZ$7:$AZ$22,ABS(AA3*60/($AX$7:$AX$22)-AA3*60/$AZ$4)*IF($AZ$4&lt;$AX$7:$AX$22,$AZ$28,IF($AZ$4&gt;$AX$7:$AX$22,$AZ$29,0)))</f>
        <v>35.909359457222237</v>
      </c>
      <c r="DW38" s="58" cm="1">
        <f t="array" ref="DW38">SUMPRODUCT($AZ$7:$AZ$22,ABS(AB3*60/($AX$7:$AX$22)-AB3*60/$AZ$4)*IF($AZ$4&lt;$AX$7:$AX$22,$AZ$28,IF($AZ$4&gt;$AX$7:$AX$22,$AZ$29,0)))</f>
        <v>27.773645205195336</v>
      </c>
      <c r="DX38" s="58" cm="1">
        <f t="array" ref="DX38">SUMPRODUCT($AZ$7:$AZ$22,ABS(AC3*60/($AX$7:$AX$22)-AC3*60/$AZ$4)*IF($AZ$4&lt;$AX$7:$AX$22,$AZ$28,IF($AZ$4&gt;$AX$7:$AX$22,$AZ$29,0)))</f>
        <v>27.212561463676252</v>
      </c>
      <c r="DY38" s="58" cm="1">
        <f t="array" ref="DY38">SUMPRODUCT($AZ$7:$AZ$22,ABS(AD3*60/($AX$7:$AX$22)-AD3*60/$AZ$4)*IF($AZ$4&lt;$AX$7:$AX$22,$AZ$28,IF($AZ$4&gt;$AX$7:$AX$22,$AZ$29,0)))</f>
        <v>32.262315137348125</v>
      </c>
      <c r="DZ38" s="58" cm="1">
        <f t="array" ref="DZ38">SUMPRODUCT($AZ$7:$AZ$22,ABS(AE3*60/($AX$7:$AX$22)-AE3*60/$AZ$4)*IF($AZ$4&lt;$AX$7:$AX$22,$AZ$28,IF($AZ$4&gt;$AX$7:$AX$22,$AZ$29,0)))</f>
        <v>33.103940749626759</v>
      </c>
      <c r="EA38" s="58" cm="1">
        <f t="array" ref="EA38">SUMPRODUCT($AZ$7:$AZ$22,ABS(AF3*60/($AX$7:$AX$22)-AF3*60/$AZ$4)*IF($AZ$4&lt;$AX$7:$AX$22,$AZ$28,IF($AZ$4&gt;$AX$7:$AX$22,$AZ$29,0)))</f>
        <v>29.456896429752629</v>
      </c>
      <c r="EB38" s="58" cm="1">
        <f t="array" ref="EB38">SUMPRODUCT($AZ$7:$AZ$22,ABS(AG3*60/($AX$7:$AX$22)-AG3*60/$AZ$4)*IF($AZ$4&lt;$AX$7:$AX$22,$AZ$28,IF($AZ$4&gt;$AX$7:$AX$22,$AZ$29,0)))</f>
        <v>15.71034476253474</v>
      </c>
      <c r="EC38" s="59">
        <v>0</v>
      </c>
      <c r="ED38" s="60" cm="1">
        <f t="array" ref="ED38">SUMPRODUCT($BE$7:$BE$22,ABS(C3*60/($BC$7:$BC$22)-C3*60/$BE$4)*IF($BE$4&lt;$BC$7:$BC$22,$BE$28,IF($BE$4&gt;$BC$7:$BC$22,$BE$29,0)))</f>
        <v>0</v>
      </c>
      <c r="EE38" s="60" cm="1">
        <f t="array" ref="EE38">SUMPRODUCT($BE$7:$BE$22,ABS(D3*60/($BC$7:$BC$22)-D3*60/$BE$4)*IF($BE$4&lt;$BC$7:$BC$22,$BE$28,IF($BE$4&gt;$BC$7:$BC$22,$BE$29,0)))</f>
        <v>21.520798201733491</v>
      </c>
      <c r="EF38" s="60" cm="1">
        <f t="array" ref="EF38">SUMPRODUCT($BE$7:$BE$22,ABS(E3*60/($BC$7:$BC$22)-E3*60/$BE$4)*IF($BE$4&lt;$BC$7:$BC$22,$BE$28,IF($BE$4&gt;$BC$7:$BC$22,$BE$29,0)))</f>
        <v>16.234988117097195</v>
      </c>
      <c r="EG38" s="60" cm="1">
        <f t="array" ref="EG38">SUMPRODUCT($BE$7:$BE$22,ABS(F3*60/($BC$7:$BC$22)-F3*60/$BE$4)*IF($BE$4&lt;$BC$7:$BC$22,$BE$28,IF($BE$4&gt;$BC$7:$BC$22,$BE$29,0)))</f>
        <v>25.673934696804871</v>
      </c>
      <c r="EH38" s="60" cm="1">
        <f t="array" ref="EH38">SUMPRODUCT($BE$7:$BE$22,ABS(G3*60/($BC$7:$BC$22)-G3*60/$BE$4)*IF($BE$4&lt;$BC$7:$BC$22,$BE$28,IF($BE$4&gt;$BC$7:$BC$22,$BE$29,0)))</f>
        <v>18.122777433038738</v>
      </c>
      <c r="EI38" s="60" cm="1">
        <f t="array" ref="EI38">SUMPRODUCT($BE$7:$BE$22,ABS(H3*60/($BC$7:$BC$22)-H3*60/$BE$4)*IF($BE$4&lt;$BC$7:$BC$22,$BE$28,IF($BE$4&gt;$BC$7:$BC$22,$BE$29,0)))</f>
        <v>22.275913928110114</v>
      </c>
      <c r="EJ38" s="60" cm="1">
        <f t="array" ref="EJ38">SUMPRODUCT($BE$7:$BE$22,ABS(I3*60/($BC$7:$BC$22)-I3*60/$BE$4)*IF($BE$4&lt;$BC$7:$BC$22,$BE$28,IF($BE$4&gt;$BC$7:$BC$22,$BE$29,0)))</f>
        <v>12.459409485214124</v>
      </c>
      <c r="EK38" s="60" cm="1">
        <f t="array" ref="EK38">SUMPRODUCT($BE$7:$BE$22,ABS(J3*60/($BC$7:$BC$22)-J3*60/$BE$4)*IF($BE$4&lt;$BC$7:$BC$22,$BE$28,IF($BE$4&gt;$BC$7:$BC$22,$BE$29,0)))</f>
        <v>17.367661706662119</v>
      </c>
      <c r="EL38" s="60" cm="1">
        <f t="array" ref="EL38">SUMPRODUCT($BE$7:$BE$22,ABS(K3*60/($BC$7:$BC$22)-K3*60/$BE$4)*IF($BE$4&lt;$BC$7:$BC$22,$BE$28,IF($BE$4&gt;$BC$7:$BC$22,$BE$29,0)))</f>
        <v>20.01056674898026</v>
      </c>
      <c r="EM38" s="60" cm="1">
        <f t="array" ref="EM38">SUMPRODUCT($BE$7:$BE$22,ABS(L3*60/($BC$7:$BC$22)-L3*60/$BE$4)*IF($BE$4&lt;$BC$7:$BC$22,$BE$28,IF($BE$4&gt;$BC$7:$BC$22,$BE$29,0)))</f>
        <v>13.969640937967355</v>
      </c>
      <c r="EN38" s="60" cm="1">
        <f t="array" ref="EN38">SUMPRODUCT($BE$7:$BE$22,ABS(M3*60/($BC$7:$BC$22)-M3*60/$BE$4)*IF($BE$4&lt;$BC$7:$BC$22,$BE$28,IF($BE$4&gt;$BC$7:$BC$22,$BE$29,0)))</f>
        <v>3.7755786318830697</v>
      </c>
      <c r="EO38" s="60" cm="1">
        <f t="array" ref="EO38">SUMPRODUCT($BE$7:$BE$22,ABS(N3*60/($BC$7:$BC$22)-N3*60/$BE$4)*IF($BE$4&lt;$BC$7:$BC$22,$BE$28,IF($BE$4&gt;$BC$7:$BC$22,$BE$29,0)))</f>
        <v>29.449513328687942</v>
      </c>
      <c r="EP38" s="60" cm="1">
        <f t="array" ref="EP38">SUMPRODUCT($BE$7:$BE$22,ABS(O3*60/($BC$7:$BC$22)-O3*60/$BE$4)*IF($BE$4&lt;$BC$7:$BC$22,$BE$28,IF($BE$4&gt;$BC$7:$BC$22,$BE$29,0)))</f>
        <v>24.163703244051643</v>
      </c>
      <c r="EQ38" s="60" cm="1">
        <f t="array" ref="EQ38">SUMPRODUCT($BE$7:$BE$22,ABS(P3*60/($BC$7:$BC$22)-P3*60/$BE$4)*IF($BE$4&lt;$BC$7:$BC$22,$BE$28,IF($BE$4&gt;$BC$7:$BC$22,$BE$29,0)))</f>
        <v>25.296376833616563</v>
      </c>
      <c r="ER38" s="60" cm="1">
        <f t="array" ref="ER38">SUMPRODUCT($BE$7:$BE$22,ABS(Q3*60/($BC$7:$BC$22)-Q3*60/$BE$4)*IF($BE$4&lt;$BC$7:$BC$22,$BE$28,IF($BE$4&gt;$BC$7:$BC$22,$BE$29,0)))</f>
        <v>16.61254598028551</v>
      </c>
      <c r="ES38" s="60" cm="1">
        <f t="array" ref="ES38">SUMPRODUCT($BE$7:$BE$22,ABS(R3*60/($BC$7:$BC$22)-R3*60/$BE$4)*IF($BE$4&lt;$BC$7:$BC$22,$BE$28,IF($BE$4&gt;$BC$7:$BC$22,$BE$29,0)))</f>
        <v>20.388124612168568</v>
      </c>
      <c r="ET38" s="60" cm="1">
        <f t="array" ref="ET38">SUMPRODUCT($BE$7:$BE$22,ABS(S3*60/($BC$7:$BC$22)-S3*60/$BE$4)*IF($BE$4&lt;$BC$7:$BC$22,$BE$28,IF($BE$4&gt;$BC$7:$BC$22,$BE$29,0)))</f>
        <v>20.01056674898026</v>
      </c>
      <c r="EU38" s="60" cm="1">
        <f t="array" ref="EU38">SUMPRODUCT($BE$7:$BE$22,ABS(T3*60/($BC$7:$BC$22)-T3*60/$BE$4)*IF($BE$4&lt;$BC$7:$BC$22,$BE$28,IF($BE$4&gt;$BC$7:$BC$22,$BE$29,0)))</f>
        <v>23.408587517675031</v>
      </c>
      <c r="EV38" s="60" cm="1">
        <f t="array" ref="EV38">SUMPRODUCT($BE$7:$BE$22,ABS(U3*60/($BC$7:$BC$22)-U3*60/$BE$4)*IF($BE$4&lt;$BC$7:$BC$22,$BE$28,IF($BE$4&gt;$BC$7:$BC$22,$BE$29,0)))</f>
        <v>21.143240338545187</v>
      </c>
      <c r="EW38" s="60" cm="1">
        <f t="array" ref="EW38">SUMPRODUCT($BE$7:$BE$22,ABS(V3*60/($BC$7:$BC$22)-V3*60/$BE$4)*IF($BE$4&lt;$BC$7:$BC$22,$BE$28,IF($BE$4&gt;$BC$7:$BC$22,$BE$29,0)))</f>
        <v>32.09241837100609</v>
      </c>
      <c r="EX38" s="60" cm="1">
        <f t="array" ref="EX38">SUMPRODUCT($BE$7:$BE$22,ABS(W3*60/($BC$7:$BC$22)-W3*60/$BE$4)*IF($BE$4&lt;$BC$7:$BC$22,$BE$28,IF($BE$4&gt;$BC$7:$BC$22,$BE$29,0)))</f>
        <v>30.204629055064558</v>
      </c>
      <c r="EY38" s="60" cm="1">
        <f t="array" ref="EY38">SUMPRODUCT($BE$7:$BE$22,ABS(X3*60/($BC$7:$BC$22)-X3*60/$BE$4)*IF($BE$4&lt;$BC$7:$BC$22,$BE$28,IF($BE$4&gt;$BC$7:$BC$22,$BE$29,0)))</f>
        <v>31.714860507817782</v>
      </c>
      <c r="EZ38" s="60" cm="1">
        <f t="array" ref="EZ38">SUMPRODUCT($BE$7:$BE$22,ABS(Y3*60/($BC$7:$BC$22)-Y3*60/$BE$4)*IF($BE$4&lt;$BC$7:$BC$22,$BE$28,IF($BE$4&gt;$BC$7:$BC$22,$BE$29,0)))</f>
        <v>35.867997002889155</v>
      </c>
      <c r="FA38" s="60" cm="1">
        <f t="array" ref="FA38">SUMPRODUCT($BE$7:$BE$22,ABS(Z3*60/($BC$7:$BC$22)-Z3*60/$BE$4)*IF($BE$4&lt;$BC$7:$BC$22,$BE$28,IF($BE$4&gt;$BC$7:$BC$22,$BE$29,0)))</f>
        <v>43.796712129843606</v>
      </c>
      <c r="FB38" s="60" cm="1">
        <f t="array" ref="FB38">SUMPRODUCT($BE$7:$BE$22,ABS(AA3*60/($BC$7:$BC$22)-AA3*60/$BE$4)*IF($BE$4&lt;$BC$7:$BC$22,$BE$28,IF($BE$4&gt;$BC$7:$BC$22,$BE$29,0)))</f>
        <v>48.327406488103286</v>
      </c>
      <c r="FC38" s="60" cm="1">
        <f t="array" ref="FC38">SUMPRODUCT($BE$7:$BE$22,ABS(AB3*60/($BC$7:$BC$22)-AB3*60/$BE$4)*IF($BE$4&lt;$BC$7:$BC$22,$BE$28,IF($BE$4&gt;$BC$7:$BC$22,$BE$29,0)))</f>
        <v>37.378228455642393</v>
      </c>
      <c r="FD38" s="60" cm="1">
        <f t="array" ref="FD38">SUMPRODUCT($BE$7:$BE$22,ABS(AC3*60/($BC$7:$BC$22)-AC3*60/$BE$4)*IF($BE$4&lt;$BC$7:$BC$22,$BE$28,IF($BE$4&gt;$BC$7:$BC$22,$BE$29,0)))</f>
        <v>36.62311272926577</v>
      </c>
      <c r="FE38" s="60" cm="1">
        <f t="array" ref="FE38">SUMPRODUCT($BE$7:$BE$22,ABS(AD3*60/($BC$7:$BC$22)-AD3*60/$BE$4)*IF($BE$4&lt;$BC$7:$BC$22,$BE$28,IF($BE$4&gt;$BC$7:$BC$22,$BE$29,0)))</f>
        <v>43.419154266655305</v>
      </c>
      <c r="FF38" s="60" cm="1">
        <f t="array" ref="FF38">SUMPRODUCT($BE$7:$BE$22,ABS(AE3*60/($BC$7:$BC$22)-AE3*60/$BE$4)*IF($BE$4&lt;$BC$7:$BC$22,$BE$28,IF($BE$4&gt;$BC$7:$BC$22,$BE$29,0)))</f>
        <v>44.551827856220228</v>
      </c>
      <c r="FG38" s="60" cm="1">
        <f t="array" ref="FG38">SUMPRODUCT($BE$7:$BE$22,ABS(AF3*60/($BC$7:$BC$22)-AF3*60/$BE$4)*IF($BE$4&lt;$BC$7:$BC$22,$BE$28,IF($BE$4&gt;$BC$7:$BC$22,$BE$29,0)))</f>
        <v>39.643575634772219</v>
      </c>
      <c r="FH38" s="60" cm="1">
        <f t="array" ref="FH38">SUMPRODUCT($BE$7:$BE$22,ABS(AG3*60/($BC$7:$BC$22)-AG3*60/$BE$4)*IF($BE$4&lt;$BC$7:$BC$22,$BE$28,IF($BE$4&gt;$BC$7:$BC$22,$BE$29,0)))</f>
        <v>21.143240338545187</v>
      </c>
      <c r="FI38" s="60">
        <v>0</v>
      </c>
    </row>
    <row r="39" spans="2:165" x14ac:dyDescent="0.35">
      <c r="B39" s="31">
        <v>2</v>
      </c>
      <c r="C39" s="40">
        <f t="shared" ref="C39:AG39" si="6">IF(AND((C5/20*60)&lt;=1,(C5/20*60)&gt;0),1,(C5/20*60))</f>
        <v>13.200000000000001</v>
      </c>
      <c r="D39" s="40">
        <f t="shared" si="6"/>
        <v>4.1999999999999993</v>
      </c>
      <c r="E39" s="40">
        <f t="shared" si="6"/>
        <v>0</v>
      </c>
      <c r="F39" s="40">
        <f t="shared" si="6"/>
        <v>12.299999999999999</v>
      </c>
      <c r="G39" s="40">
        <f t="shared" si="6"/>
        <v>2.6999999999999997</v>
      </c>
      <c r="H39" s="40">
        <f t="shared" si="6"/>
        <v>6</v>
      </c>
      <c r="I39" s="40">
        <f t="shared" si="6"/>
        <v>6.6000000000000005</v>
      </c>
      <c r="J39" s="40">
        <f t="shared" si="6"/>
        <v>3.9000000000000004</v>
      </c>
      <c r="K39" s="40">
        <f t="shared" si="6"/>
        <v>3</v>
      </c>
      <c r="L39" s="40">
        <f t="shared" si="6"/>
        <v>5.7</v>
      </c>
      <c r="M39" s="40">
        <f t="shared" si="6"/>
        <v>10.5</v>
      </c>
      <c r="N39" s="40">
        <f t="shared" si="6"/>
        <v>15.9</v>
      </c>
      <c r="O39" s="40">
        <f t="shared" si="6"/>
        <v>11.4</v>
      </c>
      <c r="P39" s="40">
        <f t="shared" si="6"/>
        <v>8.3999999999999986</v>
      </c>
      <c r="Q39" s="40">
        <f t="shared" si="6"/>
        <v>3.3000000000000003</v>
      </c>
      <c r="R39" s="40">
        <f t="shared" si="6"/>
        <v>3.3000000000000003</v>
      </c>
      <c r="S39" s="40">
        <f t="shared" si="6"/>
        <v>3</v>
      </c>
      <c r="T39" s="40">
        <f t="shared" si="6"/>
        <v>6.8999999999999995</v>
      </c>
      <c r="U39" s="40">
        <f t="shared" si="6"/>
        <v>3.9000000000000004</v>
      </c>
      <c r="V39" s="40">
        <f t="shared" si="6"/>
        <v>15.3</v>
      </c>
      <c r="W39" s="40">
        <f t="shared" si="6"/>
        <v>12.600000000000001</v>
      </c>
      <c r="X39" s="40">
        <f t="shared" si="6"/>
        <v>15</v>
      </c>
      <c r="Y39" s="40">
        <f t="shared" si="6"/>
        <v>20.100000000000001</v>
      </c>
      <c r="Z39" s="40">
        <f t="shared" si="6"/>
        <v>21.599999999999998</v>
      </c>
      <c r="AA39" s="40">
        <f t="shared" si="6"/>
        <v>25.200000000000003</v>
      </c>
      <c r="AB39" s="40">
        <f t="shared" si="6"/>
        <v>18</v>
      </c>
      <c r="AC39" s="40">
        <f t="shared" si="6"/>
        <v>17.399999999999999</v>
      </c>
      <c r="AD39" s="40">
        <f t="shared" si="6"/>
        <v>22.5</v>
      </c>
      <c r="AE39" s="40">
        <f t="shared" si="6"/>
        <v>23.400000000000002</v>
      </c>
      <c r="AF39" s="40">
        <f t="shared" si="6"/>
        <v>20.700000000000003</v>
      </c>
      <c r="AG39" s="40">
        <f t="shared" si="6"/>
        <v>26.400000000000002</v>
      </c>
      <c r="AK39" s="26">
        <v>1</v>
      </c>
      <c r="AL39" s="54" cm="1">
        <f t="array" ref="AL39">SUMPRODUCT($AP$7:$AP$22,ABS(C4*60/($AN$7:$AN$22)-C4*60/$AP$4)*IF($AP$4&lt;$AN$7:$AN$22,$AP$28,IF($AP$4&gt;$AN$7:$AN$22,$AP$29,0)))</f>
        <v>58.127913213999442</v>
      </c>
      <c r="AM39" s="54" cm="1">
        <f t="array" ref="AM39">SUMPRODUCT($AP$7:$AP$22,ABS(D4*60/($AN$7:$AN$22)-D4*60/$AP$4)*IF($AP$4&lt;$AN$7:$AN$22,$AP$28,IF($AP$4&gt;$AN$7:$AN$22,$AP$29,0)))</f>
        <v>0</v>
      </c>
      <c r="AN39" s="54" cm="1">
        <f t="array" ref="AN39">SUMPRODUCT($AP$7:$AP$22,ABS(E4*60/($AN$7:$AN$22)-E4*60/$AP$4)*IF($AP$4&lt;$AN$7:$AN$22,$AP$28,IF($AP$4&gt;$AN$7:$AN$22,$AP$29,0)))</f>
        <v>23.424681444447536</v>
      </c>
      <c r="AO39" s="54" cm="1">
        <f t="array" ref="AO39">SUMPRODUCT($AP$7:$AP$22,ABS(F4*60/($AN$7:$AN$22)-F4*60/$AP$4)*IF($AP$4&lt;$AN$7:$AN$22,$AP$28,IF($AP$4&gt;$AN$7:$AN$22,$AP$29,0)))</f>
        <v>35.570812563790696</v>
      </c>
      <c r="AP39" s="54" cm="1">
        <f t="array" ref="AP39">SUMPRODUCT($AP$7:$AP$22,ABS(G4*60/($AN$7:$AN$22)-G4*60/$AP$4)*IF($AP$4&lt;$AN$7:$AN$22,$AP$28,IF($AP$4&gt;$AN$7:$AN$22,$AP$29,0)))</f>
        <v>15.616454296298354</v>
      </c>
      <c r="AQ39" s="54" cm="1">
        <f t="array" ref="AQ39">SUMPRODUCT($AP$7:$AP$22,ABS(H4*60/($AN$7:$AN$22)-H4*60/$AP$4)*IF($AP$4&lt;$AN$7:$AN$22,$AP$28,IF($AP$4&gt;$AN$7:$AN$22,$AP$29,0)))</f>
        <v>6.0730655596715861</v>
      </c>
      <c r="AR39" s="54" cm="1">
        <f t="array" ref="AR39">SUMPRODUCT($AP$7:$AP$22,ABS(I4*60/($AN$7:$AN$22)-I4*60/$AP$4)*IF($AP$4&lt;$AN$7:$AN$22,$AP$28,IF($AP$4&gt;$AN$7:$AN$22,$AP$29,0)))</f>
        <v>40.776297329223496</v>
      </c>
      <c r="AS39" s="54" cm="1">
        <f t="array" ref="AS39">SUMPRODUCT($AP$7:$AP$22,ABS(J4*60/($AN$7:$AN$22)-J4*60/$AP$4)*IF($AP$4&lt;$AN$7:$AN$22,$AP$28,IF($AP$4&gt;$AN$7:$AN$22,$AP$29,0)))</f>
        <v>26.89500462140273</v>
      </c>
      <c r="AT39" s="54" cm="1">
        <f t="array" ref="AT39">SUMPRODUCT($AP$7:$AP$22,ABS(K4*60/($AN$7:$AN$22)-K4*60/$AP$4)*IF($AP$4&lt;$AN$7:$AN$22,$AP$28,IF($AP$4&gt;$AN$7:$AN$22,$AP$29,0)))</f>
        <v>14.748873502059558</v>
      </c>
      <c r="AU39" s="54" cm="1">
        <f t="array" ref="AU39">SUMPRODUCT($AP$7:$AP$22,ABS(L4*60/($AN$7:$AN$22)-L4*60/$AP$4)*IF($AP$4&lt;$AN$7:$AN$22,$AP$28,IF($AP$4&gt;$AN$7:$AN$22,$AP$29,0)))</f>
        <v>39.041135740745894</v>
      </c>
      <c r="AV39" s="54" cm="1">
        <f t="array" ref="AV39">SUMPRODUCT($AP$7:$AP$22,ABS(M4*60/($AN$7:$AN$22)-M4*60/$AP$4)*IF($AP$4&lt;$AN$7:$AN$22,$AP$28,IF($AP$4&gt;$AN$7:$AN$22,$AP$29,0)))</f>
        <v>50.319686065850256</v>
      </c>
      <c r="AW39" s="54" cm="1">
        <f t="array" ref="AW39">SUMPRODUCT($AP$7:$AP$22,ABS(N4*60/($AN$7:$AN$22)-N4*60/$AP$4)*IF($AP$4&lt;$AN$7:$AN$22,$AP$28,IF($AP$4&gt;$AN$7:$AN$22,$AP$29,0)))</f>
        <v>50.319686065850256</v>
      </c>
      <c r="AX39" s="54" cm="1">
        <f t="array" ref="AX39">SUMPRODUCT($AP$7:$AP$22,ABS(O4*60/($AN$7:$AN$22)-O4*60/$AP$4)*IF($AP$4&lt;$AN$7:$AN$22,$AP$28,IF($AP$4&gt;$AN$7:$AN$22,$AP$29,0)))</f>
        <v>32.968070181074317</v>
      </c>
      <c r="AY39" s="54" cm="1">
        <f t="array" ref="AY39">SUMPRODUCT($AP$7:$AP$22,ABS(P4*60/($AN$7:$AN$22)-P4*60/$AP$4)*IF($AP$4&lt;$AN$7:$AN$22,$AP$28,IF($AP$4&gt;$AN$7:$AN$22,$AP$29,0)))</f>
        <v>11.278550325104369</v>
      </c>
      <c r="AZ39" s="54" cm="1">
        <f t="array" ref="AZ39">SUMPRODUCT($AP$7:$AP$22,ABS(Q4*60/($AN$7:$AN$22)-Q4*60/$AP$4)*IF($AP$4&lt;$AN$7:$AN$22,$AP$28,IF($AP$4&gt;$AN$7:$AN$22,$AP$29,0)))</f>
        <v>27.762585415641528</v>
      </c>
      <c r="BA39" s="54" cm="1">
        <f t="array" ref="BA39">SUMPRODUCT($AP$7:$AP$22,ABS(R4*60/($AN$7:$AN$22)-R4*60/$AP$4)*IF($AP$4&lt;$AN$7:$AN$22,$AP$28,IF($AP$4&gt;$AN$7:$AN$22,$AP$29,0)))</f>
        <v>14.748873502059558</v>
      </c>
      <c r="BB39" s="54" cm="1">
        <f t="array" ref="BB39">SUMPRODUCT($AP$7:$AP$22,ABS(S4*60/($AN$7:$AN$22)-S4*60/$AP$4)*IF($AP$4&lt;$AN$7:$AN$22,$AP$28,IF($AP$4&gt;$AN$7:$AN$22,$AP$29,0)))</f>
        <v>14.748873502059558</v>
      </c>
      <c r="BC39" s="54" cm="1">
        <f t="array" ref="BC39">SUMPRODUCT($AP$7:$AP$22,ABS(T4*60/($AN$7:$AN$22)-T4*60/$AP$4)*IF($AP$4&lt;$AN$7:$AN$22,$AP$28,IF($AP$4&gt;$AN$7:$AN$22,$AP$29,0)))</f>
        <v>11.278550325104369</v>
      </c>
      <c r="BD39" s="54" cm="1">
        <f t="array" ref="BD39">SUMPRODUCT($AP$7:$AP$22,ABS(U4*60/($AN$7:$AN$22)-U4*60/$AP$4)*IF($AP$4&lt;$AN$7:$AN$22,$AP$28,IF($AP$4&gt;$AN$7:$AN$22,$AP$29,0)))</f>
        <v>15.616454296298354</v>
      </c>
      <c r="BE39" s="54" cm="1">
        <f t="array" ref="BE39">SUMPRODUCT($AP$7:$AP$22,ABS(V4*60/($AN$7:$AN$22)-V4*60/$AP$4)*IF($AP$4&lt;$AN$7:$AN$22,$AP$28,IF($AP$4&gt;$AN$7:$AN$22,$AP$29,0)))</f>
        <v>32.100489386835513</v>
      </c>
      <c r="BF39" s="54" cm="1">
        <f t="array" ref="BF39">SUMPRODUCT($AP$7:$AP$22,ABS(W4*60/($AN$7:$AN$22)-W4*60/$AP$4)*IF($AP$4&lt;$AN$7:$AN$22,$AP$28,IF($AP$4&gt;$AN$7:$AN$22,$AP$29,0)))</f>
        <v>26.027423827163929</v>
      </c>
      <c r="BG39" s="54" cm="1">
        <f t="array" ref="BG39">SUMPRODUCT($AP$7:$AP$22,ABS(X4*60/($AN$7:$AN$22)-X4*60/$AP$4)*IF($AP$4&lt;$AN$7:$AN$22,$AP$28,IF($AP$4&gt;$AN$7:$AN$22,$AP$29,0)))</f>
        <v>31.232908592596708</v>
      </c>
      <c r="BH39" s="54" cm="1">
        <f t="array" ref="BH39">SUMPRODUCT($AP$7:$AP$22,ABS(Y4*60/($AN$7:$AN$22)-Y4*60/$AP$4)*IF($AP$4&lt;$AN$7:$AN$22,$AP$28,IF($AP$4&gt;$AN$7:$AN$22,$AP$29,0)))</f>
        <v>61.598236390954646</v>
      </c>
      <c r="BI39" s="54" cm="1">
        <f t="array" ref="BI39">SUMPRODUCT($AP$7:$AP$22,ABS(Z4*60/($AN$7:$AN$22)-Z4*60/$AP$4)*IF($AP$4&lt;$AN$7:$AN$22,$AP$28,IF($AP$4&gt;$AN$7:$AN$22,$AP$29,0)))</f>
        <v>51.187266860089068</v>
      </c>
      <c r="BJ39" s="54" cm="1">
        <f t="array" ref="BJ39">SUMPRODUCT($AP$7:$AP$22,ABS(AA4*60/($AN$7:$AN$22)-AA4*60/$AP$4)*IF($AP$4&lt;$AN$7:$AN$22,$AP$28,IF($AP$4&gt;$AN$7:$AN$22,$AP$29,0)))</f>
        <v>61.598236390954646</v>
      </c>
      <c r="BK39" s="54" cm="1">
        <f t="array" ref="BK39">SUMPRODUCT($AP$7:$AP$22,ABS(AB4*60/($AN$7:$AN$22)-AB4*60/$AP$4)*IF($AP$4&lt;$AN$7:$AN$22,$AP$28,IF($AP$4&gt;$AN$7:$AN$22,$AP$29,0)))</f>
        <v>43.379039711939889</v>
      </c>
      <c r="BL39" s="54" cm="1">
        <f t="array" ref="BL39">SUMPRODUCT($AP$7:$AP$22,ABS(AC4*60/($AN$7:$AN$22)-AC4*60/$AP$4)*IF($AP$4&lt;$AN$7:$AN$22,$AP$28,IF($AP$4&gt;$AN$7:$AN$22,$AP$29,0)))</f>
        <v>42.511458917701077</v>
      </c>
      <c r="BM39" s="54" cm="1">
        <f t="array" ref="BM39">SUMPRODUCT($AP$7:$AP$22,ABS(AD4*60/($AN$7:$AN$22)-AD4*60/$AP$4)*IF($AP$4&lt;$AN$7:$AN$22,$AP$28,IF($AP$4&gt;$AN$7:$AN$22,$AP$29,0)))</f>
        <v>57.260332419760651</v>
      </c>
      <c r="BN39" s="54" cm="1">
        <f t="array" ref="BN39">SUMPRODUCT($AP$7:$AP$22,ABS(AE4*60/($AN$7:$AN$22)-AE4*60/$AP$4)*IF($AP$4&lt;$AN$7:$AN$22,$AP$28,IF($AP$4&gt;$AN$7:$AN$22,$AP$29,0)))</f>
        <v>59.863074802477037</v>
      </c>
      <c r="BO39" s="54" cm="1">
        <f t="array" ref="BO39">SUMPRODUCT($AP$7:$AP$22,ABS(AF4*60/($AN$7:$AN$22)-AF4*60/$AP$4)*IF($AP$4&lt;$AN$7:$AN$22,$AP$28,IF($AP$4&gt;$AN$7:$AN$22,$AP$29,0)))</f>
        <v>43.379039711939889</v>
      </c>
      <c r="BP39" s="54" cm="1">
        <f t="array" ref="BP39">SUMPRODUCT($AP$7:$AP$22,ABS(AG4*60/($AN$7:$AN$22)-AG4*60/$AP$4)*IF($AP$4&lt;$AN$7:$AN$22,$AP$28,IF($AP$4&gt;$AN$7:$AN$22,$AP$29,0)))</f>
        <v>96.301468160506559</v>
      </c>
      <c r="BQ39" s="55">
        <v>58.127913213999442</v>
      </c>
      <c r="BR39" s="56" cm="1">
        <f t="array" ref="BR39">SUMPRODUCT($AU$7:$AU$22,ABS(C4*60/($AS$7:$AS$22)-C4*60/$AU$4)*IF($AU$4&lt;$AS$7:$AS$22,$AU$28,IF($AU$4&gt;$AS$7:$AS$22,$AU$29,0)))</f>
        <v>32.930924860654002</v>
      </c>
      <c r="BS39" s="56" cm="1">
        <f t="array" ref="BS39">SUMPRODUCT($AU$7:$AU$22,ABS(D4*60/($AS$7:$AS$22)-D4*60/$AU$4)*IF($AU$4&lt;$AS$7:$AS$22,$AU$28,IF($AU$4&gt;$AS$7:$AS$22,$AU$29,0)))</f>
        <v>0</v>
      </c>
      <c r="BT39" s="56" cm="1">
        <f t="array" ref="BT39">SUMPRODUCT($AU$7:$AU$22,ABS(E4*60/($AS$7:$AS$22)-E4*60/$AU$4)*IF($AU$4&lt;$AS$7:$AS$22,$AU$28,IF($AU$4&gt;$AS$7:$AS$22,$AU$29,0)))</f>
        <v>13.270671212502357</v>
      </c>
      <c r="BU39" s="56" cm="1">
        <f t="array" ref="BU39">SUMPRODUCT($AU$7:$AU$22,ABS(F4*60/($AS$7:$AS$22)-F4*60/$AU$4)*IF($AU$4&lt;$AS$7:$AS$22,$AU$28,IF($AU$4&gt;$AS$7:$AS$22,$AU$29,0)))</f>
        <v>20.151759989355433</v>
      </c>
      <c r="BV39" s="56" cm="1">
        <f t="array" ref="BV39">SUMPRODUCT($AU$7:$AU$22,ABS(G4*60/($AS$7:$AS$22)-G4*60/$AU$4)*IF($AU$4&lt;$AS$7:$AS$22,$AU$28,IF($AU$4&gt;$AS$7:$AS$22,$AU$29,0)))</f>
        <v>8.8471141416682411</v>
      </c>
      <c r="BW39" s="56" cm="1">
        <f t="array" ref="BW39">SUMPRODUCT($AU$7:$AU$22,ABS(H4*60/($AS$7:$AS$22)-H4*60/$AU$4)*IF($AU$4&lt;$AS$7:$AS$22,$AU$28,IF($AU$4&gt;$AS$7:$AS$22,$AU$29,0)))</f>
        <v>3.4405443884265372</v>
      </c>
      <c r="BX39" s="56" cm="1">
        <f t="array" ref="BX39">SUMPRODUCT($AU$7:$AU$22,ABS(I4*60/($AS$7:$AS$22)-I4*60/$AU$4)*IF($AU$4&lt;$AS$7:$AS$22,$AU$28,IF($AU$4&gt;$AS$7:$AS$22,$AU$29,0)))</f>
        <v>23.100798036578183</v>
      </c>
      <c r="BY39" s="56" cm="1">
        <f t="array" ref="BY39">SUMPRODUCT($AU$7:$AU$22,ABS(J4*60/($AS$7:$AS$22)-J4*60/$AU$4)*IF($AU$4&lt;$AS$7:$AS$22,$AU$28,IF($AU$4&gt;$AS$7:$AS$22,$AU$29,0)))</f>
        <v>15.236696577317522</v>
      </c>
      <c r="BZ39" s="56" cm="1">
        <f t="array" ref="BZ39">SUMPRODUCT($AU$7:$AU$22,ABS(K4*60/($AS$7:$AS$22)-K4*60/$AU$4)*IF($AU$4&lt;$AS$7:$AS$22,$AU$28,IF($AU$4&gt;$AS$7:$AS$22,$AU$29,0)))</f>
        <v>8.3556078004644476</v>
      </c>
      <c r="CA39" s="56" cm="1">
        <f t="array" ref="CA39">SUMPRODUCT($AU$7:$AU$22,ABS(L4*60/($AS$7:$AS$22)-L4*60/$AU$4)*IF($AU$4&lt;$AS$7:$AS$22,$AU$28,IF($AU$4&gt;$AS$7:$AS$22,$AU$29,0)))</f>
        <v>22.1177853541706</v>
      </c>
      <c r="CB39" s="56" cm="1">
        <f t="array" ref="CB39">SUMPRODUCT($AU$7:$AU$22,ABS(M4*60/($AS$7:$AS$22)-M4*60/$AU$4)*IF($AU$4&lt;$AS$7:$AS$22,$AU$28,IF($AU$4&gt;$AS$7:$AS$22,$AU$29,0)))</f>
        <v>28.507367789819877</v>
      </c>
      <c r="CC39" s="56" cm="1">
        <f t="array" ref="CC39">SUMPRODUCT($AU$7:$AU$22,ABS(N4*60/($AS$7:$AS$22)-N4*60/$AU$4)*IF($AU$4&lt;$AS$7:$AS$22,$AU$28,IF($AU$4&gt;$AS$7:$AS$22,$AU$29,0)))</f>
        <v>28.507367789819877</v>
      </c>
      <c r="CD39" s="56" cm="1">
        <f t="array" ref="CD39">SUMPRODUCT($AU$7:$AU$22,ABS(O4*60/($AS$7:$AS$22)-O4*60/$AU$4)*IF($AU$4&lt;$AS$7:$AS$22,$AU$28,IF($AU$4&gt;$AS$7:$AS$22,$AU$29,0)))</f>
        <v>18.677240965744058</v>
      </c>
      <c r="CE39" s="56" cm="1">
        <f t="array" ref="CE39">SUMPRODUCT($AU$7:$AU$22,ABS(P4*60/($AS$7:$AS$22)-P4*60/$AU$4)*IF($AU$4&lt;$AS$7:$AS$22,$AU$28,IF($AU$4&gt;$AS$7:$AS$22,$AU$29,0)))</f>
        <v>6.3895824356492827</v>
      </c>
      <c r="CF39" s="56" cm="1">
        <f t="array" ref="CF39">SUMPRODUCT($AU$7:$AU$22,ABS(Q4*60/($AS$7:$AS$22)-Q4*60/$AU$4)*IF($AU$4&lt;$AS$7:$AS$22,$AU$28,IF($AU$4&gt;$AS$7:$AS$22,$AU$29,0)))</f>
        <v>15.728202918521312</v>
      </c>
      <c r="CG39" s="56" cm="1">
        <f t="array" ref="CG39">SUMPRODUCT($AU$7:$AU$22,ABS(R4*60/($AS$7:$AS$22)-R4*60/$AU$4)*IF($AU$4&lt;$AS$7:$AS$22,$AU$28,IF($AU$4&gt;$AS$7:$AS$22,$AU$29,0)))</f>
        <v>8.3556078004644476</v>
      </c>
      <c r="CH39" s="56" cm="1">
        <f t="array" ref="CH39">SUMPRODUCT($AU$7:$AU$22,ABS(S4*60/($AS$7:$AS$22)-S4*60/$AU$4)*IF($AU$4&lt;$AS$7:$AS$22,$AU$28,IF($AU$4&gt;$AS$7:$AS$22,$AU$29,0)))</f>
        <v>8.3556078004644476</v>
      </c>
      <c r="CI39" s="56" cm="1">
        <f t="array" ref="CI39">SUMPRODUCT($AU$7:$AU$22,ABS(T4*60/($AS$7:$AS$22)-T4*60/$AU$4)*IF($AU$4&lt;$AS$7:$AS$22,$AU$28,IF($AU$4&gt;$AS$7:$AS$22,$AU$29,0)))</f>
        <v>6.3895824356492827</v>
      </c>
      <c r="CJ39" s="56" cm="1">
        <f t="array" ref="CJ39">SUMPRODUCT($AU$7:$AU$22,ABS(U4*60/($AS$7:$AS$22)-U4*60/$AU$4)*IF($AU$4&lt;$AS$7:$AS$22,$AU$28,IF($AU$4&gt;$AS$7:$AS$22,$AU$29,0)))</f>
        <v>8.8471141416682411</v>
      </c>
      <c r="CK39" s="56" cm="1">
        <f t="array" ref="CK39">SUMPRODUCT($AU$7:$AU$22,ABS(V4*60/($AS$7:$AS$22)-V4*60/$AU$4)*IF($AU$4&lt;$AS$7:$AS$22,$AU$28,IF($AU$4&gt;$AS$7:$AS$22,$AU$29,0)))</f>
        <v>18.185734624540267</v>
      </c>
      <c r="CL39" s="56" cm="1">
        <f t="array" ref="CL39">SUMPRODUCT($AU$7:$AU$22,ABS(W4*60/($AS$7:$AS$22)-W4*60/$AU$4)*IF($AU$4&lt;$AS$7:$AS$22,$AU$28,IF($AU$4&gt;$AS$7:$AS$22,$AU$29,0)))</f>
        <v>14.745190236113732</v>
      </c>
      <c r="CM39" s="56" cm="1">
        <f t="array" ref="CM39">SUMPRODUCT($AU$7:$AU$22,ABS(X4*60/($AS$7:$AS$22)-X4*60/$AU$4)*IF($AU$4&lt;$AS$7:$AS$22,$AU$28,IF($AU$4&gt;$AS$7:$AS$22,$AU$29,0)))</f>
        <v>17.694228283336482</v>
      </c>
      <c r="CN39" s="56" cm="1">
        <f t="array" ref="CN39">SUMPRODUCT($AU$7:$AU$22,ABS(Y4*60/($AS$7:$AS$22)-Y4*60/$AU$4)*IF($AU$4&lt;$AS$7:$AS$22,$AU$28,IF($AU$4&gt;$AS$7:$AS$22,$AU$29,0)))</f>
        <v>34.896950225469169</v>
      </c>
      <c r="CO39" s="56" cm="1">
        <f t="array" ref="CO39">SUMPRODUCT($AU$7:$AU$22,ABS(Z4*60/($AS$7:$AS$22)-Z4*60/$AU$4)*IF($AU$4&lt;$AS$7:$AS$22,$AU$28,IF($AU$4&gt;$AS$7:$AS$22,$AU$29,0)))</f>
        <v>28.998874131023673</v>
      </c>
      <c r="CP39" s="56" cm="1">
        <f t="array" ref="CP39">SUMPRODUCT($AU$7:$AU$22,ABS(AA4*60/($AS$7:$AS$22)-AA4*60/$AU$4)*IF($AU$4&lt;$AS$7:$AS$22,$AU$28,IF($AU$4&gt;$AS$7:$AS$22,$AU$29,0)))</f>
        <v>34.896950225469169</v>
      </c>
      <c r="CQ39" s="56" cm="1">
        <f t="array" ref="CQ39">SUMPRODUCT($AU$7:$AU$22,ABS(AB4*60/($AS$7:$AS$22)-AB4*60/$AU$4)*IF($AU$4&lt;$AS$7:$AS$22,$AU$28,IF($AU$4&gt;$AS$7:$AS$22,$AU$29,0)))</f>
        <v>24.575317060189555</v>
      </c>
      <c r="CR39" s="56" cm="1">
        <f t="array" ref="CR39">SUMPRODUCT($AU$7:$AU$22,ABS(AC4*60/($AS$7:$AS$22)-AC4*60/$AU$4)*IF($AU$4&lt;$AS$7:$AS$22,$AU$28,IF($AU$4&gt;$AS$7:$AS$22,$AU$29,0)))</f>
        <v>24.08381071898576</v>
      </c>
      <c r="CS39" s="56" cm="1">
        <f t="array" ref="CS39">SUMPRODUCT($AU$7:$AU$22,ABS(AD4*60/($AS$7:$AS$22)-AD4*60/$AU$4)*IF($AU$4&lt;$AS$7:$AS$22,$AU$28,IF($AU$4&gt;$AS$7:$AS$22,$AU$29,0)))</f>
        <v>32.439418519450214</v>
      </c>
      <c r="CT39" s="56" cm="1">
        <f t="array" ref="CT39">SUMPRODUCT($AU$7:$AU$22,ABS(AE4*60/($AS$7:$AS$22)-AE4*60/$AU$4)*IF($AU$4&lt;$AS$7:$AS$22,$AU$28,IF($AU$4&gt;$AS$7:$AS$22,$AU$29,0)))</f>
        <v>33.913937543061564</v>
      </c>
      <c r="CU39" s="56" cm="1">
        <f t="array" ref="CU39">SUMPRODUCT($AU$7:$AU$22,ABS(AF4*60/($AS$7:$AS$22)-AF4*60/$AU$4)*IF($AU$4&lt;$AS$7:$AS$22,$AU$28,IF($AU$4&gt;$AS$7:$AS$22,$AU$29,0)))</f>
        <v>24.575317060189555</v>
      </c>
      <c r="CV39" s="56" cm="1">
        <f t="array" ref="CV39">SUMPRODUCT($AU$7:$AU$22,ABS(AG4*60/($AS$7:$AS$22)-AG4*60/$AU$4)*IF($AU$4&lt;$AS$7:$AS$22,$AU$28,IF($AU$4&gt;$AS$7:$AS$22,$AU$29,0)))</f>
        <v>54.557203873620807</v>
      </c>
      <c r="CW39" s="57">
        <v>32.930924860654002</v>
      </c>
      <c r="CX39" s="58" cm="1">
        <f t="array" ref="CX39">SUMPRODUCT($AZ$7:$AZ$22,ABS(C4*60/($AX$7:$AX$22)-C4*60/$AZ$4)*IF($AZ$4&lt;$AX$7:$AX$22,$AZ$28,IF($AZ$4&gt;$AX$7:$AX$22,$AZ$29,0)))</f>
        <v>18.796305340889777</v>
      </c>
      <c r="CY39" s="58" cm="1">
        <f t="array" ref="CY39">SUMPRODUCT($AZ$7:$AZ$22,ABS(D4*60/($AX$7:$AX$22)-D4*60/$AZ$4)*IF($AZ$4&lt;$AX$7:$AX$22,$AZ$28,IF($AZ$4&gt;$AX$7:$AX$22,$AZ$29,0)))</f>
        <v>0</v>
      </c>
      <c r="CZ39" s="58" cm="1">
        <f t="array" ref="CZ39">SUMPRODUCT($AZ$7:$AZ$22,ABS(E4*60/($AX$7:$AX$22)-E4*60/$AZ$4)*IF($AZ$4&lt;$AX$7:$AX$22,$AZ$28,IF($AZ$4&gt;$AX$7:$AX$22,$AZ$29,0)))</f>
        <v>7.5746305105078173</v>
      </c>
      <c r="DA39" s="58" cm="1">
        <f t="array" ref="DA39">SUMPRODUCT($AZ$7:$AZ$22,ABS(F4*60/($AX$7:$AX$22)-F4*60/$AZ$4)*IF($AZ$4&lt;$AX$7:$AX$22,$AZ$28,IF($AZ$4&gt;$AX$7:$AX$22,$AZ$29,0)))</f>
        <v>11.502216701141503</v>
      </c>
      <c r="DB39" s="58" cm="1">
        <f t="array" ref="DB39">SUMPRODUCT($AZ$7:$AZ$22,ABS(G4*60/($AX$7:$AX$22)-G4*60/$AZ$4)*IF($AZ$4&lt;$AX$7:$AX$22,$AZ$28,IF($AZ$4&gt;$AX$7:$AX$22,$AZ$29,0)))</f>
        <v>5.0497536736718809</v>
      </c>
      <c r="DC39" s="58" cm="1">
        <f t="array" ref="DC39">SUMPRODUCT($AZ$7:$AZ$22,ABS(H4*60/($AX$7:$AX$22)-H4*60/$AZ$4)*IF($AZ$4&lt;$AX$7:$AX$22,$AZ$28,IF($AZ$4&gt;$AX$7:$AX$22,$AZ$29,0)))</f>
        <v>1.9637930953168425</v>
      </c>
      <c r="DD39" s="58" cm="1">
        <f t="array" ref="DD39">SUMPRODUCT($AZ$7:$AZ$22,ABS(I4*60/($AX$7:$AX$22)-I4*60/$AZ$4)*IF($AZ$4&lt;$AX$7:$AX$22,$AZ$28,IF($AZ$4&gt;$AX$7:$AX$22,$AZ$29,0)))</f>
        <v>13.185467925698788</v>
      </c>
      <c r="DE39" s="58" cm="1">
        <f t="array" ref="DE39">SUMPRODUCT($AZ$7:$AZ$22,ABS(J4*60/($AX$7:$AX$22)-J4*60/$AZ$4)*IF($AZ$4&lt;$AX$7:$AX$22,$AZ$28,IF($AZ$4&gt;$AX$7:$AX$22,$AZ$29,0)))</f>
        <v>8.6967979935460136</v>
      </c>
      <c r="DF39" s="58" cm="1">
        <f t="array" ref="DF39">SUMPRODUCT($AZ$7:$AZ$22,ABS(K4*60/($AX$7:$AX$22)-K4*60/$AZ$4)*IF($AZ$4&lt;$AX$7:$AX$22,$AZ$28,IF($AZ$4&gt;$AX$7:$AX$22,$AZ$29,0)))</f>
        <v>4.7692118029123298</v>
      </c>
      <c r="DG39" s="58" cm="1">
        <f t="array" ref="DG39">SUMPRODUCT($AZ$7:$AZ$22,ABS(L4*60/($AX$7:$AX$22)-L4*60/$AZ$4)*IF($AZ$4&lt;$AX$7:$AX$22,$AZ$28,IF($AZ$4&gt;$AX$7:$AX$22,$AZ$29,0)))</f>
        <v>12.624384184179698</v>
      </c>
      <c r="DH39" s="58" cm="1">
        <f t="array" ref="DH39">SUMPRODUCT($AZ$7:$AZ$22,ABS(M4*60/($AX$7:$AX$22)-M4*60/$AZ$4)*IF($AZ$4&lt;$AX$7:$AX$22,$AZ$28,IF($AZ$4&gt;$AX$7:$AX$22,$AZ$29,0)))</f>
        <v>16.271428504053837</v>
      </c>
      <c r="DI39" s="58" cm="1">
        <f t="array" ref="DI39">SUMPRODUCT($AZ$7:$AZ$22,ABS(N4*60/($AX$7:$AX$22)-N4*60/$AZ$4)*IF($AZ$4&lt;$AX$7:$AX$22,$AZ$28,IF($AZ$4&gt;$AX$7:$AX$22,$AZ$29,0)))</f>
        <v>16.271428504053837</v>
      </c>
      <c r="DJ39" s="58" cm="1">
        <f t="array" ref="DJ39">SUMPRODUCT($AZ$7:$AZ$22,ABS(O4*60/($AX$7:$AX$22)-O4*60/$AZ$4)*IF($AZ$4&lt;$AX$7:$AX$22,$AZ$28,IF($AZ$4&gt;$AX$7:$AX$22,$AZ$29,0)))</f>
        <v>10.660591088862857</v>
      </c>
      <c r="DK39" s="58" cm="1">
        <f t="array" ref="DK39">SUMPRODUCT($AZ$7:$AZ$22,ABS(P4*60/($AX$7:$AX$22)-P4*60/$AZ$4)*IF($AZ$4&lt;$AX$7:$AX$22,$AZ$28,IF($AZ$4&gt;$AX$7:$AX$22,$AZ$29,0)))</f>
        <v>3.6470443198741345</v>
      </c>
      <c r="DL39" s="58" cm="1">
        <f t="array" ref="DL39">SUMPRODUCT($AZ$7:$AZ$22,ABS(Q4*60/($AX$7:$AX$22)-Q4*60/$AZ$4)*IF($AZ$4&lt;$AX$7:$AX$22,$AZ$28,IF($AZ$4&gt;$AX$7:$AX$22,$AZ$29,0)))</f>
        <v>8.9773398643055593</v>
      </c>
      <c r="DM39" s="58" cm="1">
        <f t="array" ref="DM39">SUMPRODUCT($AZ$7:$AZ$22,ABS(R4*60/($AX$7:$AX$22)-R4*60/$AZ$4)*IF($AZ$4&lt;$AX$7:$AX$22,$AZ$28,IF($AZ$4&gt;$AX$7:$AX$22,$AZ$29,0)))</f>
        <v>4.7692118029123298</v>
      </c>
      <c r="DN39" s="58" cm="1">
        <f t="array" ref="DN39">SUMPRODUCT($AZ$7:$AZ$22,ABS(S4*60/($AX$7:$AX$22)-S4*60/$AZ$4)*IF($AZ$4&lt;$AX$7:$AX$22,$AZ$28,IF($AZ$4&gt;$AX$7:$AX$22,$AZ$29,0)))</f>
        <v>4.7692118029123298</v>
      </c>
      <c r="DO39" s="58" cm="1">
        <f t="array" ref="DO39">SUMPRODUCT($AZ$7:$AZ$22,ABS(T4*60/($AX$7:$AX$22)-T4*60/$AZ$4)*IF($AZ$4&lt;$AX$7:$AX$22,$AZ$28,IF($AZ$4&gt;$AX$7:$AX$22,$AZ$29,0)))</f>
        <v>3.6470443198741345</v>
      </c>
      <c r="DP39" s="58" cm="1">
        <f t="array" ref="DP39">SUMPRODUCT($AZ$7:$AZ$22,ABS(U4*60/($AX$7:$AX$22)-U4*60/$AZ$4)*IF($AZ$4&lt;$AX$7:$AX$22,$AZ$28,IF($AZ$4&gt;$AX$7:$AX$22,$AZ$29,0)))</f>
        <v>5.0497536736718809</v>
      </c>
      <c r="DQ39" s="58" cm="1">
        <f t="array" ref="DQ39">SUMPRODUCT($AZ$7:$AZ$22,ABS(V4*60/($AX$7:$AX$22)-V4*60/$AZ$4)*IF($AZ$4&lt;$AX$7:$AX$22,$AZ$28,IF($AZ$4&gt;$AX$7:$AX$22,$AZ$29,0)))</f>
        <v>10.380049218103302</v>
      </c>
      <c r="DR39" s="58" cm="1">
        <f t="array" ref="DR39">SUMPRODUCT($AZ$7:$AZ$22,ABS(W4*60/($AX$7:$AX$22)-W4*60/$AZ$4)*IF($AZ$4&lt;$AX$7:$AX$22,$AZ$28,IF($AZ$4&gt;$AX$7:$AX$22,$AZ$29,0)))</f>
        <v>8.4162561227864678</v>
      </c>
      <c r="DS39" s="58" cm="1">
        <f t="array" ref="DS39">SUMPRODUCT($AZ$7:$AZ$22,ABS(X4*60/($AX$7:$AX$22)-X4*60/$AZ$4)*IF($AZ$4&lt;$AX$7:$AX$22,$AZ$28,IF($AZ$4&gt;$AX$7:$AX$22,$AZ$29,0)))</f>
        <v>10.099507347343762</v>
      </c>
      <c r="DT39" s="58" cm="1">
        <f t="array" ref="DT39">SUMPRODUCT($AZ$7:$AZ$22,ABS(Y4*60/($AX$7:$AX$22)-Y4*60/$AZ$4)*IF($AZ$4&lt;$AX$7:$AX$22,$AZ$28,IF($AZ$4&gt;$AX$7:$AX$22,$AZ$29,0)))</f>
        <v>19.918472823927971</v>
      </c>
      <c r="DU39" s="58" cm="1">
        <f t="array" ref="DU39">SUMPRODUCT($AZ$7:$AZ$22,ABS(Z4*60/($AX$7:$AX$22)-Z4*60/$AZ$4)*IF($AZ$4&lt;$AX$7:$AX$22,$AZ$28,IF($AZ$4&gt;$AX$7:$AX$22,$AZ$29,0)))</f>
        <v>16.551970374813379</v>
      </c>
      <c r="DV39" s="58" cm="1">
        <f t="array" ref="DV39">SUMPRODUCT($AZ$7:$AZ$22,ABS(AA4*60/($AX$7:$AX$22)-AA4*60/$AZ$4)*IF($AZ$4&lt;$AX$7:$AX$22,$AZ$28,IF($AZ$4&gt;$AX$7:$AX$22,$AZ$29,0)))</f>
        <v>19.918472823927971</v>
      </c>
      <c r="DW39" s="58" cm="1">
        <f t="array" ref="DW39">SUMPRODUCT($AZ$7:$AZ$22,ABS(AB4*60/($AX$7:$AX$22)-AB4*60/$AZ$4)*IF($AZ$4&lt;$AX$7:$AX$22,$AZ$28,IF($AZ$4&gt;$AX$7:$AX$22,$AZ$29,0)))</f>
        <v>14.027093537977439</v>
      </c>
      <c r="DX39" s="58" cm="1">
        <f t="array" ref="DX39">SUMPRODUCT($AZ$7:$AZ$22,ABS(AC4*60/($AX$7:$AX$22)-AC4*60/$AZ$4)*IF($AZ$4&lt;$AX$7:$AX$22,$AZ$28,IF($AZ$4&gt;$AX$7:$AX$22,$AZ$29,0)))</f>
        <v>13.746551667217895</v>
      </c>
      <c r="DY39" s="58" cm="1">
        <f t="array" ref="DY39">SUMPRODUCT($AZ$7:$AZ$22,ABS(AD4*60/($AX$7:$AX$22)-AD4*60/$AZ$4)*IF($AZ$4&lt;$AX$7:$AX$22,$AZ$28,IF($AZ$4&gt;$AX$7:$AX$22,$AZ$29,0)))</f>
        <v>18.515763470130224</v>
      </c>
      <c r="DZ39" s="58" cm="1">
        <f t="array" ref="DZ39">SUMPRODUCT($AZ$7:$AZ$22,ABS(AE4*60/($AX$7:$AX$22)-AE4*60/$AZ$4)*IF($AZ$4&lt;$AX$7:$AX$22,$AZ$28,IF($AZ$4&gt;$AX$7:$AX$22,$AZ$29,0)))</f>
        <v>19.357389082408869</v>
      </c>
      <c r="EA39" s="58" cm="1">
        <f t="array" ref="EA39">SUMPRODUCT($AZ$7:$AZ$22,ABS(AF4*60/($AX$7:$AX$22)-AF4*60/$AZ$4)*IF($AZ$4&lt;$AX$7:$AX$22,$AZ$28,IF($AZ$4&gt;$AX$7:$AX$22,$AZ$29,0)))</f>
        <v>14.027093537977439</v>
      </c>
      <c r="EB39" s="58" cm="1">
        <f t="array" ref="EB39">SUMPRODUCT($AZ$7:$AZ$22,ABS(AG4*60/($AX$7:$AX$22)-AG4*60/$AZ$4)*IF($AZ$4&lt;$AX$7:$AX$22,$AZ$28,IF($AZ$4&gt;$AX$7:$AX$22,$AZ$29,0)))</f>
        <v>31.140147654309921</v>
      </c>
      <c r="EC39" s="59">
        <v>18.796305340889777</v>
      </c>
      <c r="ED39" s="60" cm="1">
        <f t="array" ref="ED39">SUMPRODUCT($BE$7:$BE$22,ABS(C4*60/($BC$7:$BC$22)-C4*60/$BE$4)*IF($BE$4&lt;$BC$7:$BC$22,$BE$28,IF($BE$4&gt;$BC$7:$BC$22,$BE$29,0)))</f>
        <v>25.296376833616563</v>
      </c>
      <c r="EE39" s="60" cm="1">
        <f t="array" ref="EE39">SUMPRODUCT($BE$7:$BE$22,ABS(D4*60/($BC$7:$BC$22)-D4*60/$BE$4)*IF($BE$4&lt;$BC$7:$BC$22,$BE$28,IF($BE$4&gt;$BC$7:$BC$22,$BE$29,0)))</f>
        <v>0</v>
      </c>
      <c r="EF39" s="60" cm="1">
        <f t="array" ref="EF39">SUMPRODUCT($BE$7:$BE$22,ABS(E4*60/($BC$7:$BC$22)-E4*60/$BE$4)*IF($BE$4&lt;$BC$7:$BC$22,$BE$28,IF($BE$4&gt;$BC$7:$BC$22,$BE$29,0)))</f>
        <v>10.194062306084284</v>
      </c>
      <c r="EG39" s="60" cm="1">
        <f t="array" ref="EG39">SUMPRODUCT($BE$7:$BE$22,ABS(F4*60/($BC$7:$BC$22)-F4*60/$BE$4)*IF($BE$4&lt;$BC$7:$BC$22,$BE$28,IF($BE$4&gt;$BC$7:$BC$22,$BE$29,0)))</f>
        <v>15.479872390720582</v>
      </c>
      <c r="EH39" s="60" cm="1">
        <f t="array" ref="EH39">SUMPRODUCT($BE$7:$BE$22,ABS(G4*60/($BC$7:$BC$22)-G4*60/$BE$4)*IF($BE$4&lt;$BC$7:$BC$22,$BE$28,IF($BE$4&gt;$BC$7:$BC$22,$BE$29,0)))</f>
        <v>6.7960415373895238</v>
      </c>
      <c r="EI39" s="60" cm="1">
        <f t="array" ref="EI39">SUMPRODUCT($BE$7:$BE$22,ABS(H4*60/($BC$7:$BC$22)-H4*60/$BE$4)*IF($BE$4&lt;$BC$7:$BC$22,$BE$28,IF($BE$4&gt;$BC$7:$BC$22,$BE$29,0)))</f>
        <v>2.6429050423181484</v>
      </c>
      <c r="EJ39" s="60" cm="1">
        <f t="array" ref="EJ39">SUMPRODUCT($BE$7:$BE$22,ABS(I4*60/($BC$7:$BC$22)-I4*60/$BE$4)*IF($BE$4&lt;$BC$7:$BC$22,$BE$28,IF($BE$4&gt;$BC$7:$BC$22,$BE$29,0)))</f>
        <v>17.745219569850423</v>
      </c>
      <c r="EK39" s="60" cm="1">
        <f t="array" ref="EK39">SUMPRODUCT($BE$7:$BE$22,ABS(J4*60/($BC$7:$BC$22)-J4*60/$BE$4)*IF($BE$4&lt;$BC$7:$BC$22,$BE$28,IF($BE$4&gt;$BC$7:$BC$22,$BE$29,0)))</f>
        <v>11.704293758837515</v>
      </c>
      <c r="EL39" s="60" cm="1">
        <f t="array" ref="EL39">SUMPRODUCT($BE$7:$BE$22,ABS(K4*60/($BC$7:$BC$22)-K4*60/$BE$4)*IF($BE$4&lt;$BC$7:$BC$22,$BE$28,IF($BE$4&gt;$BC$7:$BC$22,$BE$29,0)))</f>
        <v>6.4184836742012177</v>
      </c>
      <c r="EM39" s="60" cm="1">
        <f t="array" ref="EM39">SUMPRODUCT($BE$7:$BE$22,ABS(L4*60/($BC$7:$BC$22)-L4*60/$BE$4)*IF($BE$4&lt;$BC$7:$BC$22,$BE$28,IF($BE$4&gt;$BC$7:$BC$22,$BE$29,0)))</f>
        <v>16.990103843473811</v>
      </c>
      <c r="EN39" s="60" cm="1">
        <f t="array" ref="EN39">SUMPRODUCT($BE$7:$BE$22,ABS(M4*60/($BC$7:$BC$22)-M4*60/$BE$4)*IF($BE$4&lt;$BC$7:$BC$22,$BE$28,IF($BE$4&gt;$BC$7:$BC$22,$BE$29,0)))</f>
        <v>21.898356064921803</v>
      </c>
      <c r="EO39" s="60" cm="1">
        <f t="array" ref="EO39">SUMPRODUCT($BE$7:$BE$22,ABS(N4*60/($BC$7:$BC$22)-N4*60/$BE$4)*IF($BE$4&lt;$BC$7:$BC$22,$BE$28,IF($BE$4&gt;$BC$7:$BC$22,$BE$29,0)))</f>
        <v>21.898356064921803</v>
      </c>
      <c r="EP39" s="60" cm="1">
        <f t="array" ref="EP39">SUMPRODUCT($BE$7:$BE$22,ABS(O4*60/($BC$7:$BC$22)-O4*60/$BE$4)*IF($BE$4&lt;$BC$7:$BC$22,$BE$28,IF($BE$4&gt;$BC$7:$BC$22,$BE$29,0)))</f>
        <v>14.34719880115566</v>
      </c>
      <c r="EQ39" s="60" cm="1">
        <f t="array" ref="EQ39">SUMPRODUCT($BE$7:$BE$22,ABS(P4*60/($BC$7:$BC$22)-P4*60/$BE$4)*IF($BE$4&lt;$BC$7:$BC$22,$BE$28,IF($BE$4&gt;$BC$7:$BC$22,$BE$29,0)))</f>
        <v>4.9082522214479907</v>
      </c>
      <c r="ER39" s="60" cm="1">
        <f t="array" ref="ER39">SUMPRODUCT($BE$7:$BE$22,ABS(Q4*60/($BC$7:$BC$22)-Q4*60/$BE$4)*IF($BE$4&lt;$BC$7:$BC$22,$BE$28,IF($BE$4&gt;$BC$7:$BC$22,$BE$29,0)))</f>
        <v>12.081851622025821</v>
      </c>
      <c r="ES39" s="60" cm="1">
        <f t="array" ref="ES39">SUMPRODUCT($BE$7:$BE$22,ABS(R4*60/($BC$7:$BC$22)-R4*60/$BE$4)*IF($BE$4&lt;$BC$7:$BC$22,$BE$28,IF($BE$4&gt;$BC$7:$BC$22,$BE$29,0)))</f>
        <v>6.4184836742012177</v>
      </c>
      <c r="ET39" s="60" cm="1">
        <f t="array" ref="ET39">SUMPRODUCT($BE$7:$BE$22,ABS(S4*60/($BC$7:$BC$22)-S4*60/$BE$4)*IF($BE$4&lt;$BC$7:$BC$22,$BE$28,IF($BE$4&gt;$BC$7:$BC$22,$BE$29,0)))</f>
        <v>6.4184836742012177</v>
      </c>
      <c r="EU39" s="60" cm="1">
        <f t="array" ref="EU39">SUMPRODUCT($BE$7:$BE$22,ABS(T4*60/($BC$7:$BC$22)-T4*60/$BE$4)*IF($BE$4&lt;$BC$7:$BC$22,$BE$28,IF($BE$4&gt;$BC$7:$BC$22,$BE$29,0)))</f>
        <v>4.9082522214479907</v>
      </c>
      <c r="EV39" s="60" cm="1">
        <f t="array" ref="EV39">SUMPRODUCT($BE$7:$BE$22,ABS(U4*60/($BC$7:$BC$22)-U4*60/$BE$4)*IF($BE$4&lt;$BC$7:$BC$22,$BE$28,IF($BE$4&gt;$BC$7:$BC$22,$BE$29,0)))</f>
        <v>6.7960415373895238</v>
      </c>
      <c r="EW39" s="60" cm="1">
        <f t="array" ref="EW39">SUMPRODUCT($BE$7:$BE$22,ABS(V4*60/($BC$7:$BC$22)-V4*60/$BE$4)*IF($BE$4&lt;$BC$7:$BC$22,$BE$28,IF($BE$4&gt;$BC$7:$BC$22,$BE$29,0)))</f>
        <v>13.969640937967355</v>
      </c>
      <c r="EX39" s="60" cm="1">
        <f t="array" ref="EX39">SUMPRODUCT($BE$7:$BE$22,ABS(W4*60/($BC$7:$BC$22)-W4*60/$BE$4)*IF($BE$4&lt;$BC$7:$BC$22,$BE$28,IF($BE$4&gt;$BC$7:$BC$22,$BE$29,0)))</f>
        <v>11.326735895649209</v>
      </c>
      <c r="EY39" s="60" cm="1">
        <f t="array" ref="EY39">SUMPRODUCT($BE$7:$BE$22,ABS(X4*60/($BC$7:$BC$22)-X4*60/$BE$4)*IF($BE$4&lt;$BC$7:$BC$22,$BE$28,IF($BE$4&gt;$BC$7:$BC$22,$BE$29,0)))</f>
        <v>13.592083074779048</v>
      </c>
      <c r="EZ39" s="60" cm="1">
        <f t="array" ref="EZ39">SUMPRODUCT($BE$7:$BE$22,ABS(Y4*60/($BC$7:$BC$22)-Y4*60/$BE$4)*IF($BE$4&lt;$BC$7:$BC$22,$BE$28,IF($BE$4&gt;$BC$7:$BC$22,$BE$29,0)))</f>
        <v>26.806608286369787</v>
      </c>
      <c r="FA39" s="60" cm="1">
        <f t="array" ref="FA39">SUMPRODUCT($BE$7:$BE$22,ABS(Z4*60/($BC$7:$BC$22)-Z4*60/$BE$4)*IF($BE$4&lt;$BC$7:$BC$22,$BE$28,IF($BE$4&gt;$BC$7:$BC$22,$BE$29,0)))</f>
        <v>22.275913928110114</v>
      </c>
      <c r="FB39" s="60" cm="1">
        <f t="array" ref="FB39">SUMPRODUCT($BE$7:$BE$22,ABS(AA4*60/($BC$7:$BC$22)-AA4*60/$BE$4)*IF($BE$4&lt;$BC$7:$BC$22,$BE$28,IF($BE$4&gt;$BC$7:$BC$22,$BE$29,0)))</f>
        <v>26.806608286369787</v>
      </c>
      <c r="FC39" s="60" cm="1">
        <f t="array" ref="FC39">SUMPRODUCT($BE$7:$BE$22,ABS(AB4*60/($BC$7:$BC$22)-AB4*60/$BE$4)*IF($BE$4&lt;$BC$7:$BC$22,$BE$28,IF($BE$4&gt;$BC$7:$BC$22,$BE$29,0)))</f>
        <v>18.87789315941534</v>
      </c>
      <c r="FD39" s="60" cm="1">
        <f t="array" ref="FD39">SUMPRODUCT($BE$7:$BE$22,ABS(AC4*60/($BC$7:$BC$22)-AC4*60/$BE$4)*IF($BE$4&lt;$BC$7:$BC$22,$BE$28,IF($BE$4&gt;$BC$7:$BC$22,$BE$29,0)))</f>
        <v>18.500335296227036</v>
      </c>
      <c r="FE39" s="60" cm="1">
        <f t="array" ref="FE39">SUMPRODUCT($BE$7:$BE$22,ABS(AD4*60/($BC$7:$BC$22)-AD4*60/$BE$4)*IF($BE$4&lt;$BC$7:$BC$22,$BE$28,IF($BE$4&gt;$BC$7:$BC$22,$BE$29,0)))</f>
        <v>24.918818970428248</v>
      </c>
      <c r="FF39" s="60" cm="1">
        <f t="array" ref="FF39">SUMPRODUCT($BE$7:$BE$22,ABS(AE4*60/($BC$7:$BC$22)-AE4*60/$BE$4)*IF($BE$4&lt;$BC$7:$BC$22,$BE$28,IF($BE$4&gt;$BC$7:$BC$22,$BE$29,0)))</f>
        <v>26.051492559993175</v>
      </c>
      <c r="FG39" s="60" cm="1">
        <f t="array" ref="FG39">SUMPRODUCT($BE$7:$BE$22,ABS(AF4*60/($BC$7:$BC$22)-AF4*60/$BE$4)*IF($BE$4&lt;$BC$7:$BC$22,$BE$28,IF($BE$4&gt;$BC$7:$BC$22,$BE$29,0)))</f>
        <v>18.87789315941534</v>
      </c>
      <c r="FH39" s="60" cm="1">
        <f t="array" ref="FH39">SUMPRODUCT($BE$7:$BE$22,ABS(AG4*60/($BC$7:$BC$22)-AG4*60/$BE$4)*IF($BE$4&lt;$BC$7:$BC$22,$BE$28,IF($BE$4&gt;$BC$7:$BC$22,$BE$29,0)))</f>
        <v>41.908922813902059</v>
      </c>
      <c r="FI39" s="60">
        <v>25.296376833616563</v>
      </c>
    </row>
    <row r="40" spans="2:165" x14ac:dyDescent="0.35">
      <c r="B40" s="31">
        <v>3</v>
      </c>
      <c r="C40" s="40">
        <f t="shared" ref="C40:AG40" si="7">IF(AND((C6/20*60)&lt;=1,(C6/20*60)&gt;0),1,(C6/20*60))</f>
        <v>23.400000000000002</v>
      </c>
      <c r="D40" s="40">
        <f t="shared" si="7"/>
        <v>14.100000000000001</v>
      </c>
      <c r="E40" s="40">
        <f t="shared" si="7"/>
        <v>15</v>
      </c>
      <c r="F40" s="40">
        <f t="shared" si="7"/>
        <v>0</v>
      </c>
      <c r="G40" s="40">
        <f t="shared" si="7"/>
        <v>16.200000000000003</v>
      </c>
      <c r="H40" s="40">
        <f t="shared" si="7"/>
        <v>14.399999999999999</v>
      </c>
      <c r="I40" s="40">
        <f t="shared" si="7"/>
        <v>14.399999999999999</v>
      </c>
      <c r="J40" s="40">
        <f t="shared" si="7"/>
        <v>12.299999999999999</v>
      </c>
      <c r="K40" s="40">
        <f t="shared" si="7"/>
        <v>12.9</v>
      </c>
      <c r="L40" s="40">
        <f t="shared" si="7"/>
        <v>13.5</v>
      </c>
      <c r="M40" s="40">
        <f t="shared" si="7"/>
        <v>20.700000000000003</v>
      </c>
      <c r="N40" s="40">
        <f t="shared" si="7"/>
        <v>12.600000000000001</v>
      </c>
      <c r="O40" s="40">
        <f t="shared" si="7"/>
        <v>5.0999999999999996</v>
      </c>
      <c r="P40" s="40">
        <f t="shared" si="7"/>
        <v>15</v>
      </c>
      <c r="Q40" s="40">
        <f t="shared" si="7"/>
        <v>11.4</v>
      </c>
      <c r="R40" s="40">
        <f t="shared" si="7"/>
        <v>13.200000000000001</v>
      </c>
      <c r="S40" s="40">
        <f t="shared" si="7"/>
        <v>12.9</v>
      </c>
      <c r="T40" s="40">
        <f t="shared" si="7"/>
        <v>14.700000000000001</v>
      </c>
      <c r="U40" s="40">
        <f t="shared" si="7"/>
        <v>13.799999999999999</v>
      </c>
      <c r="V40" s="40">
        <f t="shared" si="7"/>
        <v>10.199999999999999</v>
      </c>
      <c r="W40" s="40">
        <f t="shared" si="7"/>
        <v>10.199999999999999</v>
      </c>
      <c r="X40" s="40">
        <f t="shared" si="7"/>
        <v>10.199999999999999</v>
      </c>
      <c r="Y40" s="40">
        <f t="shared" si="7"/>
        <v>10.799999999999999</v>
      </c>
      <c r="Z40" s="40">
        <f t="shared" si="7"/>
        <v>16.200000000000003</v>
      </c>
      <c r="AA40" s="40">
        <f t="shared" si="7"/>
        <v>21</v>
      </c>
      <c r="AB40" s="40">
        <f t="shared" si="7"/>
        <v>21</v>
      </c>
      <c r="AC40" s="40">
        <f t="shared" si="7"/>
        <v>21.599999999999998</v>
      </c>
      <c r="AD40" s="40">
        <f t="shared" si="7"/>
        <v>21</v>
      </c>
      <c r="AE40" s="40">
        <f t="shared" si="7"/>
        <v>20.700000000000003</v>
      </c>
      <c r="AF40" s="40">
        <f t="shared" si="7"/>
        <v>21.9</v>
      </c>
      <c r="AG40" s="40">
        <f t="shared" si="7"/>
        <v>27.299999999999997</v>
      </c>
      <c r="AK40" s="26">
        <v>2</v>
      </c>
      <c r="AL40" s="54" cm="1">
        <f t="array" ref="AL40">SUMPRODUCT($AP$7:$AP$22,ABS(C5*60/($AN$7:$AN$22)-C5*60/$AP$4)*IF($AP$4&lt;$AN$7:$AN$22,$AP$28,IF($AP$4&gt;$AN$7:$AN$22,$AP$29,0)))</f>
        <v>38.173554946507089</v>
      </c>
      <c r="AM40" s="54" cm="1">
        <f t="array" ref="AM40">SUMPRODUCT($AP$7:$AP$22,ABS(D5*60/($AN$7:$AN$22)-D5*60/$AP$4)*IF($AP$4&lt;$AN$7:$AN$22,$AP$28,IF($AP$4&gt;$AN$7:$AN$22,$AP$29,0)))</f>
        <v>12.146131119343172</v>
      </c>
      <c r="AN40" s="54" cm="1">
        <f t="array" ref="AN40">SUMPRODUCT($AP$7:$AP$22,ABS(E5*60/($AN$7:$AN$22)-E5*60/$AP$4)*IF($AP$4&lt;$AN$7:$AN$22,$AP$28,IF($AP$4&gt;$AN$7:$AN$22,$AP$29,0)))</f>
        <v>0</v>
      </c>
      <c r="AO40" s="54" cm="1">
        <f t="array" ref="AO40">SUMPRODUCT($AP$7:$AP$22,ABS(F5*60/($AN$7:$AN$22)-F5*60/$AP$4)*IF($AP$4&lt;$AN$7:$AN$22,$AP$28,IF($AP$4&gt;$AN$7:$AN$22,$AP$29,0)))</f>
        <v>35.570812563790696</v>
      </c>
      <c r="AP40" s="54" cm="1">
        <f t="array" ref="AP40">SUMPRODUCT($AP$7:$AP$22,ABS(G5*60/($AN$7:$AN$22)-G5*60/$AP$4)*IF($AP$4&lt;$AN$7:$AN$22,$AP$28,IF($AP$4&gt;$AN$7:$AN$22,$AP$29,0)))</f>
        <v>7.808227148149177</v>
      </c>
      <c r="AQ40" s="54" cm="1">
        <f t="array" ref="AQ40">SUMPRODUCT($AP$7:$AP$22,ABS(H5*60/($AN$7:$AN$22)-H5*60/$AP$4)*IF($AP$4&lt;$AN$7:$AN$22,$AP$28,IF($AP$4&gt;$AN$7:$AN$22,$AP$29,0)))</f>
        <v>17.351615884775956</v>
      </c>
      <c r="AR40" s="54" cm="1">
        <f t="array" ref="AR40">SUMPRODUCT($AP$7:$AP$22,ABS(I5*60/($AN$7:$AN$22)-I5*60/$AP$4)*IF($AP$4&lt;$AN$7:$AN$22,$AP$28,IF($AP$4&gt;$AN$7:$AN$22,$AP$29,0)))</f>
        <v>19.086777473253544</v>
      </c>
      <c r="AS40" s="54" cm="1">
        <f t="array" ref="AS40">SUMPRODUCT($AP$7:$AP$22,ABS(J5*60/($AN$7:$AN$22)-J5*60/$AP$4)*IF($AP$4&lt;$AN$7:$AN$22,$AP$28,IF($AP$4&gt;$AN$7:$AN$22,$AP$29,0)))</f>
        <v>11.278550325104369</v>
      </c>
      <c r="AT40" s="54" cm="1">
        <f t="array" ref="AT40">SUMPRODUCT($AP$7:$AP$22,ABS(K5*60/($AN$7:$AN$22)-K5*60/$AP$4)*IF($AP$4&lt;$AN$7:$AN$22,$AP$28,IF($AP$4&gt;$AN$7:$AN$22,$AP$29,0)))</f>
        <v>8.6758079423879781</v>
      </c>
      <c r="AU40" s="54" cm="1">
        <f t="array" ref="AU40">SUMPRODUCT($AP$7:$AP$22,ABS(L5*60/($AN$7:$AN$22)-L5*60/$AP$4)*IF($AP$4&lt;$AN$7:$AN$22,$AP$28,IF($AP$4&gt;$AN$7:$AN$22,$AP$29,0)))</f>
        <v>16.484035090537159</v>
      </c>
      <c r="AV40" s="54" cm="1">
        <f t="array" ref="AV40">SUMPRODUCT($AP$7:$AP$22,ABS(M5*60/($AN$7:$AN$22)-M5*60/$AP$4)*IF($AP$4&lt;$AN$7:$AN$22,$AP$28,IF($AP$4&gt;$AN$7:$AN$22,$AP$29,0)))</f>
        <v>30.365327798357917</v>
      </c>
      <c r="AW40" s="54" cm="1">
        <f t="array" ref="AW40">SUMPRODUCT($AP$7:$AP$22,ABS(N5*60/($AN$7:$AN$22)-N5*60/$AP$4)*IF($AP$4&lt;$AN$7:$AN$22,$AP$28,IF($AP$4&gt;$AN$7:$AN$22,$AP$29,0)))</f>
        <v>45.981782094656282</v>
      </c>
      <c r="AX40" s="54" cm="1">
        <f t="array" ref="AX40">SUMPRODUCT($AP$7:$AP$22,ABS(O5*60/($AN$7:$AN$22)-O5*60/$AP$4)*IF($AP$4&lt;$AN$7:$AN$22,$AP$28,IF($AP$4&gt;$AN$7:$AN$22,$AP$29,0)))</f>
        <v>32.968070181074317</v>
      </c>
      <c r="AY40" s="54" cm="1">
        <f t="array" ref="AY40">SUMPRODUCT($AP$7:$AP$22,ABS(P5*60/($AN$7:$AN$22)-P5*60/$AP$4)*IF($AP$4&lt;$AN$7:$AN$22,$AP$28,IF($AP$4&gt;$AN$7:$AN$22,$AP$29,0)))</f>
        <v>24.292262238686344</v>
      </c>
      <c r="AZ40" s="54" cm="1">
        <f t="array" ref="AZ40">SUMPRODUCT($AP$7:$AP$22,ABS(Q5*60/($AN$7:$AN$22)-Q5*60/$AP$4)*IF($AP$4&lt;$AN$7:$AN$22,$AP$28,IF($AP$4&gt;$AN$7:$AN$22,$AP$29,0)))</f>
        <v>9.5433887366267722</v>
      </c>
      <c r="BA40" s="54" cm="1">
        <f t="array" ref="BA40">SUMPRODUCT($AP$7:$AP$22,ABS(R5*60/($AN$7:$AN$22)-R5*60/$AP$4)*IF($AP$4&lt;$AN$7:$AN$22,$AP$28,IF($AP$4&gt;$AN$7:$AN$22,$AP$29,0)))</f>
        <v>9.5433887366267722</v>
      </c>
      <c r="BB40" s="54" cm="1">
        <f t="array" ref="BB40">SUMPRODUCT($AP$7:$AP$22,ABS(S5*60/($AN$7:$AN$22)-S5*60/$AP$4)*IF($AP$4&lt;$AN$7:$AN$22,$AP$28,IF($AP$4&gt;$AN$7:$AN$22,$AP$29,0)))</f>
        <v>8.6758079423879781</v>
      </c>
      <c r="BC40" s="54" cm="1">
        <f t="array" ref="BC40">SUMPRODUCT($AP$7:$AP$22,ABS(T5*60/($AN$7:$AN$22)-T5*60/$AP$4)*IF($AP$4&lt;$AN$7:$AN$22,$AP$28,IF($AP$4&gt;$AN$7:$AN$22,$AP$29,0)))</f>
        <v>19.954358267492349</v>
      </c>
      <c r="BD40" s="54" cm="1">
        <f t="array" ref="BD40">SUMPRODUCT($AP$7:$AP$22,ABS(U5*60/($AN$7:$AN$22)-U5*60/$AP$4)*IF($AP$4&lt;$AN$7:$AN$22,$AP$28,IF($AP$4&gt;$AN$7:$AN$22,$AP$29,0)))</f>
        <v>11.278550325104369</v>
      </c>
      <c r="BE40" s="54" cm="1">
        <f t="array" ref="BE40">SUMPRODUCT($AP$7:$AP$22,ABS(V5*60/($AN$7:$AN$22)-V5*60/$AP$4)*IF($AP$4&lt;$AN$7:$AN$22,$AP$28,IF($AP$4&gt;$AN$7:$AN$22,$AP$29,0)))</f>
        <v>44.246620506178694</v>
      </c>
      <c r="BF40" s="54" cm="1">
        <f t="array" ref="BF40">SUMPRODUCT($AP$7:$AP$22,ABS(W5*60/($AN$7:$AN$22)-W5*60/$AP$4)*IF($AP$4&lt;$AN$7:$AN$22,$AP$28,IF($AP$4&gt;$AN$7:$AN$22,$AP$29,0)))</f>
        <v>36.438393358029501</v>
      </c>
      <c r="BG40" s="54" cm="1">
        <f t="array" ref="BG40">SUMPRODUCT($AP$7:$AP$22,ABS(X5*60/($AN$7:$AN$22)-X5*60/$AP$4)*IF($AP$4&lt;$AN$7:$AN$22,$AP$28,IF($AP$4&gt;$AN$7:$AN$22,$AP$29,0)))</f>
        <v>43.379039711939889</v>
      </c>
      <c r="BH40" s="54" cm="1">
        <f t="array" ref="BH40">SUMPRODUCT($AP$7:$AP$22,ABS(Y5*60/($AN$7:$AN$22)-Y5*60/$AP$4)*IF($AP$4&lt;$AN$7:$AN$22,$AP$28,IF($AP$4&gt;$AN$7:$AN$22,$AP$29,0)))</f>
        <v>58.127913213999442</v>
      </c>
      <c r="BI40" s="54" cm="1">
        <f t="array" ref="BI40">SUMPRODUCT($AP$7:$AP$22,ABS(Z5*60/($AN$7:$AN$22)-Z5*60/$AP$4)*IF($AP$4&lt;$AN$7:$AN$22,$AP$28,IF($AP$4&gt;$AN$7:$AN$22,$AP$29,0)))</f>
        <v>62.465817185193416</v>
      </c>
      <c r="BJ40" s="54" cm="1">
        <f t="array" ref="BJ40">SUMPRODUCT($AP$7:$AP$22,ABS(AA5*60/($AN$7:$AN$22)-AA5*60/$AP$4)*IF($AP$4&lt;$AN$7:$AN$22,$AP$28,IF($AP$4&gt;$AN$7:$AN$22,$AP$29,0)))</f>
        <v>72.876786716059001</v>
      </c>
      <c r="BK40" s="54" cm="1">
        <f t="array" ref="BK40">SUMPRODUCT($AP$7:$AP$22,ABS(AB5*60/($AN$7:$AN$22)-AB5*60/$AP$4)*IF($AP$4&lt;$AN$7:$AN$22,$AP$28,IF($AP$4&gt;$AN$7:$AN$22,$AP$29,0)))</f>
        <v>52.054847654327858</v>
      </c>
      <c r="BL40" s="54" cm="1">
        <f t="array" ref="BL40">SUMPRODUCT($AP$7:$AP$22,ABS(AC5*60/($AN$7:$AN$22)-AC5*60/$AP$4)*IF($AP$4&lt;$AN$7:$AN$22,$AP$28,IF($AP$4&gt;$AN$7:$AN$22,$AP$29,0)))</f>
        <v>50.319686065850256</v>
      </c>
      <c r="BM40" s="54" cm="1">
        <f t="array" ref="BM40">SUMPRODUCT($AP$7:$AP$22,ABS(AD5*60/($AN$7:$AN$22)-AD5*60/$AP$4)*IF($AP$4&lt;$AN$7:$AN$22,$AP$28,IF($AP$4&gt;$AN$7:$AN$22,$AP$29,0)))</f>
        <v>65.06855956790983</v>
      </c>
      <c r="BN40" s="54" cm="1">
        <f t="array" ref="BN40">SUMPRODUCT($AP$7:$AP$22,ABS(AE5*60/($AN$7:$AN$22)-AE5*60/$AP$4)*IF($AP$4&lt;$AN$7:$AN$22,$AP$28,IF($AP$4&gt;$AN$7:$AN$22,$AP$29,0)))</f>
        <v>67.671301950626216</v>
      </c>
      <c r="BO40" s="54" cm="1">
        <f t="array" ref="BO40">SUMPRODUCT($AP$7:$AP$22,ABS(AF5*60/($AN$7:$AN$22)-AF5*60/$AP$4)*IF($AP$4&lt;$AN$7:$AN$22,$AP$28,IF($AP$4&gt;$AN$7:$AN$22,$AP$29,0)))</f>
        <v>59.863074802477037</v>
      </c>
      <c r="BP40" s="54" cm="1">
        <f t="array" ref="BP40">SUMPRODUCT($AP$7:$AP$22,ABS(AG5*60/($AN$7:$AN$22)-AG5*60/$AP$4)*IF($AP$4&lt;$AN$7:$AN$22,$AP$28,IF($AP$4&gt;$AN$7:$AN$22,$AP$29,0)))</f>
        <v>76.347109893014178</v>
      </c>
      <c r="BQ40" s="55">
        <v>38.173554946507089</v>
      </c>
      <c r="BR40" s="56" cm="1">
        <f t="array" ref="BR40">SUMPRODUCT($AU$7:$AU$22,ABS(C5*60/($AS$7:$AS$22)-C5*60/$AU$4)*IF($AU$4&lt;$AS$7:$AS$22,$AU$28,IF($AU$4&gt;$AS$7:$AS$22,$AU$29,0)))</f>
        <v>21.626279012966808</v>
      </c>
      <c r="BS40" s="56" cm="1">
        <f t="array" ref="BS40">SUMPRODUCT($AU$7:$AU$22,ABS(D5*60/($AS$7:$AS$22)-D5*60/$AU$4)*IF($AU$4&lt;$AS$7:$AS$22,$AU$28,IF($AU$4&gt;$AS$7:$AS$22,$AU$29,0)))</f>
        <v>6.8810887768530744</v>
      </c>
      <c r="BT40" s="56" cm="1">
        <f t="array" ref="BT40">SUMPRODUCT($AU$7:$AU$22,ABS(E5*60/($AS$7:$AS$22)-E5*60/$AU$4)*IF($AU$4&lt;$AS$7:$AS$22,$AU$28,IF($AU$4&gt;$AS$7:$AS$22,$AU$29,0)))</f>
        <v>0</v>
      </c>
      <c r="BU40" s="56" cm="1">
        <f t="array" ref="BU40">SUMPRODUCT($AU$7:$AU$22,ABS(F5*60/($AS$7:$AS$22)-F5*60/$AU$4)*IF($AU$4&lt;$AS$7:$AS$22,$AU$28,IF($AU$4&gt;$AS$7:$AS$22,$AU$29,0)))</f>
        <v>20.151759989355433</v>
      </c>
      <c r="BV40" s="56" cm="1">
        <f t="array" ref="BV40">SUMPRODUCT($AU$7:$AU$22,ABS(G5*60/($AS$7:$AS$22)-G5*60/$AU$4)*IF($AU$4&lt;$AS$7:$AS$22,$AU$28,IF($AU$4&gt;$AS$7:$AS$22,$AU$29,0)))</f>
        <v>4.4235570708341205</v>
      </c>
      <c r="BW40" s="56" cm="1">
        <f t="array" ref="BW40">SUMPRODUCT($AU$7:$AU$22,ABS(H5*60/($AS$7:$AS$22)-H5*60/$AU$4)*IF($AU$4&lt;$AS$7:$AS$22,$AU$28,IF($AU$4&gt;$AS$7:$AS$22,$AU$29,0)))</f>
        <v>9.8301268240758191</v>
      </c>
      <c r="BX40" s="56" cm="1">
        <f t="array" ref="BX40">SUMPRODUCT($AU$7:$AU$22,ABS(I5*60/($AS$7:$AS$22)-I5*60/$AU$4)*IF($AU$4&lt;$AS$7:$AS$22,$AU$28,IF($AU$4&gt;$AS$7:$AS$22,$AU$29,0)))</f>
        <v>10.813139506483404</v>
      </c>
      <c r="BY40" s="56" cm="1">
        <f t="array" ref="BY40">SUMPRODUCT($AU$7:$AU$22,ABS(J5*60/($AS$7:$AS$22)-J5*60/$AU$4)*IF($AU$4&lt;$AS$7:$AS$22,$AU$28,IF($AU$4&gt;$AS$7:$AS$22,$AU$29,0)))</f>
        <v>6.3895824356492827</v>
      </c>
      <c r="BZ40" s="56" cm="1">
        <f t="array" ref="BZ40">SUMPRODUCT($AU$7:$AU$22,ABS(K5*60/($AS$7:$AS$22)-K5*60/$AU$4)*IF($AU$4&lt;$AS$7:$AS$22,$AU$28,IF($AU$4&gt;$AS$7:$AS$22,$AU$29,0)))</f>
        <v>4.9150634120379095</v>
      </c>
      <c r="CA40" s="56" cm="1">
        <f t="array" ref="CA40">SUMPRODUCT($AU$7:$AU$22,ABS(L5*60/($AS$7:$AS$22)-L5*60/$AU$4)*IF($AU$4&lt;$AS$7:$AS$22,$AU$28,IF($AU$4&gt;$AS$7:$AS$22,$AU$29,0)))</f>
        <v>9.3386204828720292</v>
      </c>
      <c r="CB40" s="56" cm="1">
        <f t="array" ref="CB40">SUMPRODUCT($AU$7:$AU$22,ABS(M5*60/($AS$7:$AS$22)-M5*60/$AU$4)*IF($AU$4&lt;$AS$7:$AS$22,$AU$28,IF($AU$4&gt;$AS$7:$AS$22,$AU$29,0)))</f>
        <v>17.202721942132683</v>
      </c>
      <c r="CC40" s="56" cm="1">
        <f t="array" ref="CC40">SUMPRODUCT($AU$7:$AU$22,ABS(N5*60/($AS$7:$AS$22)-N5*60/$AU$4)*IF($AU$4&lt;$AS$7:$AS$22,$AU$28,IF($AU$4&gt;$AS$7:$AS$22,$AU$29,0)))</f>
        <v>26.049836083800926</v>
      </c>
      <c r="CD40" s="56" cm="1">
        <f t="array" ref="CD40">SUMPRODUCT($AU$7:$AU$22,ABS(O5*60/($AS$7:$AS$22)-O5*60/$AU$4)*IF($AU$4&lt;$AS$7:$AS$22,$AU$28,IF($AU$4&gt;$AS$7:$AS$22,$AU$29,0)))</f>
        <v>18.677240965744058</v>
      </c>
      <c r="CE40" s="56" cm="1">
        <f t="array" ref="CE40">SUMPRODUCT($AU$7:$AU$22,ABS(P5*60/($AS$7:$AS$22)-P5*60/$AU$4)*IF($AU$4&lt;$AS$7:$AS$22,$AU$28,IF($AU$4&gt;$AS$7:$AS$22,$AU$29,0)))</f>
        <v>13.762177553706149</v>
      </c>
      <c r="CF40" s="56" cm="1">
        <f t="array" ref="CF40">SUMPRODUCT($AU$7:$AU$22,ABS(Q5*60/($AS$7:$AS$22)-Q5*60/$AU$4)*IF($AU$4&lt;$AS$7:$AS$22,$AU$28,IF($AU$4&gt;$AS$7:$AS$22,$AU$29,0)))</f>
        <v>5.4065697532417021</v>
      </c>
      <c r="CG40" s="56" cm="1">
        <f t="array" ref="CG40">SUMPRODUCT($AU$7:$AU$22,ABS(R5*60/($AS$7:$AS$22)-R5*60/$AU$4)*IF($AU$4&lt;$AS$7:$AS$22,$AU$28,IF($AU$4&gt;$AS$7:$AS$22,$AU$29,0)))</f>
        <v>5.4065697532417021</v>
      </c>
      <c r="CH40" s="56" cm="1">
        <f t="array" ref="CH40">SUMPRODUCT($AU$7:$AU$22,ABS(S5*60/($AS$7:$AS$22)-S5*60/$AU$4)*IF($AU$4&lt;$AS$7:$AS$22,$AU$28,IF($AU$4&gt;$AS$7:$AS$22,$AU$29,0)))</f>
        <v>4.9150634120379095</v>
      </c>
      <c r="CI40" s="56" cm="1">
        <f t="array" ref="CI40">SUMPRODUCT($AU$7:$AU$22,ABS(T5*60/($AS$7:$AS$22)-T5*60/$AU$4)*IF($AU$4&lt;$AS$7:$AS$22,$AU$28,IF($AU$4&gt;$AS$7:$AS$22,$AU$29,0)))</f>
        <v>11.304645847687192</v>
      </c>
      <c r="CJ40" s="56" cm="1">
        <f t="array" ref="CJ40">SUMPRODUCT($AU$7:$AU$22,ABS(U5*60/($AS$7:$AS$22)-U5*60/$AU$4)*IF($AU$4&lt;$AS$7:$AS$22,$AU$28,IF($AU$4&gt;$AS$7:$AS$22,$AU$29,0)))</f>
        <v>6.3895824356492827</v>
      </c>
      <c r="CK40" s="56" cm="1">
        <f t="array" ref="CK40">SUMPRODUCT($AU$7:$AU$22,ABS(V5*60/($AS$7:$AS$22)-V5*60/$AU$4)*IF($AU$4&lt;$AS$7:$AS$22,$AU$28,IF($AU$4&gt;$AS$7:$AS$22,$AU$29,0)))</f>
        <v>25.066823401393346</v>
      </c>
      <c r="CL40" s="56" cm="1">
        <f t="array" ref="CL40">SUMPRODUCT($AU$7:$AU$22,ABS(W5*60/($AS$7:$AS$22)-W5*60/$AU$4)*IF($AU$4&lt;$AS$7:$AS$22,$AU$28,IF($AU$4&gt;$AS$7:$AS$22,$AU$29,0)))</f>
        <v>20.643266330559225</v>
      </c>
      <c r="CM40" s="56" cm="1">
        <f t="array" ref="CM40">SUMPRODUCT($AU$7:$AU$22,ABS(X5*60/($AS$7:$AS$22)-X5*60/$AU$4)*IF($AU$4&lt;$AS$7:$AS$22,$AU$28,IF($AU$4&gt;$AS$7:$AS$22,$AU$29,0)))</f>
        <v>24.575317060189555</v>
      </c>
      <c r="CN40" s="56" cm="1">
        <f t="array" ref="CN40">SUMPRODUCT($AU$7:$AU$22,ABS(Y5*60/($AS$7:$AS$22)-Y5*60/$AU$4)*IF($AU$4&lt;$AS$7:$AS$22,$AU$28,IF($AU$4&gt;$AS$7:$AS$22,$AU$29,0)))</f>
        <v>32.930924860654002</v>
      </c>
      <c r="CO40" s="56" cm="1">
        <f t="array" ref="CO40">SUMPRODUCT($AU$7:$AU$22,ABS(Z5*60/($AS$7:$AS$22)-Z5*60/$AU$4)*IF($AU$4&lt;$AS$7:$AS$22,$AU$28,IF($AU$4&gt;$AS$7:$AS$22,$AU$29,0)))</f>
        <v>35.388456566672964</v>
      </c>
      <c r="CP40" s="56" cm="1">
        <f t="array" ref="CP40">SUMPRODUCT($AU$7:$AU$22,ABS(AA5*60/($AS$7:$AS$22)-AA5*60/$AU$4)*IF($AU$4&lt;$AS$7:$AS$22,$AU$28,IF($AU$4&gt;$AS$7:$AS$22,$AU$29,0)))</f>
        <v>41.28653266111845</v>
      </c>
      <c r="CQ40" s="56" cm="1">
        <f t="array" ref="CQ40">SUMPRODUCT($AU$7:$AU$22,ABS(AB5*60/($AS$7:$AS$22)-AB5*60/$AU$4)*IF($AU$4&lt;$AS$7:$AS$22,$AU$28,IF($AU$4&gt;$AS$7:$AS$22,$AU$29,0)))</f>
        <v>29.490380472227464</v>
      </c>
      <c r="CR40" s="56" cm="1">
        <f t="array" ref="CR40">SUMPRODUCT($AU$7:$AU$22,ABS(AC5*60/($AS$7:$AS$22)-AC5*60/$AU$4)*IF($AU$4&lt;$AS$7:$AS$22,$AU$28,IF($AU$4&gt;$AS$7:$AS$22,$AU$29,0)))</f>
        <v>28.507367789819877</v>
      </c>
      <c r="CS40" s="56" cm="1">
        <f t="array" ref="CS40">SUMPRODUCT($AU$7:$AU$22,ABS(AD5*60/($AS$7:$AS$22)-AD5*60/$AU$4)*IF($AU$4&lt;$AS$7:$AS$22,$AU$28,IF($AU$4&gt;$AS$7:$AS$22,$AU$29,0)))</f>
        <v>36.862975590284321</v>
      </c>
      <c r="CT40" s="56" cm="1">
        <f t="array" ref="CT40">SUMPRODUCT($AU$7:$AU$22,ABS(AE5*60/($AS$7:$AS$22)-AE5*60/$AU$4)*IF($AU$4&lt;$AS$7:$AS$22,$AU$28,IF($AU$4&gt;$AS$7:$AS$22,$AU$29,0)))</f>
        <v>38.3374946138957</v>
      </c>
      <c r="CU40" s="56" cm="1">
        <f t="array" ref="CU40">SUMPRODUCT($AU$7:$AU$22,ABS(AF5*60/($AS$7:$AS$22)-AF5*60/$AU$4)*IF($AU$4&lt;$AS$7:$AS$22,$AU$28,IF($AU$4&gt;$AS$7:$AS$22,$AU$29,0)))</f>
        <v>33.913937543061564</v>
      </c>
      <c r="CV40" s="56" cm="1">
        <f t="array" ref="CV40">SUMPRODUCT($AU$7:$AU$22,ABS(AG5*60/($AS$7:$AS$22)-AG5*60/$AU$4)*IF($AU$4&lt;$AS$7:$AS$22,$AU$28,IF($AU$4&gt;$AS$7:$AS$22,$AU$29,0)))</f>
        <v>43.252558025933617</v>
      </c>
      <c r="CW40" s="57">
        <v>21.626279012966808</v>
      </c>
      <c r="CX40" s="58" cm="1">
        <f t="array" ref="CX40">SUMPRODUCT($AZ$7:$AZ$22,ABS(C5*60/($AX$7:$AX$22)-C5*60/$AZ$4)*IF($AZ$4&lt;$AX$7:$AX$22,$AZ$28,IF($AZ$4&gt;$AX$7:$AX$22,$AZ$29,0)))</f>
        <v>12.343842313420149</v>
      </c>
      <c r="CY40" s="58" cm="1">
        <f t="array" ref="CY40">SUMPRODUCT($AZ$7:$AZ$22,ABS(D5*60/($AX$7:$AX$22)-D5*60/$AZ$4)*IF($AZ$4&lt;$AX$7:$AX$22,$AZ$28,IF($AZ$4&gt;$AX$7:$AX$22,$AZ$29,0)))</f>
        <v>3.9275861906336851</v>
      </c>
      <c r="CZ40" s="58" cm="1">
        <f t="array" ref="CZ40">SUMPRODUCT($AZ$7:$AZ$22,ABS(E5*60/($AX$7:$AX$22)-E5*60/$AZ$4)*IF($AZ$4&lt;$AX$7:$AX$22,$AZ$28,IF($AZ$4&gt;$AX$7:$AX$22,$AZ$29,0)))</f>
        <v>0</v>
      </c>
      <c r="DA40" s="58" cm="1">
        <f t="array" ref="DA40">SUMPRODUCT($AZ$7:$AZ$22,ABS(F5*60/($AX$7:$AX$22)-F5*60/$AZ$4)*IF($AZ$4&lt;$AX$7:$AX$22,$AZ$28,IF($AZ$4&gt;$AX$7:$AX$22,$AZ$29,0)))</f>
        <v>11.502216701141503</v>
      </c>
      <c r="DB40" s="58" cm="1">
        <f t="array" ref="DB40">SUMPRODUCT($AZ$7:$AZ$22,ABS(G5*60/($AX$7:$AX$22)-G5*60/$AZ$4)*IF($AZ$4&lt;$AX$7:$AX$22,$AZ$28,IF($AZ$4&gt;$AX$7:$AX$22,$AZ$29,0)))</f>
        <v>2.5248768368359404</v>
      </c>
      <c r="DC40" s="58" cm="1">
        <f t="array" ref="DC40">SUMPRODUCT($AZ$7:$AZ$22,ABS(H5*60/($AX$7:$AX$22)-H5*60/$AZ$4)*IF($AZ$4&lt;$AX$7:$AX$22,$AZ$28,IF($AZ$4&gt;$AX$7:$AX$22,$AZ$29,0)))</f>
        <v>5.6108374151909777</v>
      </c>
      <c r="DD40" s="58" cm="1">
        <f t="array" ref="DD40">SUMPRODUCT($AZ$7:$AZ$22,ABS(I5*60/($AX$7:$AX$22)-I5*60/$AZ$4)*IF($AZ$4&lt;$AX$7:$AX$22,$AZ$28,IF($AZ$4&gt;$AX$7:$AX$22,$AZ$29,0)))</f>
        <v>6.1719211567100745</v>
      </c>
      <c r="DE40" s="58" cm="1">
        <f t="array" ref="DE40">SUMPRODUCT($AZ$7:$AZ$22,ABS(J5*60/($AX$7:$AX$22)-J5*60/$AZ$4)*IF($AZ$4&lt;$AX$7:$AX$22,$AZ$28,IF($AZ$4&gt;$AX$7:$AX$22,$AZ$29,0)))</f>
        <v>3.6470443198741345</v>
      </c>
      <c r="DF40" s="58" cm="1">
        <f t="array" ref="DF40">SUMPRODUCT($AZ$7:$AZ$22,ABS(K5*60/($AX$7:$AX$22)-K5*60/$AZ$4)*IF($AZ$4&lt;$AX$7:$AX$22,$AZ$28,IF($AZ$4&gt;$AX$7:$AX$22,$AZ$29,0)))</f>
        <v>2.8054187075954888</v>
      </c>
      <c r="DG40" s="58" cm="1">
        <f t="array" ref="DG40">SUMPRODUCT($AZ$7:$AZ$22,ABS(L5*60/($AX$7:$AX$22)-L5*60/$AZ$4)*IF($AZ$4&lt;$AX$7:$AX$22,$AZ$28,IF($AZ$4&gt;$AX$7:$AX$22,$AZ$29,0)))</f>
        <v>5.3302955444314284</v>
      </c>
      <c r="DH40" s="58" cm="1">
        <f t="array" ref="DH40">SUMPRODUCT($AZ$7:$AZ$22,ABS(M5*60/($AX$7:$AX$22)-M5*60/$AZ$4)*IF($AZ$4&lt;$AX$7:$AX$22,$AZ$28,IF($AZ$4&gt;$AX$7:$AX$22,$AZ$29,0)))</f>
        <v>9.8189654765842089</v>
      </c>
      <c r="DI40" s="58" cm="1">
        <f t="array" ref="DI40">SUMPRODUCT($AZ$7:$AZ$22,ABS(N5*60/($AX$7:$AX$22)-N5*60/$AZ$4)*IF($AZ$4&lt;$AX$7:$AX$22,$AZ$28,IF($AZ$4&gt;$AX$7:$AX$22,$AZ$29,0)))</f>
        <v>14.868719150256089</v>
      </c>
      <c r="DJ40" s="58" cm="1">
        <f t="array" ref="DJ40">SUMPRODUCT($AZ$7:$AZ$22,ABS(O5*60/($AX$7:$AX$22)-O5*60/$AZ$4)*IF($AZ$4&lt;$AX$7:$AX$22,$AZ$28,IF($AZ$4&gt;$AX$7:$AX$22,$AZ$29,0)))</f>
        <v>10.660591088862857</v>
      </c>
      <c r="DK40" s="58" cm="1">
        <f t="array" ref="DK40">SUMPRODUCT($AZ$7:$AZ$22,ABS(P5*60/($AX$7:$AX$22)-P5*60/$AZ$4)*IF($AZ$4&lt;$AX$7:$AX$22,$AZ$28,IF($AZ$4&gt;$AX$7:$AX$22,$AZ$29,0)))</f>
        <v>7.8551723812673702</v>
      </c>
      <c r="DL40" s="58" cm="1">
        <f t="array" ref="DL40">SUMPRODUCT($AZ$7:$AZ$22,ABS(Q5*60/($AX$7:$AX$22)-Q5*60/$AZ$4)*IF($AZ$4&lt;$AX$7:$AX$22,$AZ$28,IF($AZ$4&gt;$AX$7:$AX$22,$AZ$29,0)))</f>
        <v>3.0859605783550372</v>
      </c>
      <c r="DM40" s="58" cm="1">
        <f t="array" ref="DM40">SUMPRODUCT($AZ$7:$AZ$22,ABS(R5*60/($AX$7:$AX$22)-R5*60/$AZ$4)*IF($AZ$4&lt;$AX$7:$AX$22,$AZ$28,IF($AZ$4&gt;$AX$7:$AX$22,$AZ$29,0)))</f>
        <v>3.0859605783550372</v>
      </c>
      <c r="DN40" s="58" cm="1">
        <f t="array" ref="DN40">SUMPRODUCT($AZ$7:$AZ$22,ABS(S5*60/($AX$7:$AX$22)-S5*60/$AZ$4)*IF($AZ$4&lt;$AX$7:$AX$22,$AZ$28,IF($AZ$4&gt;$AX$7:$AX$22,$AZ$29,0)))</f>
        <v>2.8054187075954888</v>
      </c>
      <c r="DO40" s="58" cm="1">
        <f t="array" ref="DO40">SUMPRODUCT($AZ$7:$AZ$22,ABS(T5*60/($AX$7:$AX$22)-T5*60/$AZ$4)*IF($AZ$4&lt;$AX$7:$AX$22,$AZ$28,IF($AZ$4&gt;$AX$7:$AX$22,$AZ$29,0)))</f>
        <v>6.4524630274696246</v>
      </c>
      <c r="DP40" s="58" cm="1">
        <f t="array" ref="DP40">SUMPRODUCT($AZ$7:$AZ$22,ABS(U5*60/($AX$7:$AX$22)-U5*60/$AZ$4)*IF($AZ$4&lt;$AX$7:$AX$22,$AZ$28,IF($AZ$4&gt;$AX$7:$AX$22,$AZ$29,0)))</f>
        <v>3.6470443198741345</v>
      </c>
      <c r="DQ40" s="58" cm="1">
        <f t="array" ref="DQ40">SUMPRODUCT($AZ$7:$AZ$22,ABS(V5*60/($AX$7:$AX$22)-V5*60/$AZ$4)*IF($AZ$4&lt;$AX$7:$AX$22,$AZ$28,IF($AZ$4&gt;$AX$7:$AX$22,$AZ$29,0)))</f>
        <v>14.307635408736999</v>
      </c>
      <c r="DR40" s="58" cm="1">
        <f t="array" ref="DR40">SUMPRODUCT($AZ$7:$AZ$22,ABS(W5*60/($AX$7:$AX$22)-W5*60/$AZ$4)*IF($AZ$4&lt;$AX$7:$AX$22,$AZ$28,IF($AZ$4&gt;$AX$7:$AX$22,$AZ$29,0)))</f>
        <v>11.782758571901047</v>
      </c>
      <c r="DS40" s="58" cm="1">
        <f t="array" ref="DS40">SUMPRODUCT($AZ$7:$AZ$22,ABS(X5*60/($AX$7:$AX$22)-X5*60/$AZ$4)*IF($AZ$4&lt;$AX$7:$AX$22,$AZ$28,IF($AZ$4&gt;$AX$7:$AX$22,$AZ$29,0)))</f>
        <v>14.027093537977439</v>
      </c>
      <c r="DT40" s="58" cm="1">
        <f t="array" ref="DT40">SUMPRODUCT($AZ$7:$AZ$22,ABS(Y5*60/($AX$7:$AX$22)-Y5*60/$AZ$4)*IF($AZ$4&lt;$AX$7:$AX$22,$AZ$28,IF($AZ$4&gt;$AX$7:$AX$22,$AZ$29,0)))</f>
        <v>18.796305340889777</v>
      </c>
      <c r="DU40" s="58" cm="1">
        <f t="array" ref="DU40">SUMPRODUCT($AZ$7:$AZ$22,ABS(Z5*60/($AX$7:$AX$22)-Z5*60/$AZ$4)*IF($AZ$4&lt;$AX$7:$AX$22,$AZ$28,IF($AZ$4&gt;$AX$7:$AX$22,$AZ$29,0)))</f>
        <v>20.199014694687524</v>
      </c>
      <c r="DV40" s="58" cm="1">
        <f t="array" ref="DV40">SUMPRODUCT($AZ$7:$AZ$22,ABS(AA5*60/($AX$7:$AX$22)-AA5*60/$AZ$4)*IF($AZ$4&lt;$AX$7:$AX$22,$AZ$28,IF($AZ$4&gt;$AX$7:$AX$22,$AZ$29,0)))</f>
        <v>23.565517143802094</v>
      </c>
      <c r="DW40" s="58" cm="1">
        <f t="array" ref="DW40">SUMPRODUCT($AZ$7:$AZ$22,ABS(AB5*60/($AX$7:$AX$22)-AB5*60/$AZ$4)*IF($AZ$4&lt;$AX$7:$AX$22,$AZ$28,IF($AZ$4&gt;$AX$7:$AX$22,$AZ$29,0)))</f>
        <v>16.832512245572936</v>
      </c>
      <c r="DX40" s="58" cm="1">
        <f t="array" ref="DX40">SUMPRODUCT($AZ$7:$AZ$22,ABS(AC5*60/($AX$7:$AX$22)-AC5*60/$AZ$4)*IF($AZ$4&lt;$AX$7:$AX$22,$AZ$28,IF($AZ$4&gt;$AX$7:$AX$22,$AZ$29,0)))</f>
        <v>16.271428504053837</v>
      </c>
      <c r="DY40" s="58" cm="1">
        <f t="array" ref="DY40">SUMPRODUCT($AZ$7:$AZ$22,ABS(AD5*60/($AX$7:$AX$22)-AD5*60/$AZ$4)*IF($AZ$4&lt;$AX$7:$AX$22,$AZ$28,IF($AZ$4&gt;$AX$7:$AX$22,$AZ$29,0)))</f>
        <v>21.040640306966168</v>
      </c>
      <c r="DZ40" s="58" cm="1">
        <f t="array" ref="DZ40">SUMPRODUCT($AZ$7:$AZ$22,ABS(AE5*60/($AX$7:$AX$22)-AE5*60/$AZ$4)*IF($AZ$4&lt;$AX$7:$AX$22,$AZ$28,IF($AZ$4&gt;$AX$7:$AX$22,$AZ$29,0)))</f>
        <v>21.882265919244809</v>
      </c>
      <c r="EA40" s="58" cm="1">
        <f t="array" ref="EA40">SUMPRODUCT($AZ$7:$AZ$22,ABS(AF5*60/($AX$7:$AX$22)-AF5*60/$AZ$4)*IF($AZ$4&lt;$AX$7:$AX$22,$AZ$28,IF($AZ$4&gt;$AX$7:$AX$22,$AZ$29,0)))</f>
        <v>19.357389082408869</v>
      </c>
      <c r="EB40" s="58" cm="1">
        <f t="array" ref="EB40">SUMPRODUCT($AZ$7:$AZ$22,ABS(AG5*60/($AX$7:$AX$22)-AG5*60/$AZ$4)*IF($AZ$4&lt;$AX$7:$AX$22,$AZ$28,IF($AZ$4&gt;$AX$7:$AX$22,$AZ$29,0)))</f>
        <v>24.687684626840298</v>
      </c>
      <c r="EC40" s="59">
        <v>12.343842313420149</v>
      </c>
      <c r="ED40" s="60" cm="1">
        <f t="array" ref="ED40">SUMPRODUCT($BE$7:$BE$22,ABS(C5*60/($BC$7:$BC$22)-C5*60/$BE$4)*IF($BE$4&lt;$BC$7:$BC$22,$BE$28,IF($BE$4&gt;$BC$7:$BC$22,$BE$29,0)))</f>
        <v>16.61254598028551</v>
      </c>
      <c r="EE40" s="60" cm="1">
        <f t="array" ref="EE40">SUMPRODUCT($BE$7:$BE$22,ABS(D5*60/($BC$7:$BC$22)-D5*60/$BE$4)*IF($BE$4&lt;$BC$7:$BC$22,$BE$28,IF($BE$4&gt;$BC$7:$BC$22,$BE$29,0)))</f>
        <v>5.2858100846362968</v>
      </c>
      <c r="EF40" s="60" cm="1">
        <f t="array" ref="EF40">SUMPRODUCT($BE$7:$BE$22,ABS(E5*60/($BC$7:$BC$22)-E5*60/$BE$4)*IF($BE$4&lt;$BC$7:$BC$22,$BE$28,IF($BE$4&gt;$BC$7:$BC$22,$BE$29,0)))</f>
        <v>0</v>
      </c>
      <c r="EG40" s="60" cm="1">
        <f t="array" ref="EG40">SUMPRODUCT($BE$7:$BE$22,ABS(F5*60/($BC$7:$BC$22)-F5*60/$BE$4)*IF($BE$4&lt;$BC$7:$BC$22,$BE$28,IF($BE$4&gt;$BC$7:$BC$22,$BE$29,0)))</f>
        <v>15.479872390720582</v>
      </c>
      <c r="EH40" s="60" cm="1">
        <f t="array" ref="EH40">SUMPRODUCT($BE$7:$BE$22,ABS(G5*60/($BC$7:$BC$22)-G5*60/$BE$4)*IF($BE$4&lt;$BC$7:$BC$22,$BE$28,IF($BE$4&gt;$BC$7:$BC$22,$BE$29,0)))</f>
        <v>3.3980207686947619</v>
      </c>
      <c r="EI40" s="60" cm="1">
        <f t="array" ref="EI40">SUMPRODUCT($BE$7:$BE$22,ABS(H5*60/($BC$7:$BC$22)-H5*60/$BE$4)*IF($BE$4&lt;$BC$7:$BC$22,$BE$28,IF($BE$4&gt;$BC$7:$BC$22,$BE$29,0)))</f>
        <v>7.5511572637661395</v>
      </c>
      <c r="EJ40" s="60" cm="1">
        <f t="array" ref="EJ40">SUMPRODUCT($BE$7:$BE$22,ABS(I5*60/($BC$7:$BC$22)-I5*60/$BE$4)*IF($BE$4&lt;$BC$7:$BC$22,$BE$28,IF($BE$4&gt;$BC$7:$BC$22,$BE$29,0)))</f>
        <v>8.3062729901427552</v>
      </c>
      <c r="EK40" s="60" cm="1">
        <f t="array" ref="EK40">SUMPRODUCT($BE$7:$BE$22,ABS(J5*60/($BC$7:$BC$22)-J5*60/$BE$4)*IF($BE$4&lt;$BC$7:$BC$22,$BE$28,IF($BE$4&gt;$BC$7:$BC$22,$BE$29,0)))</f>
        <v>4.9082522214479907</v>
      </c>
      <c r="EL40" s="60" cm="1">
        <f t="array" ref="EL40">SUMPRODUCT($BE$7:$BE$22,ABS(K5*60/($BC$7:$BC$22)-K5*60/$BE$4)*IF($BE$4&lt;$BC$7:$BC$22,$BE$28,IF($BE$4&gt;$BC$7:$BC$22,$BE$29,0)))</f>
        <v>3.7755786318830697</v>
      </c>
      <c r="EM40" s="60" cm="1">
        <f t="array" ref="EM40">SUMPRODUCT($BE$7:$BE$22,ABS(L5*60/($BC$7:$BC$22)-L5*60/$BE$4)*IF($BE$4&lt;$BC$7:$BC$22,$BE$28,IF($BE$4&gt;$BC$7:$BC$22,$BE$29,0)))</f>
        <v>7.1735994005778299</v>
      </c>
      <c r="EN40" s="60" cm="1">
        <f t="array" ref="EN40">SUMPRODUCT($BE$7:$BE$22,ABS(M5*60/($BC$7:$BC$22)-M5*60/$BE$4)*IF($BE$4&lt;$BC$7:$BC$22,$BE$28,IF($BE$4&gt;$BC$7:$BC$22,$BE$29,0)))</f>
        <v>13.214525211590745</v>
      </c>
      <c r="EO40" s="60" cm="1">
        <f t="array" ref="EO40">SUMPRODUCT($BE$7:$BE$22,ABS(N5*60/($BC$7:$BC$22)-N5*60/$BE$4)*IF($BE$4&lt;$BC$7:$BC$22,$BE$28,IF($BE$4&gt;$BC$7:$BC$22,$BE$29,0)))</f>
        <v>20.01056674898026</v>
      </c>
      <c r="EP40" s="60" cm="1">
        <f t="array" ref="EP40">SUMPRODUCT($BE$7:$BE$22,ABS(O5*60/($BC$7:$BC$22)-O5*60/$BE$4)*IF($BE$4&lt;$BC$7:$BC$22,$BE$28,IF($BE$4&gt;$BC$7:$BC$22,$BE$29,0)))</f>
        <v>14.34719880115566</v>
      </c>
      <c r="EQ40" s="60" cm="1">
        <f t="array" ref="EQ40">SUMPRODUCT($BE$7:$BE$22,ABS(P5*60/($BC$7:$BC$22)-P5*60/$BE$4)*IF($BE$4&lt;$BC$7:$BC$22,$BE$28,IF($BE$4&gt;$BC$7:$BC$22,$BE$29,0)))</f>
        <v>10.571620169272594</v>
      </c>
      <c r="ER40" s="60" cm="1">
        <f t="array" ref="ER40">SUMPRODUCT($BE$7:$BE$22,ABS(Q5*60/($BC$7:$BC$22)-Q5*60/$BE$4)*IF($BE$4&lt;$BC$7:$BC$22,$BE$28,IF($BE$4&gt;$BC$7:$BC$22,$BE$29,0)))</f>
        <v>4.1531364950713776</v>
      </c>
      <c r="ES40" s="60" cm="1">
        <f t="array" ref="ES40">SUMPRODUCT($BE$7:$BE$22,ABS(R5*60/($BC$7:$BC$22)-R5*60/$BE$4)*IF($BE$4&lt;$BC$7:$BC$22,$BE$28,IF($BE$4&gt;$BC$7:$BC$22,$BE$29,0)))</f>
        <v>4.1531364950713776</v>
      </c>
      <c r="ET40" s="60" cm="1">
        <f t="array" ref="ET40">SUMPRODUCT($BE$7:$BE$22,ABS(S5*60/($BC$7:$BC$22)-S5*60/$BE$4)*IF($BE$4&lt;$BC$7:$BC$22,$BE$28,IF($BE$4&gt;$BC$7:$BC$22,$BE$29,0)))</f>
        <v>3.7755786318830697</v>
      </c>
      <c r="EU40" s="60" cm="1">
        <f t="array" ref="EU40">SUMPRODUCT($BE$7:$BE$22,ABS(T5*60/($BC$7:$BC$22)-T5*60/$BE$4)*IF($BE$4&lt;$BC$7:$BC$22,$BE$28,IF($BE$4&gt;$BC$7:$BC$22,$BE$29,0)))</f>
        <v>8.6838308533310595</v>
      </c>
      <c r="EV40" s="60" cm="1">
        <f t="array" ref="EV40">SUMPRODUCT($BE$7:$BE$22,ABS(U5*60/($BC$7:$BC$22)-U5*60/$BE$4)*IF($BE$4&lt;$BC$7:$BC$22,$BE$28,IF($BE$4&gt;$BC$7:$BC$22,$BE$29,0)))</f>
        <v>4.9082522214479907</v>
      </c>
      <c r="EW40" s="60" cm="1">
        <f t="array" ref="EW40">SUMPRODUCT($BE$7:$BE$22,ABS(V5*60/($BC$7:$BC$22)-V5*60/$BE$4)*IF($BE$4&lt;$BC$7:$BC$22,$BE$28,IF($BE$4&gt;$BC$7:$BC$22,$BE$29,0)))</f>
        <v>19.255451022603651</v>
      </c>
      <c r="EX40" s="60" cm="1">
        <f t="array" ref="EX40">SUMPRODUCT($BE$7:$BE$22,ABS(W5*60/($BC$7:$BC$22)-W5*60/$BE$4)*IF($BE$4&lt;$BC$7:$BC$22,$BE$28,IF($BE$4&gt;$BC$7:$BC$22,$BE$29,0)))</f>
        <v>15.857430253908891</v>
      </c>
      <c r="EY40" s="60" cm="1">
        <f t="array" ref="EY40">SUMPRODUCT($BE$7:$BE$22,ABS(X5*60/($BC$7:$BC$22)-X5*60/$BE$4)*IF($BE$4&lt;$BC$7:$BC$22,$BE$28,IF($BE$4&gt;$BC$7:$BC$22,$BE$29,0)))</f>
        <v>18.87789315941534</v>
      </c>
      <c r="EZ40" s="60" cm="1">
        <f t="array" ref="EZ40">SUMPRODUCT($BE$7:$BE$22,ABS(Y5*60/($BC$7:$BC$22)-Y5*60/$BE$4)*IF($BE$4&lt;$BC$7:$BC$22,$BE$28,IF($BE$4&gt;$BC$7:$BC$22,$BE$29,0)))</f>
        <v>25.296376833616563</v>
      </c>
      <c r="FA40" s="60" cm="1">
        <f t="array" ref="FA40">SUMPRODUCT($BE$7:$BE$22,ABS(Z5*60/($BC$7:$BC$22)-Z5*60/$BE$4)*IF($BE$4&lt;$BC$7:$BC$22,$BE$28,IF($BE$4&gt;$BC$7:$BC$22,$BE$29,0)))</f>
        <v>27.184166149558095</v>
      </c>
      <c r="FB40" s="60" cm="1">
        <f t="array" ref="FB40">SUMPRODUCT($BE$7:$BE$22,ABS(AA5*60/($BC$7:$BC$22)-AA5*60/$BE$4)*IF($BE$4&lt;$BC$7:$BC$22,$BE$28,IF($BE$4&gt;$BC$7:$BC$22,$BE$29,0)))</f>
        <v>31.714860507817782</v>
      </c>
      <c r="FC40" s="60" cm="1">
        <f t="array" ref="FC40">SUMPRODUCT($BE$7:$BE$22,ABS(AB5*60/($BC$7:$BC$22)-AB5*60/$BE$4)*IF($BE$4&lt;$BC$7:$BC$22,$BE$28,IF($BE$4&gt;$BC$7:$BC$22,$BE$29,0)))</f>
        <v>22.653471791298418</v>
      </c>
      <c r="FD40" s="60" cm="1">
        <f t="array" ref="FD40">SUMPRODUCT($BE$7:$BE$22,ABS(AC5*60/($BC$7:$BC$22)-AC5*60/$BE$4)*IF($BE$4&lt;$BC$7:$BC$22,$BE$28,IF($BE$4&gt;$BC$7:$BC$22,$BE$29,0)))</f>
        <v>21.898356064921803</v>
      </c>
      <c r="FE40" s="60" cm="1">
        <f t="array" ref="FE40">SUMPRODUCT($BE$7:$BE$22,ABS(AD5*60/($BC$7:$BC$22)-AD5*60/$BE$4)*IF($BE$4&lt;$BC$7:$BC$22,$BE$28,IF($BE$4&gt;$BC$7:$BC$22,$BE$29,0)))</f>
        <v>28.316839739123015</v>
      </c>
      <c r="FF40" s="60" cm="1">
        <f t="array" ref="FF40">SUMPRODUCT($BE$7:$BE$22,ABS(AE5*60/($BC$7:$BC$22)-AE5*60/$BE$4)*IF($BE$4&lt;$BC$7:$BC$22,$BE$28,IF($BE$4&gt;$BC$7:$BC$22,$BE$29,0)))</f>
        <v>29.449513328687942</v>
      </c>
      <c r="FG40" s="60" cm="1">
        <f t="array" ref="FG40">SUMPRODUCT($BE$7:$BE$22,ABS(AF5*60/($BC$7:$BC$22)-AF5*60/$BE$4)*IF($BE$4&lt;$BC$7:$BC$22,$BE$28,IF($BE$4&gt;$BC$7:$BC$22,$BE$29,0)))</f>
        <v>26.051492559993175</v>
      </c>
      <c r="FH40" s="60" cm="1">
        <f t="array" ref="FH40">SUMPRODUCT($BE$7:$BE$22,ABS(AG5*60/($BC$7:$BC$22)-AG5*60/$BE$4)*IF($BE$4&lt;$BC$7:$BC$22,$BE$28,IF($BE$4&gt;$BC$7:$BC$22,$BE$29,0)))</f>
        <v>33.225091960571021</v>
      </c>
      <c r="FI40" s="60">
        <v>16.61254598028551</v>
      </c>
    </row>
    <row r="41" spans="2:165" x14ac:dyDescent="0.35">
      <c r="B41" s="31">
        <v>4</v>
      </c>
      <c r="C41" s="40">
        <f t="shared" ref="C41:AG41" si="8">IF(AND((C7/20*60)&lt;=1,(C7/20*60)&gt;0),1,(C7/20*60))</f>
        <v>14.700000000000001</v>
      </c>
      <c r="D41" s="40">
        <f t="shared" si="8"/>
        <v>2.6999999999999997</v>
      </c>
      <c r="E41" s="40">
        <f t="shared" si="8"/>
        <v>2.6999999999999997</v>
      </c>
      <c r="F41" s="40">
        <f t="shared" si="8"/>
        <v>13.5</v>
      </c>
      <c r="G41" s="40">
        <f t="shared" si="8"/>
        <v>0</v>
      </c>
      <c r="H41" s="40">
        <f t="shared" si="8"/>
        <v>3.3000000000000003</v>
      </c>
      <c r="I41" s="40">
        <f t="shared" si="8"/>
        <v>8.1000000000000014</v>
      </c>
      <c r="J41" s="40">
        <f t="shared" si="8"/>
        <v>5.0999999999999996</v>
      </c>
      <c r="K41" s="40">
        <f t="shared" si="8"/>
        <v>3.3000000000000003</v>
      </c>
      <c r="L41" s="40">
        <f t="shared" si="8"/>
        <v>7.5</v>
      </c>
      <c r="M41" s="40">
        <f t="shared" si="8"/>
        <v>12</v>
      </c>
      <c r="N41" s="40">
        <f t="shared" si="8"/>
        <v>17.399999999999999</v>
      </c>
      <c r="O41" s="40">
        <f t="shared" si="8"/>
        <v>12.600000000000001</v>
      </c>
      <c r="P41" s="40">
        <f t="shared" si="8"/>
        <v>5.7</v>
      </c>
      <c r="Q41" s="40">
        <f t="shared" si="8"/>
        <v>4.8</v>
      </c>
      <c r="R41" s="40">
        <f t="shared" si="8"/>
        <v>3.3000000000000003</v>
      </c>
      <c r="S41" s="40">
        <f t="shared" si="8"/>
        <v>3.3000000000000003</v>
      </c>
      <c r="T41" s="40">
        <f t="shared" si="8"/>
        <v>4.1999999999999993</v>
      </c>
      <c r="U41" s="40">
        <f t="shared" si="8"/>
        <v>3.5999999999999996</v>
      </c>
      <c r="V41" s="40">
        <f t="shared" si="8"/>
        <v>12.600000000000001</v>
      </c>
      <c r="W41" s="40">
        <f t="shared" si="8"/>
        <v>10.5</v>
      </c>
      <c r="X41" s="40">
        <f t="shared" si="8"/>
        <v>12.600000000000001</v>
      </c>
      <c r="Y41" s="40">
        <f t="shared" si="8"/>
        <v>21.299999999999997</v>
      </c>
      <c r="Z41" s="40">
        <f t="shared" si="8"/>
        <v>18.899999999999999</v>
      </c>
      <c r="AA41" s="40">
        <f t="shared" si="8"/>
        <v>23.400000000000002</v>
      </c>
      <c r="AB41" s="40">
        <f t="shared" si="8"/>
        <v>15.3</v>
      </c>
      <c r="AC41" s="40">
        <f t="shared" si="8"/>
        <v>14.700000000000001</v>
      </c>
      <c r="AD41" s="40">
        <f t="shared" si="8"/>
        <v>20.100000000000001</v>
      </c>
      <c r="AE41" s="40">
        <f t="shared" si="8"/>
        <v>21</v>
      </c>
      <c r="AF41" s="40">
        <f t="shared" si="8"/>
        <v>15.3</v>
      </c>
      <c r="AG41" s="40">
        <f t="shared" si="8"/>
        <v>27.900000000000002</v>
      </c>
      <c r="AK41" s="26">
        <v>3</v>
      </c>
      <c r="AL41" s="54" cm="1">
        <f t="array" ref="AL41">SUMPRODUCT($AP$7:$AP$22,ABS(C6*60/($AN$7:$AN$22)-C6*60/$AP$4)*IF($AP$4&lt;$AN$7:$AN$22,$AP$28,IF($AP$4&gt;$AN$7:$AN$22,$AP$29,0)))</f>
        <v>67.671301950626216</v>
      </c>
      <c r="AM41" s="54" cm="1">
        <f t="array" ref="AM41">SUMPRODUCT($AP$7:$AP$22,ABS(D6*60/($AN$7:$AN$22)-D6*60/$AP$4)*IF($AP$4&lt;$AN$7:$AN$22,$AP$28,IF($AP$4&gt;$AN$7:$AN$22,$AP$29,0)))</f>
        <v>40.776297329223496</v>
      </c>
      <c r="AN41" s="54" cm="1">
        <f t="array" ref="AN41">SUMPRODUCT($AP$7:$AP$22,ABS(E6*60/($AN$7:$AN$22)-E6*60/$AP$4)*IF($AP$4&lt;$AN$7:$AN$22,$AP$28,IF($AP$4&gt;$AN$7:$AN$22,$AP$29,0)))</f>
        <v>43.379039711939889</v>
      </c>
      <c r="AO41" s="54" cm="1">
        <f t="array" ref="AO41">SUMPRODUCT($AP$7:$AP$22,ABS(F6*60/($AN$7:$AN$22)-F6*60/$AP$4)*IF($AP$4&lt;$AN$7:$AN$22,$AP$28,IF($AP$4&gt;$AN$7:$AN$22,$AP$29,0)))</f>
        <v>0</v>
      </c>
      <c r="AP41" s="54" cm="1">
        <f t="array" ref="AP41">SUMPRODUCT($AP$7:$AP$22,ABS(G6*60/($AN$7:$AN$22)-G6*60/$AP$4)*IF($AP$4&lt;$AN$7:$AN$22,$AP$28,IF($AP$4&gt;$AN$7:$AN$22,$AP$29,0)))</f>
        <v>46.849362888895072</v>
      </c>
      <c r="AQ41" s="54" cm="1">
        <f t="array" ref="AQ41">SUMPRODUCT($AP$7:$AP$22,ABS(H6*60/($AN$7:$AN$22)-H6*60/$AP$4)*IF($AP$4&lt;$AN$7:$AN$22,$AP$28,IF($AP$4&gt;$AN$7:$AN$22,$AP$29,0)))</f>
        <v>41.643878123462287</v>
      </c>
      <c r="AR41" s="54" cm="1">
        <f t="array" ref="AR41">SUMPRODUCT($AP$7:$AP$22,ABS(I6*60/($AN$7:$AN$22)-I6*60/$AP$4)*IF($AP$4&lt;$AN$7:$AN$22,$AP$28,IF($AP$4&gt;$AN$7:$AN$22,$AP$29,0)))</f>
        <v>41.643878123462287</v>
      </c>
      <c r="AS41" s="54" cm="1">
        <f t="array" ref="AS41">SUMPRODUCT($AP$7:$AP$22,ABS(J6*60/($AN$7:$AN$22)-J6*60/$AP$4)*IF($AP$4&lt;$AN$7:$AN$22,$AP$28,IF($AP$4&gt;$AN$7:$AN$22,$AP$29,0)))</f>
        <v>35.570812563790696</v>
      </c>
      <c r="AT41" s="54" cm="1">
        <f t="array" ref="AT41">SUMPRODUCT($AP$7:$AP$22,ABS(K6*60/($AN$7:$AN$22)-K6*60/$AP$4)*IF($AP$4&lt;$AN$7:$AN$22,$AP$28,IF($AP$4&gt;$AN$7:$AN$22,$AP$29,0)))</f>
        <v>37.305974152268298</v>
      </c>
      <c r="AU41" s="54" cm="1">
        <f t="array" ref="AU41">SUMPRODUCT($AP$7:$AP$22,ABS(L6*60/($AN$7:$AN$22)-L6*60/$AP$4)*IF($AP$4&lt;$AN$7:$AN$22,$AP$28,IF($AP$4&gt;$AN$7:$AN$22,$AP$29,0)))</f>
        <v>39.041135740745894</v>
      </c>
      <c r="AV41" s="54" cm="1">
        <f t="array" ref="AV41">SUMPRODUCT($AP$7:$AP$22,ABS(M6*60/($AN$7:$AN$22)-M6*60/$AP$4)*IF($AP$4&lt;$AN$7:$AN$22,$AP$28,IF($AP$4&gt;$AN$7:$AN$22,$AP$29,0)))</f>
        <v>59.863074802477037</v>
      </c>
      <c r="AW41" s="54" cm="1">
        <f t="array" ref="AW41">SUMPRODUCT($AP$7:$AP$22,ABS(N6*60/($AN$7:$AN$22)-N6*60/$AP$4)*IF($AP$4&lt;$AN$7:$AN$22,$AP$28,IF($AP$4&gt;$AN$7:$AN$22,$AP$29,0)))</f>
        <v>36.438393358029501</v>
      </c>
      <c r="AX41" s="54" cm="1">
        <f t="array" ref="AX41">SUMPRODUCT($AP$7:$AP$22,ABS(O6*60/($AN$7:$AN$22)-O6*60/$AP$4)*IF($AP$4&lt;$AN$7:$AN$22,$AP$28,IF($AP$4&gt;$AN$7:$AN$22,$AP$29,0)))</f>
        <v>14.748873502059558</v>
      </c>
      <c r="AY41" s="54" cm="1">
        <f t="array" ref="AY41">SUMPRODUCT($AP$7:$AP$22,ABS(P6*60/($AN$7:$AN$22)-P6*60/$AP$4)*IF($AP$4&lt;$AN$7:$AN$22,$AP$28,IF($AP$4&gt;$AN$7:$AN$22,$AP$29,0)))</f>
        <v>43.379039711939889</v>
      </c>
      <c r="AZ41" s="54" cm="1">
        <f t="array" ref="AZ41">SUMPRODUCT($AP$7:$AP$22,ABS(Q6*60/($AN$7:$AN$22)-Q6*60/$AP$4)*IF($AP$4&lt;$AN$7:$AN$22,$AP$28,IF($AP$4&gt;$AN$7:$AN$22,$AP$29,0)))</f>
        <v>32.968070181074317</v>
      </c>
      <c r="BA41" s="54" cm="1">
        <f t="array" ref="BA41">SUMPRODUCT($AP$7:$AP$22,ABS(R6*60/($AN$7:$AN$22)-R6*60/$AP$4)*IF($AP$4&lt;$AN$7:$AN$22,$AP$28,IF($AP$4&gt;$AN$7:$AN$22,$AP$29,0)))</f>
        <v>38.173554946507089</v>
      </c>
      <c r="BB41" s="54" cm="1">
        <f t="array" ref="BB41">SUMPRODUCT($AP$7:$AP$22,ABS(S6*60/($AN$7:$AN$22)-S6*60/$AP$4)*IF($AP$4&lt;$AN$7:$AN$22,$AP$28,IF($AP$4&gt;$AN$7:$AN$22,$AP$29,0)))</f>
        <v>37.305974152268298</v>
      </c>
      <c r="BC41" s="54" cm="1">
        <f t="array" ref="BC41">SUMPRODUCT($AP$7:$AP$22,ABS(T6*60/($AN$7:$AN$22)-T6*60/$AP$4)*IF($AP$4&lt;$AN$7:$AN$22,$AP$28,IF($AP$4&gt;$AN$7:$AN$22,$AP$29,0)))</f>
        <v>42.511458917701077</v>
      </c>
      <c r="BD41" s="54" cm="1">
        <f t="array" ref="BD41">SUMPRODUCT($AP$7:$AP$22,ABS(U6*60/($AN$7:$AN$22)-U6*60/$AP$4)*IF($AP$4&lt;$AN$7:$AN$22,$AP$28,IF($AP$4&gt;$AN$7:$AN$22,$AP$29,0)))</f>
        <v>39.908716534984698</v>
      </c>
      <c r="BE41" s="54" cm="1">
        <f t="array" ref="BE41">SUMPRODUCT($AP$7:$AP$22,ABS(V6*60/($AN$7:$AN$22)-V6*60/$AP$4)*IF($AP$4&lt;$AN$7:$AN$22,$AP$28,IF($AP$4&gt;$AN$7:$AN$22,$AP$29,0)))</f>
        <v>29.497747004119116</v>
      </c>
      <c r="BF41" s="54" cm="1">
        <f t="array" ref="BF41">SUMPRODUCT($AP$7:$AP$22,ABS(W6*60/($AN$7:$AN$22)-W6*60/$AP$4)*IF($AP$4&lt;$AN$7:$AN$22,$AP$28,IF($AP$4&gt;$AN$7:$AN$22,$AP$29,0)))</f>
        <v>29.497747004119116</v>
      </c>
      <c r="BG41" s="54" cm="1">
        <f t="array" ref="BG41">SUMPRODUCT($AP$7:$AP$22,ABS(X6*60/($AN$7:$AN$22)-X6*60/$AP$4)*IF($AP$4&lt;$AN$7:$AN$22,$AP$28,IF($AP$4&gt;$AN$7:$AN$22,$AP$29,0)))</f>
        <v>29.497747004119116</v>
      </c>
      <c r="BH41" s="54" cm="1">
        <f t="array" ref="BH41">SUMPRODUCT($AP$7:$AP$22,ABS(Y6*60/($AN$7:$AN$22)-Y6*60/$AP$4)*IF($AP$4&lt;$AN$7:$AN$22,$AP$28,IF($AP$4&gt;$AN$7:$AN$22,$AP$29,0)))</f>
        <v>31.232908592596708</v>
      </c>
      <c r="BI41" s="54" cm="1">
        <f t="array" ref="BI41">SUMPRODUCT($AP$7:$AP$22,ABS(Z6*60/($AN$7:$AN$22)-Z6*60/$AP$4)*IF($AP$4&lt;$AN$7:$AN$22,$AP$28,IF($AP$4&gt;$AN$7:$AN$22,$AP$29,0)))</f>
        <v>46.849362888895072</v>
      </c>
      <c r="BJ41" s="54" cm="1">
        <f t="array" ref="BJ41">SUMPRODUCT($AP$7:$AP$22,ABS(AA6*60/($AN$7:$AN$22)-AA6*60/$AP$4)*IF($AP$4&lt;$AN$7:$AN$22,$AP$28,IF($AP$4&gt;$AN$7:$AN$22,$AP$29,0)))</f>
        <v>60.730655596715835</v>
      </c>
      <c r="BK41" s="54" cm="1">
        <f t="array" ref="BK41">SUMPRODUCT($AP$7:$AP$22,ABS(AB6*60/($AN$7:$AN$22)-AB6*60/$AP$4)*IF($AP$4&lt;$AN$7:$AN$22,$AP$28,IF($AP$4&gt;$AN$7:$AN$22,$AP$29,0)))</f>
        <v>60.730655596715835</v>
      </c>
      <c r="BL41" s="54" cm="1">
        <f t="array" ref="BL41">SUMPRODUCT($AP$7:$AP$22,ABS(AC6*60/($AN$7:$AN$22)-AC6*60/$AP$4)*IF($AP$4&lt;$AN$7:$AN$22,$AP$28,IF($AP$4&gt;$AN$7:$AN$22,$AP$29,0)))</f>
        <v>62.465817185193416</v>
      </c>
      <c r="BM41" s="54" cm="1">
        <f t="array" ref="BM41">SUMPRODUCT($AP$7:$AP$22,ABS(AD6*60/($AN$7:$AN$22)-AD6*60/$AP$4)*IF($AP$4&lt;$AN$7:$AN$22,$AP$28,IF($AP$4&gt;$AN$7:$AN$22,$AP$29,0)))</f>
        <v>60.730655596715835</v>
      </c>
      <c r="BN41" s="54" cm="1">
        <f t="array" ref="BN41">SUMPRODUCT($AP$7:$AP$22,ABS(AE6*60/($AN$7:$AN$22)-AE6*60/$AP$4)*IF($AP$4&lt;$AN$7:$AN$22,$AP$28,IF($AP$4&gt;$AN$7:$AN$22,$AP$29,0)))</f>
        <v>59.863074802477037</v>
      </c>
      <c r="BO41" s="54" cm="1">
        <f t="array" ref="BO41">SUMPRODUCT($AP$7:$AP$22,ABS(AF6*60/($AN$7:$AN$22)-AF6*60/$AP$4)*IF($AP$4&lt;$AN$7:$AN$22,$AP$28,IF($AP$4&gt;$AN$7:$AN$22,$AP$29,0)))</f>
        <v>63.33339797943222</v>
      </c>
      <c r="BP41" s="54" cm="1">
        <f t="array" ref="BP41">SUMPRODUCT($AP$7:$AP$22,ABS(AG6*60/($AN$7:$AN$22)-AG6*60/$AP$4)*IF($AP$4&lt;$AN$7:$AN$22,$AP$28,IF($AP$4&gt;$AN$7:$AN$22,$AP$29,0)))</f>
        <v>78.949852275730592</v>
      </c>
      <c r="BQ41" s="55">
        <v>67.671301950626216</v>
      </c>
      <c r="BR41" s="56" cm="1">
        <f t="array" ref="BR41">SUMPRODUCT($AU$7:$AU$22,ABS(C6*60/($AS$7:$AS$22)-C6*60/$AU$4)*IF($AU$4&lt;$AS$7:$AS$22,$AU$28,IF($AU$4&gt;$AS$7:$AS$22,$AU$29,0)))</f>
        <v>38.3374946138957</v>
      </c>
      <c r="BS41" s="56" cm="1">
        <f t="array" ref="BS41">SUMPRODUCT($AU$7:$AU$22,ABS(D6*60/($AS$7:$AS$22)-D6*60/$AU$4)*IF($AU$4&lt;$AS$7:$AS$22,$AU$28,IF($AU$4&gt;$AS$7:$AS$22,$AU$29,0)))</f>
        <v>23.100798036578183</v>
      </c>
      <c r="BT41" s="56" cm="1">
        <f t="array" ref="BT41">SUMPRODUCT($AU$7:$AU$22,ABS(E6*60/($AS$7:$AS$22)-E6*60/$AU$4)*IF($AU$4&lt;$AS$7:$AS$22,$AU$28,IF($AU$4&gt;$AS$7:$AS$22,$AU$29,0)))</f>
        <v>24.575317060189555</v>
      </c>
      <c r="BU41" s="56" cm="1">
        <f t="array" ref="BU41">SUMPRODUCT($AU$7:$AU$22,ABS(F6*60/($AS$7:$AS$22)-F6*60/$AU$4)*IF($AU$4&lt;$AS$7:$AS$22,$AU$28,IF($AU$4&gt;$AS$7:$AS$22,$AU$29,0)))</f>
        <v>0</v>
      </c>
      <c r="BV41" s="56" cm="1">
        <f t="array" ref="BV41">SUMPRODUCT($AU$7:$AU$22,ABS(G6*60/($AS$7:$AS$22)-G6*60/$AU$4)*IF($AU$4&lt;$AS$7:$AS$22,$AU$28,IF($AU$4&gt;$AS$7:$AS$22,$AU$29,0)))</f>
        <v>26.541342425004714</v>
      </c>
      <c r="BW41" s="56" cm="1">
        <f t="array" ref="BW41">SUMPRODUCT($AU$7:$AU$22,ABS(H6*60/($AS$7:$AS$22)-H6*60/$AU$4)*IF($AU$4&lt;$AS$7:$AS$22,$AU$28,IF($AU$4&gt;$AS$7:$AS$22,$AU$29,0)))</f>
        <v>23.592304377781971</v>
      </c>
      <c r="BX41" s="56" cm="1">
        <f t="array" ref="BX41">SUMPRODUCT($AU$7:$AU$22,ABS(I6*60/($AS$7:$AS$22)-I6*60/$AU$4)*IF($AU$4&lt;$AS$7:$AS$22,$AU$28,IF($AU$4&gt;$AS$7:$AS$22,$AU$29,0)))</f>
        <v>23.592304377781971</v>
      </c>
      <c r="BY41" s="56" cm="1">
        <f t="array" ref="BY41">SUMPRODUCT($AU$7:$AU$22,ABS(J6*60/($AS$7:$AS$22)-J6*60/$AU$4)*IF($AU$4&lt;$AS$7:$AS$22,$AU$28,IF($AU$4&gt;$AS$7:$AS$22,$AU$29,0)))</f>
        <v>20.151759989355433</v>
      </c>
      <c r="BZ41" s="56" cm="1">
        <f t="array" ref="BZ41">SUMPRODUCT($AU$7:$AU$22,ABS(K6*60/($AS$7:$AS$22)-K6*60/$AU$4)*IF($AU$4&lt;$AS$7:$AS$22,$AU$28,IF($AU$4&gt;$AS$7:$AS$22,$AU$29,0)))</f>
        <v>21.134772671763017</v>
      </c>
      <c r="CA41" s="56" cm="1">
        <f t="array" ref="CA41">SUMPRODUCT($AU$7:$AU$22,ABS(L6*60/($AS$7:$AS$22)-L6*60/$AU$4)*IF($AU$4&lt;$AS$7:$AS$22,$AU$28,IF($AU$4&gt;$AS$7:$AS$22,$AU$29,0)))</f>
        <v>22.1177853541706</v>
      </c>
      <c r="CB41" s="56" cm="1">
        <f t="array" ref="CB41">SUMPRODUCT($AU$7:$AU$22,ABS(M6*60/($AS$7:$AS$22)-M6*60/$AU$4)*IF($AU$4&lt;$AS$7:$AS$22,$AU$28,IF($AU$4&gt;$AS$7:$AS$22,$AU$29,0)))</f>
        <v>33.913937543061564</v>
      </c>
      <c r="CC41" s="56" cm="1">
        <f t="array" ref="CC41">SUMPRODUCT($AU$7:$AU$22,ABS(N6*60/($AS$7:$AS$22)-N6*60/$AU$4)*IF($AU$4&lt;$AS$7:$AS$22,$AU$28,IF($AU$4&gt;$AS$7:$AS$22,$AU$29,0)))</f>
        <v>20.643266330559225</v>
      </c>
      <c r="CD41" s="56" cm="1">
        <f t="array" ref="CD41">SUMPRODUCT($AU$7:$AU$22,ABS(O6*60/($AS$7:$AS$22)-O6*60/$AU$4)*IF($AU$4&lt;$AS$7:$AS$22,$AU$28,IF($AU$4&gt;$AS$7:$AS$22,$AU$29,0)))</f>
        <v>8.3556078004644476</v>
      </c>
      <c r="CE41" s="56" cm="1">
        <f t="array" ref="CE41">SUMPRODUCT($AU$7:$AU$22,ABS(P6*60/($AS$7:$AS$22)-P6*60/$AU$4)*IF($AU$4&lt;$AS$7:$AS$22,$AU$28,IF($AU$4&gt;$AS$7:$AS$22,$AU$29,0)))</f>
        <v>24.575317060189555</v>
      </c>
      <c r="CF41" s="56" cm="1">
        <f t="array" ref="CF41">SUMPRODUCT($AU$7:$AU$22,ABS(Q6*60/($AS$7:$AS$22)-Q6*60/$AU$4)*IF($AU$4&lt;$AS$7:$AS$22,$AU$28,IF($AU$4&gt;$AS$7:$AS$22,$AU$29,0)))</f>
        <v>18.677240965744058</v>
      </c>
      <c r="CG41" s="56" cm="1">
        <f t="array" ref="CG41">SUMPRODUCT($AU$7:$AU$22,ABS(R6*60/($AS$7:$AS$22)-R6*60/$AU$4)*IF($AU$4&lt;$AS$7:$AS$22,$AU$28,IF($AU$4&gt;$AS$7:$AS$22,$AU$29,0)))</f>
        <v>21.626279012966808</v>
      </c>
      <c r="CH41" s="56" cm="1">
        <f t="array" ref="CH41">SUMPRODUCT($AU$7:$AU$22,ABS(S6*60/($AS$7:$AS$22)-S6*60/$AU$4)*IF($AU$4&lt;$AS$7:$AS$22,$AU$28,IF($AU$4&gt;$AS$7:$AS$22,$AU$29,0)))</f>
        <v>21.134772671763017</v>
      </c>
      <c r="CI41" s="56" cm="1">
        <f t="array" ref="CI41">SUMPRODUCT($AU$7:$AU$22,ABS(T6*60/($AS$7:$AS$22)-T6*60/$AU$4)*IF($AU$4&lt;$AS$7:$AS$22,$AU$28,IF($AU$4&gt;$AS$7:$AS$22,$AU$29,0)))</f>
        <v>24.08381071898576</v>
      </c>
      <c r="CJ41" s="56" cm="1">
        <f t="array" ref="CJ41">SUMPRODUCT($AU$7:$AU$22,ABS(U6*60/($AS$7:$AS$22)-U6*60/$AU$4)*IF($AU$4&lt;$AS$7:$AS$22,$AU$28,IF($AU$4&gt;$AS$7:$AS$22,$AU$29,0)))</f>
        <v>22.609291695374385</v>
      </c>
      <c r="CK41" s="56" cm="1">
        <f t="array" ref="CK41">SUMPRODUCT($AU$7:$AU$22,ABS(V6*60/($AS$7:$AS$22)-V6*60/$AU$4)*IF($AU$4&lt;$AS$7:$AS$22,$AU$28,IF($AU$4&gt;$AS$7:$AS$22,$AU$29,0)))</f>
        <v>16.711215600928895</v>
      </c>
      <c r="CL41" s="56" cm="1">
        <f t="array" ref="CL41">SUMPRODUCT($AU$7:$AU$22,ABS(W6*60/($AS$7:$AS$22)-W6*60/$AU$4)*IF($AU$4&lt;$AS$7:$AS$22,$AU$28,IF($AU$4&gt;$AS$7:$AS$22,$AU$29,0)))</f>
        <v>16.711215600928895</v>
      </c>
      <c r="CM41" s="56" cm="1">
        <f t="array" ref="CM41">SUMPRODUCT($AU$7:$AU$22,ABS(X6*60/($AS$7:$AS$22)-X6*60/$AU$4)*IF($AU$4&lt;$AS$7:$AS$22,$AU$28,IF($AU$4&gt;$AS$7:$AS$22,$AU$29,0)))</f>
        <v>16.711215600928895</v>
      </c>
      <c r="CN41" s="56" cm="1">
        <f t="array" ref="CN41">SUMPRODUCT($AU$7:$AU$22,ABS(Y6*60/($AS$7:$AS$22)-Y6*60/$AU$4)*IF($AU$4&lt;$AS$7:$AS$22,$AU$28,IF($AU$4&gt;$AS$7:$AS$22,$AU$29,0)))</f>
        <v>17.694228283336482</v>
      </c>
      <c r="CO41" s="56" cm="1">
        <f t="array" ref="CO41">SUMPRODUCT($AU$7:$AU$22,ABS(Z6*60/($AS$7:$AS$22)-Z6*60/$AU$4)*IF($AU$4&lt;$AS$7:$AS$22,$AU$28,IF($AU$4&gt;$AS$7:$AS$22,$AU$29,0)))</f>
        <v>26.541342425004714</v>
      </c>
      <c r="CP41" s="56" cm="1">
        <f t="array" ref="CP41">SUMPRODUCT($AU$7:$AU$22,ABS(AA6*60/($AS$7:$AS$22)-AA6*60/$AU$4)*IF($AU$4&lt;$AS$7:$AS$22,$AU$28,IF($AU$4&gt;$AS$7:$AS$22,$AU$29,0)))</f>
        <v>34.405443884265367</v>
      </c>
      <c r="CQ41" s="56" cm="1">
        <f t="array" ref="CQ41">SUMPRODUCT($AU$7:$AU$22,ABS(AB6*60/($AS$7:$AS$22)-AB6*60/$AU$4)*IF($AU$4&lt;$AS$7:$AS$22,$AU$28,IF($AU$4&gt;$AS$7:$AS$22,$AU$29,0)))</f>
        <v>34.405443884265367</v>
      </c>
      <c r="CR41" s="56" cm="1">
        <f t="array" ref="CR41">SUMPRODUCT($AU$7:$AU$22,ABS(AC6*60/($AS$7:$AS$22)-AC6*60/$AU$4)*IF($AU$4&lt;$AS$7:$AS$22,$AU$28,IF($AU$4&gt;$AS$7:$AS$22,$AU$29,0)))</f>
        <v>35.388456566672964</v>
      </c>
      <c r="CS41" s="56" cm="1">
        <f t="array" ref="CS41">SUMPRODUCT($AU$7:$AU$22,ABS(AD6*60/($AS$7:$AS$22)-AD6*60/$AU$4)*IF($AU$4&lt;$AS$7:$AS$22,$AU$28,IF($AU$4&gt;$AS$7:$AS$22,$AU$29,0)))</f>
        <v>34.405443884265367</v>
      </c>
      <c r="CT41" s="56" cm="1">
        <f t="array" ref="CT41">SUMPRODUCT($AU$7:$AU$22,ABS(AE6*60/($AS$7:$AS$22)-AE6*60/$AU$4)*IF($AU$4&lt;$AS$7:$AS$22,$AU$28,IF($AU$4&gt;$AS$7:$AS$22,$AU$29,0)))</f>
        <v>33.913937543061564</v>
      </c>
      <c r="CU41" s="56" cm="1">
        <f t="array" ref="CU41">SUMPRODUCT($AU$7:$AU$22,ABS(AF6*60/($AS$7:$AS$22)-AF6*60/$AU$4)*IF($AU$4&lt;$AS$7:$AS$22,$AU$28,IF($AU$4&gt;$AS$7:$AS$22,$AU$29,0)))</f>
        <v>35.879962907876745</v>
      </c>
      <c r="CV41" s="56" cm="1">
        <f t="array" ref="CV41">SUMPRODUCT($AU$7:$AU$22,ABS(AG6*60/($AS$7:$AS$22)-AG6*60/$AU$4)*IF($AU$4&lt;$AS$7:$AS$22,$AU$28,IF($AU$4&gt;$AS$7:$AS$22,$AU$29,0)))</f>
        <v>44.727077049544981</v>
      </c>
      <c r="CW41" s="57">
        <v>38.3374946138957</v>
      </c>
      <c r="CX41" s="58" cm="1">
        <f t="array" ref="CX41">SUMPRODUCT($AZ$7:$AZ$22,ABS(C6*60/($AX$7:$AX$22)-C6*60/$AZ$4)*IF($AZ$4&lt;$AX$7:$AX$22,$AZ$28,IF($AZ$4&gt;$AX$7:$AX$22,$AZ$29,0)))</f>
        <v>21.882265919244809</v>
      </c>
      <c r="CY41" s="58" cm="1">
        <f t="array" ref="CY41">SUMPRODUCT($AZ$7:$AZ$22,ABS(D6*60/($AX$7:$AX$22)-D6*60/$AZ$4)*IF($AZ$4&lt;$AX$7:$AX$22,$AZ$28,IF($AZ$4&gt;$AX$7:$AX$22,$AZ$29,0)))</f>
        <v>13.185467925698788</v>
      </c>
      <c r="CZ41" s="58" cm="1">
        <f t="array" ref="CZ41">SUMPRODUCT($AZ$7:$AZ$22,ABS(E6*60/($AX$7:$AX$22)-E6*60/$AZ$4)*IF($AZ$4&lt;$AX$7:$AX$22,$AZ$28,IF($AZ$4&gt;$AX$7:$AX$22,$AZ$29,0)))</f>
        <v>14.027093537977439</v>
      </c>
      <c r="DA41" s="58" cm="1">
        <f t="array" ref="DA41">SUMPRODUCT($AZ$7:$AZ$22,ABS(F6*60/($AX$7:$AX$22)-F6*60/$AZ$4)*IF($AZ$4&lt;$AX$7:$AX$22,$AZ$28,IF($AZ$4&gt;$AX$7:$AX$22,$AZ$29,0)))</f>
        <v>0</v>
      </c>
      <c r="DB41" s="58" cm="1">
        <f t="array" ref="DB41">SUMPRODUCT($AZ$7:$AZ$22,ABS(G6*60/($AX$7:$AX$22)-G6*60/$AZ$4)*IF($AZ$4&lt;$AX$7:$AX$22,$AZ$28,IF($AZ$4&gt;$AX$7:$AX$22,$AZ$29,0)))</f>
        <v>15.149261021015635</v>
      </c>
      <c r="DC41" s="58" cm="1">
        <f t="array" ref="DC41">SUMPRODUCT($AZ$7:$AZ$22,ABS(H6*60/($AX$7:$AX$22)-H6*60/$AZ$4)*IF($AZ$4&lt;$AX$7:$AX$22,$AZ$28,IF($AZ$4&gt;$AX$7:$AX$22,$AZ$29,0)))</f>
        <v>13.466009796458348</v>
      </c>
      <c r="DD41" s="58" cm="1">
        <f t="array" ref="DD41">SUMPRODUCT($AZ$7:$AZ$22,ABS(I6*60/($AX$7:$AX$22)-I6*60/$AZ$4)*IF($AZ$4&lt;$AX$7:$AX$22,$AZ$28,IF($AZ$4&gt;$AX$7:$AX$22,$AZ$29,0)))</f>
        <v>13.466009796458348</v>
      </c>
      <c r="DE41" s="58" cm="1">
        <f t="array" ref="DE41">SUMPRODUCT($AZ$7:$AZ$22,ABS(J6*60/($AX$7:$AX$22)-J6*60/$AZ$4)*IF($AZ$4&lt;$AX$7:$AX$22,$AZ$28,IF($AZ$4&gt;$AX$7:$AX$22,$AZ$29,0)))</f>
        <v>11.502216701141503</v>
      </c>
      <c r="DF41" s="58" cm="1">
        <f t="array" ref="DF41">SUMPRODUCT($AZ$7:$AZ$22,ABS(K6*60/($AX$7:$AX$22)-K6*60/$AZ$4)*IF($AZ$4&lt;$AX$7:$AX$22,$AZ$28,IF($AZ$4&gt;$AX$7:$AX$22,$AZ$29,0)))</f>
        <v>12.063300442660598</v>
      </c>
      <c r="DG41" s="58" cm="1">
        <f t="array" ref="DG41">SUMPRODUCT($AZ$7:$AZ$22,ABS(L6*60/($AX$7:$AX$22)-L6*60/$AZ$4)*IF($AZ$4&lt;$AX$7:$AX$22,$AZ$28,IF($AZ$4&gt;$AX$7:$AX$22,$AZ$29,0)))</f>
        <v>12.624384184179698</v>
      </c>
      <c r="DH41" s="58" cm="1">
        <f t="array" ref="DH41">SUMPRODUCT($AZ$7:$AZ$22,ABS(M6*60/($AX$7:$AX$22)-M6*60/$AZ$4)*IF($AZ$4&lt;$AX$7:$AX$22,$AZ$28,IF($AZ$4&gt;$AX$7:$AX$22,$AZ$29,0)))</f>
        <v>19.357389082408869</v>
      </c>
      <c r="DI41" s="58" cm="1">
        <f t="array" ref="DI41">SUMPRODUCT($AZ$7:$AZ$22,ABS(N6*60/($AX$7:$AX$22)-N6*60/$AZ$4)*IF($AZ$4&lt;$AX$7:$AX$22,$AZ$28,IF($AZ$4&gt;$AX$7:$AX$22,$AZ$29,0)))</f>
        <v>11.782758571901047</v>
      </c>
      <c r="DJ41" s="58" cm="1">
        <f t="array" ref="DJ41">SUMPRODUCT($AZ$7:$AZ$22,ABS(O6*60/($AX$7:$AX$22)-O6*60/$AZ$4)*IF($AZ$4&lt;$AX$7:$AX$22,$AZ$28,IF($AZ$4&gt;$AX$7:$AX$22,$AZ$29,0)))</f>
        <v>4.7692118029123298</v>
      </c>
      <c r="DK41" s="58" cm="1">
        <f t="array" ref="DK41">SUMPRODUCT($AZ$7:$AZ$22,ABS(P6*60/($AX$7:$AX$22)-P6*60/$AZ$4)*IF($AZ$4&lt;$AX$7:$AX$22,$AZ$28,IF($AZ$4&gt;$AX$7:$AX$22,$AZ$29,0)))</f>
        <v>14.027093537977439</v>
      </c>
      <c r="DL41" s="58" cm="1">
        <f t="array" ref="DL41">SUMPRODUCT($AZ$7:$AZ$22,ABS(Q6*60/($AX$7:$AX$22)-Q6*60/$AZ$4)*IF($AZ$4&lt;$AX$7:$AX$22,$AZ$28,IF($AZ$4&gt;$AX$7:$AX$22,$AZ$29,0)))</f>
        <v>10.660591088862857</v>
      </c>
      <c r="DM41" s="58" cm="1">
        <f t="array" ref="DM41">SUMPRODUCT($AZ$7:$AZ$22,ABS(R6*60/($AX$7:$AX$22)-R6*60/$AZ$4)*IF($AZ$4&lt;$AX$7:$AX$22,$AZ$28,IF($AZ$4&gt;$AX$7:$AX$22,$AZ$29,0)))</f>
        <v>12.343842313420149</v>
      </c>
      <c r="DN41" s="58" cm="1">
        <f t="array" ref="DN41">SUMPRODUCT($AZ$7:$AZ$22,ABS(S6*60/($AX$7:$AX$22)-S6*60/$AZ$4)*IF($AZ$4&lt;$AX$7:$AX$22,$AZ$28,IF($AZ$4&gt;$AX$7:$AX$22,$AZ$29,0)))</f>
        <v>12.063300442660598</v>
      </c>
      <c r="DO41" s="58" cm="1">
        <f t="array" ref="DO41">SUMPRODUCT($AZ$7:$AZ$22,ABS(T6*60/($AX$7:$AX$22)-T6*60/$AZ$4)*IF($AZ$4&lt;$AX$7:$AX$22,$AZ$28,IF($AZ$4&gt;$AX$7:$AX$22,$AZ$29,0)))</f>
        <v>13.746551667217895</v>
      </c>
      <c r="DP41" s="58" cm="1">
        <f t="array" ref="DP41">SUMPRODUCT($AZ$7:$AZ$22,ABS(U6*60/($AX$7:$AX$22)-U6*60/$AZ$4)*IF($AZ$4&lt;$AX$7:$AX$22,$AZ$28,IF($AZ$4&gt;$AX$7:$AX$22,$AZ$29,0)))</f>
        <v>12.904926054939249</v>
      </c>
      <c r="DQ41" s="58" cm="1">
        <f t="array" ref="DQ41">SUMPRODUCT($AZ$7:$AZ$22,ABS(V6*60/($AX$7:$AX$22)-V6*60/$AZ$4)*IF($AZ$4&lt;$AX$7:$AX$22,$AZ$28,IF($AZ$4&gt;$AX$7:$AX$22,$AZ$29,0)))</f>
        <v>9.5384236058246596</v>
      </c>
      <c r="DR41" s="58" cm="1">
        <f t="array" ref="DR41">SUMPRODUCT($AZ$7:$AZ$22,ABS(W6*60/($AX$7:$AX$22)-W6*60/$AZ$4)*IF($AZ$4&lt;$AX$7:$AX$22,$AZ$28,IF($AZ$4&gt;$AX$7:$AX$22,$AZ$29,0)))</f>
        <v>9.5384236058246596</v>
      </c>
      <c r="DS41" s="58" cm="1">
        <f t="array" ref="DS41">SUMPRODUCT($AZ$7:$AZ$22,ABS(X6*60/($AX$7:$AX$22)-X6*60/$AZ$4)*IF($AZ$4&lt;$AX$7:$AX$22,$AZ$28,IF($AZ$4&gt;$AX$7:$AX$22,$AZ$29,0)))</f>
        <v>9.5384236058246596</v>
      </c>
      <c r="DT41" s="58" cm="1">
        <f t="array" ref="DT41">SUMPRODUCT($AZ$7:$AZ$22,ABS(Y6*60/($AX$7:$AX$22)-Y6*60/$AZ$4)*IF($AZ$4&lt;$AX$7:$AX$22,$AZ$28,IF($AZ$4&gt;$AX$7:$AX$22,$AZ$29,0)))</f>
        <v>10.099507347343762</v>
      </c>
      <c r="DU41" s="58" cm="1">
        <f t="array" ref="DU41">SUMPRODUCT($AZ$7:$AZ$22,ABS(Z6*60/($AX$7:$AX$22)-Z6*60/$AZ$4)*IF($AZ$4&lt;$AX$7:$AX$22,$AZ$28,IF($AZ$4&gt;$AX$7:$AX$22,$AZ$29,0)))</f>
        <v>15.149261021015635</v>
      </c>
      <c r="DV41" s="58" cm="1">
        <f t="array" ref="DV41">SUMPRODUCT($AZ$7:$AZ$22,ABS(AA6*60/($AX$7:$AX$22)-AA6*60/$AZ$4)*IF($AZ$4&lt;$AX$7:$AX$22,$AZ$28,IF($AZ$4&gt;$AX$7:$AX$22,$AZ$29,0)))</f>
        <v>19.637930953168418</v>
      </c>
      <c r="DW41" s="58" cm="1">
        <f t="array" ref="DW41">SUMPRODUCT($AZ$7:$AZ$22,ABS(AB6*60/($AX$7:$AX$22)-AB6*60/$AZ$4)*IF($AZ$4&lt;$AX$7:$AX$22,$AZ$28,IF($AZ$4&gt;$AX$7:$AX$22,$AZ$29,0)))</f>
        <v>19.637930953168418</v>
      </c>
      <c r="DX41" s="58" cm="1">
        <f t="array" ref="DX41">SUMPRODUCT($AZ$7:$AZ$22,ABS(AC6*60/($AX$7:$AX$22)-AC6*60/$AZ$4)*IF($AZ$4&lt;$AX$7:$AX$22,$AZ$28,IF($AZ$4&gt;$AX$7:$AX$22,$AZ$29,0)))</f>
        <v>20.199014694687524</v>
      </c>
      <c r="DY41" s="58" cm="1">
        <f t="array" ref="DY41">SUMPRODUCT($AZ$7:$AZ$22,ABS(AD6*60/($AX$7:$AX$22)-AD6*60/$AZ$4)*IF($AZ$4&lt;$AX$7:$AX$22,$AZ$28,IF($AZ$4&gt;$AX$7:$AX$22,$AZ$29,0)))</f>
        <v>19.637930953168418</v>
      </c>
      <c r="DZ41" s="58" cm="1">
        <f t="array" ref="DZ41">SUMPRODUCT($AZ$7:$AZ$22,ABS(AE6*60/($AX$7:$AX$22)-AE6*60/$AZ$4)*IF($AZ$4&lt;$AX$7:$AX$22,$AZ$28,IF($AZ$4&gt;$AX$7:$AX$22,$AZ$29,0)))</f>
        <v>19.357389082408869</v>
      </c>
      <c r="EA41" s="58" cm="1">
        <f t="array" ref="EA41">SUMPRODUCT($AZ$7:$AZ$22,ABS(AF6*60/($AX$7:$AX$22)-AF6*60/$AZ$4)*IF($AZ$4&lt;$AX$7:$AX$22,$AZ$28,IF($AZ$4&gt;$AX$7:$AX$22,$AZ$29,0)))</f>
        <v>20.479556565447066</v>
      </c>
      <c r="EB41" s="58" cm="1">
        <f t="array" ref="EB41">SUMPRODUCT($AZ$7:$AZ$22,ABS(AG6*60/($AX$7:$AX$22)-AG6*60/$AZ$4)*IF($AZ$4&lt;$AX$7:$AX$22,$AZ$28,IF($AZ$4&gt;$AX$7:$AX$22,$AZ$29,0)))</f>
        <v>25.529310239118942</v>
      </c>
      <c r="EC41" s="59">
        <v>21.882265919244809</v>
      </c>
      <c r="ED41" s="60" cm="1">
        <f t="array" ref="ED41">SUMPRODUCT($BE$7:$BE$22,ABS(C6*60/($BC$7:$BC$22)-C6*60/$BE$4)*IF($BE$4&lt;$BC$7:$BC$22,$BE$28,IF($BE$4&gt;$BC$7:$BC$22,$BE$29,0)))</f>
        <v>29.449513328687942</v>
      </c>
      <c r="EE41" s="60" cm="1">
        <f t="array" ref="EE41">SUMPRODUCT($BE$7:$BE$22,ABS(D6*60/($BC$7:$BC$22)-D6*60/$BE$4)*IF($BE$4&lt;$BC$7:$BC$22,$BE$28,IF($BE$4&gt;$BC$7:$BC$22,$BE$29,0)))</f>
        <v>17.745219569850423</v>
      </c>
      <c r="EF41" s="60" cm="1">
        <f t="array" ref="EF41">SUMPRODUCT($BE$7:$BE$22,ABS(E6*60/($BC$7:$BC$22)-E6*60/$BE$4)*IF($BE$4&lt;$BC$7:$BC$22,$BE$28,IF($BE$4&gt;$BC$7:$BC$22,$BE$29,0)))</f>
        <v>18.87789315941534</v>
      </c>
      <c r="EG41" s="60" cm="1">
        <f t="array" ref="EG41">SUMPRODUCT($BE$7:$BE$22,ABS(F6*60/($BC$7:$BC$22)-F6*60/$BE$4)*IF($BE$4&lt;$BC$7:$BC$22,$BE$28,IF($BE$4&gt;$BC$7:$BC$22,$BE$29,0)))</f>
        <v>0</v>
      </c>
      <c r="EH41" s="60" cm="1">
        <f t="array" ref="EH41">SUMPRODUCT($BE$7:$BE$22,ABS(G6*60/($BC$7:$BC$22)-G6*60/$BE$4)*IF($BE$4&lt;$BC$7:$BC$22,$BE$28,IF($BE$4&gt;$BC$7:$BC$22,$BE$29,0)))</f>
        <v>20.388124612168568</v>
      </c>
      <c r="EI41" s="60" cm="1">
        <f t="array" ref="EI41">SUMPRODUCT($BE$7:$BE$22,ABS(H6*60/($BC$7:$BC$22)-H6*60/$BE$4)*IF($BE$4&lt;$BC$7:$BC$22,$BE$28,IF($BE$4&gt;$BC$7:$BC$22,$BE$29,0)))</f>
        <v>18.122777433038738</v>
      </c>
      <c r="EJ41" s="60" cm="1">
        <f t="array" ref="EJ41">SUMPRODUCT($BE$7:$BE$22,ABS(I6*60/($BC$7:$BC$22)-I6*60/$BE$4)*IF($BE$4&lt;$BC$7:$BC$22,$BE$28,IF($BE$4&gt;$BC$7:$BC$22,$BE$29,0)))</f>
        <v>18.122777433038738</v>
      </c>
      <c r="EK41" s="60" cm="1">
        <f t="array" ref="EK41">SUMPRODUCT($BE$7:$BE$22,ABS(J6*60/($BC$7:$BC$22)-J6*60/$BE$4)*IF($BE$4&lt;$BC$7:$BC$22,$BE$28,IF($BE$4&gt;$BC$7:$BC$22,$BE$29,0)))</f>
        <v>15.479872390720582</v>
      </c>
      <c r="EL41" s="60" cm="1">
        <f t="array" ref="EL41">SUMPRODUCT($BE$7:$BE$22,ABS(K6*60/($BC$7:$BC$22)-K6*60/$BE$4)*IF($BE$4&lt;$BC$7:$BC$22,$BE$28,IF($BE$4&gt;$BC$7:$BC$22,$BE$29,0)))</f>
        <v>16.234988117097195</v>
      </c>
      <c r="EM41" s="60" cm="1">
        <f t="array" ref="EM41">SUMPRODUCT($BE$7:$BE$22,ABS(L6*60/($BC$7:$BC$22)-L6*60/$BE$4)*IF($BE$4&lt;$BC$7:$BC$22,$BE$28,IF($BE$4&gt;$BC$7:$BC$22,$BE$29,0)))</f>
        <v>16.990103843473811</v>
      </c>
      <c r="EN41" s="60" cm="1">
        <f t="array" ref="EN41">SUMPRODUCT($BE$7:$BE$22,ABS(M6*60/($BC$7:$BC$22)-M6*60/$BE$4)*IF($BE$4&lt;$BC$7:$BC$22,$BE$28,IF($BE$4&gt;$BC$7:$BC$22,$BE$29,0)))</f>
        <v>26.051492559993175</v>
      </c>
      <c r="EO41" s="60" cm="1">
        <f t="array" ref="EO41">SUMPRODUCT($BE$7:$BE$22,ABS(N6*60/($BC$7:$BC$22)-N6*60/$BE$4)*IF($BE$4&lt;$BC$7:$BC$22,$BE$28,IF($BE$4&gt;$BC$7:$BC$22,$BE$29,0)))</f>
        <v>15.857430253908891</v>
      </c>
      <c r="EP41" s="60" cm="1">
        <f t="array" ref="EP41">SUMPRODUCT($BE$7:$BE$22,ABS(O6*60/($BC$7:$BC$22)-O6*60/$BE$4)*IF($BE$4&lt;$BC$7:$BC$22,$BE$28,IF($BE$4&gt;$BC$7:$BC$22,$BE$29,0)))</f>
        <v>6.4184836742012177</v>
      </c>
      <c r="EQ41" s="60" cm="1">
        <f t="array" ref="EQ41">SUMPRODUCT($BE$7:$BE$22,ABS(P6*60/($BC$7:$BC$22)-P6*60/$BE$4)*IF($BE$4&lt;$BC$7:$BC$22,$BE$28,IF($BE$4&gt;$BC$7:$BC$22,$BE$29,0)))</f>
        <v>18.87789315941534</v>
      </c>
      <c r="ER41" s="60" cm="1">
        <f t="array" ref="ER41">SUMPRODUCT($BE$7:$BE$22,ABS(Q6*60/($BC$7:$BC$22)-Q6*60/$BE$4)*IF($BE$4&lt;$BC$7:$BC$22,$BE$28,IF($BE$4&gt;$BC$7:$BC$22,$BE$29,0)))</f>
        <v>14.34719880115566</v>
      </c>
      <c r="ES41" s="60" cm="1">
        <f t="array" ref="ES41">SUMPRODUCT($BE$7:$BE$22,ABS(R6*60/($BC$7:$BC$22)-R6*60/$BE$4)*IF($BE$4&lt;$BC$7:$BC$22,$BE$28,IF($BE$4&gt;$BC$7:$BC$22,$BE$29,0)))</f>
        <v>16.61254598028551</v>
      </c>
      <c r="ET41" s="60" cm="1">
        <f t="array" ref="ET41">SUMPRODUCT($BE$7:$BE$22,ABS(S6*60/($BC$7:$BC$22)-S6*60/$BE$4)*IF($BE$4&lt;$BC$7:$BC$22,$BE$28,IF($BE$4&gt;$BC$7:$BC$22,$BE$29,0)))</f>
        <v>16.234988117097195</v>
      </c>
      <c r="EU41" s="60" cm="1">
        <f t="array" ref="EU41">SUMPRODUCT($BE$7:$BE$22,ABS(T6*60/($BC$7:$BC$22)-T6*60/$BE$4)*IF($BE$4&lt;$BC$7:$BC$22,$BE$28,IF($BE$4&gt;$BC$7:$BC$22,$BE$29,0)))</f>
        <v>18.500335296227036</v>
      </c>
      <c r="EV41" s="60" cm="1">
        <f t="array" ref="EV41">SUMPRODUCT($BE$7:$BE$22,ABS(U6*60/($BC$7:$BC$22)-U6*60/$BE$4)*IF($BE$4&lt;$BC$7:$BC$22,$BE$28,IF($BE$4&gt;$BC$7:$BC$22,$BE$29,0)))</f>
        <v>17.367661706662119</v>
      </c>
      <c r="EW41" s="60" cm="1">
        <f t="array" ref="EW41">SUMPRODUCT($BE$7:$BE$22,ABS(V6*60/($BC$7:$BC$22)-V6*60/$BE$4)*IF($BE$4&lt;$BC$7:$BC$22,$BE$28,IF($BE$4&gt;$BC$7:$BC$22,$BE$29,0)))</f>
        <v>12.836967348402435</v>
      </c>
      <c r="EX41" s="60" cm="1">
        <f t="array" ref="EX41">SUMPRODUCT($BE$7:$BE$22,ABS(W6*60/($BC$7:$BC$22)-W6*60/$BE$4)*IF($BE$4&lt;$BC$7:$BC$22,$BE$28,IF($BE$4&gt;$BC$7:$BC$22,$BE$29,0)))</f>
        <v>12.836967348402435</v>
      </c>
      <c r="EY41" s="60" cm="1">
        <f t="array" ref="EY41">SUMPRODUCT($BE$7:$BE$22,ABS(X6*60/($BC$7:$BC$22)-X6*60/$BE$4)*IF($BE$4&lt;$BC$7:$BC$22,$BE$28,IF($BE$4&gt;$BC$7:$BC$22,$BE$29,0)))</f>
        <v>12.836967348402435</v>
      </c>
      <c r="EZ41" s="60" cm="1">
        <f t="array" ref="EZ41">SUMPRODUCT($BE$7:$BE$22,ABS(Y6*60/($BC$7:$BC$22)-Y6*60/$BE$4)*IF($BE$4&lt;$BC$7:$BC$22,$BE$28,IF($BE$4&gt;$BC$7:$BC$22,$BE$29,0)))</f>
        <v>13.592083074779048</v>
      </c>
      <c r="FA41" s="60" cm="1">
        <f t="array" ref="FA41">SUMPRODUCT($BE$7:$BE$22,ABS(Z6*60/($BC$7:$BC$22)-Z6*60/$BE$4)*IF($BE$4&lt;$BC$7:$BC$22,$BE$28,IF($BE$4&gt;$BC$7:$BC$22,$BE$29,0)))</f>
        <v>20.388124612168568</v>
      </c>
      <c r="FB41" s="60" cm="1">
        <f t="array" ref="FB41">SUMPRODUCT($BE$7:$BE$22,ABS(AA6*60/($BC$7:$BC$22)-AA6*60/$BE$4)*IF($BE$4&lt;$BC$7:$BC$22,$BE$28,IF($BE$4&gt;$BC$7:$BC$22,$BE$29,0)))</f>
        <v>26.42905042318149</v>
      </c>
      <c r="FC41" s="60" cm="1">
        <f t="array" ref="FC41">SUMPRODUCT($BE$7:$BE$22,ABS(AB6*60/($BC$7:$BC$22)-AB6*60/$BE$4)*IF($BE$4&lt;$BC$7:$BC$22,$BE$28,IF($BE$4&gt;$BC$7:$BC$22,$BE$29,0)))</f>
        <v>26.42905042318149</v>
      </c>
      <c r="FD41" s="60" cm="1">
        <f t="array" ref="FD41">SUMPRODUCT($BE$7:$BE$22,ABS(AC6*60/($BC$7:$BC$22)-AC6*60/$BE$4)*IF($BE$4&lt;$BC$7:$BC$22,$BE$28,IF($BE$4&gt;$BC$7:$BC$22,$BE$29,0)))</f>
        <v>27.184166149558095</v>
      </c>
      <c r="FE41" s="60" cm="1">
        <f t="array" ref="FE41">SUMPRODUCT($BE$7:$BE$22,ABS(AD6*60/($BC$7:$BC$22)-AD6*60/$BE$4)*IF($BE$4&lt;$BC$7:$BC$22,$BE$28,IF($BE$4&gt;$BC$7:$BC$22,$BE$29,0)))</f>
        <v>26.42905042318149</v>
      </c>
      <c r="FF41" s="60" cm="1">
        <f t="array" ref="FF41">SUMPRODUCT($BE$7:$BE$22,ABS(AE6*60/($BC$7:$BC$22)-AE6*60/$BE$4)*IF($BE$4&lt;$BC$7:$BC$22,$BE$28,IF($BE$4&gt;$BC$7:$BC$22,$BE$29,0)))</f>
        <v>26.051492559993175</v>
      </c>
      <c r="FG41" s="60" cm="1">
        <f t="array" ref="FG41">SUMPRODUCT($BE$7:$BE$22,ABS(AF6*60/($BC$7:$BC$22)-AF6*60/$BE$4)*IF($BE$4&lt;$BC$7:$BC$22,$BE$28,IF($BE$4&gt;$BC$7:$BC$22,$BE$29,0)))</f>
        <v>27.561724012746403</v>
      </c>
      <c r="FH41" s="60" cm="1">
        <f t="array" ref="FH41">SUMPRODUCT($BE$7:$BE$22,ABS(AG6*60/($BC$7:$BC$22)-AG6*60/$BE$4)*IF($BE$4&lt;$BC$7:$BC$22,$BE$28,IF($BE$4&gt;$BC$7:$BC$22,$BE$29,0)))</f>
        <v>34.357765550135923</v>
      </c>
      <c r="FI41" s="60">
        <v>29.449513328687942</v>
      </c>
    </row>
    <row r="42" spans="2:165" x14ac:dyDescent="0.35">
      <c r="B42" s="31">
        <v>5</v>
      </c>
      <c r="C42" s="40">
        <f t="shared" ref="C42:AG42" si="9">IF(AND((C8/20*60)&lt;=1,(C8/20*60)&gt;0),1,(C8/20*60))</f>
        <v>18.3</v>
      </c>
      <c r="D42" s="40">
        <f t="shared" si="9"/>
        <v>2.4</v>
      </c>
      <c r="E42" s="40">
        <f t="shared" si="9"/>
        <v>6</v>
      </c>
      <c r="F42" s="40">
        <f t="shared" si="9"/>
        <v>11.1</v>
      </c>
      <c r="G42" s="40">
        <f t="shared" si="9"/>
        <v>3.3000000000000003</v>
      </c>
      <c r="H42" s="40">
        <f t="shared" si="9"/>
        <v>0</v>
      </c>
      <c r="I42" s="40">
        <f t="shared" si="9"/>
        <v>10.799999999999999</v>
      </c>
      <c r="J42" s="40">
        <f t="shared" si="9"/>
        <v>6.6000000000000005</v>
      </c>
      <c r="K42" s="40">
        <f t="shared" si="9"/>
        <v>3</v>
      </c>
      <c r="L42" s="40">
        <f t="shared" si="9"/>
        <v>10.199999999999999</v>
      </c>
      <c r="M42" s="40">
        <f t="shared" si="9"/>
        <v>15.3</v>
      </c>
      <c r="N42" s="40">
        <f t="shared" si="9"/>
        <v>16.200000000000003</v>
      </c>
      <c r="O42" s="40">
        <f t="shared" si="9"/>
        <v>10.199999999999999</v>
      </c>
      <c r="P42" s="40">
        <f t="shared" si="9"/>
        <v>2.6999999999999997</v>
      </c>
      <c r="Q42" s="40">
        <f t="shared" si="9"/>
        <v>7.5</v>
      </c>
      <c r="R42" s="40">
        <f t="shared" si="9"/>
        <v>3</v>
      </c>
      <c r="S42" s="40">
        <f t="shared" si="9"/>
        <v>3</v>
      </c>
      <c r="T42" s="40">
        <f t="shared" si="9"/>
        <v>2.6999999999999997</v>
      </c>
      <c r="U42" s="40">
        <f t="shared" si="9"/>
        <v>3.5999999999999996</v>
      </c>
      <c r="V42" s="40">
        <f t="shared" si="9"/>
        <v>9.6</v>
      </c>
      <c r="W42" s="40">
        <f t="shared" si="9"/>
        <v>7.8000000000000007</v>
      </c>
      <c r="X42" s="40">
        <f t="shared" si="9"/>
        <v>9.6</v>
      </c>
      <c r="Y42" s="40">
        <f t="shared" si="9"/>
        <v>20.100000000000001</v>
      </c>
      <c r="Z42" s="40">
        <f t="shared" si="9"/>
        <v>16.5</v>
      </c>
      <c r="AA42" s="40">
        <f t="shared" si="9"/>
        <v>20.100000000000001</v>
      </c>
      <c r="AB42" s="40">
        <f t="shared" si="9"/>
        <v>13.799999999999999</v>
      </c>
      <c r="AC42" s="40">
        <f t="shared" si="9"/>
        <v>13.5</v>
      </c>
      <c r="AD42" s="40">
        <f t="shared" si="9"/>
        <v>18.600000000000001</v>
      </c>
      <c r="AE42" s="40">
        <f t="shared" si="9"/>
        <v>19.5</v>
      </c>
      <c r="AF42" s="40">
        <f t="shared" si="9"/>
        <v>13.799999999999999</v>
      </c>
      <c r="AG42" s="40">
        <f t="shared" si="9"/>
        <v>31.5</v>
      </c>
      <c r="AK42" s="26">
        <v>4</v>
      </c>
      <c r="AL42" s="54" cm="1">
        <f t="array" ref="AL42">SUMPRODUCT($AP$7:$AP$22,ABS(C7*60/($AN$7:$AN$22)-C7*60/$AP$4)*IF($AP$4&lt;$AN$7:$AN$22,$AP$28,IF($AP$4&gt;$AN$7:$AN$22,$AP$29,0)))</f>
        <v>42.511458917701077</v>
      </c>
      <c r="AM42" s="54" cm="1">
        <f t="array" ref="AM42">SUMPRODUCT($AP$7:$AP$22,ABS(D7*60/($AN$7:$AN$22)-D7*60/$AP$4)*IF($AP$4&lt;$AN$7:$AN$22,$AP$28,IF($AP$4&gt;$AN$7:$AN$22,$AP$29,0)))</f>
        <v>7.808227148149177</v>
      </c>
      <c r="AN42" s="54" cm="1">
        <f t="array" ref="AN42">SUMPRODUCT($AP$7:$AP$22,ABS(E7*60/($AN$7:$AN$22)-E7*60/$AP$4)*IF($AP$4&lt;$AN$7:$AN$22,$AP$28,IF($AP$4&gt;$AN$7:$AN$22,$AP$29,0)))</f>
        <v>7.808227148149177</v>
      </c>
      <c r="AO42" s="54" cm="1">
        <f t="array" ref="AO42">SUMPRODUCT($AP$7:$AP$22,ABS(F7*60/($AN$7:$AN$22)-F7*60/$AP$4)*IF($AP$4&lt;$AN$7:$AN$22,$AP$28,IF($AP$4&gt;$AN$7:$AN$22,$AP$29,0)))</f>
        <v>39.041135740745894</v>
      </c>
      <c r="AP42" s="54" cm="1">
        <f t="array" ref="AP42">SUMPRODUCT($AP$7:$AP$22,ABS(G7*60/($AN$7:$AN$22)-G7*60/$AP$4)*IF($AP$4&lt;$AN$7:$AN$22,$AP$28,IF($AP$4&gt;$AN$7:$AN$22,$AP$29,0)))</f>
        <v>0</v>
      </c>
      <c r="AQ42" s="54" cm="1">
        <f t="array" ref="AQ42">SUMPRODUCT($AP$7:$AP$22,ABS(H7*60/($AN$7:$AN$22)-H7*60/$AP$4)*IF($AP$4&lt;$AN$7:$AN$22,$AP$28,IF($AP$4&gt;$AN$7:$AN$22,$AP$29,0)))</f>
        <v>9.5433887366267722</v>
      </c>
      <c r="AR42" s="54" cm="1">
        <f t="array" ref="AR42">SUMPRODUCT($AP$7:$AP$22,ABS(I7*60/($AN$7:$AN$22)-I7*60/$AP$4)*IF($AP$4&lt;$AN$7:$AN$22,$AP$28,IF($AP$4&gt;$AN$7:$AN$22,$AP$29,0)))</f>
        <v>23.424681444447536</v>
      </c>
      <c r="AS42" s="54" cm="1">
        <f t="array" ref="AS42">SUMPRODUCT($AP$7:$AP$22,ABS(J7*60/($AN$7:$AN$22)-J7*60/$AP$4)*IF($AP$4&lt;$AN$7:$AN$22,$AP$28,IF($AP$4&gt;$AN$7:$AN$22,$AP$29,0)))</f>
        <v>14.748873502059558</v>
      </c>
      <c r="AT42" s="54" cm="1">
        <f t="array" ref="AT42">SUMPRODUCT($AP$7:$AP$22,ABS(K7*60/($AN$7:$AN$22)-K7*60/$AP$4)*IF($AP$4&lt;$AN$7:$AN$22,$AP$28,IF($AP$4&gt;$AN$7:$AN$22,$AP$29,0)))</f>
        <v>9.5433887366267722</v>
      </c>
      <c r="AU42" s="54" cm="1">
        <f t="array" ref="AU42">SUMPRODUCT($AP$7:$AP$22,ABS(L7*60/($AN$7:$AN$22)-L7*60/$AP$4)*IF($AP$4&lt;$AN$7:$AN$22,$AP$28,IF($AP$4&gt;$AN$7:$AN$22,$AP$29,0)))</f>
        <v>21.689519855969944</v>
      </c>
      <c r="AV42" s="54" cm="1">
        <f t="array" ref="AV42">SUMPRODUCT($AP$7:$AP$22,ABS(M7*60/($AN$7:$AN$22)-M7*60/$AP$4)*IF($AP$4&lt;$AN$7:$AN$22,$AP$28,IF($AP$4&gt;$AN$7:$AN$22,$AP$29,0)))</f>
        <v>34.703231769551913</v>
      </c>
      <c r="AW42" s="54" cm="1">
        <f t="array" ref="AW42">SUMPRODUCT($AP$7:$AP$22,ABS(N7*60/($AN$7:$AN$22)-N7*60/$AP$4)*IF($AP$4&lt;$AN$7:$AN$22,$AP$28,IF($AP$4&gt;$AN$7:$AN$22,$AP$29,0)))</f>
        <v>50.319686065850256</v>
      </c>
      <c r="AX42" s="54" cm="1">
        <f t="array" ref="AX42">SUMPRODUCT($AP$7:$AP$22,ABS(O7*60/($AN$7:$AN$22)-O7*60/$AP$4)*IF($AP$4&lt;$AN$7:$AN$22,$AP$28,IF($AP$4&gt;$AN$7:$AN$22,$AP$29,0)))</f>
        <v>36.438393358029501</v>
      </c>
      <c r="AY42" s="54" cm="1">
        <f t="array" ref="AY42">SUMPRODUCT($AP$7:$AP$22,ABS(P7*60/($AN$7:$AN$22)-P7*60/$AP$4)*IF($AP$4&lt;$AN$7:$AN$22,$AP$28,IF($AP$4&gt;$AN$7:$AN$22,$AP$29,0)))</f>
        <v>16.484035090537159</v>
      </c>
      <c r="AZ42" s="54" cm="1">
        <f t="array" ref="AZ42">SUMPRODUCT($AP$7:$AP$22,ABS(Q7*60/($AN$7:$AN$22)-Q7*60/$AP$4)*IF($AP$4&lt;$AN$7:$AN$22,$AP$28,IF($AP$4&gt;$AN$7:$AN$22,$AP$29,0)))</f>
        <v>13.881292707820764</v>
      </c>
      <c r="BA42" s="54" cm="1">
        <f t="array" ref="BA42">SUMPRODUCT($AP$7:$AP$22,ABS(R7*60/($AN$7:$AN$22)-R7*60/$AP$4)*IF($AP$4&lt;$AN$7:$AN$22,$AP$28,IF($AP$4&gt;$AN$7:$AN$22,$AP$29,0)))</f>
        <v>9.5433887366267722</v>
      </c>
      <c r="BB42" s="54" cm="1">
        <f t="array" ref="BB42">SUMPRODUCT($AP$7:$AP$22,ABS(S7*60/($AN$7:$AN$22)-S7*60/$AP$4)*IF($AP$4&lt;$AN$7:$AN$22,$AP$28,IF($AP$4&gt;$AN$7:$AN$22,$AP$29,0)))</f>
        <v>9.5433887366267722</v>
      </c>
      <c r="BC42" s="54" cm="1">
        <f t="array" ref="BC42">SUMPRODUCT($AP$7:$AP$22,ABS(T7*60/($AN$7:$AN$22)-T7*60/$AP$4)*IF($AP$4&lt;$AN$7:$AN$22,$AP$28,IF($AP$4&gt;$AN$7:$AN$22,$AP$29,0)))</f>
        <v>12.146131119343172</v>
      </c>
      <c r="BD42" s="54" cm="1">
        <f t="array" ref="BD42">SUMPRODUCT($AP$7:$AP$22,ABS(U7*60/($AN$7:$AN$22)-U7*60/$AP$4)*IF($AP$4&lt;$AN$7:$AN$22,$AP$28,IF($AP$4&gt;$AN$7:$AN$22,$AP$29,0)))</f>
        <v>10.410969530865572</v>
      </c>
      <c r="BE42" s="54" cm="1">
        <f t="array" ref="BE42">SUMPRODUCT($AP$7:$AP$22,ABS(V7*60/($AN$7:$AN$22)-V7*60/$AP$4)*IF($AP$4&lt;$AN$7:$AN$22,$AP$28,IF($AP$4&gt;$AN$7:$AN$22,$AP$29,0)))</f>
        <v>36.438393358029501</v>
      </c>
      <c r="BF42" s="54" cm="1">
        <f t="array" ref="BF42">SUMPRODUCT($AP$7:$AP$22,ABS(W7*60/($AN$7:$AN$22)-W7*60/$AP$4)*IF($AP$4&lt;$AN$7:$AN$22,$AP$28,IF($AP$4&gt;$AN$7:$AN$22,$AP$29,0)))</f>
        <v>30.365327798357917</v>
      </c>
      <c r="BG42" s="54" cm="1">
        <f t="array" ref="BG42">SUMPRODUCT($AP$7:$AP$22,ABS(X7*60/($AN$7:$AN$22)-X7*60/$AP$4)*IF($AP$4&lt;$AN$7:$AN$22,$AP$28,IF($AP$4&gt;$AN$7:$AN$22,$AP$29,0)))</f>
        <v>36.438393358029501</v>
      </c>
      <c r="BH42" s="54" cm="1">
        <f t="array" ref="BH42">SUMPRODUCT($AP$7:$AP$22,ABS(Y7*60/($AN$7:$AN$22)-Y7*60/$AP$4)*IF($AP$4&lt;$AN$7:$AN$22,$AP$28,IF($AP$4&gt;$AN$7:$AN$22,$AP$29,0)))</f>
        <v>61.598236390954646</v>
      </c>
      <c r="BI42" s="54" cm="1">
        <f t="array" ref="BI42">SUMPRODUCT($AP$7:$AP$22,ABS(Z7*60/($AN$7:$AN$22)-Z7*60/$AP$4)*IF($AP$4&lt;$AN$7:$AN$22,$AP$28,IF($AP$4&gt;$AN$7:$AN$22,$AP$29,0)))</f>
        <v>54.657590037044244</v>
      </c>
      <c r="BJ42" s="54" cm="1">
        <f t="array" ref="BJ42">SUMPRODUCT($AP$7:$AP$22,ABS(AA7*60/($AN$7:$AN$22)-AA7*60/$AP$4)*IF($AP$4&lt;$AN$7:$AN$22,$AP$28,IF($AP$4&gt;$AN$7:$AN$22,$AP$29,0)))</f>
        <v>67.671301950626216</v>
      </c>
      <c r="BK42" s="54" cm="1">
        <f t="array" ref="BK42">SUMPRODUCT($AP$7:$AP$22,ABS(AB7*60/($AN$7:$AN$22)-AB7*60/$AP$4)*IF($AP$4&lt;$AN$7:$AN$22,$AP$28,IF($AP$4&gt;$AN$7:$AN$22,$AP$29,0)))</f>
        <v>44.246620506178694</v>
      </c>
      <c r="BL42" s="54" cm="1">
        <f t="array" ref="BL42">SUMPRODUCT($AP$7:$AP$22,ABS(AC7*60/($AN$7:$AN$22)-AC7*60/$AP$4)*IF($AP$4&lt;$AN$7:$AN$22,$AP$28,IF($AP$4&gt;$AN$7:$AN$22,$AP$29,0)))</f>
        <v>42.511458917701077</v>
      </c>
      <c r="BM42" s="54" cm="1">
        <f t="array" ref="BM42">SUMPRODUCT($AP$7:$AP$22,ABS(AD7*60/($AN$7:$AN$22)-AD7*60/$AP$4)*IF($AP$4&lt;$AN$7:$AN$22,$AP$28,IF($AP$4&gt;$AN$7:$AN$22,$AP$29,0)))</f>
        <v>58.127913213999442</v>
      </c>
      <c r="BN42" s="54" cm="1">
        <f t="array" ref="BN42">SUMPRODUCT($AP$7:$AP$22,ABS(AE7*60/($AN$7:$AN$22)-AE7*60/$AP$4)*IF($AP$4&lt;$AN$7:$AN$22,$AP$28,IF($AP$4&gt;$AN$7:$AN$22,$AP$29,0)))</f>
        <v>60.730655596715835</v>
      </c>
      <c r="BO42" s="54" cm="1">
        <f t="array" ref="BO42">SUMPRODUCT($AP$7:$AP$22,ABS(AF7*60/($AN$7:$AN$22)-AF7*60/$AP$4)*IF($AP$4&lt;$AN$7:$AN$22,$AP$28,IF($AP$4&gt;$AN$7:$AN$22,$AP$29,0)))</f>
        <v>44.246620506178694</v>
      </c>
      <c r="BP42" s="54" cm="1">
        <f t="array" ref="BP42">SUMPRODUCT($AP$7:$AP$22,ABS(AG7*60/($AN$7:$AN$22)-AG7*60/$AP$4)*IF($AP$4&lt;$AN$7:$AN$22,$AP$28,IF($AP$4&gt;$AN$7:$AN$22,$AP$29,0)))</f>
        <v>80.685013864208173</v>
      </c>
      <c r="BQ42" s="55">
        <v>42.511458917701077</v>
      </c>
      <c r="BR42" s="56" cm="1">
        <f t="array" ref="BR42">SUMPRODUCT($AU$7:$AU$22,ABS(C7*60/($AS$7:$AS$22)-C7*60/$AU$4)*IF($AU$4&lt;$AS$7:$AS$22,$AU$28,IF($AU$4&gt;$AS$7:$AS$22,$AU$29,0)))</f>
        <v>24.08381071898576</v>
      </c>
      <c r="BS42" s="56" cm="1">
        <f t="array" ref="BS42">SUMPRODUCT($AU$7:$AU$22,ABS(D7*60/($AS$7:$AS$22)-D7*60/$AU$4)*IF($AU$4&lt;$AS$7:$AS$22,$AU$28,IF($AU$4&gt;$AS$7:$AS$22,$AU$29,0)))</f>
        <v>4.4235570708341205</v>
      </c>
      <c r="BT42" s="56" cm="1">
        <f t="array" ref="BT42">SUMPRODUCT($AU$7:$AU$22,ABS(E7*60/($AS$7:$AS$22)-E7*60/$AU$4)*IF($AU$4&lt;$AS$7:$AS$22,$AU$28,IF($AU$4&gt;$AS$7:$AS$22,$AU$29,0)))</f>
        <v>4.4235570708341205</v>
      </c>
      <c r="BU42" s="56" cm="1">
        <f t="array" ref="BU42">SUMPRODUCT($AU$7:$AU$22,ABS(F7*60/($AS$7:$AS$22)-F7*60/$AU$4)*IF($AU$4&lt;$AS$7:$AS$22,$AU$28,IF($AU$4&gt;$AS$7:$AS$22,$AU$29,0)))</f>
        <v>22.1177853541706</v>
      </c>
      <c r="BV42" s="56" cm="1">
        <f t="array" ref="BV42">SUMPRODUCT($AU$7:$AU$22,ABS(G7*60/($AS$7:$AS$22)-G7*60/$AU$4)*IF($AU$4&lt;$AS$7:$AS$22,$AU$28,IF($AU$4&gt;$AS$7:$AS$22,$AU$29,0)))</f>
        <v>0</v>
      </c>
      <c r="BW42" s="56" cm="1">
        <f t="array" ref="BW42">SUMPRODUCT($AU$7:$AU$22,ABS(H7*60/($AS$7:$AS$22)-H7*60/$AU$4)*IF($AU$4&lt;$AS$7:$AS$22,$AU$28,IF($AU$4&gt;$AS$7:$AS$22,$AU$29,0)))</f>
        <v>5.4065697532417021</v>
      </c>
      <c r="BX42" s="56" cm="1">
        <f t="array" ref="BX42">SUMPRODUCT($AU$7:$AU$22,ABS(I7*60/($AS$7:$AS$22)-I7*60/$AU$4)*IF($AU$4&lt;$AS$7:$AS$22,$AU$28,IF($AU$4&gt;$AS$7:$AS$22,$AU$29,0)))</f>
        <v>13.270671212502357</v>
      </c>
      <c r="BY42" s="56" cm="1">
        <f t="array" ref="BY42">SUMPRODUCT($AU$7:$AU$22,ABS(J7*60/($AS$7:$AS$22)-J7*60/$AU$4)*IF($AU$4&lt;$AS$7:$AS$22,$AU$28,IF($AU$4&gt;$AS$7:$AS$22,$AU$29,0)))</f>
        <v>8.3556078004644476</v>
      </c>
      <c r="BZ42" s="56" cm="1">
        <f t="array" ref="BZ42">SUMPRODUCT($AU$7:$AU$22,ABS(K7*60/($AS$7:$AS$22)-K7*60/$AU$4)*IF($AU$4&lt;$AS$7:$AS$22,$AU$28,IF($AU$4&gt;$AS$7:$AS$22,$AU$29,0)))</f>
        <v>5.4065697532417021</v>
      </c>
      <c r="CA42" s="56" cm="1">
        <f t="array" ref="CA42">SUMPRODUCT($AU$7:$AU$22,ABS(L7*60/($AS$7:$AS$22)-L7*60/$AU$4)*IF($AU$4&lt;$AS$7:$AS$22,$AU$28,IF($AU$4&gt;$AS$7:$AS$22,$AU$29,0)))</f>
        <v>12.287658530094777</v>
      </c>
      <c r="CB42" s="56" cm="1">
        <f t="array" ref="CB42">SUMPRODUCT($AU$7:$AU$22,ABS(M7*60/($AS$7:$AS$22)-M7*60/$AU$4)*IF($AU$4&lt;$AS$7:$AS$22,$AU$28,IF($AU$4&gt;$AS$7:$AS$22,$AU$29,0)))</f>
        <v>19.660253648151638</v>
      </c>
      <c r="CC42" s="56" cm="1">
        <f t="array" ref="CC42">SUMPRODUCT($AU$7:$AU$22,ABS(N7*60/($AS$7:$AS$22)-N7*60/$AU$4)*IF($AU$4&lt;$AS$7:$AS$22,$AU$28,IF($AU$4&gt;$AS$7:$AS$22,$AU$29,0)))</f>
        <v>28.507367789819877</v>
      </c>
      <c r="CD42" s="56" cm="1">
        <f t="array" ref="CD42">SUMPRODUCT($AU$7:$AU$22,ABS(O7*60/($AS$7:$AS$22)-O7*60/$AU$4)*IF($AU$4&lt;$AS$7:$AS$22,$AU$28,IF($AU$4&gt;$AS$7:$AS$22,$AU$29,0)))</f>
        <v>20.643266330559225</v>
      </c>
      <c r="CE42" s="56" cm="1">
        <f t="array" ref="CE42">SUMPRODUCT($AU$7:$AU$22,ABS(P7*60/($AS$7:$AS$22)-P7*60/$AU$4)*IF($AU$4&lt;$AS$7:$AS$22,$AU$28,IF($AU$4&gt;$AS$7:$AS$22,$AU$29,0)))</f>
        <v>9.3386204828720292</v>
      </c>
      <c r="CF42" s="56" cm="1">
        <f t="array" ref="CF42">SUMPRODUCT($AU$7:$AU$22,ABS(Q7*60/($AS$7:$AS$22)-Q7*60/$AU$4)*IF($AU$4&lt;$AS$7:$AS$22,$AU$28,IF($AU$4&gt;$AS$7:$AS$22,$AU$29,0)))</f>
        <v>7.864101459260656</v>
      </c>
      <c r="CG42" s="56" cm="1">
        <f t="array" ref="CG42">SUMPRODUCT($AU$7:$AU$22,ABS(R7*60/($AS$7:$AS$22)-R7*60/$AU$4)*IF($AU$4&lt;$AS$7:$AS$22,$AU$28,IF($AU$4&gt;$AS$7:$AS$22,$AU$29,0)))</f>
        <v>5.4065697532417021</v>
      </c>
      <c r="CH42" s="56" cm="1">
        <f t="array" ref="CH42">SUMPRODUCT($AU$7:$AU$22,ABS(S7*60/($AS$7:$AS$22)-S7*60/$AU$4)*IF($AU$4&lt;$AS$7:$AS$22,$AU$28,IF($AU$4&gt;$AS$7:$AS$22,$AU$29,0)))</f>
        <v>5.4065697532417021</v>
      </c>
      <c r="CI42" s="56" cm="1">
        <f t="array" ref="CI42">SUMPRODUCT($AU$7:$AU$22,ABS(T7*60/($AS$7:$AS$22)-T7*60/$AU$4)*IF($AU$4&lt;$AS$7:$AS$22,$AU$28,IF($AU$4&gt;$AS$7:$AS$22,$AU$29,0)))</f>
        <v>6.8810887768530744</v>
      </c>
      <c r="CJ42" s="56" cm="1">
        <f t="array" ref="CJ42">SUMPRODUCT($AU$7:$AU$22,ABS(U7*60/($AS$7:$AS$22)-U7*60/$AU$4)*IF($AU$4&lt;$AS$7:$AS$22,$AU$28,IF($AU$4&gt;$AS$7:$AS$22,$AU$29,0)))</f>
        <v>5.8980760944454929</v>
      </c>
      <c r="CK42" s="56" cm="1">
        <f t="array" ref="CK42">SUMPRODUCT($AU$7:$AU$22,ABS(V7*60/($AS$7:$AS$22)-V7*60/$AU$4)*IF($AU$4&lt;$AS$7:$AS$22,$AU$28,IF($AU$4&gt;$AS$7:$AS$22,$AU$29,0)))</f>
        <v>20.643266330559225</v>
      </c>
      <c r="CL42" s="56" cm="1">
        <f t="array" ref="CL42">SUMPRODUCT($AU$7:$AU$22,ABS(W7*60/($AS$7:$AS$22)-W7*60/$AU$4)*IF($AU$4&lt;$AS$7:$AS$22,$AU$28,IF($AU$4&gt;$AS$7:$AS$22,$AU$29,0)))</f>
        <v>17.202721942132683</v>
      </c>
      <c r="CM42" s="56" cm="1">
        <f t="array" ref="CM42">SUMPRODUCT($AU$7:$AU$22,ABS(X7*60/($AS$7:$AS$22)-X7*60/$AU$4)*IF($AU$4&lt;$AS$7:$AS$22,$AU$28,IF($AU$4&gt;$AS$7:$AS$22,$AU$29,0)))</f>
        <v>20.643266330559225</v>
      </c>
      <c r="CN42" s="56" cm="1">
        <f t="array" ref="CN42">SUMPRODUCT($AU$7:$AU$22,ABS(Y7*60/($AS$7:$AS$22)-Y7*60/$AU$4)*IF($AU$4&lt;$AS$7:$AS$22,$AU$28,IF($AU$4&gt;$AS$7:$AS$22,$AU$29,0)))</f>
        <v>34.896950225469169</v>
      </c>
      <c r="CO42" s="56" cm="1">
        <f t="array" ref="CO42">SUMPRODUCT($AU$7:$AU$22,ABS(Z7*60/($AS$7:$AS$22)-Z7*60/$AU$4)*IF($AU$4&lt;$AS$7:$AS$22,$AU$28,IF($AU$4&gt;$AS$7:$AS$22,$AU$29,0)))</f>
        <v>30.964899495838832</v>
      </c>
      <c r="CP42" s="56" cm="1">
        <f t="array" ref="CP42">SUMPRODUCT($AU$7:$AU$22,ABS(AA7*60/($AS$7:$AS$22)-AA7*60/$AU$4)*IF($AU$4&lt;$AS$7:$AS$22,$AU$28,IF($AU$4&gt;$AS$7:$AS$22,$AU$29,0)))</f>
        <v>38.3374946138957</v>
      </c>
      <c r="CQ42" s="56" cm="1">
        <f t="array" ref="CQ42">SUMPRODUCT($AU$7:$AU$22,ABS(AB7*60/($AS$7:$AS$22)-AB7*60/$AU$4)*IF($AU$4&lt;$AS$7:$AS$22,$AU$28,IF($AU$4&gt;$AS$7:$AS$22,$AU$29,0)))</f>
        <v>25.066823401393346</v>
      </c>
      <c r="CR42" s="56" cm="1">
        <f t="array" ref="CR42">SUMPRODUCT($AU$7:$AU$22,ABS(AC7*60/($AS$7:$AS$22)-AC7*60/$AU$4)*IF($AU$4&lt;$AS$7:$AS$22,$AU$28,IF($AU$4&gt;$AS$7:$AS$22,$AU$29,0)))</f>
        <v>24.08381071898576</v>
      </c>
      <c r="CS42" s="56" cm="1">
        <f t="array" ref="CS42">SUMPRODUCT($AU$7:$AU$22,ABS(AD7*60/($AS$7:$AS$22)-AD7*60/$AU$4)*IF($AU$4&lt;$AS$7:$AS$22,$AU$28,IF($AU$4&gt;$AS$7:$AS$22,$AU$29,0)))</f>
        <v>32.930924860654002</v>
      </c>
      <c r="CT42" s="56" cm="1">
        <f t="array" ref="CT42">SUMPRODUCT($AU$7:$AU$22,ABS(AE7*60/($AS$7:$AS$22)-AE7*60/$AU$4)*IF($AU$4&lt;$AS$7:$AS$22,$AU$28,IF($AU$4&gt;$AS$7:$AS$22,$AU$29,0)))</f>
        <v>34.405443884265367</v>
      </c>
      <c r="CU42" s="56" cm="1">
        <f t="array" ref="CU42">SUMPRODUCT($AU$7:$AU$22,ABS(AF7*60/($AS$7:$AS$22)-AF7*60/$AU$4)*IF($AU$4&lt;$AS$7:$AS$22,$AU$28,IF($AU$4&gt;$AS$7:$AS$22,$AU$29,0)))</f>
        <v>25.066823401393346</v>
      </c>
      <c r="CV42" s="56" cm="1">
        <f t="array" ref="CV42">SUMPRODUCT($AU$7:$AU$22,ABS(AG7*60/($AS$7:$AS$22)-AG7*60/$AU$4)*IF($AU$4&lt;$AS$7:$AS$22,$AU$28,IF($AU$4&gt;$AS$7:$AS$22,$AU$29,0)))</f>
        <v>45.710089731952579</v>
      </c>
      <c r="CW42" s="57">
        <v>24.08381071898576</v>
      </c>
      <c r="CX42" s="58" cm="1">
        <f t="array" ref="CX42">SUMPRODUCT($AZ$7:$AZ$22,ABS(C7*60/($AX$7:$AX$22)-C7*60/$AZ$4)*IF($AZ$4&lt;$AX$7:$AX$22,$AZ$28,IF($AZ$4&gt;$AX$7:$AX$22,$AZ$29,0)))</f>
        <v>13.746551667217895</v>
      </c>
      <c r="CY42" s="58" cm="1">
        <f t="array" ref="CY42">SUMPRODUCT($AZ$7:$AZ$22,ABS(D7*60/($AX$7:$AX$22)-D7*60/$AZ$4)*IF($AZ$4&lt;$AX$7:$AX$22,$AZ$28,IF($AZ$4&gt;$AX$7:$AX$22,$AZ$29,0)))</f>
        <v>2.5248768368359404</v>
      </c>
      <c r="CZ42" s="58" cm="1">
        <f t="array" ref="CZ42">SUMPRODUCT($AZ$7:$AZ$22,ABS(E7*60/($AX$7:$AX$22)-E7*60/$AZ$4)*IF($AZ$4&lt;$AX$7:$AX$22,$AZ$28,IF($AZ$4&gt;$AX$7:$AX$22,$AZ$29,0)))</f>
        <v>2.5248768368359404</v>
      </c>
      <c r="DA42" s="58" cm="1">
        <f t="array" ref="DA42">SUMPRODUCT($AZ$7:$AZ$22,ABS(F7*60/($AX$7:$AX$22)-F7*60/$AZ$4)*IF($AZ$4&lt;$AX$7:$AX$22,$AZ$28,IF($AZ$4&gt;$AX$7:$AX$22,$AZ$29,0)))</f>
        <v>12.624384184179698</v>
      </c>
      <c r="DB42" s="58" cm="1">
        <f t="array" ref="DB42">SUMPRODUCT($AZ$7:$AZ$22,ABS(G7*60/($AX$7:$AX$22)-G7*60/$AZ$4)*IF($AZ$4&lt;$AX$7:$AX$22,$AZ$28,IF($AZ$4&gt;$AX$7:$AX$22,$AZ$29,0)))</f>
        <v>0</v>
      </c>
      <c r="DC42" s="58" cm="1">
        <f t="array" ref="DC42">SUMPRODUCT($AZ$7:$AZ$22,ABS(H7*60/($AX$7:$AX$22)-H7*60/$AZ$4)*IF($AZ$4&lt;$AX$7:$AX$22,$AZ$28,IF($AZ$4&gt;$AX$7:$AX$22,$AZ$29,0)))</f>
        <v>3.0859605783550372</v>
      </c>
      <c r="DD42" s="58" cm="1">
        <f t="array" ref="DD42">SUMPRODUCT($AZ$7:$AZ$22,ABS(I7*60/($AX$7:$AX$22)-I7*60/$AZ$4)*IF($AZ$4&lt;$AX$7:$AX$22,$AZ$28,IF($AZ$4&gt;$AX$7:$AX$22,$AZ$29,0)))</f>
        <v>7.5746305105078173</v>
      </c>
      <c r="DE42" s="58" cm="1">
        <f t="array" ref="DE42">SUMPRODUCT($AZ$7:$AZ$22,ABS(J7*60/($AX$7:$AX$22)-J7*60/$AZ$4)*IF($AZ$4&lt;$AX$7:$AX$22,$AZ$28,IF($AZ$4&gt;$AX$7:$AX$22,$AZ$29,0)))</f>
        <v>4.7692118029123298</v>
      </c>
      <c r="DF42" s="58" cm="1">
        <f t="array" ref="DF42">SUMPRODUCT($AZ$7:$AZ$22,ABS(K7*60/($AX$7:$AX$22)-K7*60/$AZ$4)*IF($AZ$4&lt;$AX$7:$AX$22,$AZ$28,IF($AZ$4&gt;$AX$7:$AX$22,$AZ$29,0)))</f>
        <v>3.0859605783550372</v>
      </c>
      <c r="DG42" s="58" cm="1">
        <f t="array" ref="DG42">SUMPRODUCT($AZ$7:$AZ$22,ABS(L7*60/($AX$7:$AX$22)-L7*60/$AZ$4)*IF($AZ$4&lt;$AX$7:$AX$22,$AZ$28,IF($AZ$4&gt;$AX$7:$AX$22,$AZ$29,0)))</f>
        <v>7.0135467689887196</v>
      </c>
      <c r="DH42" s="58" cm="1">
        <f t="array" ref="DH42">SUMPRODUCT($AZ$7:$AZ$22,ABS(M7*60/($AX$7:$AX$22)-M7*60/$AZ$4)*IF($AZ$4&lt;$AX$7:$AX$22,$AZ$28,IF($AZ$4&gt;$AX$7:$AX$22,$AZ$29,0)))</f>
        <v>11.221674830381955</v>
      </c>
      <c r="DI42" s="58" cm="1">
        <f t="array" ref="DI42">SUMPRODUCT($AZ$7:$AZ$22,ABS(N7*60/($AX$7:$AX$22)-N7*60/$AZ$4)*IF($AZ$4&lt;$AX$7:$AX$22,$AZ$28,IF($AZ$4&gt;$AX$7:$AX$22,$AZ$29,0)))</f>
        <v>16.271428504053837</v>
      </c>
      <c r="DJ42" s="58" cm="1">
        <f t="array" ref="DJ42">SUMPRODUCT($AZ$7:$AZ$22,ABS(O7*60/($AX$7:$AX$22)-O7*60/$AZ$4)*IF($AZ$4&lt;$AX$7:$AX$22,$AZ$28,IF($AZ$4&gt;$AX$7:$AX$22,$AZ$29,0)))</f>
        <v>11.782758571901047</v>
      </c>
      <c r="DK42" s="58" cm="1">
        <f t="array" ref="DK42">SUMPRODUCT($AZ$7:$AZ$22,ABS(P7*60/($AX$7:$AX$22)-P7*60/$AZ$4)*IF($AZ$4&lt;$AX$7:$AX$22,$AZ$28,IF($AZ$4&gt;$AX$7:$AX$22,$AZ$29,0)))</f>
        <v>5.3302955444314284</v>
      </c>
      <c r="DL42" s="58" cm="1">
        <f t="array" ref="DL42">SUMPRODUCT($AZ$7:$AZ$22,ABS(Q7*60/($AX$7:$AX$22)-Q7*60/$AZ$4)*IF($AZ$4&lt;$AX$7:$AX$22,$AZ$28,IF($AZ$4&gt;$AX$7:$AX$22,$AZ$29,0)))</f>
        <v>4.4886699321527797</v>
      </c>
      <c r="DM42" s="58" cm="1">
        <f t="array" ref="DM42">SUMPRODUCT($AZ$7:$AZ$22,ABS(R7*60/($AX$7:$AX$22)-R7*60/$AZ$4)*IF($AZ$4&lt;$AX$7:$AX$22,$AZ$28,IF($AZ$4&gt;$AX$7:$AX$22,$AZ$29,0)))</f>
        <v>3.0859605783550372</v>
      </c>
      <c r="DN42" s="58" cm="1">
        <f t="array" ref="DN42">SUMPRODUCT($AZ$7:$AZ$22,ABS(S7*60/($AX$7:$AX$22)-S7*60/$AZ$4)*IF($AZ$4&lt;$AX$7:$AX$22,$AZ$28,IF($AZ$4&gt;$AX$7:$AX$22,$AZ$29,0)))</f>
        <v>3.0859605783550372</v>
      </c>
      <c r="DO42" s="58" cm="1">
        <f t="array" ref="DO42">SUMPRODUCT($AZ$7:$AZ$22,ABS(T7*60/($AX$7:$AX$22)-T7*60/$AZ$4)*IF($AZ$4&lt;$AX$7:$AX$22,$AZ$28,IF($AZ$4&gt;$AX$7:$AX$22,$AZ$29,0)))</f>
        <v>3.9275861906336851</v>
      </c>
      <c r="DP42" s="58" cm="1">
        <f t="array" ref="DP42">SUMPRODUCT($AZ$7:$AZ$22,ABS(U7*60/($AX$7:$AX$22)-U7*60/$AZ$4)*IF($AZ$4&lt;$AX$7:$AX$22,$AZ$28,IF($AZ$4&gt;$AX$7:$AX$22,$AZ$29,0)))</f>
        <v>3.366502449114587</v>
      </c>
      <c r="DQ42" s="58" cm="1">
        <f t="array" ref="DQ42">SUMPRODUCT($AZ$7:$AZ$22,ABS(V7*60/($AX$7:$AX$22)-V7*60/$AZ$4)*IF($AZ$4&lt;$AX$7:$AX$22,$AZ$28,IF($AZ$4&gt;$AX$7:$AX$22,$AZ$29,0)))</f>
        <v>11.782758571901047</v>
      </c>
      <c r="DR42" s="58" cm="1">
        <f t="array" ref="DR42">SUMPRODUCT($AZ$7:$AZ$22,ABS(W7*60/($AX$7:$AX$22)-W7*60/$AZ$4)*IF($AZ$4&lt;$AX$7:$AX$22,$AZ$28,IF($AZ$4&gt;$AX$7:$AX$22,$AZ$29,0)))</f>
        <v>9.8189654765842089</v>
      </c>
      <c r="DS42" s="58" cm="1">
        <f t="array" ref="DS42">SUMPRODUCT($AZ$7:$AZ$22,ABS(X7*60/($AX$7:$AX$22)-X7*60/$AZ$4)*IF($AZ$4&lt;$AX$7:$AX$22,$AZ$28,IF($AZ$4&gt;$AX$7:$AX$22,$AZ$29,0)))</f>
        <v>11.782758571901047</v>
      </c>
      <c r="DT42" s="58" cm="1">
        <f t="array" ref="DT42">SUMPRODUCT($AZ$7:$AZ$22,ABS(Y7*60/($AX$7:$AX$22)-Y7*60/$AZ$4)*IF($AZ$4&lt;$AX$7:$AX$22,$AZ$28,IF($AZ$4&gt;$AX$7:$AX$22,$AZ$29,0)))</f>
        <v>19.918472823927971</v>
      </c>
      <c r="DU42" s="58" cm="1">
        <f t="array" ref="DU42">SUMPRODUCT($AZ$7:$AZ$22,ABS(Z7*60/($AX$7:$AX$22)-Z7*60/$AZ$4)*IF($AZ$4&lt;$AX$7:$AX$22,$AZ$28,IF($AZ$4&gt;$AX$7:$AX$22,$AZ$29,0)))</f>
        <v>17.674137857851584</v>
      </c>
      <c r="DV42" s="58" cm="1">
        <f t="array" ref="DV42">SUMPRODUCT($AZ$7:$AZ$22,ABS(AA7*60/($AX$7:$AX$22)-AA7*60/$AZ$4)*IF($AZ$4&lt;$AX$7:$AX$22,$AZ$28,IF($AZ$4&gt;$AX$7:$AX$22,$AZ$29,0)))</f>
        <v>21.882265919244809</v>
      </c>
      <c r="DW42" s="58" cm="1">
        <f t="array" ref="DW42">SUMPRODUCT($AZ$7:$AZ$22,ABS(AB7*60/($AX$7:$AX$22)-AB7*60/$AZ$4)*IF($AZ$4&lt;$AX$7:$AX$22,$AZ$28,IF($AZ$4&gt;$AX$7:$AX$22,$AZ$29,0)))</f>
        <v>14.307635408736999</v>
      </c>
      <c r="DX42" s="58" cm="1">
        <f t="array" ref="DX42">SUMPRODUCT($AZ$7:$AZ$22,ABS(AC7*60/($AX$7:$AX$22)-AC7*60/$AZ$4)*IF($AZ$4&lt;$AX$7:$AX$22,$AZ$28,IF($AZ$4&gt;$AX$7:$AX$22,$AZ$29,0)))</f>
        <v>13.746551667217895</v>
      </c>
      <c r="DY42" s="58" cm="1">
        <f t="array" ref="DY42">SUMPRODUCT($AZ$7:$AZ$22,ABS(AD7*60/($AX$7:$AX$22)-AD7*60/$AZ$4)*IF($AZ$4&lt;$AX$7:$AX$22,$AZ$28,IF($AZ$4&gt;$AX$7:$AX$22,$AZ$29,0)))</f>
        <v>18.796305340889777</v>
      </c>
      <c r="DZ42" s="58" cm="1">
        <f t="array" ref="DZ42">SUMPRODUCT($AZ$7:$AZ$22,ABS(AE7*60/($AX$7:$AX$22)-AE7*60/$AZ$4)*IF($AZ$4&lt;$AX$7:$AX$22,$AZ$28,IF($AZ$4&gt;$AX$7:$AX$22,$AZ$29,0)))</f>
        <v>19.637930953168418</v>
      </c>
      <c r="EA42" s="58" cm="1">
        <f t="array" ref="EA42">SUMPRODUCT($AZ$7:$AZ$22,ABS(AF7*60/($AX$7:$AX$22)-AF7*60/$AZ$4)*IF($AZ$4&lt;$AX$7:$AX$22,$AZ$28,IF($AZ$4&gt;$AX$7:$AX$22,$AZ$29,0)))</f>
        <v>14.307635408736999</v>
      </c>
      <c r="EB42" s="58" cm="1">
        <f t="array" ref="EB42">SUMPRODUCT($AZ$7:$AZ$22,ABS(AG7*60/($AX$7:$AX$22)-AG7*60/$AZ$4)*IF($AZ$4&lt;$AX$7:$AX$22,$AZ$28,IF($AZ$4&gt;$AX$7:$AX$22,$AZ$29,0)))</f>
        <v>26.090393980638034</v>
      </c>
      <c r="EC42" s="59">
        <v>13.746551667217895</v>
      </c>
      <c r="ED42" s="60" cm="1">
        <f t="array" ref="ED42">SUMPRODUCT($BE$7:$BE$22,ABS(C7*60/($BC$7:$BC$22)-C7*60/$BE$4)*IF($BE$4&lt;$BC$7:$BC$22,$BE$28,IF($BE$4&gt;$BC$7:$BC$22,$BE$29,0)))</f>
        <v>18.500335296227036</v>
      </c>
      <c r="EE42" s="60" cm="1">
        <f t="array" ref="EE42">SUMPRODUCT($BE$7:$BE$22,ABS(D7*60/($BC$7:$BC$22)-D7*60/$BE$4)*IF($BE$4&lt;$BC$7:$BC$22,$BE$28,IF($BE$4&gt;$BC$7:$BC$22,$BE$29,0)))</f>
        <v>3.3980207686947619</v>
      </c>
      <c r="EF42" s="60" cm="1">
        <f t="array" ref="EF42">SUMPRODUCT($BE$7:$BE$22,ABS(E7*60/($BC$7:$BC$22)-E7*60/$BE$4)*IF($BE$4&lt;$BC$7:$BC$22,$BE$28,IF($BE$4&gt;$BC$7:$BC$22,$BE$29,0)))</f>
        <v>3.3980207686947619</v>
      </c>
      <c r="EG42" s="60" cm="1">
        <f t="array" ref="EG42">SUMPRODUCT($BE$7:$BE$22,ABS(F7*60/($BC$7:$BC$22)-F7*60/$BE$4)*IF($BE$4&lt;$BC$7:$BC$22,$BE$28,IF($BE$4&gt;$BC$7:$BC$22,$BE$29,0)))</f>
        <v>16.990103843473811</v>
      </c>
      <c r="EH42" s="60" cm="1">
        <f t="array" ref="EH42">SUMPRODUCT($BE$7:$BE$22,ABS(G7*60/($BC$7:$BC$22)-G7*60/$BE$4)*IF($BE$4&lt;$BC$7:$BC$22,$BE$28,IF($BE$4&gt;$BC$7:$BC$22,$BE$29,0)))</f>
        <v>0</v>
      </c>
      <c r="EI42" s="60" cm="1">
        <f t="array" ref="EI42">SUMPRODUCT($BE$7:$BE$22,ABS(H7*60/($BC$7:$BC$22)-H7*60/$BE$4)*IF($BE$4&lt;$BC$7:$BC$22,$BE$28,IF($BE$4&gt;$BC$7:$BC$22,$BE$29,0)))</f>
        <v>4.1531364950713776</v>
      </c>
      <c r="EJ42" s="60" cm="1">
        <f t="array" ref="EJ42">SUMPRODUCT($BE$7:$BE$22,ABS(I7*60/($BC$7:$BC$22)-I7*60/$BE$4)*IF($BE$4&lt;$BC$7:$BC$22,$BE$28,IF($BE$4&gt;$BC$7:$BC$22,$BE$29,0)))</f>
        <v>10.194062306084284</v>
      </c>
      <c r="EK42" s="60" cm="1">
        <f t="array" ref="EK42">SUMPRODUCT($BE$7:$BE$22,ABS(J7*60/($BC$7:$BC$22)-J7*60/$BE$4)*IF($BE$4&lt;$BC$7:$BC$22,$BE$28,IF($BE$4&gt;$BC$7:$BC$22,$BE$29,0)))</f>
        <v>6.4184836742012177</v>
      </c>
      <c r="EL42" s="60" cm="1">
        <f t="array" ref="EL42">SUMPRODUCT($BE$7:$BE$22,ABS(K7*60/($BC$7:$BC$22)-K7*60/$BE$4)*IF($BE$4&lt;$BC$7:$BC$22,$BE$28,IF($BE$4&gt;$BC$7:$BC$22,$BE$29,0)))</f>
        <v>4.1531364950713776</v>
      </c>
      <c r="EM42" s="60" cm="1">
        <f t="array" ref="EM42">SUMPRODUCT($BE$7:$BE$22,ABS(L7*60/($BC$7:$BC$22)-L7*60/$BE$4)*IF($BE$4&lt;$BC$7:$BC$22,$BE$28,IF($BE$4&gt;$BC$7:$BC$22,$BE$29,0)))</f>
        <v>9.4389465797076699</v>
      </c>
      <c r="EN42" s="60" cm="1">
        <f t="array" ref="EN42">SUMPRODUCT($BE$7:$BE$22,ABS(M7*60/($BC$7:$BC$22)-M7*60/$BE$4)*IF($BE$4&lt;$BC$7:$BC$22,$BE$28,IF($BE$4&gt;$BC$7:$BC$22,$BE$29,0)))</f>
        <v>15.102314527532279</v>
      </c>
      <c r="EO42" s="60" cm="1">
        <f t="array" ref="EO42">SUMPRODUCT($BE$7:$BE$22,ABS(N7*60/($BC$7:$BC$22)-N7*60/$BE$4)*IF($BE$4&lt;$BC$7:$BC$22,$BE$28,IF($BE$4&gt;$BC$7:$BC$22,$BE$29,0)))</f>
        <v>21.898356064921803</v>
      </c>
      <c r="EP42" s="60" cm="1">
        <f t="array" ref="EP42">SUMPRODUCT($BE$7:$BE$22,ABS(O7*60/($BC$7:$BC$22)-O7*60/$BE$4)*IF($BE$4&lt;$BC$7:$BC$22,$BE$28,IF($BE$4&gt;$BC$7:$BC$22,$BE$29,0)))</f>
        <v>15.857430253908891</v>
      </c>
      <c r="EQ42" s="60" cm="1">
        <f t="array" ref="EQ42">SUMPRODUCT($BE$7:$BE$22,ABS(P7*60/($BC$7:$BC$22)-P7*60/$BE$4)*IF($BE$4&lt;$BC$7:$BC$22,$BE$28,IF($BE$4&gt;$BC$7:$BC$22,$BE$29,0)))</f>
        <v>7.1735994005778299</v>
      </c>
      <c r="ER42" s="60" cm="1">
        <f t="array" ref="ER42">SUMPRODUCT($BE$7:$BE$22,ABS(Q7*60/($BC$7:$BC$22)-Q7*60/$BE$4)*IF($BE$4&lt;$BC$7:$BC$22,$BE$28,IF($BE$4&gt;$BC$7:$BC$22,$BE$29,0)))</f>
        <v>6.0409258110129107</v>
      </c>
      <c r="ES42" s="60" cm="1">
        <f t="array" ref="ES42">SUMPRODUCT($BE$7:$BE$22,ABS(R7*60/($BC$7:$BC$22)-R7*60/$BE$4)*IF($BE$4&lt;$BC$7:$BC$22,$BE$28,IF($BE$4&gt;$BC$7:$BC$22,$BE$29,0)))</f>
        <v>4.1531364950713776</v>
      </c>
      <c r="ET42" s="60" cm="1">
        <f t="array" ref="ET42">SUMPRODUCT($BE$7:$BE$22,ABS(S7*60/($BC$7:$BC$22)-S7*60/$BE$4)*IF($BE$4&lt;$BC$7:$BC$22,$BE$28,IF($BE$4&gt;$BC$7:$BC$22,$BE$29,0)))</f>
        <v>4.1531364950713776</v>
      </c>
      <c r="EU42" s="60" cm="1">
        <f t="array" ref="EU42">SUMPRODUCT($BE$7:$BE$22,ABS(T7*60/($BC$7:$BC$22)-T7*60/$BE$4)*IF($BE$4&lt;$BC$7:$BC$22,$BE$28,IF($BE$4&gt;$BC$7:$BC$22,$BE$29,0)))</f>
        <v>5.2858100846362968</v>
      </c>
      <c r="EV42" s="60" cm="1">
        <f t="array" ref="EV42">SUMPRODUCT($BE$7:$BE$22,ABS(U7*60/($BC$7:$BC$22)-U7*60/$BE$4)*IF($BE$4&lt;$BC$7:$BC$22,$BE$28,IF($BE$4&gt;$BC$7:$BC$22,$BE$29,0)))</f>
        <v>4.5306943582596846</v>
      </c>
      <c r="EW42" s="60" cm="1">
        <f t="array" ref="EW42">SUMPRODUCT($BE$7:$BE$22,ABS(V7*60/($BC$7:$BC$22)-V7*60/$BE$4)*IF($BE$4&lt;$BC$7:$BC$22,$BE$28,IF($BE$4&gt;$BC$7:$BC$22,$BE$29,0)))</f>
        <v>15.857430253908891</v>
      </c>
      <c r="EX42" s="60" cm="1">
        <f t="array" ref="EX42">SUMPRODUCT($BE$7:$BE$22,ABS(W7*60/($BC$7:$BC$22)-W7*60/$BE$4)*IF($BE$4&lt;$BC$7:$BC$22,$BE$28,IF($BE$4&gt;$BC$7:$BC$22,$BE$29,0)))</f>
        <v>13.214525211590745</v>
      </c>
      <c r="EY42" s="60" cm="1">
        <f t="array" ref="EY42">SUMPRODUCT($BE$7:$BE$22,ABS(X7*60/($BC$7:$BC$22)-X7*60/$BE$4)*IF($BE$4&lt;$BC$7:$BC$22,$BE$28,IF($BE$4&gt;$BC$7:$BC$22,$BE$29,0)))</f>
        <v>15.857430253908891</v>
      </c>
      <c r="EZ42" s="60" cm="1">
        <f t="array" ref="EZ42">SUMPRODUCT($BE$7:$BE$22,ABS(Y7*60/($BC$7:$BC$22)-Y7*60/$BE$4)*IF($BE$4&lt;$BC$7:$BC$22,$BE$28,IF($BE$4&gt;$BC$7:$BC$22,$BE$29,0)))</f>
        <v>26.806608286369787</v>
      </c>
      <c r="FA42" s="60" cm="1">
        <f t="array" ref="FA42">SUMPRODUCT($BE$7:$BE$22,ABS(Z7*60/($BC$7:$BC$22)-Z7*60/$BE$4)*IF($BE$4&lt;$BC$7:$BC$22,$BE$28,IF($BE$4&gt;$BC$7:$BC$22,$BE$29,0)))</f>
        <v>23.786145380863328</v>
      </c>
      <c r="FB42" s="60" cm="1">
        <f t="array" ref="FB42">SUMPRODUCT($BE$7:$BE$22,ABS(AA7*60/($BC$7:$BC$22)-AA7*60/$BE$4)*IF($BE$4&lt;$BC$7:$BC$22,$BE$28,IF($BE$4&gt;$BC$7:$BC$22,$BE$29,0)))</f>
        <v>29.449513328687942</v>
      </c>
      <c r="FC42" s="60" cm="1">
        <f t="array" ref="FC42">SUMPRODUCT($BE$7:$BE$22,ABS(AB7*60/($BC$7:$BC$22)-AB7*60/$BE$4)*IF($BE$4&lt;$BC$7:$BC$22,$BE$28,IF($BE$4&gt;$BC$7:$BC$22,$BE$29,0)))</f>
        <v>19.255451022603651</v>
      </c>
      <c r="FD42" s="60" cm="1">
        <f t="array" ref="FD42">SUMPRODUCT($BE$7:$BE$22,ABS(AC7*60/($BC$7:$BC$22)-AC7*60/$BE$4)*IF($BE$4&lt;$BC$7:$BC$22,$BE$28,IF($BE$4&gt;$BC$7:$BC$22,$BE$29,0)))</f>
        <v>18.500335296227036</v>
      </c>
      <c r="FE42" s="60" cm="1">
        <f t="array" ref="FE42">SUMPRODUCT($BE$7:$BE$22,ABS(AD7*60/($BC$7:$BC$22)-AD7*60/$BE$4)*IF($BE$4&lt;$BC$7:$BC$22,$BE$28,IF($BE$4&gt;$BC$7:$BC$22,$BE$29,0)))</f>
        <v>25.296376833616563</v>
      </c>
      <c r="FF42" s="60" cm="1">
        <f t="array" ref="FF42">SUMPRODUCT($BE$7:$BE$22,ABS(AE7*60/($BC$7:$BC$22)-AE7*60/$BE$4)*IF($BE$4&lt;$BC$7:$BC$22,$BE$28,IF($BE$4&gt;$BC$7:$BC$22,$BE$29,0)))</f>
        <v>26.42905042318149</v>
      </c>
      <c r="FG42" s="60" cm="1">
        <f t="array" ref="FG42">SUMPRODUCT($BE$7:$BE$22,ABS(AF7*60/($BC$7:$BC$22)-AF7*60/$BE$4)*IF($BE$4&lt;$BC$7:$BC$22,$BE$28,IF($BE$4&gt;$BC$7:$BC$22,$BE$29,0)))</f>
        <v>19.255451022603651</v>
      </c>
      <c r="FH42" s="60" cm="1">
        <f t="array" ref="FH42">SUMPRODUCT($BE$7:$BE$22,ABS(AG7*60/($BC$7:$BC$22)-AG7*60/$BE$4)*IF($BE$4&lt;$BC$7:$BC$22,$BE$28,IF($BE$4&gt;$BC$7:$BC$22,$BE$29,0)))</f>
        <v>35.112881276512553</v>
      </c>
      <c r="FI42" s="60">
        <v>18.500335296227036</v>
      </c>
    </row>
    <row r="43" spans="2:165" x14ac:dyDescent="0.35">
      <c r="B43" s="31">
        <v>6</v>
      </c>
      <c r="C43" s="40">
        <f t="shared" ref="C43:AG43" si="10">IF(AND((C9/20*60)&lt;=1,(C9/20*60)&gt;0),1,(C9/20*60))</f>
        <v>10.5</v>
      </c>
      <c r="D43" s="40">
        <f t="shared" si="10"/>
        <v>9.8999999999999986</v>
      </c>
      <c r="E43" s="40">
        <f t="shared" si="10"/>
        <v>6</v>
      </c>
      <c r="F43" s="40">
        <f t="shared" si="10"/>
        <v>11.4</v>
      </c>
      <c r="G43" s="40">
        <f t="shared" si="10"/>
        <v>8.3999999999999986</v>
      </c>
      <c r="H43" s="40">
        <f t="shared" si="10"/>
        <v>11.4</v>
      </c>
      <c r="I43" s="40">
        <f t="shared" si="10"/>
        <v>0</v>
      </c>
      <c r="J43" s="40">
        <f t="shared" si="10"/>
        <v>4.8</v>
      </c>
      <c r="K43" s="40">
        <f t="shared" si="10"/>
        <v>8.6999999999999993</v>
      </c>
      <c r="L43" s="40">
        <f t="shared" si="10"/>
        <v>1.2</v>
      </c>
      <c r="M43" s="40">
        <f t="shared" si="10"/>
        <v>7.5</v>
      </c>
      <c r="N43" s="40">
        <f t="shared" si="10"/>
        <v>14.399999999999999</v>
      </c>
      <c r="O43" s="40">
        <f t="shared" si="10"/>
        <v>10.199999999999999</v>
      </c>
      <c r="P43" s="40">
        <f t="shared" si="10"/>
        <v>15.9</v>
      </c>
      <c r="Q43" s="40">
        <f t="shared" si="10"/>
        <v>4.1999999999999993</v>
      </c>
      <c r="R43" s="40">
        <f t="shared" si="10"/>
        <v>8.6999999999999993</v>
      </c>
      <c r="S43" s="40">
        <f t="shared" si="10"/>
        <v>8.6999999999999993</v>
      </c>
      <c r="T43" s="40">
        <f t="shared" si="10"/>
        <v>12.600000000000001</v>
      </c>
      <c r="U43" s="40">
        <f t="shared" si="10"/>
        <v>9.6</v>
      </c>
      <c r="V43" s="40">
        <f t="shared" si="10"/>
        <v>17.399999999999999</v>
      </c>
      <c r="W43" s="40">
        <f t="shared" si="10"/>
        <v>16.200000000000003</v>
      </c>
      <c r="X43" s="40">
        <f t="shared" si="10"/>
        <v>17.100000000000001</v>
      </c>
      <c r="Y43" s="40">
        <f t="shared" si="10"/>
        <v>19.2</v>
      </c>
      <c r="Z43" s="40">
        <f t="shared" si="10"/>
        <v>27</v>
      </c>
      <c r="AA43" s="40">
        <f t="shared" si="10"/>
        <v>30.6</v>
      </c>
      <c r="AB43" s="40">
        <f t="shared" si="10"/>
        <v>25.200000000000003</v>
      </c>
      <c r="AC43" s="40">
        <f t="shared" si="10"/>
        <v>23.1</v>
      </c>
      <c r="AD43" s="40">
        <f t="shared" si="10"/>
        <v>29.400000000000002</v>
      </c>
      <c r="AE43" s="40">
        <f t="shared" si="10"/>
        <v>29.7</v>
      </c>
      <c r="AF43" s="40">
        <f t="shared" si="10"/>
        <v>25.5</v>
      </c>
      <c r="AG43" s="40">
        <f t="shared" si="10"/>
        <v>23.700000000000003</v>
      </c>
      <c r="AK43" s="26">
        <v>5</v>
      </c>
      <c r="AL43" s="54" cm="1">
        <f t="array" ref="AL43">SUMPRODUCT($AP$7:$AP$22,ABS(C8*60/($AN$7:$AN$22)-C8*60/$AP$4)*IF($AP$4&lt;$AN$7:$AN$22,$AP$28,IF($AP$4&gt;$AN$7:$AN$22,$AP$29,0)))</f>
        <v>52.922428448566663</v>
      </c>
      <c r="AM43" s="54" cm="1">
        <f t="array" ref="AM43">SUMPRODUCT($AP$7:$AP$22,ABS(D8*60/($AN$7:$AN$22)-D8*60/$AP$4)*IF($AP$4&lt;$AN$7:$AN$22,$AP$28,IF($AP$4&gt;$AN$7:$AN$22,$AP$29,0)))</f>
        <v>6.940646353910382</v>
      </c>
      <c r="AN43" s="54" cm="1">
        <f t="array" ref="AN43">SUMPRODUCT($AP$7:$AP$22,ABS(E8*60/($AN$7:$AN$22)-E8*60/$AP$4)*IF($AP$4&lt;$AN$7:$AN$22,$AP$28,IF($AP$4&gt;$AN$7:$AN$22,$AP$29,0)))</f>
        <v>17.351615884775956</v>
      </c>
      <c r="AO43" s="54" cm="1">
        <f t="array" ref="AO43">SUMPRODUCT($AP$7:$AP$22,ABS(F8*60/($AN$7:$AN$22)-F8*60/$AP$4)*IF($AP$4&lt;$AN$7:$AN$22,$AP$28,IF($AP$4&gt;$AN$7:$AN$22,$AP$29,0)))</f>
        <v>32.100489386835513</v>
      </c>
      <c r="AP43" s="54" cm="1">
        <f t="array" ref="AP43">SUMPRODUCT($AP$7:$AP$22,ABS(G8*60/($AN$7:$AN$22)-G8*60/$AP$4)*IF($AP$4&lt;$AN$7:$AN$22,$AP$28,IF($AP$4&gt;$AN$7:$AN$22,$AP$29,0)))</f>
        <v>9.5433887366267722</v>
      </c>
      <c r="AQ43" s="54" cm="1">
        <f t="array" ref="AQ43">SUMPRODUCT($AP$7:$AP$22,ABS(H8*60/($AN$7:$AN$22)-H8*60/$AP$4)*IF($AP$4&lt;$AN$7:$AN$22,$AP$28,IF($AP$4&gt;$AN$7:$AN$22,$AP$29,0)))</f>
        <v>0</v>
      </c>
      <c r="AR43" s="54" cm="1">
        <f t="array" ref="AR43">SUMPRODUCT($AP$7:$AP$22,ABS(I8*60/($AN$7:$AN$22)-I8*60/$AP$4)*IF($AP$4&lt;$AN$7:$AN$22,$AP$28,IF($AP$4&gt;$AN$7:$AN$22,$AP$29,0)))</f>
        <v>31.232908592596708</v>
      </c>
      <c r="AS43" s="54" cm="1">
        <f t="array" ref="AS43">SUMPRODUCT($AP$7:$AP$22,ABS(J8*60/($AN$7:$AN$22)-J8*60/$AP$4)*IF($AP$4&lt;$AN$7:$AN$22,$AP$28,IF($AP$4&gt;$AN$7:$AN$22,$AP$29,0)))</f>
        <v>19.086777473253544</v>
      </c>
      <c r="AT43" s="54" cm="1">
        <f t="array" ref="AT43">SUMPRODUCT($AP$7:$AP$22,ABS(K8*60/($AN$7:$AN$22)-K8*60/$AP$4)*IF($AP$4&lt;$AN$7:$AN$22,$AP$28,IF($AP$4&gt;$AN$7:$AN$22,$AP$29,0)))</f>
        <v>8.6758079423879781</v>
      </c>
      <c r="AU43" s="54" cm="1">
        <f t="array" ref="AU43">SUMPRODUCT($AP$7:$AP$22,ABS(L8*60/($AN$7:$AN$22)-L8*60/$AP$4)*IF($AP$4&lt;$AN$7:$AN$22,$AP$28,IF($AP$4&gt;$AN$7:$AN$22,$AP$29,0)))</f>
        <v>29.497747004119116</v>
      </c>
      <c r="AV43" s="54" cm="1">
        <f t="array" ref="AV43">SUMPRODUCT($AP$7:$AP$22,ABS(M8*60/($AN$7:$AN$22)-M8*60/$AP$4)*IF($AP$4&lt;$AN$7:$AN$22,$AP$28,IF($AP$4&gt;$AN$7:$AN$22,$AP$29,0)))</f>
        <v>44.246620506178694</v>
      </c>
      <c r="AW43" s="54" cm="1">
        <f t="array" ref="AW43">SUMPRODUCT($AP$7:$AP$22,ABS(N8*60/($AN$7:$AN$22)-N8*60/$AP$4)*IF($AP$4&lt;$AN$7:$AN$22,$AP$28,IF($AP$4&gt;$AN$7:$AN$22,$AP$29,0)))</f>
        <v>46.849362888895072</v>
      </c>
      <c r="AX43" s="54" cm="1">
        <f t="array" ref="AX43">SUMPRODUCT($AP$7:$AP$22,ABS(O8*60/($AN$7:$AN$22)-O8*60/$AP$4)*IF($AP$4&lt;$AN$7:$AN$22,$AP$28,IF($AP$4&gt;$AN$7:$AN$22,$AP$29,0)))</f>
        <v>29.497747004119116</v>
      </c>
      <c r="AY43" s="54" cm="1">
        <f t="array" ref="AY43">SUMPRODUCT($AP$7:$AP$22,ABS(P8*60/($AN$7:$AN$22)-P8*60/$AP$4)*IF($AP$4&lt;$AN$7:$AN$22,$AP$28,IF($AP$4&gt;$AN$7:$AN$22,$AP$29,0)))</f>
        <v>7.808227148149177</v>
      </c>
      <c r="AZ43" s="54" cm="1">
        <f t="array" ref="AZ43">SUMPRODUCT($AP$7:$AP$22,ABS(Q8*60/($AN$7:$AN$22)-Q8*60/$AP$4)*IF($AP$4&lt;$AN$7:$AN$22,$AP$28,IF($AP$4&gt;$AN$7:$AN$22,$AP$29,0)))</f>
        <v>21.689519855969944</v>
      </c>
      <c r="BA43" s="54" cm="1">
        <f t="array" ref="BA43">SUMPRODUCT($AP$7:$AP$22,ABS(R8*60/($AN$7:$AN$22)-R8*60/$AP$4)*IF($AP$4&lt;$AN$7:$AN$22,$AP$28,IF($AP$4&gt;$AN$7:$AN$22,$AP$29,0)))</f>
        <v>8.6758079423879781</v>
      </c>
      <c r="BB43" s="54" cm="1">
        <f t="array" ref="BB43">SUMPRODUCT($AP$7:$AP$22,ABS(S8*60/($AN$7:$AN$22)-S8*60/$AP$4)*IF($AP$4&lt;$AN$7:$AN$22,$AP$28,IF($AP$4&gt;$AN$7:$AN$22,$AP$29,0)))</f>
        <v>8.6758079423879781</v>
      </c>
      <c r="BC43" s="54" cm="1">
        <f t="array" ref="BC43">SUMPRODUCT($AP$7:$AP$22,ABS(T8*60/($AN$7:$AN$22)-T8*60/$AP$4)*IF($AP$4&lt;$AN$7:$AN$22,$AP$28,IF($AP$4&gt;$AN$7:$AN$22,$AP$29,0)))</f>
        <v>7.808227148149177</v>
      </c>
      <c r="BD43" s="54" cm="1">
        <f t="array" ref="BD43">SUMPRODUCT($AP$7:$AP$22,ABS(U8*60/($AN$7:$AN$22)-U8*60/$AP$4)*IF($AP$4&lt;$AN$7:$AN$22,$AP$28,IF($AP$4&gt;$AN$7:$AN$22,$AP$29,0)))</f>
        <v>10.410969530865572</v>
      </c>
      <c r="BE43" s="54" cm="1">
        <f t="array" ref="BE43">SUMPRODUCT($AP$7:$AP$22,ABS(V8*60/($AN$7:$AN$22)-V8*60/$AP$4)*IF($AP$4&lt;$AN$7:$AN$22,$AP$28,IF($AP$4&gt;$AN$7:$AN$22,$AP$29,0)))</f>
        <v>27.762585415641528</v>
      </c>
      <c r="BF43" s="54" cm="1">
        <f t="array" ref="BF43">SUMPRODUCT($AP$7:$AP$22,ABS(W8*60/($AN$7:$AN$22)-W8*60/$AP$4)*IF($AP$4&lt;$AN$7:$AN$22,$AP$28,IF($AP$4&gt;$AN$7:$AN$22,$AP$29,0)))</f>
        <v>22.557100650208739</v>
      </c>
      <c r="BG43" s="54" cm="1">
        <f t="array" ref="BG43">SUMPRODUCT($AP$7:$AP$22,ABS(X8*60/($AN$7:$AN$22)-X8*60/$AP$4)*IF($AP$4&lt;$AN$7:$AN$22,$AP$28,IF($AP$4&gt;$AN$7:$AN$22,$AP$29,0)))</f>
        <v>27.762585415641528</v>
      </c>
      <c r="BH43" s="54" cm="1">
        <f t="array" ref="BH43">SUMPRODUCT($AP$7:$AP$22,ABS(Y8*60/($AN$7:$AN$22)-Y8*60/$AP$4)*IF($AP$4&lt;$AN$7:$AN$22,$AP$28,IF($AP$4&gt;$AN$7:$AN$22,$AP$29,0)))</f>
        <v>58.127913213999442</v>
      </c>
      <c r="BI43" s="54" cm="1">
        <f t="array" ref="BI43">SUMPRODUCT($AP$7:$AP$22,ABS(Z8*60/($AN$7:$AN$22)-Z8*60/$AP$4)*IF($AP$4&lt;$AN$7:$AN$22,$AP$28,IF($AP$4&gt;$AN$7:$AN$22,$AP$29,0)))</f>
        <v>47.716943683133863</v>
      </c>
      <c r="BJ43" s="54" cm="1">
        <f t="array" ref="BJ43">SUMPRODUCT($AP$7:$AP$22,ABS(AA8*60/($AN$7:$AN$22)-AA8*60/$AP$4)*IF($AP$4&lt;$AN$7:$AN$22,$AP$28,IF($AP$4&gt;$AN$7:$AN$22,$AP$29,0)))</f>
        <v>58.127913213999442</v>
      </c>
      <c r="BK43" s="54" cm="1">
        <f t="array" ref="BK43">SUMPRODUCT($AP$7:$AP$22,ABS(AB8*60/($AN$7:$AN$22)-AB8*60/$AP$4)*IF($AP$4&lt;$AN$7:$AN$22,$AP$28,IF($AP$4&gt;$AN$7:$AN$22,$AP$29,0)))</f>
        <v>39.908716534984698</v>
      </c>
      <c r="BL43" s="54" cm="1">
        <f t="array" ref="BL43">SUMPRODUCT($AP$7:$AP$22,ABS(AC8*60/($AN$7:$AN$22)-AC8*60/$AP$4)*IF($AP$4&lt;$AN$7:$AN$22,$AP$28,IF($AP$4&gt;$AN$7:$AN$22,$AP$29,0)))</f>
        <v>39.041135740745894</v>
      </c>
      <c r="BM43" s="54" cm="1">
        <f t="array" ref="BM43">SUMPRODUCT($AP$7:$AP$22,ABS(AD8*60/($AN$7:$AN$22)-AD8*60/$AP$4)*IF($AP$4&lt;$AN$7:$AN$22,$AP$28,IF($AP$4&gt;$AN$7:$AN$22,$AP$29,0)))</f>
        <v>53.790009242805461</v>
      </c>
      <c r="BN43" s="54" cm="1">
        <f t="array" ref="BN43">SUMPRODUCT($AP$7:$AP$22,ABS(AE8*60/($AN$7:$AN$22)-AE8*60/$AP$4)*IF($AP$4&lt;$AN$7:$AN$22,$AP$28,IF($AP$4&gt;$AN$7:$AN$22,$AP$29,0)))</f>
        <v>56.392751625521853</v>
      </c>
      <c r="BO43" s="54" cm="1">
        <f t="array" ref="BO43">SUMPRODUCT($AP$7:$AP$22,ABS(AF8*60/($AN$7:$AN$22)-AF8*60/$AP$4)*IF($AP$4&lt;$AN$7:$AN$22,$AP$28,IF($AP$4&gt;$AN$7:$AN$22,$AP$29,0)))</f>
        <v>39.908716534984698</v>
      </c>
      <c r="BP43" s="54" cm="1">
        <f t="array" ref="BP43">SUMPRODUCT($AP$7:$AP$22,ABS(AG8*60/($AN$7:$AN$22)-AG8*60/$AP$4)*IF($AP$4&lt;$AN$7:$AN$22,$AP$28,IF($AP$4&gt;$AN$7:$AN$22,$AP$29,0)))</f>
        <v>91.095983395073773</v>
      </c>
      <c r="BQ43" s="55">
        <v>52.922428448566663</v>
      </c>
      <c r="BR43" s="56" cm="1">
        <f t="array" ref="BR43">SUMPRODUCT($AU$7:$AU$22,ABS(C8*60/($AS$7:$AS$22)-C8*60/$AU$4)*IF($AU$4&lt;$AS$7:$AS$22,$AU$28,IF($AU$4&gt;$AS$7:$AS$22,$AU$29,0)))</f>
        <v>29.981886813431252</v>
      </c>
      <c r="BS43" s="56" cm="1">
        <f t="array" ref="BS43">SUMPRODUCT($AU$7:$AU$22,ABS(D8*60/($AS$7:$AS$22)-D8*60/$AU$4)*IF($AU$4&lt;$AS$7:$AS$22,$AU$28,IF($AU$4&gt;$AS$7:$AS$22,$AU$29,0)))</f>
        <v>3.932050729630328</v>
      </c>
      <c r="BT43" s="56" cm="1">
        <f t="array" ref="BT43">SUMPRODUCT($AU$7:$AU$22,ABS(E8*60/($AS$7:$AS$22)-E8*60/$AU$4)*IF($AU$4&lt;$AS$7:$AS$22,$AU$28,IF($AU$4&gt;$AS$7:$AS$22,$AU$29,0)))</f>
        <v>9.8301268240758191</v>
      </c>
      <c r="BU43" s="56" cm="1">
        <f t="array" ref="BU43">SUMPRODUCT($AU$7:$AU$22,ABS(F8*60/($AS$7:$AS$22)-F8*60/$AU$4)*IF($AU$4&lt;$AS$7:$AS$22,$AU$28,IF($AU$4&gt;$AS$7:$AS$22,$AU$29,0)))</f>
        <v>18.185734624540267</v>
      </c>
      <c r="BV43" s="56" cm="1">
        <f t="array" ref="BV43">SUMPRODUCT($AU$7:$AU$22,ABS(G8*60/($AS$7:$AS$22)-G8*60/$AU$4)*IF($AU$4&lt;$AS$7:$AS$22,$AU$28,IF($AU$4&gt;$AS$7:$AS$22,$AU$29,0)))</f>
        <v>5.4065697532417021</v>
      </c>
      <c r="BW43" s="56" cm="1">
        <f t="array" ref="BW43">SUMPRODUCT($AU$7:$AU$22,ABS(H8*60/($AS$7:$AS$22)-H8*60/$AU$4)*IF($AU$4&lt;$AS$7:$AS$22,$AU$28,IF($AU$4&gt;$AS$7:$AS$22,$AU$29,0)))</f>
        <v>0</v>
      </c>
      <c r="BX43" s="56" cm="1">
        <f t="array" ref="BX43">SUMPRODUCT($AU$7:$AU$22,ABS(I8*60/($AS$7:$AS$22)-I8*60/$AU$4)*IF($AU$4&lt;$AS$7:$AS$22,$AU$28,IF($AU$4&gt;$AS$7:$AS$22,$AU$29,0)))</f>
        <v>17.694228283336482</v>
      </c>
      <c r="BY43" s="56" cm="1">
        <f t="array" ref="BY43">SUMPRODUCT($AU$7:$AU$22,ABS(J8*60/($AS$7:$AS$22)-J8*60/$AU$4)*IF($AU$4&lt;$AS$7:$AS$22,$AU$28,IF($AU$4&gt;$AS$7:$AS$22,$AU$29,0)))</f>
        <v>10.813139506483404</v>
      </c>
      <c r="BZ43" s="56" cm="1">
        <f t="array" ref="BZ43">SUMPRODUCT($AU$7:$AU$22,ABS(K8*60/($AS$7:$AS$22)-K8*60/$AU$4)*IF($AU$4&lt;$AS$7:$AS$22,$AU$28,IF($AU$4&gt;$AS$7:$AS$22,$AU$29,0)))</f>
        <v>4.9150634120379095</v>
      </c>
      <c r="CA43" s="56" cm="1">
        <f t="array" ref="CA43">SUMPRODUCT($AU$7:$AU$22,ABS(L8*60/($AS$7:$AS$22)-L8*60/$AU$4)*IF($AU$4&lt;$AS$7:$AS$22,$AU$28,IF($AU$4&gt;$AS$7:$AS$22,$AU$29,0)))</f>
        <v>16.711215600928895</v>
      </c>
      <c r="CB43" s="56" cm="1">
        <f t="array" ref="CB43">SUMPRODUCT($AU$7:$AU$22,ABS(M8*60/($AS$7:$AS$22)-M8*60/$AU$4)*IF($AU$4&lt;$AS$7:$AS$22,$AU$28,IF($AU$4&gt;$AS$7:$AS$22,$AU$29,0)))</f>
        <v>25.066823401393346</v>
      </c>
      <c r="CC43" s="56" cm="1">
        <f t="array" ref="CC43">SUMPRODUCT($AU$7:$AU$22,ABS(N8*60/($AS$7:$AS$22)-N8*60/$AU$4)*IF($AU$4&lt;$AS$7:$AS$22,$AU$28,IF($AU$4&gt;$AS$7:$AS$22,$AU$29,0)))</f>
        <v>26.541342425004714</v>
      </c>
      <c r="CD43" s="56" cm="1">
        <f t="array" ref="CD43">SUMPRODUCT($AU$7:$AU$22,ABS(O8*60/($AS$7:$AS$22)-O8*60/$AU$4)*IF($AU$4&lt;$AS$7:$AS$22,$AU$28,IF($AU$4&gt;$AS$7:$AS$22,$AU$29,0)))</f>
        <v>16.711215600928895</v>
      </c>
      <c r="CE43" s="56" cm="1">
        <f t="array" ref="CE43">SUMPRODUCT($AU$7:$AU$22,ABS(P8*60/($AS$7:$AS$22)-P8*60/$AU$4)*IF($AU$4&lt;$AS$7:$AS$22,$AU$28,IF($AU$4&gt;$AS$7:$AS$22,$AU$29,0)))</f>
        <v>4.4235570708341205</v>
      </c>
      <c r="CF43" s="56" cm="1">
        <f t="array" ref="CF43">SUMPRODUCT($AU$7:$AU$22,ABS(Q8*60/($AS$7:$AS$22)-Q8*60/$AU$4)*IF($AU$4&lt;$AS$7:$AS$22,$AU$28,IF($AU$4&gt;$AS$7:$AS$22,$AU$29,0)))</f>
        <v>12.287658530094777</v>
      </c>
      <c r="CG43" s="56" cm="1">
        <f t="array" ref="CG43">SUMPRODUCT($AU$7:$AU$22,ABS(R8*60/($AS$7:$AS$22)-R8*60/$AU$4)*IF($AU$4&lt;$AS$7:$AS$22,$AU$28,IF($AU$4&gt;$AS$7:$AS$22,$AU$29,0)))</f>
        <v>4.9150634120379095</v>
      </c>
      <c r="CH43" s="56" cm="1">
        <f t="array" ref="CH43">SUMPRODUCT($AU$7:$AU$22,ABS(S8*60/($AS$7:$AS$22)-S8*60/$AU$4)*IF($AU$4&lt;$AS$7:$AS$22,$AU$28,IF($AU$4&gt;$AS$7:$AS$22,$AU$29,0)))</f>
        <v>4.9150634120379095</v>
      </c>
      <c r="CI43" s="56" cm="1">
        <f t="array" ref="CI43">SUMPRODUCT($AU$7:$AU$22,ABS(T8*60/($AS$7:$AS$22)-T8*60/$AU$4)*IF($AU$4&lt;$AS$7:$AS$22,$AU$28,IF($AU$4&gt;$AS$7:$AS$22,$AU$29,0)))</f>
        <v>4.4235570708341205</v>
      </c>
      <c r="CJ43" s="56" cm="1">
        <f t="array" ref="CJ43">SUMPRODUCT($AU$7:$AU$22,ABS(U8*60/($AS$7:$AS$22)-U8*60/$AU$4)*IF($AU$4&lt;$AS$7:$AS$22,$AU$28,IF($AU$4&gt;$AS$7:$AS$22,$AU$29,0)))</f>
        <v>5.8980760944454929</v>
      </c>
      <c r="CK43" s="56" cm="1">
        <f t="array" ref="CK43">SUMPRODUCT($AU$7:$AU$22,ABS(V8*60/($AS$7:$AS$22)-V8*60/$AU$4)*IF($AU$4&lt;$AS$7:$AS$22,$AU$28,IF($AU$4&gt;$AS$7:$AS$22,$AU$29,0)))</f>
        <v>15.728202918521312</v>
      </c>
      <c r="CL43" s="56" cm="1">
        <f t="array" ref="CL43">SUMPRODUCT($AU$7:$AU$22,ABS(W8*60/($AS$7:$AS$22)-W8*60/$AU$4)*IF($AU$4&lt;$AS$7:$AS$22,$AU$28,IF($AU$4&gt;$AS$7:$AS$22,$AU$29,0)))</f>
        <v>12.779164871298565</v>
      </c>
      <c r="CM43" s="56" cm="1">
        <f t="array" ref="CM43">SUMPRODUCT($AU$7:$AU$22,ABS(X8*60/($AS$7:$AS$22)-X8*60/$AU$4)*IF($AU$4&lt;$AS$7:$AS$22,$AU$28,IF($AU$4&gt;$AS$7:$AS$22,$AU$29,0)))</f>
        <v>15.728202918521312</v>
      </c>
      <c r="CN43" s="56" cm="1">
        <f t="array" ref="CN43">SUMPRODUCT($AU$7:$AU$22,ABS(Y8*60/($AS$7:$AS$22)-Y8*60/$AU$4)*IF($AU$4&lt;$AS$7:$AS$22,$AU$28,IF($AU$4&gt;$AS$7:$AS$22,$AU$29,0)))</f>
        <v>32.930924860654002</v>
      </c>
      <c r="CO43" s="56" cm="1">
        <f t="array" ref="CO43">SUMPRODUCT($AU$7:$AU$22,ABS(Z8*60/($AS$7:$AS$22)-Z8*60/$AU$4)*IF($AU$4&lt;$AS$7:$AS$22,$AU$28,IF($AU$4&gt;$AS$7:$AS$22,$AU$29,0)))</f>
        <v>27.03284876620851</v>
      </c>
      <c r="CP43" s="56" cm="1">
        <f t="array" ref="CP43">SUMPRODUCT($AU$7:$AU$22,ABS(AA8*60/($AS$7:$AS$22)-AA8*60/$AU$4)*IF($AU$4&lt;$AS$7:$AS$22,$AU$28,IF($AU$4&gt;$AS$7:$AS$22,$AU$29,0)))</f>
        <v>32.930924860654002</v>
      </c>
      <c r="CQ43" s="56" cm="1">
        <f t="array" ref="CQ43">SUMPRODUCT($AU$7:$AU$22,ABS(AB8*60/($AS$7:$AS$22)-AB8*60/$AU$4)*IF($AU$4&lt;$AS$7:$AS$22,$AU$28,IF($AU$4&gt;$AS$7:$AS$22,$AU$29,0)))</f>
        <v>22.609291695374385</v>
      </c>
      <c r="CR43" s="56" cm="1">
        <f t="array" ref="CR43">SUMPRODUCT($AU$7:$AU$22,ABS(AC8*60/($AS$7:$AS$22)-AC8*60/$AU$4)*IF($AU$4&lt;$AS$7:$AS$22,$AU$28,IF($AU$4&gt;$AS$7:$AS$22,$AU$29,0)))</f>
        <v>22.1177853541706</v>
      </c>
      <c r="CS43" s="56" cm="1">
        <f t="array" ref="CS43">SUMPRODUCT($AU$7:$AU$22,ABS(AD8*60/($AS$7:$AS$22)-AD8*60/$AU$4)*IF($AU$4&lt;$AS$7:$AS$22,$AU$28,IF($AU$4&gt;$AS$7:$AS$22,$AU$29,0)))</f>
        <v>30.473393154635044</v>
      </c>
      <c r="CT43" s="56" cm="1">
        <f t="array" ref="CT43">SUMPRODUCT($AU$7:$AU$22,ABS(AE8*60/($AS$7:$AS$22)-AE8*60/$AU$4)*IF($AU$4&lt;$AS$7:$AS$22,$AU$28,IF($AU$4&gt;$AS$7:$AS$22,$AU$29,0)))</f>
        <v>31.947912178246419</v>
      </c>
      <c r="CU43" s="56" cm="1">
        <f t="array" ref="CU43">SUMPRODUCT($AU$7:$AU$22,ABS(AF8*60/($AS$7:$AS$22)-AF8*60/$AU$4)*IF($AU$4&lt;$AS$7:$AS$22,$AU$28,IF($AU$4&gt;$AS$7:$AS$22,$AU$29,0)))</f>
        <v>22.609291695374385</v>
      </c>
      <c r="CV43" s="56" cm="1">
        <f t="array" ref="CV43">SUMPRODUCT($AU$7:$AU$22,ABS(AG8*60/($AS$7:$AS$22)-AG8*60/$AU$4)*IF($AU$4&lt;$AS$7:$AS$22,$AU$28,IF($AU$4&gt;$AS$7:$AS$22,$AU$29,0)))</f>
        <v>51.608165826398057</v>
      </c>
      <c r="CW43" s="57">
        <v>29.981886813431252</v>
      </c>
      <c r="CX43" s="58" cm="1">
        <f t="array" ref="CX43">SUMPRODUCT($AZ$7:$AZ$22,ABS(C8*60/($AX$7:$AX$22)-C8*60/$AZ$4)*IF($AZ$4&lt;$AX$7:$AX$22,$AZ$28,IF($AZ$4&gt;$AX$7:$AX$22,$AZ$29,0)))</f>
        <v>17.113054116332481</v>
      </c>
      <c r="CY43" s="58" cm="1">
        <f t="array" ref="CY43">SUMPRODUCT($AZ$7:$AZ$22,ABS(D8*60/($AX$7:$AX$22)-D8*60/$AZ$4)*IF($AZ$4&lt;$AX$7:$AX$22,$AZ$28,IF($AZ$4&gt;$AX$7:$AX$22,$AZ$29,0)))</f>
        <v>2.2443349660763898</v>
      </c>
      <c r="CZ43" s="58" cm="1">
        <f t="array" ref="CZ43">SUMPRODUCT($AZ$7:$AZ$22,ABS(E8*60/($AX$7:$AX$22)-E8*60/$AZ$4)*IF($AZ$4&lt;$AX$7:$AX$22,$AZ$28,IF($AZ$4&gt;$AX$7:$AX$22,$AZ$29,0)))</f>
        <v>5.6108374151909777</v>
      </c>
      <c r="DA43" s="58" cm="1">
        <f t="array" ref="DA43">SUMPRODUCT($AZ$7:$AZ$22,ABS(F8*60/($AX$7:$AX$22)-F8*60/$AZ$4)*IF($AZ$4&lt;$AX$7:$AX$22,$AZ$28,IF($AZ$4&gt;$AX$7:$AX$22,$AZ$29,0)))</f>
        <v>10.380049218103302</v>
      </c>
      <c r="DB43" s="58" cm="1">
        <f t="array" ref="DB43">SUMPRODUCT($AZ$7:$AZ$22,ABS(G8*60/($AX$7:$AX$22)-G8*60/$AZ$4)*IF($AZ$4&lt;$AX$7:$AX$22,$AZ$28,IF($AZ$4&gt;$AX$7:$AX$22,$AZ$29,0)))</f>
        <v>3.0859605783550372</v>
      </c>
      <c r="DC43" s="58" cm="1">
        <f t="array" ref="DC43">SUMPRODUCT($AZ$7:$AZ$22,ABS(H8*60/($AX$7:$AX$22)-H8*60/$AZ$4)*IF($AZ$4&lt;$AX$7:$AX$22,$AZ$28,IF($AZ$4&gt;$AX$7:$AX$22,$AZ$29,0)))</f>
        <v>0</v>
      </c>
      <c r="DD43" s="58" cm="1">
        <f t="array" ref="DD43">SUMPRODUCT($AZ$7:$AZ$22,ABS(I8*60/($AX$7:$AX$22)-I8*60/$AZ$4)*IF($AZ$4&lt;$AX$7:$AX$22,$AZ$28,IF($AZ$4&gt;$AX$7:$AX$22,$AZ$29,0)))</f>
        <v>10.099507347343762</v>
      </c>
      <c r="DE43" s="58" cm="1">
        <f t="array" ref="DE43">SUMPRODUCT($AZ$7:$AZ$22,ABS(J8*60/($AX$7:$AX$22)-J8*60/$AZ$4)*IF($AZ$4&lt;$AX$7:$AX$22,$AZ$28,IF($AZ$4&gt;$AX$7:$AX$22,$AZ$29,0)))</f>
        <v>6.1719211567100745</v>
      </c>
      <c r="DF43" s="58" cm="1">
        <f t="array" ref="DF43">SUMPRODUCT($AZ$7:$AZ$22,ABS(K8*60/($AX$7:$AX$22)-K8*60/$AZ$4)*IF($AZ$4&lt;$AX$7:$AX$22,$AZ$28,IF($AZ$4&gt;$AX$7:$AX$22,$AZ$29,0)))</f>
        <v>2.8054187075954888</v>
      </c>
      <c r="DG43" s="58" cm="1">
        <f t="array" ref="DG43">SUMPRODUCT($AZ$7:$AZ$22,ABS(L8*60/($AX$7:$AX$22)-L8*60/$AZ$4)*IF($AZ$4&lt;$AX$7:$AX$22,$AZ$28,IF($AZ$4&gt;$AX$7:$AX$22,$AZ$29,0)))</f>
        <v>9.5384236058246596</v>
      </c>
      <c r="DH43" s="58" cm="1">
        <f t="array" ref="DH43">SUMPRODUCT($AZ$7:$AZ$22,ABS(M8*60/($AX$7:$AX$22)-M8*60/$AZ$4)*IF($AZ$4&lt;$AX$7:$AX$22,$AZ$28,IF($AZ$4&gt;$AX$7:$AX$22,$AZ$29,0)))</f>
        <v>14.307635408736999</v>
      </c>
      <c r="DI43" s="58" cm="1">
        <f t="array" ref="DI43">SUMPRODUCT($AZ$7:$AZ$22,ABS(N8*60/($AX$7:$AX$22)-N8*60/$AZ$4)*IF($AZ$4&lt;$AX$7:$AX$22,$AZ$28,IF($AZ$4&gt;$AX$7:$AX$22,$AZ$29,0)))</f>
        <v>15.149261021015635</v>
      </c>
      <c r="DJ43" s="58" cm="1">
        <f t="array" ref="DJ43">SUMPRODUCT($AZ$7:$AZ$22,ABS(O8*60/($AX$7:$AX$22)-O8*60/$AZ$4)*IF($AZ$4&lt;$AX$7:$AX$22,$AZ$28,IF($AZ$4&gt;$AX$7:$AX$22,$AZ$29,0)))</f>
        <v>9.5384236058246596</v>
      </c>
      <c r="DK43" s="58" cm="1">
        <f t="array" ref="DK43">SUMPRODUCT($AZ$7:$AZ$22,ABS(P8*60/($AX$7:$AX$22)-P8*60/$AZ$4)*IF($AZ$4&lt;$AX$7:$AX$22,$AZ$28,IF($AZ$4&gt;$AX$7:$AX$22,$AZ$29,0)))</f>
        <v>2.5248768368359404</v>
      </c>
      <c r="DL43" s="58" cm="1">
        <f t="array" ref="DL43">SUMPRODUCT($AZ$7:$AZ$22,ABS(Q8*60/($AX$7:$AX$22)-Q8*60/$AZ$4)*IF($AZ$4&lt;$AX$7:$AX$22,$AZ$28,IF($AZ$4&gt;$AX$7:$AX$22,$AZ$29,0)))</f>
        <v>7.0135467689887196</v>
      </c>
      <c r="DM43" s="58" cm="1">
        <f t="array" ref="DM43">SUMPRODUCT($AZ$7:$AZ$22,ABS(R8*60/($AX$7:$AX$22)-R8*60/$AZ$4)*IF($AZ$4&lt;$AX$7:$AX$22,$AZ$28,IF($AZ$4&gt;$AX$7:$AX$22,$AZ$29,0)))</f>
        <v>2.8054187075954888</v>
      </c>
      <c r="DN43" s="58" cm="1">
        <f t="array" ref="DN43">SUMPRODUCT($AZ$7:$AZ$22,ABS(S8*60/($AX$7:$AX$22)-S8*60/$AZ$4)*IF($AZ$4&lt;$AX$7:$AX$22,$AZ$28,IF($AZ$4&gt;$AX$7:$AX$22,$AZ$29,0)))</f>
        <v>2.8054187075954888</v>
      </c>
      <c r="DO43" s="58" cm="1">
        <f t="array" ref="DO43">SUMPRODUCT($AZ$7:$AZ$22,ABS(T8*60/($AX$7:$AX$22)-T8*60/$AZ$4)*IF($AZ$4&lt;$AX$7:$AX$22,$AZ$28,IF($AZ$4&gt;$AX$7:$AX$22,$AZ$29,0)))</f>
        <v>2.5248768368359404</v>
      </c>
      <c r="DP43" s="58" cm="1">
        <f t="array" ref="DP43">SUMPRODUCT($AZ$7:$AZ$22,ABS(U8*60/($AX$7:$AX$22)-U8*60/$AZ$4)*IF($AZ$4&lt;$AX$7:$AX$22,$AZ$28,IF($AZ$4&gt;$AX$7:$AX$22,$AZ$29,0)))</f>
        <v>3.366502449114587</v>
      </c>
      <c r="DQ43" s="58" cm="1">
        <f t="array" ref="DQ43">SUMPRODUCT($AZ$7:$AZ$22,ABS(V8*60/($AX$7:$AX$22)-V8*60/$AZ$4)*IF($AZ$4&lt;$AX$7:$AX$22,$AZ$28,IF($AZ$4&gt;$AX$7:$AX$22,$AZ$29,0)))</f>
        <v>8.9773398643055593</v>
      </c>
      <c r="DR43" s="58" cm="1">
        <f t="array" ref="DR43">SUMPRODUCT($AZ$7:$AZ$22,ABS(W8*60/($AX$7:$AX$22)-W8*60/$AZ$4)*IF($AZ$4&lt;$AX$7:$AX$22,$AZ$28,IF($AZ$4&gt;$AX$7:$AX$22,$AZ$29,0)))</f>
        <v>7.2940886397482689</v>
      </c>
      <c r="DS43" s="58" cm="1">
        <f t="array" ref="DS43">SUMPRODUCT($AZ$7:$AZ$22,ABS(X8*60/($AX$7:$AX$22)-X8*60/$AZ$4)*IF($AZ$4&lt;$AX$7:$AX$22,$AZ$28,IF($AZ$4&gt;$AX$7:$AX$22,$AZ$29,0)))</f>
        <v>8.9773398643055593</v>
      </c>
      <c r="DT43" s="58" cm="1">
        <f t="array" ref="DT43">SUMPRODUCT($AZ$7:$AZ$22,ABS(Y8*60/($AX$7:$AX$22)-Y8*60/$AZ$4)*IF($AZ$4&lt;$AX$7:$AX$22,$AZ$28,IF($AZ$4&gt;$AX$7:$AX$22,$AZ$29,0)))</f>
        <v>18.796305340889777</v>
      </c>
      <c r="DU43" s="58" cm="1">
        <f t="array" ref="DU43">SUMPRODUCT($AZ$7:$AZ$22,ABS(Z8*60/($AX$7:$AX$22)-Z8*60/$AZ$4)*IF($AZ$4&lt;$AX$7:$AX$22,$AZ$28,IF($AZ$4&gt;$AX$7:$AX$22,$AZ$29,0)))</f>
        <v>15.429802891775184</v>
      </c>
      <c r="DV43" s="58" cm="1">
        <f t="array" ref="DV43">SUMPRODUCT($AZ$7:$AZ$22,ABS(AA8*60/($AX$7:$AX$22)-AA8*60/$AZ$4)*IF($AZ$4&lt;$AX$7:$AX$22,$AZ$28,IF($AZ$4&gt;$AX$7:$AX$22,$AZ$29,0)))</f>
        <v>18.796305340889777</v>
      </c>
      <c r="DW43" s="58" cm="1">
        <f t="array" ref="DW43">SUMPRODUCT($AZ$7:$AZ$22,ABS(AB8*60/($AX$7:$AX$22)-AB8*60/$AZ$4)*IF($AZ$4&lt;$AX$7:$AX$22,$AZ$28,IF($AZ$4&gt;$AX$7:$AX$22,$AZ$29,0)))</f>
        <v>12.904926054939249</v>
      </c>
      <c r="DX43" s="58" cm="1">
        <f t="array" ref="DX43">SUMPRODUCT($AZ$7:$AZ$22,ABS(AC8*60/($AX$7:$AX$22)-AC8*60/$AZ$4)*IF($AZ$4&lt;$AX$7:$AX$22,$AZ$28,IF($AZ$4&gt;$AX$7:$AX$22,$AZ$29,0)))</f>
        <v>12.624384184179698</v>
      </c>
      <c r="DY43" s="58" cm="1">
        <f t="array" ref="DY43">SUMPRODUCT($AZ$7:$AZ$22,ABS(AD8*60/($AX$7:$AX$22)-AD8*60/$AZ$4)*IF($AZ$4&lt;$AX$7:$AX$22,$AZ$28,IF($AZ$4&gt;$AX$7:$AX$22,$AZ$29,0)))</f>
        <v>17.393595987092027</v>
      </c>
      <c r="DZ43" s="58" cm="1">
        <f t="array" ref="DZ43">SUMPRODUCT($AZ$7:$AZ$22,ABS(AE8*60/($AX$7:$AX$22)-AE8*60/$AZ$4)*IF($AZ$4&lt;$AX$7:$AX$22,$AZ$28,IF($AZ$4&gt;$AX$7:$AX$22,$AZ$29,0)))</f>
        <v>18.235221599370679</v>
      </c>
      <c r="EA43" s="58" cm="1">
        <f t="array" ref="EA43">SUMPRODUCT($AZ$7:$AZ$22,ABS(AF8*60/($AX$7:$AX$22)-AF8*60/$AZ$4)*IF($AZ$4&lt;$AX$7:$AX$22,$AZ$28,IF($AZ$4&gt;$AX$7:$AX$22,$AZ$29,0)))</f>
        <v>12.904926054939249</v>
      </c>
      <c r="EB43" s="58" cm="1">
        <f t="array" ref="EB43">SUMPRODUCT($AZ$7:$AZ$22,ABS(AG8*60/($AX$7:$AX$22)-AG8*60/$AZ$4)*IF($AZ$4&lt;$AX$7:$AX$22,$AZ$28,IF($AZ$4&gt;$AX$7:$AX$22,$AZ$29,0)))</f>
        <v>29.456896429752629</v>
      </c>
      <c r="EC43" s="59">
        <v>17.113054116332481</v>
      </c>
      <c r="ED43" s="60" cm="1">
        <f t="array" ref="ED43">SUMPRODUCT($BE$7:$BE$22,ABS(C8*60/($BC$7:$BC$22)-C8*60/$BE$4)*IF($BE$4&lt;$BC$7:$BC$22,$BE$28,IF($BE$4&gt;$BC$7:$BC$22,$BE$29,0)))</f>
        <v>23.031029654486719</v>
      </c>
      <c r="EE43" s="60" cm="1">
        <f t="array" ref="EE43">SUMPRODUCT($BE$7:$BE$22,ABS(D8*60/($BC$7:$BC$22)-D8*60/$BE$4)*IF($BE$4&lt;$BC$7:$BC$22,$BE$28,IF($BE$4&gt;$BC$7:$BC$22,$BE$29,0)))</f>
        <v>3.0204629055064554</v>
      </c>
      <c r="EF43" s="60" cm="1">
        <f t="array" ref="EF43">SUMPRODUCT($BE$7:$BE$22,ABS(E8*60/($BC$7:$BC$22)-E8*60/$BE$4)*IF($BE$4&lt;$BC$7:$BC$22,$BE$28,IF($BE$4&gt;$BC$7:$BC$22,$BE$29,0)))</f>
        <v>7.5511572637661395</v>
      </c>
      <c r="EG43" s="60" cm="1">
        <f t="array" ref="EG43">SUMPRODUCT($BE$7:$BE$22,ABS(F8*60/($BC$7:$BC$22)-F8*60/$BE$4)*IF($BE$4&lt;$BC$7:$BC$22,$BE$28,IF($BE$4&gt;$BC$7:$BC$22,$BE$29,0)))</f>
        <v>13.969640937967355</v>
      </c>
      <c r="EH43" s="60" cm="1">
        <f t="array" ref="EH43">SUMPRODUCT($BE$7:$BE$22,ABS(G8*60/($BC$7:$BC$22)-G8*60/$BE$4)*IF($BE$4&lt;$BC$7:$BC$22,$BE$28,IF($BE$4&gt;$BC$7:$BC$22,$BE$29,0)))</f>
        <v>4.1531364950713776</v>
      </c>
      <c r="EI43" s="60" cm="1">
        <f t="array" ref="EI43">SUMPRODUCT($BE$7:$BE$22,ABS(H8*60/($BC$7:$BC$22)-H8*60/$BE$4)*IF($BE$4&lt;$BC$7:$BC$22,$BE$28,IF($BE$4&gt;$BC$7:$BC$22,$BE$29,0)))</f>
        <v>0</v>
      </c>
      <c r="EJ43" s="60" cm="1">
        <f t="array" ref="EJ43">SUMPRODUCT($BE$7:$BE$22,ABS(I8*60/($BC$7:$BC$22)-I8*60/$BE$4)*IF($BE$4&lt;$BC$7:$BC$22,$BE$28,IF($BE$4&gt;$BC$7:$BC$22,$BE$29,0)))</f>
        <v>13.592083074779048</v>
      </c>
      <c r="EK43" s="60" cm="1">
        <f t="array" ref="EK43">SUMPRODUCT($BE$7:$BE$22,ABS(J8*60/($BC$7:$BC$22)-J8*60/$BE$4)*IF($BE$4&lt;$BC$7:$BC$22,$BE$28,IF($BE$4&gt;$BC$7:$BC$22,$BE$29,0)))</f>
        <v>8.3062729901427552</v>
      </c>
      <c r="EL43" s="60" cm="1">
        <f t="array" ref="EL43">SUMPRODUCT($BE$7:$BE$22,ABS(K8*60/($BC$7:$BC$22)-K8*60/$BE$4)*IF($BE$4&lt;$BC$7:$BC$22,$BE$28,IF($BE$4&gt;$BC$7:$BC$22,$BE$29,0)))</f>
        <v>3.7755786318830697</v>
      </c>
      <c r="EM43" s="60" cm="1">
        <f t="array" ref="EM43">SUMPRODUCT($BE$7:$BE$22,ABS(L8*60/($BC$7:$BC$22)-L8*60/$BE$4)*IF($BE$4&lt;$BC$7:$BC$22,$BE$28,IF($BE$4&gt;$BC$7:$BC$22,$BE$29,0)))</f>
        <v>12.836967348402435</v>
      </c>
      <c r="EN43" s="60" cm="1">
        <f t="array" ref="EN43">SUMPRODUCT($BE$7:$BE$22,ABS(M8*60/($BC$7:$BC$22)-M8*60/$BE$4)*IF($BE$4&lt;$BC$7:$BC$22,$BE$28,IF($BE$4&gt;$BC$7:$BC$22,$BE$29,0)))</f>
        <v>19.255451022603651</v>
      </c>
      <c r="EO43" s="60" cm="1">
        <f t="array" ref="EO43">SUMPRODUCT($BE$7:$BE$22,ABS(N8*60/($BC$7:$BC$22)-N8*60/$BE$4)*IF($BE$4&lt;$BC$7:$BC$22,$BE$28,IF($BE$4&gt;$BC$7:$BC$22,$BE$29,0)))</f>
        <v>20.388124612168568</v>
      </c>
      <c r="EP43" s="60" cm="1">
        <f t="array" ref="EP43">SUMPRODUCT($BE$7:$BE$22,ABS(O8*60/($BC$7:$BC$22)-O8*60/$BE$4)*IF($BE$4&lt;$BC$7:$BC$22,$BE$28,IF($BE$4&gt;$BC$7:$BC$22,$BE$29,0)))</f>
        <v>12.836967348402435</v>
      </c>
      <c r="EQ43" s="60" cm="1">
        <f t="array" ref="EQ43">SUMPRODUCT($BE$7:$BE$22,ABS(P8*60/($BC$7:$BC$22)-P8*60/$BE$4)*IF($BE$4&lt;$BC$7:$BC$22,$BE$28,IF($BE$4&gt;$BC$7:$BC$22,$BE$29,0)))</f>
        <v>3.3980207686947619</v>
      </c>
      <c r="ER43" s="60" cm="1">
        <f t="array" ref="ER43">SUMPRODUCT($BE$7:$BE$22,ABS(Q8*60/($BC$7:$BC$22)-Q8*60/$BE$4)*IF($BE$4&lt;$BC$7:$BC$22,$BE$28,IF($BE$4&gt;$BC$7:$BC$22,$BE$29,0)))</f>
        <v>9.4389465797076699</v>
      </c>
      <c r="ES43" s="60" cm="1">
        <f t="array" ref="ES43">SUMPRODUCT($BE$7:$BE$22,ABS(R8*60/($BC$7:$BC$22)-R8*60/$BE$4)*IF($BE$4&lt;$BC$7:$BC$22,$BE$28,IF($BE$4&gt;$BC$7:$BC$22,$BE$29,0)))</f>
        <v>3.7755786318830697</v>
      </c>
      <c r="ET43" s="60" cm="1">
        <f t="array" ref="ET43">SUMPRODUCT($BE$7:$BE$22,ABS(S8*60/($BC$7:$BC$22)-S8*60/$BE$4)*IF($BE$4&lt;$BC$7:$BC$22,$BE$28,IF($BE$4&gt;$BC$7:$BC$22,$BE$29,0)))</f>
        <v>3.7755786318830697</v>
      </c>
      <c r="EU43" s="60" cm="1">
        <f t="array" ref="EU43">SUMPRODUCT($BE$7:$BE$22,ABS(T8*60/($BC$7:$BC$22)-T8*60/$BE$4)*IF($BE$4&lt;$BC$7:$BC$22,$BE$28,IF($BE$4&gt;$BC$7:$BC$22,$BE$29,0)))</f>
        <v>3.3980207686947619</v>
      </c>
      <c r="EV43" s="60" cm="1">
        <f t="array" ref="EV43">SUMPRODUCT($BE$7:$BE$22,ABS(U8*60/($BC$7:$BC$22)-U8*60/$BE$4)*IF($BE$4&lt;$BC$7:$BC$22,$BE$28,IF($BE$4&gt;$BC$7:$BC$22,$BE$29,0)))</f>
        <v>4.5306943582596846</v>
      </c>
      <c r="EW43" s="60" cm="1">
        <f t="array" ref="EW43">SUMPRODUCT($BE$7:$BE$22,ABS(V8*60/($BC$7:$BC$22)-V8*60/$BE$4)*IF($BE$4&lt;$BC$7:$BC$22,$BE$28,IF($BE$4&gt;$BC$7:$BC$22,$BE$29,0)))</f>
        <v>12.081851622025821</v>
      </c>
      <c r="EX43" s="60" cm="1">
        <f t="array" ref="EX43">SUMPRODUCT($BE$7:$BE$22,ABS(W8*60/($BC$7:$BC$22)-W8*60/$BE$4)*IF($BE$4&lt;$BC$7:$BC$22,$BE$28,IF($BE$4&gt;$BC$7:$BC$22,$BE$29,0)))</f>
        <v>9.8165044428959813</v>
      </c>
      <c r="EY43" s="60" cm="1">
        <f t="array" ref="EY43">SUMPRODUCT($BE$7:$BE$22,ABS(X8*60/($BC$7:$BC$22)-X8*60/$BE$4)*IF($BE$4&lt;$BC$7:$BC$22,$BE$28,IF($BE$4&gt;$BC$7:$BC$22,$BE$29,0)))</f>
        <v>12.081851622025821</v>
      </c>
      <c r="EZ43" s="60" cm="1">
        <f t="array" ref="EZ43">SUMPRODUCT($BE$7:$BE$22,ABS(Y8*60/($BC$7:$BC$22)-Y8*60/$BE$4)*IF($BE$4&lt;$BC$7:$BC$22,$BE$28,IF($BE$4&gt;$BC$7:$BC$22,$BE$29,0)))</f>
        <v>25.296376833616563</v>
      </c>
      <c r="FA43" s="60" cm="1">
        <f t="array" ref="FA43">SUMPRODUCT($BE$7:$BE$22,ABS(Z8*60/($BC$7:$BC$22)-Z8*60/$BE$4)*IF($BE$4&lt;$BC$7:$BC$22,$BE$28,IF($BE$4&gt;$BC$7:$BC$22,$BE$29,0)))</f>
        <v>20.765682475356876</v>
      </c>
      <c r="FB43" s="60" cm="1">
        <f t="array" ref="FB43">SUMPRODUCT($BE$7:$BE$22,ABS(AA8*60/($BC$7:$BC$22)-AA8*60/$BE$4)*IF($BE$4&lt;$BC$7:$BC$22,$BE$28,IF($BE$4&gt;$BC$7:$BC$22,$BE$29,0)))</f>
        <v>25.296376833616563</v>
      </c>
      <c r="FC43" s="60" cm="1">
        <f t="array" ref="FC43">SUMPRODUCT($BE$7:$BE$22,ABS(AB8*60/($BC$7:$BC$22)-AB8*60/$BE$4)*IF($BE$4&lt;$BC$7:$BC$22,$BE$28,IF($BE$4&gt;$BC$7:$BC$22,$BE$29,0)))</f>
        <v>17.367661706662119</v>
      </c>
      <c r="FD43" s="60" cm="1">
        <f t="array" ref="FD43">SUMPRODUCT($BE$7:$BE$22,ABS(AC8*60/($BC$7:$BC$22)-AC8*60/$BE$4)*IF($BE$4&lt;$BC$7:$BC$22,$BE$28,IF($BE$4&gt;$BC$7:$BC$22,$BE$29,0)))</f>
        <v>16.990103843473811</v>
      </c>
      <c r="FE43" s="60" cm="1">
        <f t="array" ref="FE43">SUMPRODUCT($BE$7:$BE$22,ABS(AD8*60/($BC$7:$BC$22)-AD8*60/$BE$4)*IF($BE$4&lt;$BC$7:$BC$22,$BE$28,IF($BE$4&gt;$BC$7:$BC$22,$BE$29,0)))</f>
        <v>23.408587517675031</v>
      </c>
      <c r="FF43" s="60" cm="1">
        <f t="array" ref="FF43">SUMPRODUCT($BE$7:$BE$22,ABS(AE8*60/($BC$7:$BC$22)-AE8*60/$BE$4)*IF($BE$4&lt;$BC$7:$BC$22,$BE$28,IF($BE$4&gt;$BC$7:$BC$22,$BE$29,0)))</f>
        <v>24.541261107239947</v>
      </c>
      <c r="FG43" s="60" cm="1">
        <f t="array" ref="FG43">SUMPRODUCT($BE$7:$BE$22,ABS(AF8*60/($BC$7:$BC$22)-AF8*60/$BE$4)*IF($BE$4&lt;$BC$7:$BC$22,$BE$28,IF($BE$4&gt;$BC$7:$BC$22,$BE$29,0)))</f>
        <v>17.367661706662119</v>
      </c>
      <c r="FH43" s="60" cm="1">
        <f t="array" ref="FH43">SUMPRODUCT($BE$7:$BE$22,ABS(AG8*60/($BC$7:$BC$22)-AG8*60/$BE$4)*IF($BE$4&lt;$BC$7:$BC$22,$BE$28,IF($BE$4&gt;$BC$7:$BC$22,$BE$29,0)))</f>
        <v>39.643575634772219</v>
      </c>
      <c r="FI43" s="60">
        <v>23.031029654486719</v>
      </c>
    </row>
    <row r="44" spans="2:165" x14ac:dyDescent="0.35">
      <c r="B44" s="31">
        <v>7</v>
      </c>
      <c r="C44" s="40">
        <f t="shared" ref="C44:AG44" si="11">IF(AND((C10/20*60)&lt;=1,(C10/20*60)&gt;0),1,(C10/20*60))</f>
        <v>14.100000000000001</v>
      </c>
      <c r="D44" s="40">
        <f t="shared" si="11"/>
        <v>5.0999999999999996</v>
      </c>
      <c r="E44" s="40">
        <f t="shared" si="11"/>
        <v>3.9000000000000004</v>
      </c>
      <c r="F44" s="40">
        <f t="shared" si="11"/>
        <v>9</v>
      </c>
      <c r="G44" s="40">
        <f t="shared" si="11"/>
        <v>5.0999999999999996</v>
      </c>
      <c r="H44" s="40">
        <f t="shared" si="11"/>
        <v>6.6000000000000005</v>
      </c>
      <c r="I44" s="40">
        <f t="shared" si="11"/>
        <v>5.0999999999999996</v>
      </c>
      <c r="J44" s="40">
        <f t="shared" si="11"/>
        <v>0</v>
      </c>
      <c r="K44" s="40">
        <f t="shared" si="11"/>
        <v>3.9000000000000004</v>
      </c>
      <c r="L44" s="40">
        <f t="shared" si="11"/>
        <v>4.1999999999999993</v>
      </c>
      <c r="M44" s="40">
        <f t="shared" si="11"/>
        <v>11.4</v>
      </c>
      <c r="N44" s="40">
        <f t="shared" si="11"/>
        <v>12.299999999999999</v>
      </c>
      <c r="O44" s="40">
        <f t="shared" si="11"/>
        <v>8.1000000000000014</v>
      </c>
      <c r="P44" s="40">
        <f t="shared" si="11"/>
        <v>11.1</v>
      </c>
      <c r="Q44" s="40">
        <f t="shared" si="11"/>
        <v>2.0999999999999996</v>
      </c>
      <c r="R44" s="40">
        <f t="shared" si="11"/>
        <v>4.1999999999999993</v>
      </c>
      <c r="S44" s="40">
        <f t="shared" si="11"/>
        <v>3.9000000000000004</v>
      </c>
      <c r="T44" s="40">
        <f t="shared" si="11"/>
        <v>8.6999999999999993</v>
      </c>
      <c r="U44" s="40">
        <f t="shared" si="11"/>
        <v>4.8</v>
      </c>
      <c r="V44" s="40">
        <f t="shared" si="11"/>
        <v>12.600000000000001</v>
      </c>
      <c r="W44" s="40">
        <f t="shared" si="11"/>
        <v>11.4</v>
      </c>
      <c r="X44" s="40">
        <f t="shared" si="11"/>
        <v>12.299999999999999</v>
      </c>
      <c r="Y44" s="40">
        <f t="shared" si="11"/>
        <v>17.100000000000001</v>
      </c>
      <c r="Z44" s="40">
        <f t="shared" si="11"/>
        <v>22.2</v>
      </c>
      <c r="AA44" s="40">
        <f t="shared" si="11"/>
        <v>25.8</v>
      </c>
      <c r="AB44" s="40">
        <f t="shared" si="11"/>
        <v>20.700000000000003</v>
      </c>
      <c r="AC44" s="40">
        <f t="shared" si="11"/>
        <v>21</v>
      </c>
      <c r="AD44" s="40">
        <f t="shared" si="11"/>
        <v>24.900000000000002</v>
      </c>
      <c r="AE44" s="40">
        <f t="shared" si="11"/>
        <v>24.900000000000002</v>
      </c>
      <c r="AF44" s="40">
        <f t="shared" si="11"/>
        <v>21.599999999999998</v>
      </c>
      <c r="AG44" s="40">
        <f t="shared" si="11"/>
        <v>27.299999999999997</v>
      </c>
      <c r="AK44" s="26">
        <v>6</v>
      </c>
      <c r="AL44" s="54" cm="1">
        <f t="array" ref="AL44">SUMPRODUCT($AP$7:$AP$22,ABS(C9*60/($AN$7:$AN$22)-C9*60/$AP$4)*IF($AP$4&lt;$AN$7:$AN$22,$AP$28,IF($AP$4&gt;$AN$7:$AN$22,$AP$29,0)))</f>
        <v>30.365327798357917</v>
      </c>
      <c r="AM44" s="54" cm="1">
        <f t="array" ref="AM44">SUMPRODUCT($AP$7:$AP$22,ABS(D9*60/($AN$7:$AN$22)-D9*60/$AP$4)*IF($AP$4&lt;$AN$7:$AN$22,$AP$28,IF($AP$4&gt;$AN$7:$AN$22,$AP$29,0)))</f>
        <v>28.630166209880326</v>
      </c>
      <c r="AN44" s="54" cm="1">
        <f t="array" ref="AN44">SUMPRODUCT($AP$7:$AP$22,ABS(E9*60/($AN$7:$AN$22)-E9*60/$AP$4)*IF($AP$4&lt;$AN$7:$AN$22,$AP$28,IF($AP$4&gt;$AN$7:$AN$22,$AP$29,0)))</f>
        <v>17.351615884775956</v>
      </c>
      <c r="AO44" s="54" cm="1">
        <f t="array" ref="AO44">SUMPRODUCT($AP$7:$AP$22,ABS(F9*60/($AN$7:$AN$22)-F9*60/$AP$4)*IF($AP$4&lt;$AN$7:$AN$22,$AP$28,IF($AP$4&gt;$AN$7:$AN$22,$AP$29,0)))</f>
        <v>32.968070181074317</v>
      </c>
      <c r="AP44" s="54" cm="1">
        <f t="array" ref="AP44">SUMPRODUCT($AP$7:$AP$22,ABS(G9*60/($AN$7:$AN$22)-G9*60/$AP$4)*IF($AP$4&lt;$AN$7:$AN$22,$AP$28,IF($AP$4&gt;$AN$7:$AN$22,$AP$29,0)))</f>
        <v>24.292262238686344</v>
      </c>
      <c r="AQ44" s="54" cm="1">
        <f t="array" ref="AQ44">SUMPRODUCT($AP$7:$AP$22,ABS(H9*60/($AN$7:$AN$22)-H9*60/$AP$4)*IF($AP$4&lt;$AN$7:$AN$22,$AP$28,IF($AP$4&gt;$AN$7:$AN$22,$AP$29,0)))</f>
        <v>32.968070181074317</v>
      </c>
      <c r="AR44" s="54" cm="1">
        <f t="array" ref="AR44">SUMPRODUCT($AP$7:$AP$22,ABS(I9*60/($AN$7:$AN$22)-I9*60/$AP$4)*IF($AP$4&lt;$AN$7:$AN$22,$AP$28,IF($AP$4&gt;$AN$7:$AN$22,$AP$29,0)))</f>
        <v>0</v>
      </c>
      <c r="AS44" s="54" cm="1">
        <f t="array" ref="AS44">SUMPRODUCT($AP$7:$AP$22,ABS(J9*60/($AN$7:$AN$22)-J9*60/$AP$4)*IF($AP$4&lt;$AN$7:$AN$22,$AP$28,IF($AP$4&gt;$AN$7:$AN$22,$AP$29,0)))</f>
        <v>13.881292707820764</v>
      </c>
      <c r="AT44" s="54" cm="1">
        <f t="array" ref="AT44">SUMPRODUCT($AP$7:$AP$22,ABS(K9*60/($AN$7:$AN$22)-K9*60/$AP$4)*IF($AP$4&lt;$AN$7:$AN$22,$AP$28,IF($AP$4&gt;$AN$7:$AN$22,$AP$29,0)))</f>
        <v>25.159843032925128</v>
      </c>
      <c r="AU44" s="54" cm="1">
        <f t="array" ref="AU44">SUMPRODUCT($AP$7:$AP$22,ABS(L9*60/($AN$7:$AN$22)-L9*60/$AP$4)*IF($AP$4&lt;$AN$7:$AN$22,$AP$28,IF($AP$4&gt;$AN$7:$AN$22,$AP$29,0)))</f>
        <v>3.470323176955191</v>
      </c>
      <c r="AV44" s="54" cm="1">
        <f t="array" ref="AV44">SUMPRODUCT($AP$7:$AP$22,ABS(M9*60/($AN$7:$AN$22)-M9*60/$AP$4)*IF($AP$4&lt;$AN$7:$AN$22,$AP$28,IF($AP$4&gt;$AN$7:$AN$22,$AP$29,0)))</f>
        <v>21.689519855969944</v>
      </c>
      <c r="AW44" s="54" cm="1">
        <f t="array" ref="AW44">SUMPRODUCT($AP$7:$AP$22,ABS(N9*60/($AN$7:$AN$22)-N9*60/$AP$4)*IF($AP$4&lt;$AN$7:$AN$22,$AP$28,IF($AP$4&gt;$AN$7:$AN$22,$AP$29,0)))</f>
        <v>41.643878123462287</v>
      </c>
      <c r="AX44" s="54" cm="1">
        <f t="array" ref="AX44">SUMPRODUCT($AP$7:$AP$22,ABS(O9*60/($AN$7:$AN$22)-O9*60/$AP$4)*IF($AP$4&lt;$AN$7:$AN$22,$AP$28,IF($AP$4&gt;$AN$7:$AN$22,$AP$29,0)))</f>
        <v>29.497747004119116</v>
      </c>
      <c r="AY44" s="54" cm="1">
        <f t="array" ref="AY44">SUMPRODUCT($AP$7:$AP$22,ABS(P9*60/($AN$7:$AN$22)-P9*60/$AP$4)*IF($AP$4&lt;$AN$7:$AN$22,$AP$28,IF($AP$4&gt;$AN$7:$AN$22,$AP$29,0)))</f>
        <v>45.981782094656282</v>
      </c>
      <c r="AZ44" s="54" cm="1">
        <f t="array" ref="AZ44">SUMPRODUCT($AP$7:$AP$22,ABS(Q9*60/($AN$7:$AN$22)-Q9*60/$AP$4)*IF($AP$4&lt;$AN$7:$AN$22,$AP$28,IF($AP$4&gt;$AN$7:$AN$22,$AP$29,0)))</f>
        <v>12.146131119343172</v>
      </c>
      <c r="BA44" s="54" cm="1">
        <f t="array" ref="BA44">SUMPRODUCT($AP$7:$AP$22,ABS(R9*60/($AN$7:$AN$22)-R9*60/$AP$4)*IF($AP$4&lt;$AN$7:$AN$22,$AP$28,IF($AP$4&gt;$AN$7:$AN$22,$AP$29,0)))</f>
        <v>25.159843032925128</v>
      </c>
      <c r="BB44" s="54" cm="1">
        <f t="array" ref="BB44">SUMPRODUCT($AP$7:$AP$22,ABS(S9*60/($AN$7:$AN$22)-S9*60/$AP$4)*IF($AP$4&lt;$AN$7:$AN$22,$AP$28,IF($AP$4&gt;$AN$7:$AN$22,$AP$29,0)))</f>
        <v>25.159843032925128</v>
      </c>
      <c r="BC44" s="54" cm="1">
        <f t="array" ref="BC44">SUMPRODUCT($AP$7:$AP$22,ABS(T9*60/($AN$7:$AN$22)-T9*60/$AP$4)*IF($AP$4&lt;$AN$7:$AN$22,$AP$28,IF($AP$4&gt;$AN$7:$AN$22,$AP$29,0)))</f>
        <v>36.438393358029501</v>
      </c>
      <c r="BD44" s="54" cm="1">
        <f t="array" ref="BD44">SUMPRODUCT($AP$7:$AP$22,ABS(U9*60/($AN$7:$AN$22)-U9*60/$AP$4)*IF($AP$4&lt;$AN$7:$AN$22,$AP$28,IF($AP$4&gt;$AN$7:$AN$22,$AP$29,0)))</f>
        <v>27.762585415641528</v>
      </c>
      <c r="BE44" s="54" cm="1">
        <f t="array" ref="BE44">SUMPRODUCT($AP$7:$AP$22,ABS(V9*60/($AN$7:$AN$22)-V9*60/$AP$4)*IF($AP$4&lt;$AN$7:$AN$22,$AP$28,IF($AP$4&gt;$AN$7:$AN$22,$AP$29,0)))</f>
        <v>50.319686065850256</v>
      </c>
      <c r="BF44" s="54" cm="1">
        <f t="array" ref="BF44">SUMPRODUCT($AP$7:$AP$22,ABS(W9*60/($AN$7:$AN$22)-W9*60/$AP$4)*IF($AP$4&lt;$AN$7:$AN$22,$AP$28,IF($AP$4&gt;$AN$7:$AN$22,$AP$29,0)))</f>
        <v>46.849362888895072</v>
      </c>
      <c r="BG44" s="54" cm="1">
        <f t="array" ref="BG44">SUMPRODUCT($AP$7:$AP$22,ABS(X9*60/($AN$7:$AN$22)-X9*60/$AP$4)*IF($AP$4&lt;$AN$7:$AN$22,$AP$28,IF($AP$4&gt;$AN$7:$AN$22,$AP$29,0)))</f>
        <v>49.452105271611472</v>
      </c>
      <c r="BH44" s="54" cm="1">
        <f t="array" ref="BH44">SUMPRODUCT($AP$7:$AP$22,ABS(Y9*60/($AN$7:$AN$22)-Y9*60/$AP$4)*IF($AP$4&lt;$AN$7:$AN$22,$AP$28,IF($AP$4&gt;$AN$7:$AN$22,$AP$29,0)))</f>
        <v>55.525170831283056</v>
      </c>
      <c r="BI44" s="54" cm="1">
        <f t="array" ref="BI44">SUMPRODUCT($AP$7:$AP$22,ABS(Z9*60/($AN$7:$AN$22)-Z9*60/$AP$4)*IF($AP$4&lt;$AN$7:$AN$22,$AP$28,IF($AP$4&gt;$AN$7:$AN$22,$AP$29,0)))</f>
        <v>78.082271481491787</v>
      </c>
      <c r="BJ44" s="54" cm="1">
        <f t="array" ref="BJ44">SUMPRODUCT($AP$7:$AP$22,ABS(AA9*60/($AN$7:$AN$22)-AA9*60/$AP$4)*IF($AP$4&lt;$AN$7:$AN$22,$AP$28,IF($AP$4&gt;$AN$7:$AN$22,$AP$29,0)))</f>
        <v>88.493241012357387</v>
      </c>
      <c r="BK44" s="54" cm="1">
        <f t="array" ref="BK44">SUMPRODUCT($AP$7:$AP$22,ABS(AB9*60/($AN$7:$AN$22)-AB9*60/$AP$4)*IF($AP$4&lt;$AN$7:$AN$22,$AP$28,IF($AP$4&gt;$AN$7:$AN$22,$AP$29,0)))</f>
        <v>72.876786716059001</v>
      </c>
      <c r="BL44" s="54" cm="1">
        <f t="array" ref="BL44">SUMPRODUCT($AP$7:$AP$22,ABS(AC9*60/($AN$7:$AN$22)-AC9*60/$AP$4)*IF($AP$4&lt;$AN$7:$AN$22,$AP$28,IF($AP$4&gt;$AN$7:$AN$22,$AP$29,0)))</f>
        <v>66.803721156387411</v>
      </c>
      <c r="BM44" s="54" cm="1">
        <f t="array" ref="BM44">SUMPRODUCT($AP$7:$AP$22,ABS(AD9*60/($AN$7:$AN$22)-AD9*60/$AP$4)*IF($AP$4&lt;$AN$7:$AN$22,$AP$28,IF($AP$4&gt;$AN$7:$AN$22,$AP$29,0)))</f>
        <v>85.022917835402154</v>
      </c>
      <c r="BN44" s="54" cm="1">
        <f t="array" ref="BN44">SUMPRODUCT($AP$7:$AP$22,ABS(AE9*60/($AN$7:$AN$22)-AE9*60/$AP$4)*IF($AP$4&lt;$AN$7:$AN$22,$AP$28,IF($AP$4&gt;$AN$7:$AN$22,$AP$29,0)))</f>
        <v>85.890498629640945</v>
      </c>
      <c r="BO44" s="54" cm="1">
        <f t="array" ref="BO44">SUMPRODUCT($AP$7:$AP$22,ABS(AF9*60/($AN$7:$AN$22)-AF9*60/$AP$4)*IF($AP$4&lt;$AN$7:$AN$22,$AP$28,IF($AP$4&gt;$AN$7:$AN$22,$AP$29,0)))</f>
        <v>73.744367510297792</v>
      </c>
      <c r="BP44" s="54" cm="1">
        <f t="array" ref="BP44">SUMPRODUCT($AP$7:$AP$22,ABS(AG9*60/($AN$7:$AN$22)-AG9*60/$AP$4)*IF($AP$4&lt;$AN$7:$AN$22,$AP$28,IF($AP$4&gt;$AN$7:$AN$22,$AP$29,0)))</f>
        <v>68.53888274486502</v>
      </c>
      <c r="BQ44" s="55">
        <v>30.365327798357917</v>
      </c>
      <c r="BR44" s="56" cm="1">
        <f t="array" ref="BR44">SUMPRODUCT($AU$7:$AU$22,ABS(C9*60/($AS$7:$AS$22)-C9*60/$AU$4)*IF($AU$4&lt;$AS$7:$AS$22,$AU$28,IF($AU$4&gt;$AS$7:$AS$22,$AU$29,0)))</f>
        <v>17.202721942132683</v>
      </c>
      <c r="BS44" s="56" cm="1">
        <f t="array" ref="BS44">SUMPRODUCT($AU$7:$AU$22,ABS(D9*60/($AS$7:$AS$22)-D9*60/$AU$4)*IF($AU$4&lt;$AS$7:$AS$22,$AU$28,IF($AU$4&gt;$AS$7:$AS$22,$AU$29,0)))</f>
        <v>16.219709259725107</v>
      </c>
      <c r="BT44" s="56" cm="1">
        <f t="array" ref="BT44">SUMPRODUCT($AU$7:$AU$22,ABS(E9*60/($AS$7:$AS$22)-E9*60/$AU$4)*IF($AU$4&lt;$AS$7:$AS$22,$AU$28,IF($AU$4&gt;$AS$7:$AS$22,$AU$29,0)))</f>
        <v>9.8301268240758191</v>
      </c>
      <c r="BU44" s="56" cm="1">
        <f t="array" ref="BU44">SUMPRODUCT($AU$7:$AU$22,ABS(F9*60/($AS$7:$AS$22)-F9*60/$AU$4)*IF($AU$4&lt;$AS$7:$AS$22,$AU$28,IF($AU$4&gt;$AS$7:$AS$22,$AU$29,0)))</f>
        <v>18.677240965744058</v>
      </c>
      <c r="BV44" s="56" cm="1">
        <f t="array" ref="BV44">SUMPRODUCT($AU$7:$AU$22,ABS(G9*60/($AS$7:$AS$22)-G9*60/$AU$4)*IF($AU$4&lt;$AS$7:$AS$22,$AU$28,IF($AU$4&gt;$AS$7:$AS$22,$AU$29,0)))</f>
        <v>13.762177553706149</v>
      </c>
      <c r="BW44" s="56" cm="1">
        <f t="array" ref="BW44">SUMPRODUCT($AU$7:$AU$22,ABS(H9*60/($AS$7:$AS$22)-H9*60/$AU$4)*IF($AU$4&lt;$AS$7:$AS$22,$AU$28,IF($AU$4&gt;$AS$7:$AS$22,$AU$29,0)))</f>
        <v>18.677240965744058</v>
      </c>
      <c r="BX44" s="56" cm="1">
        <f t="array" ref="BX44">SUMPRODUCT($AU$7:$AU$22,ABS(I9*60/($AS$7:$AS$22)-I9*60/$AU$4)*IF($AU$4&lt;$AS$7:$AS$22,$AU$28,IF($AU$4&gt;$AS$7:$AS$22,$AU$29,0)))</f>
        <v>0</v>
      </c>
      <c r="BY44" s="56" cm="1">
        <f t="array" ref="BY44">SUMPRODUCT($AU$7:$AU$22,ABS(J9*60/($AS$7:$AS$22)-J9*60/$AU$4)*IF($AU$4&lt;$AS$7:$AS$22,$AU$28,IF($AU$4&gt;$AS$7:$AS$22,$AU$29,0)))</f>
        <v>7.864101459260656</v>
      </c>
      <c r="BZ44" s="56" cm="1">
        <f t="array" ref="BZ44">SUMPRODUCT($AU$7:$AU$22,ABS(K9*60/($AS$7:$AS$22)-K9*60/$AU$4)*IF($AU$4&lt;$AS$7:$AS$22,$AU$28,IF($AU$4&gt;$AS$7:$AS$22,$AU$29,0)))</f>
        <v>14.253683894909939</v>
      </c>
      <c r="CA44" s="56" cm="1">
        <f t="array" ref="CA44">SUMPRODUCT($AU$7:$AU$22,ABS(L9*60/($AS$7:$AS$22)-L9*60/$AU$4)*IF($AU$4&lt;$AS$7:$AS$22,$AU$28,IF($AU$4&gt;$AS$7:$AS$22,$AU$29,0)))</f>
        <v>1.966025364815164</v>
      </c>
      <c r="CB44" s="56" cm="1">
        <f t="array" ref="CB44">SUMPRODUCT($AU$7:$AU$22,ABS(M9*60/($AS$7:$AS$22)-M9*60/$AU$4)*IF($AU$4&lt;$AS$7:$AS$22,$AU$28,IF($AU$4&gt;$AS$7:$AS$22,$AU$29,0)))</f>
        <v>12.287658530094777</v>
      </c>
      <c r="CC44" s="56" cm="1">
        <f t="array" ref="CC44">SUMPRODUCT($AU$7:$AU$22,ABS(N9*60/($AS$7:$AS$22)-N9*60/$AU$4)*IF($AU$4&lt;$AS$7:$AS$22,$AU$28,IF($AU$4&gt;$AS$7:$AS$22,$AU$29,0)))</f>
        <v>23.592304377781971</v>
      </c>
      <c r="CD44" s="56" cm="1">
        <f t="array" ref="CD44">SUMPRODUCT($AU$7:$AU$22,ABS(O9*60/($AS$7:$AS$22)-O9*60/$AU$4)*IF($AU$4&lt;$AS$7:$AS$22,$AU$28,IF($AU$4&gt;$AS$7:$AS$22,$AU$29,0)))</f>
        <v>16.711215600928895</v>
      </c>
      <c r="CE44" s="56" cm="1">
        <f t="array" ref="CE44">SUMPRODUCT($AU$7:$AU$22,ABS(P9*60/($AS$7:$AS$22)-P9*60/$AU$4)*IF($AU$4&lt;$AS$7:$AS$22,$AU$28,IF($AU$4&gt;$AS$7:$AS$22,$AU$29,0)))</f>
        <v>26.049836083800926</v>
      </c>
      <c r="CF44" s="56" cm="1">
        <f t="array" ref="CF44">SUMPRODUCT($AU$7:$AU$22,ABS(Q9*60/($AS$7:$AS$22)-Q9*60/$AU$4)*IF($AU$4&lt;$AS$7:$AS$22,$AU$28,IF($AU$4&gt;$AS$7:$AS$22,$AU$29,0)))</f>
        <v>6.8810887768530744</v>
      </c>
      <c r="CG44" s="56" cm="1">
        <f t="array" ref="CG44">SUMPRODUCT($AU$7:$AU$22,ABS(R9*60/($AS$7:$AS$22)-R9*60/$AU$4)*IF($AU$4&lt;$AS$7:$AS$22,$AU$28,IF($AU$4&gt;$AS$7:$AS$22,$AU$29,0)))</f>
        <v>14.253683894909939</v>
      </c>
      <c r="CH44" s="56" cm="1">
        <f t="array" ref="CH44">SUMPRODUCT($AU$7:$AU$22,ABS(S9*60/($AS$7:$AS$22)-S9*60/$AU$4)*IF($AU$4&lt;$AS$7:$AS$22,$AU$28,IF($AU$4&gt;$AS$7:$AS$22,$AU$29,0)))</f>
        <v>14.253683894909939</v>
      </c>
      <c r="CI44" s="56" cm="1">
        <f t="array" ref="CI44">SUMPRODUCT($AU$7:$AU$22,ABS(T9*60/($AS$7:$AS$22)-T9*60/$AU$4)*IF($AU$4&lt;$AS$7:$AS$22,$AU$28,IF($AU$4&gt;$AS$7:$AS$22,$AU$29,0)))</f>
        <v>20.643266330559225</v>
      </c>
      <c r="CJ44" s="56" cm="1">
        <f t="array" ref="CJ44">SUMPRODUCT($AU$7:$AU$22,ABS(U9*60/($AS$7:$AS$22)-U9*60/$AU$4)*IF($AU$4&lt;$AS$7:$AS$22,$AU$28,IF($AU$4&gt;$AS$7:$AS$22,$AU$29,0)))</f>
        <v>15.728202918521312</v>
      </c>
      <c r="CK44" s="56" cm="1">
        <f t="array" ref="CK44">SUMPRODUCT($AU$7:$AU$22,ABS(V9*60/($AS$7:$AS$22)-V9*60/$AU$4)*IF($AU$4&lt;$AS$7:$AS$22,$AU$28,IF($AU$4&gt;$AS$7:$AS$22,$AU$29,0)))</f>
        <v>28.507367789819877</v>
      </c>
      <c r="CL44" s="56" cm="1">
        <f t="array" ref="CL44">SUMPRODUCT($AU$7:$AU$22,ABS(W9*60/($AS$7:$AS$22)-W9*60/$AU$4)*IF($AU$4&lt;$AS$7:$AS$22,$AU$28,IF($AU$4&gt;$AS$7:$AS$22,$AU$29,0)))</f>
        <v>26.541342425004714</v>
      </c>
      <c r="CM44" s="56" cm="1">
        <f t="array" ref="CM44">SUMPRODUCT($AU$7:$AU$22,ABS(X9*60/($AS$7:$AS$22)-X9*60/$AU$4)*IF($AU$4&lt;$AS$7:$AS$22,$AU$28,IF($AU$4&gt;$AS$7:$AS$22,$AU$29,0)))</f>
        <v>28.015861448616089</v>
      </c>
      <c r="CN44" s="56" cm="1">
        <f t="array" ref="CN44">SUMPRODUCT($AU$7:$AU$22,ABS(Y9*60/($AS$7:$AS$22)-Y9*60/$AU$4)*IF($AU$4&lt;$AS$7:$AS$22,$AU$28,IF($AU$4&gt;$AS$7:$AS$22,$AU$29,0)))</f>
        <v>31.456405837042624</v>
      </c>
      <c r="CO44" s="56" cm="1">
        <f t="array" ref="CO44">SUMPRODUCT($AU$7:$AU$22,ABS(Z9*60/($AS$7:$AS$22)-Z9*60/$AU$4)*IF($AU$4&lt;$AS$7:$AS$22,$AU$28,IF($AU$4&gt;$AS$7:$AS$22,$AU$29,0)))</f>
        <v>44.2355707083412</v>
      </c>
      <c r="CP44" s="56" cm="1">
        <f t="array" ref="CP44">SUMPRODUCT($AU$7:$AU$22,ABS(AA9*60/($AS$7:$AS$22)-AA9*60/$AU$4)*IF($AU$4&lt;$AS$7:$AS$22,$AU$28,IF($AU$4&gt;$AS$7:$AS$22,$AU$29,0)))</f>
        <v>50.133646802786693</v>
      </c>
      <c r="CQ44" s="56" cm="1">
        <f t="array" ref="CQ44">SUMPRODUCT($AU$7:$AU$22,ABS(AB9*60/($AS$7:$AS$22)-AB9*60/$AU$4)*IF($AU$4&lt;$AS$7:$AS$22,$AU$28,IF($AU$4&gt;$AS$7:$AS$22,$AU$29,0)))</f>
        <v>41.28653266111845</v>
      </c>
      <c r="CR44" s="56" cm="1">
        <f t="array" ref="CR44">SUMPRODUCT($AU$7:$AU$22,ABS(AC9*60/($AS$7:$AS$22)-AC9*60/$AU$4)*IF($AU$4&lt;$AS$7:$AS$22,$AU$28,IF($AU$4&gt;$AS$7:$AS$22,$AU$29,0)))</f>
        <v>37.845988272691919</v>
      </c>
      <c r="CS44" s="56" cm="1">
        <f t="array" ref="CS44">SUMPRODUCT($AU$7:$AU$22,ABS(AD9*60/($AS$7:$AS$22)-AD9*60/$AU$4)*IF($AU$4&lt;$AS$7:$AS$22,$AU$28,IF($AU$4&gt;$AS$7:$AS$22,$AU$29,0)))</f>
        <v>48.167621437971519</v>
      </c>
      <c r="CT44" s="56" cm="1">
        <f t="array" ref="CT44">SUMPRODUCT($AU$7:$AU$22,ABS(AE9*60/($AS$7:$AS$22)-AE9*60/$AU$4)*IF($AU$4&lt;$AS$7:$AS$22,$AU$28,IF($AU$4&gt;$AS$7:$AS$22,$AU$29,0)))</f>
        <v>48.659127779175314</v>
      </c>
      <c r="CU44" s="56" cm="1">
        <f t="array" ref="CU44">SUMPRODUCT($AU$7:$AU$22,ABS(AF9*60/($AS$7:$AS$22)-AF9*60/$AU$4)*IF($AU$4&lt;$AS$7:$AS$22,$AU$28,IF($AU$4&gt;$AS$7:$AS$22,$AU$29,0)))</f>
        <v>41.778039002322245</v>
      </c>
      <c r="CV44" s="56" cm="1">
        <f t="array" ref="CV44">SUMPRODUCT($AU$7:$AU$22,ABS(AG9*60/($AS$7:$AS$22)-AG9*60/$AU$4)*IF($AU$4&lt;$AS$7:$AS$22,$AU$28,IF($AU$4&gt;$AS$7:$AS$22,$AU$29,0)))</f>
        <v>38.829000955099502</v>
      </c>
      <c r="CW44" s="57">
        <v>17.202721942132683</v>
      </c>
      <c r="CX44" s="58" cm="1">
        <f t="array" ref="CX44">SUMPRODUCT($AZ$7:$AZ$22,ABS(C9*60/($AX$7:$AX$22)-C9*60/$AZ$4)*IF($AZ$4&lt;$AX$7:$AX$22,$AZ$28,IF($AZ$4&gt;$AX$7:$AX$22,$AZ$29,0)))</f>
        <v>9.8189654765842089</v>
      </c>
      <c r="CY44" s="58" cm="1">
        <f t="array" ref="CY44">SUMPRODUCT($AZ$7:$AZ$22,ABS(D9*60/($AX$7:$AX$22)-D9*60/$AZ$4)*IF($AZ$4&lt;$AX$7:$AX$22,$AZ$28,IF($AZ$4&gt;$AX$7:$AX$22,$AZ$29,0)))</f>
        <v>9.2578817350651121</v>
      </c>
      <c r="CZ44" s="58" cm="1">
        <f t="array" ref="CZ44">SUMPRODUCT($AZ$7:$AZ$22,ABS(E9*60/($AX$7:$AX$22)-E9*60/$AZ$4)*IF($AZ$4&lt;$AX$7:$AX$22,$AZ$28,IF($AZ$4&gt;$AX$7:$AX$22,$AZ$29,0)))</f>
        <v>5.6108374151909777</v>
      </c>
      <c r="DA44" s="58" cm="1">
        <f t="array" ref="DA44">SUMPRODUCT($AZ$7:$AZ$22,ABS(F9*60/($AX$7:$AX$22)-F9*60/$AZ$4)*IF($AZ$4&lt;$AX$7:$AX$22,$AZ$28,IF($AZ$4&gt;$AX$7:$AX$22,$AZ$29,0)))</f>
        <v>10.660591088862857</v>
      </c>
      <c r="DB44" s="58" cm="1">
        <f t="array" ref="DB44">SUMPRODUCT($AZ$7:$AZ$22,ABS(G9*60/($AX$7:$AX$22)-G9*60/$AZ$4)*IF($AZ$4&lt;$AX$7:$AX$22,$AZ$28,IF($AZ$4&gt;$AX$7:$AX$22,$AZ$29,0)))</f>
        <v>7.8551723812673702</v>
      </c>
      <c r="DC44" s="58" cm="1">
        <f t="array" ref="DC44">SUMPRODUCT($AZ$7:$AZ$22,ABS(H9*60/($AX$7:$AX$22)-H9*60/$AZ$4)*IF($AZ$4&lt;$AX$7:$AX$22,$AZ$28,IF($AZ$4&gt;$AX$7:$AX$22,$AZ$29,0)))</f>
        <v>10.660591088862857</v>
      </c>
      <c r="DD44" s="58" cm="1">
        <f t="array" ref="DD44">SUMPRODUCT($AZ$7:$AZ$22,ABS(I9*60/($AX$7:$AX$22)-I9*60/$AZ$4)*IF($AZ$4&lt;$AX$7:$AX$22,$AZ$28,IF($AZ$4&gt;$AX$7:$AX$22,$AZ$29,0)))</f>
        <v>0</v>
      </c>
      <c r="DE44" s="58" cm="1">
        <f t="array" ref="DE44">SUMPRODUCT($AZ$7:$AZ$22,ABS(J9*60/($AX$7:$AX$22)-J9*60/$AZ$4)*IF($AZ$4&lt;$AX$7:$AX$22,$AZ$28,IF($AZ$4&gt;$AX$7:$AX$22,$AZ$29,0)))</f>
        <v>4.4886699321527797</v>
      </c>
      <c r="DF44" s="58" cm="1">
        <f t="array" ref="DF44">SUMPRODUCT($AZ$7:$AZ$22,ABS(K9*60/($AX$7:$AX$22)-K9*60/$AZ$4)*IF($AZ$4&lt;$AX$7:$AX$22,$AZ$28,IF($AZ$4&gt;$AX$7:$AX$22,$AZ$29,0)))</f>
        <v>8.1357142520269186</v>
      </c>
      <c r="DG44" s="58" cm="1">
        <f t="array" ref="DG44">SUMPRODUCT($AZ$7:$AZ$22,ABS(L9*60/($AX$7:$AX$22)-L9*60/$AZ$4)*IF($AZ$4&lt;$AX$7:$AX$22,$AZ$28,IF($AZ$4&gt;$AX$7:$AX$22,$AZ$29,0)))</f>
        <v>1.1221674830381949</v>
      </c>
      <c r="DH44" s="58" cm="1">
        <f t="array" ref="DH44">SUMPRODUCT($AZ$7:$AZ$22,ABS(M9*60/($AX$7:$AX$22)-M9*60/$AZ$4)*IF($AZ$4&lt;$AX$7:$AX$22,$AZ$28,IF($AZ$4&gt;$AX$7:$AX$22,$AZ$29,0)))</f>
        <v>7.0135467689887196</v>
      </c>
      <c r="DI44" s="58" cm="1">
        <f t="array" ref="DI44">SUMPRODUCT($AZ$7:$AZ$22,ABS(N9*60/($AX$7:$AX$22)-N9*60/$AZ$4)*IF($AZ$4&lt;$AX$7:$AX$22,$AZ$28,IF($AZ$4&gt;$AX$7:$AX$22,$AZ$29,0)))</f>
        <v>13.466009796458348</v>
      </c>
      <c r="DJ44" s="58" cm="1">
        <f t="array" ref="DJ44">SUMPRODUCT($AZ$7:$AZ$22,ABS(O9*60/($AX$7:$AX$22)-O9*60/$AZ$4)*IF($AZ$4&lt;$AX$7:$AX$22,$AZ$28,IF($AZ$4&gt;$AX$7:$AX$22,$AZ$29,0)))</f>
        <v>9.5384236058246596</v>
      </c>
      <c r="DK44" s="58" cm="1">
        <f t="array" ref="DK44">SUMPRODUCT($AZ$7:$AZ$22,ABS(P9*60/($AX$7:$AX$22)-P9*60/$AZ$4)*IF($AZ$4&lt;$AX$7:$AX$22,$AZ$28,IF($AZ$4&gt;$AX$7:$AX$22,$AZ$29,0)))</f>
        <v>14.868719150256089</v>
      </c>
      <c r="DL44" s="58" cm="1">
        <f t="array" ref="DL44">SUMPRODUCT($AZ$7:$AZ$22,ABS(Q9*60/($AX$7:$AX$22)-Q9*60/$AZ$4)*IF($AZ$4&lt;$AX$7:$AX$22,$AZ$28,IF($AZ$4&gt;$AX$7:$AX$22,$AZ$29,0)))</f>
        <v>3.9275861906336851</v>
      </c>
      <c r="DM44" s="58" cm="1">
        <f t="array" ref="DM44">SUMPRODUCT($AZ$7:$AZ$22,ABS(R9*60/($AX$7:$AX$22)-R9*60/$AZ$4)*IF($AZ$4&lt;$AX$7:$AX$22,$AZ$28,IF($AZ$4&gt;$AX$7:$AX$22,$AZ$29,0)))</f>
        <v>8.1357142520269186</v>
      </c>
      <c r="DN44" s="58" cm="1">
        <f t="array" ref="DN44">SUMPRODUCT($AZ$7:$AZ$22,ABS(S9*60/($AX$7:$AX$22)-S9*60/$AZ$4)*IF($AZ$4&lt;$AX$7:$AX$22,$AZ$28,IF($AZ$4&gt;$AX$7:$AX$22,$AZ$29,0)))</f>
        <v>8.1357142520269186</v>
      </c>
      <c r="DO44" s="58" cm="1">
        <f t="array" ref="DO44">SUMPRODUCT($AZ$7:$AZ$22,ABS(T9*60/($AX$7:$AX$22)-T9*60/$AZ$4)*IF($AZ$4&lt;$AX$7:$AX$22,$AZ$28,IF($AZ$4&gt;$AX$7:$AX$22,$AZ$29,0)))</f>
        <v>11.782758571901047</v>
      </c>
      <c r="DP44" s="58" cm="1">
        <f t="array" ref="DP44">SUMPRODUCT($AZ$7:$AZ$22,ABS(U9*60/($AX$7:$AX$22)-U9*60/$AZ$4)*IF($AZ$4&lt;$AX$7:$AX$22,$AZ$28,IF($AZ$4&gt;$AX$7:$AX$22,$AZ$29,0)))</f>
        <v>8.9773398643055593</v>
      </c>
      <c r="DQ44" s="58" cm="1">
        <f t="array" ref="DQ44">SUMPRODUCT($AZ$7:$AZ$22,ABS(V9*60/($AX$7:$AX$22)-V9*60/$AZ$4)*IF($AZ$4&lt;$AX$7:$AX$22,$AZ$28,IF($AZ$4&gt;$AX$7:$AX$22,$AZ$29,0)))</f>
        <v>16.271428504053837</v>
      </c>
      <c r="DR44" s="58" cm="1">
        <f t="array" ref="DR44">SUMPRODUCT($AZ$7:$AZ$22,ABS(W9*60/($AX$7:$AX$22)-W9*60/$AZ$4)*IF($AZ$4&lt;$AX$7:$AX$22,$AZ$28,IF($AZ$4&gt;$AX$7:$AX$22,$AZ$29,0)))</f>
        <v>15.149261021015635</v>
      </c>
      <c r="DS44" s="58" cm="1">
        <f t="array" ref="DS44">SUMPRODUCT($AZ$7:$AZ$22,ABS(X9*60/($AX$7:$AX$22)-X9*60/$AZ$4)*IF($AZ$4&lt;$AX$7:$AX$22,$AZ$28,IF($AZ$4&gt;$AX$7:$AX$22,$AZ$29,0)))</f>
        <v>15.990886633294275</v>
      </c>
      <c r="DT44" s="58" cm="1">
        <f t="array" ref="DT44">SUMPRODUCT($AZ$7:$AZ$22,ABS(Y9*60/($AX$7:$AX$22)-Y9*60/$AZ$4)*IF($AZ$4&lt;$AX$7:$AX$22,$AZ$28,IF($AZ$4&gt;$AX$7:$AX$22,$AZ$29,0)))</f>
        <v>17.954679728611119</v>
      </c>
      <c r="DU44" s="58" cm="1">
        <f t="array" ref="DU44">SUMPRODUCT($AZ$7:$AZ$22,ABS(Z9*60/($AX$7:$AX$22)-Z9*60/$AZ$4)*IF($AZ$4&lt;$AX$7:$AX$22,$AZ$28,IF($AZ$4&gt;$AX$7:$AX$22,$AZ$29,0)))</f>
        <v>25.248768368359396</v>
      </c>
      <c r="DV44" s="58" cm="1">
        <f t="array" ref="DV44">SUMPRODUCT($AZ$7:$AZ$22,ABS(AA9*60/($AX$7:$AX$22)-AA9*60/$AZ$4)*IF($AZ$4&lt;$AX$7:$AX$22,$AZ$28,IF($AZ$4&gt;$AX$7:$AX$22,$AZ$29,0)))</f>
        <v>28.615270817473998</v>
      </c>
      <c r="DW44" s="58" cm="1">
        <f t="array" ref="DW44">SUMPRODUCT($AZ$7:$AZ$22,ABS(AB9*60/($AX$7:$AX$22)-AB9*60/$AZ$4)*IF($AZ$4&lt;$AX$7:$AX$22,$AZ$28,IF($AZ$4&gt;$AX$7:$AX$22,$AZ$29,0)))</f>
        <v>23.565517143802094</v>
      </c>
      <c r="DX44" s="58" cm="1">
        <f t="array" ref="DX44">SUMPRODUCT($AZ$7:$AZ$22,ABS(AC9*60/($AX$7:$AX$22)-AC9*60/$AZ$4)*IF($AZ$4&lt;$AX$7:$AX$22,$AZ$28,IF($AZ$4&gt;$AX$7:$AX$22,$AZ$29,0)))</f>
        <v>21.601724048485259</v>
      </c>
      <c r="DY44" s="58" cm="1">
        <f t="array" ref="DY44">SUMPRODUCT($AZ$7:$AZ$22,ABS(AD9*60/($AX$7:$AX$22)-AD9*60/$AZ$4)*IF($AZ$4&lt;$AX$7:$AX$22,$AZ$28,IF($AZ$4&gt;$AX$7:$AX$22,$AZ$29,0)))</f>
        <v>27.493103334435791</v>
      </c>
      <c r="DZ44" s="58" cm="1">
        <f t="array" ref="DZ44">SUMPRODUCT($AZ$7:$AZ$22,ABS(AE9*60/($AX$7:$AX$22)-AE9*60/$AZ$4)*IF($AZ$4&lt;$AX$7:$AX$22,$AZ$28,IF($AZ$4&gt;$AX$7:$AX$22,$AZ$29,0)))</f>
        <v>27.773645205195336</v>
      </c>
      <c r="EA44" s="58" cm="1">
        <f t="array" ref="EA44">SUMPRODUCT($AZ$7:$AZ$22,ABS(AF9*60/($AX$7:$AX$22)-AF9*60/$AZ$4)*IF($AZ$4&lt;$AX$7:$AX$22,$AZ$28,IF($AZ$4&gt;$AX$7:$AX$22,$AZ$29,0)))</f>
        <v>23.846059014561654</v>
      </c>
      <c r="EB44" s="58" cm="1">
        <f t="array" ref="EB44">SUMPRODUCT($AZ$7:$AZ$22,ABS(AG9*60/($AX$7:$AX$22)-AG9*60/$AZ$4)*IF($AZ$4&lt;$AX$7:$AX$22,$AZ$28,IF($AZ$4&gt;$AX$7:$AX$22,$AZ$29,0)))</f>
        <v>22.162807790004351</v>
      </c>
      <c r="EC44" s="59">
        <v>9.8189654765842089</v>
      </c>
      <c r="ED44" s="60" cm="1">
        <f t="array" ref="ED44">SUMPRODUCT($BE$7:$BE$22,ABS(C9*60/($BC$7:$BC$22)-C9*60/$BE$4)*IF($BE$4&lt;$BC$7:$BC$22,$BE$28,IF($BE$4&gt;$BC$7:$BC$22,$BE$29,0)))</f>
        <v>13.214525211590745</v>
      </c>
      <c r="EE44" s="60" cm="1">
        <f t="array" ref="EE44">SUMPRODUCT($BE$7:$BE$22,ABS(D9*60/($BC$7:$BC$22)-D9*60/$BE$4)*IF($BE$4&lt;$BC$7:$BC$22,$BE$28,IF($BE$4&gt;$BC$7:$BC$22,$BE$29,0)))</f>
        <v>12.459409485214124</v>
      </c>
      <c r="EF44" s="60" cm="1">
        <f t="array" ref="EF44">SUMPRODUCT($BE$7:$BE$22,ABS(E9*60/($BC$7:$BC$22)-E9*60/$BE$4)*IF($BE$4&lt;$BC$7:$BC$22,$BE$28,IF($BE$4&gt;$BC$7:$BC$22,$BE$29,0)))</f>
        <v>7.5511572637661395</v>
      </c>
      <c r="EG44" s="60" cm="1">
        <f t="array" ref="EG44">SUMPRODUCT($BE$7:$BE$22,ABS(F9*60/($BC$7:$BC$22)-F9*60/$BE$4)*IF($BE$4&lt;$BC$7:$BC$22,$BE$28,IF($BE$4&gt;$BC$7:$BC$22,$BE$29,0)))</f>
        <v>14.34719880115566</v>
      </c>
      <c r="EH44" s="60" cm="1">
        <f t="array" ref="EH44">SUMPRODUCT($BE$7:$BE$22,ABS(G9*60/($BC$7:$BC$22)-G9*60/$BE$4)*IF($BE$4&lt;$BC$7:$BC$22,$BE$28,IF($BE$4&gt;$BC$7:$BC$22,$BE$29,0)))</f>
        <v>10.571620169272594</v>
      </c>
      <c r="EI44" s="60" cm="1">
        <f t="array" ref="EI44">SUMPRODUCT($BE$7:$BE$22,ABS(H9*60/($BC$7:$BC$22)-H9*60/$BE$4)*IF($BE$4&lt;$BC$7:$BC$22,$BE$28,IF($BE$4&gt;$BC$7:$BC$22,$BE$29,0)))</f>
        <v>14.34719880115566</v>
      </c>
      <c r="EJ44" s="60" cm="1">
        <f t="array" ref="EJ44">SUMPRODUCT($BE$7:$BE$22,ABS(I9*60/($BC$7:$BC$22)-I9*60/$BE$4)*IF($BE$4&lt;$BC$7:$BC$22,$BE$28,IF($BE$4&gt;$BC$7:$BC$22,$BE$29,0)))</f>
        <v>0</v>
      </c>
      <c r="EK44" s="60" cm="1">
        <f t="array" ref="EK44">SUMPRODUCT($BE$7:$BE$22,ABS(J9*60/($BC$7:$BC$22)-J9*60/$BE$4)*IF($BE$4&lt;$BC$7:$BC$22,$BE$28,IF($BE$4&gt;$BC$7:$BC$22,$BE$29,0)))</f>
        <v>6.0409258110129107</v>
      </c>
      <c r="EL44" s="60" cm="1">
        <f t="array" ref="EL44">SUMPRODUCT($BE$7:$BE$22,ABS(K9*60/($BC$7:$BC$22)-K9*60/$BE$4)*IF($BE$4&lt;$BC$7:$BC$22,$BE$28,IF($BE$4&gt;$BC$7:$BC$22,$BE$29,0)))</f>
        <v>10.949178032460901</v>
      </c>
      <c r="EM44" s="60" cm="1">
        <f t="array" ref="EM44">SUMPRODUCT($BE$7:$BE$22,ABS(L9*60/($BC$7:$BC$22)-L9*60/$BE$4)*IF($BE$4&lt;$BC$7:$BC$22,$BE$28,IF($BE$4&gt;$BC$7:$BC$22,$BE$29,0)))</f>
        <v>1.5102314527532277</v>
      </c>
      <c r="EN44" s="60" cm="1">
        <f t="array" ref="EN44">SUMPRODUCT($BE$7:$BE$22,ABS(M9*60/($BC$7:$BC$22)-M9*60/$BE$4)*IF($BE$4&lt;$BC$7:$BC$22,$BE$28,IF($BE$4&gt;$BC$7:$BC$22,$BE$29,0)))</f>
        <v>9.4389465797076699</v>
      </c>
      <c r="EO44" s="60" cm="1">
        <f t="array" ref="EO44">SUMPRODUCT($BE$7:$BE$22,ABS(N9*60/($BC$7:$BC$22)-N9*60/$BE$4)*IF($BE$4&lt;$BC$7:$BC$22,$BE$28,IF($BE$4&gt;$BC$7:$BC$22,$BE$29,0)))</f>
        <v>18.122777433038738</v>
      </c>
      <c r="EP44" s="60" cm="1">
        <f t="array" ref="EP44">SUMPRODUCT($BE$7:$BE$22,ABS(O9*60/($BC$7:$BC$22)-O9*60/$BE$4)*IF($BE$4&lt;$BC$7:$BC$22,$BE$28,IF($BE$4&gt;$BC$7:$BC$22,$BE$29,0)))</f>
        <v>12.836967348402435</v>
      </c>
      <c r="EQ44" s="60" cm="1">
        <f t="array" ref="EQ44">SUMPRODUCT($BE$7:$BE$22,ABS(P9*60/($BC$7:$BC$22)-P9*60/$BE$4)*IF($BE$4&lt;$BC$7:$BC$22,$BE$28,IF($BE$4&gt;$BC$7:$BC$22,$BE$29,0)))</f>
        <v>20.01056674898026</v>
      </c>
      <c r="ER44" s="60" cm="1">
        <f t="array" ref="ER44">SUMPRODUCT($BE$7:$BE$22,ABS(Q9*60/($BC$7:$BC$22)-Q9*60/$BE$4)*IF($BE$4&lt;$BC$7:$BC$22,$BE$28,IF($BE$4&gt;$BC$7:$BC$22,$BE$29,0)))</f>
        <v>5.2858100846362968</v>
      </c>
      <c r="ES44" s="60" cm="1">
        <f t="array" ref="ES44">SUMPRODUCT($BE$7:$BE$22,ABS(R9*60/($BC$7:$BC$22)-R9*60/$BE$4)*IF($BE$4&lt;$BC$7:$BC$22,$BE$28,IF($BE$4&gt;$BC$7:$BC$22,$BE$29,0)))</f>
        <v>10.949178032460901</v>
      </c>
      <c r="ET44" s="60" cm="1">
        <f t="array" ref="ET44">SUMPRODUCT($BE$7:$BE$22,ABS(S9*60/($BC$7:$BC$22)-S9*60/$BE$4)*IF($BE$4&lt;$BC$7:$BC$22,$BE$28,IF($BE$4&gt;$BC$7:$BC$22,$BE$29,0)))</f>
        <v>10.949178032460901</v>
      </c>
      <c r="EU44" s="60" cm="1">
        <f t="array" ref="EU44">SUMPRODUCT($BE$7:$BE$22,ABS(T9*60/($BC$7:$BC$22)-T9*60/$BE$4)*IF($BE$4&lt;$BC$7:$BC$22,$BE$28,IF($BE$4&gt;$BC$7:$BC$22,$BE$29,0)))</f>
        <v>15.857430253908891</v>
      </c>
      <c r="EV44" s="60" cm="1">
        <f t="array" ref="EV44">SUMPRODUCT($BE$7:$BE$22,ABS(U9*60/($BC$7:$BC$22)-U9*60/$BE$4)*IF($BE$4&lt;$BC$7:$BC$22,$BE$28,IF($BE$4&gt;$BC$7:$BC$22,$BE$29,0)))</f>
        <v>12.081851622025821</v>
      </c>
      <c r="EW44" s="60" cm="1">
        <f t="array" ref="EW44">SUMPRODUCT($BE$7:$BE$22,ABS(V9*60/($BC$7:$BC$22)-V9*60/$BE$4)*IF($BE$4&lt;$BC$7:$BC$22,$BE$28,IF($BE$4&gt;$BC$7:$BC$22,$BE$29,0)))</f>
        <v>21.898356064921803</v>
      </c>
      <c r="EX44" s="60" cm="1">
        <f t="array" ref="EX44">SUMPRODUCT($BE$7:$BE$22,ABS(W9*60/($BC$7:$BC$22)-W9*60/$BE$4)*IF($BE$4&lt;$BC$7:$BC$22,$BE$28,IF($BE$4&gt;$BC$7:$BC$22,$BE$29,0)))</f>
        <v>20.388124612168568</v>
      </c>
      <c r="EY44" s="60" cm="1">
        <f t="array" ref="EY44">SUMPRODUCT($BE$7:$BE$22,ABS(X9*60/($BC$7:$BC$22)-X9*60/$BE$4)*IF($BE$4&lt;$BC$7:$BC$22,$BE$28,IF($BE$4&gt;$BC$7:$BC$22,$BE$29,0)))</f>
        <v>21.520798201733491</v>
      </c>
      <c r="EZ44" s="60" cm="1">
        <f t="array" ref="EZ44">SUMPRODUCT($BE$7:$BE$22,ABS(Y9*60/($BC$7:$BC$22)-Y9*60/$BE$4)*IF($BE$4&lt;$BC$7:$BC$22,$BE$28,IF($BE$4&gt;$BC$7:$BC$22,$BE$29,0)))</f>
        <v>24.163703244051643</v>
      </c>
      <c r="FA44" s="60" cm="1">
        <f t="array" ref="FA44">SUMPRODUCT($BE$7:$BE$22,ABS(Z9*60/($BC$7:$BC$22)-Z9*60/$BE$4)*IF($BE$4&lt;$BC$7:$BC$22,$BE$28,IF($BE$4&gt;$BC$7:$BC$22,$BE$29,0)))</f>
        <v>33.980207686947622</v>
      </c>
      <c r="FB44" s="60" cm="1">
        <f t="array" ref="FB44">SUMPRODUCT($BE$7:$BE$22,ABS(AA9*60/($BC$7:$BC$22)-AA9*60/$BE$4)*IF($BE$4&lt;$BC$7:$BC$22,$BE$28,IF($BE$4&gt;$BC$7:$BC$22,$BE$29,0)))</f>
        <v>38.510902045207303</v>
      </c>
      <c r="FC44" s="60" cm="1">
        <f t="array" ref="FC44">SUMPRODUCT($BE$7:$BE$22,ABS(AB9*60/($BC$7:$BC$22)-AB9*60/$BE$4)*IF($BE$4&lt;$BC$7:$BC$22,$BE$28,IF($BE$4&gt;$BC$7:$BC$22,$BE$29,0)))</f>
        <v>31.714860507817782</v>
      </c>
      <c r="FD44" s="60" cm="1">
        <f t="array" ref="FD44">SUMPRODUCT($BE$7:$BE$22,ABS(AC9*60/($BC$7:$BC$22)-AC9*60/$BE$4)*IF($BE$4&lt;$BC$7:$BC$22,$BE$28,IF($BE$4&gt;$BC$7:$BC$22,$BE$29,0)))</f>
        <v>29.071955465499634</v>
      </c>
      <c r="FE44" s="60" cm="1">
        <f t="array" ref="FE44">SUMPRODUCT($BE$7:$BE$22,ABS(AD9*60/($BC$7:$BC$22)-AD9*60/$BE$4)*IF($BE$4&lt;$BC$7:$BC$22,$BE$28,IF($BE$4&gt;$BC$7:$BC$22,$BE$29,0)))</f>
        <v>37.000670592454071</v>
      </c>
      <c r="FF44" s="60" cm="1">
        <f t="array" ref="FF44">SUMPRODUCT($BE$7:$BE$22,ABS(AE9*60/($BC$7:$BC$22)-AE9*60/$BE$4)*IF($BE$4&lt;$BC$7:$BC$22,$BE$28,IF($BE$4&gt;$BC$7:$BC$22,$BE$29,0)))</f>
        <v>37.378228455642393</v>
      </c>
      <c r="FG44" s="60" cm="1">
        <f t="array" ref="FG44">SUMPRODUCT($BE$7:$BE$22,ABS(AF9*60/($BC$7:$BC$22)-AF9*60/$BE$4)*IF($BE$4&lt;$BC$7:$BC$22,$BE$28,IF($BE$4&gt;$BC$7:$BC$22,$BE$29,0)))</f>
        <v>32.09241837100609</v>
      </c>
      <c r="FH44" s="60" cm="1">
        <f t="array" ref="FH44">SUMPRODUCT($BE$7:$BE$22,ABS(AG9*60/($BC$7:$BC$22)-AG9*60/$BE$4)*IF($BE$4&lt;$BC$7:$BC$22,$BE$28,IF($BE$4&gt;$BC$7:$BC$22,$BE$29,0)))</f>
        <v>29.82707119187625</v>
      </c>
      <c r="FI44" s="60">
        <v>13.214525211590745</v>
      </c>
    </row>
    <row r="45" spans="2:165" x14ac:dyDescent="0.35">
      <c r="B45" s="31">
        <v>8</v>
      </c>
      <c r="C45" s="40">
        <f t="shared" ref="C45:AG45" si="12">IF(AND((C11/20*60)&lt;=1,(C11/20*60)&gt;0),1,(C11/20*60))</f>
        <v>15.9</v>
      </c>
      <c r="D45" s="40">
        <f t="shared" si="12"/>
        <v>1.5</v>
      </c>
      <c r="E45" s="40">
        <f t="shared" si="12"/>
        <v>3</v>
      </c>
      <c r="F45" s="40">
        <f t="shared" si="12"/>
        <v>9.8999999999999986</v>
      </c>
      <c r="G45" s="40">
        <f t="shared" si="12"/>
        <v>3.3000000000000003</v>
      </c>
      <c r="H45" s="40">
        <f t="shared" si="12"/>
        <v>3</v>
      </c>
      <c r="I45" s="40">
        <f t="shared" si="12"/>
        <v>8.1000000000000014</v>
      </c>
      <c r="J45" s="40">
        <f t="shared" si="12"/>
        <v>3</v>
      </c>
      <c r="K45" s="40">
        <f t="shared" si="12"/>
        <v>0</v>
      </c>
      <c r="L45" s="40">
        <f t="shared" si="12"/>
        <v>7.1999999999999993</v>
      </c>
      <c r="M45" s="40">
        <f t="shared" si="12"/>
        <v>13.200000000000001</v>
      </c>
      <c r="N45" s="40">
        <f t="shared" si="12"/>
        <v>15.3</v>
      </c>
      <c r="O45" s="40">
        <f t="shared" si="12"/>
        <v>9</v>
      </c>
      <c r="P45" s="40">
        <f t="shared" si="12"/>
        <v>6</v>
      </c>
      <c r="Q45" s="40">
        <f t="shared" si="12"/>
        <v>4.8</v>
      </c>
      <c r="R45" s="40">
        <f t="shared" si="12"/>
        <v>1</v>
      </c>
      <c r="S45" s="40">
        <f t="shared" si="12"/>
        <v>4.8</v>
      </c>
      <c r="T45" s="40">
        <f t="shared" si="12"/>
        <v>6</v>
      </c>
      <c r="U45" s="40">
        <f t="shared" si="12"/>
        <v>1.2</v>
      </c>
      <c r="V45" s="40">
        <f t="shared" si="12"/>
        <v>11.1</v>
      </c>
      <c r="W45" s="40">
        <f t="shared" si="12"/>
        <v>9.8999999999999986</v>
      </c>
      <c r="X45" s="40">
        <f t="shared" si="12"/>
        <v>11.1</v>
      </c>
      <c r="Y45" s="40">
        <f t="shared" si="12"/>
        <v>19.2</v>
      </c>
      <c r="Z45" s="40">
        <f t="shared" si="12"/>
        <v>18.600000000000001</v>
      </c>
      <c r="AA45" s="40">
        <f t="shared" si="12"/>
        <v>22.5</v>
      </c>
      <c r="AB45" s="40">
        <f t="shared" si="12"/>
        <v>17.100000000000001</v>
      </c>
      <c r="AC45" s="40">
        <f t="shared" si="12"/>
        <v>16.5</v>
      </c>
      <c r="AD45" s="40">
        <f t="shared" si="12"/>
        <v>21.299999999999997</v>
      </c>
      <c r="AE45" s="40">
        <f t="shared" si="12"/>
        <v>21.599999999999998</v>
      </c>
      <c r="AF45" s="40">
        <f t="shared" si="12"/>
        <v>16.799999999999997</v>
      </c>
      <c r="AG45" s="40">
        <f t="shared" si="12"/>
        <v>29.099999999999998</v>
      </c>
      <c r="AK45" s="26">
        <v>7</v>
      </c>
      <c r="AL45" s="54" cm="1">
        <f t="array" ref="AL45">SUMPRODUCT($AP$7:$AP$22,ABS(C10*60/($AN$7:$AN$22)-C10*60/$AP$4)*IF($AP$4&lt;$AN$7:$AN$22,$AP$28,IF($AP$4&gt;$AN$7:$AN$22,$AP$29,0)))</f>
        <v>40.776297329223496</v>
      </c>
      <c r="AM45" s="54" cm="1">
        <f t="array" ref="AM45">SUMPRODUCT($AP$7:$AP$22,ABS(D10*60/($AN$7:$AN$22)-D10*60/$AP$4)*IF($AP$4&lt;$AN$7:$AN$22,$AP$28,IF($AP$4&gt;$AN$7:$AN$22,$AP$29,0)))</f>
        <v>14.748873502059558</v>
      </c>
      <c r="AN45" s="54" cm="1">
        <f t="array" ref="AN45">SUMPRODUCT($AP$7:$AP$22,ABS(E10*60/($AN$7:$AN$22)-E10*60/$AP$4)*IF($AP$4&lt;$AN$7:$AN$22,$AP$28,IF($AP$4&gt;$AN$7:$AN$22,$AP$29,0)))</f>
        <v>11.278550325104369</v>
      </c>
      <c r="AO45" s="54" cm="1">
        <f t="array" ref="AO45">SUMPRODUCT($AP$7:$AP$22,ABS(F10*60/($AN$7:$AN$22)-F10*60/$AP$4)*IF($AP$4&lt;$AN$7:$AN$22,$AP$28,IF($AP$4&gt;$AN$7:$AN$22,$AP$29,0)))</f>
        <v>26.027423827163929</v>
      </c>
      <c r="AP45" s="54" cm="1">
        <f t="array" ref="AP45">SUMPRODUCT($AP$7:$AP$22,ABS(G10*60/($AN$7:$AN$22)-G10*60/$AP$4)*IF($AP$4&lt;$AN$7:$AN$22,$AP$28,IF($AP$4&gt;$AN$7:$AN$22,$AP$29,0)))</f>
        <v>14.748873502059558</v>
      </c>
      <c r="AQ45" s="54" cm="1">
        <f t="array" ref="AQ45">SUMPRODUCT($AP$7:$AP$22,ABS(H10*60/($AN$7:$AN$22)-H10*60/$AP$4)*IF($AP$4&lt;$AN$7:$AN$22,$AP$28,IF($AP$4&gt;$AN$7:$AN$22,$AP$29,0)))</f>
        <v>19.086777473253544</v>
      </c>
      <c r="AR45" s="54" cm="1">
        <f t="array" ref="AR45">SUMPRODUCT($AP$7:$AP$22,ABS(I10*60/($AN$7:$AN$22)-I10*60/$AP$4)*IF($AP$4&lt;$AN$7:$AN$22,$AP$28,IF($AP$4&gt;$AN$7:$AN$22,$AP$29,0)))</f>
        <v>14.748873502059558</v>
      </c>
      <c r="AS45" s="54" cm="1">
        <f t="array" ref="AS45">SUMPRODUCT($AP$7:$AP$22,ABS(J10*60/($AN$7:$AN$22)-J10*60/$AP$4)*IF($AP$4&lt;$AN$7:$AN$22,$AP$28,IF($AP$4&gt;$AN$7:$AN$22,$AP$29,0)))</f>
        <v>0</v>
      </c>
      <c r="AT45" s="54" cm="1">
        <f t="array" ref="AT45">SUMPRODUCT($AP$7:$AP$22,ABS(K10*60/($AN$7:$AN$22)-K10*60/$AP$4)*IF($AP$4&lt;$AN$7:$AN$22,$AP$28,IF($AP$4&gt;$AN$7:$AN$22,$AP$29,0)))</f>
        <v>11.278550325104369</v>
      </c>
      <c r="AU45" s="54" cm="1">
        <f t="array" ref="AU45">SUMPRODUCT($AP$7:$AP$22,ABS(L10*60/($AN$7:$AN$22)-L10*60/$AP$4)*IF($AP$4&lt;$AN$7:$AN$22,$AP$28,IF($AP$4&gt;$AN$7:$AN$22,$AP$29,0)))</f>
        <v>12.146131119343172</v>
      </c>
      <c r="AV45" s="54" cm="1">
        <f t="array" ref="AV45">SUMPRODUCT($AP$7:$AP$22,ABS(M10*60/($AN$7:$AN$22)-M10*60/$AP$4)*IF($AP$4&lt;$AN$7:$AN$22,$AP$28,IF($AP$4&gt;$AN$7:$AN$22,$AP$29,0)))</f>
        <v>32.968070181074317</v>
      </c>
      <c r="AW45" s="54" cm="1">
        <f t="array" ref="AW45">SUMPRODUCT($AP$7:$AP$22,ABS(N10*60/($AN$7:$AN$22)-N10*60/$AP$4)*IF($AP$4&lt;$AN$7:$AN$22,$AP$28,IF($AP$4&gt;$AN$7:$AN$22,$AP$29,0)))</f>
        <v>35.570812563790696</v>
      </c>
      <c r="AX45" s="54" cm="1">
        <f t="array" ref="AX45">SUMPRODUCT($AP$7:$AP$22,ABS(O10*60/($AN$7:$AN$22)-O10*60/$AP$4)*IF($AP$4&lt;$AN$7:$AN$22,$AP$28,IF($AP$4&gt;$AN$7:$AN$22,$AP$29,0)))</f>
        <v>23.424681444447536</v>
      </c>
      <c r="AY45" s="54" cm="1">
        <f t="array" ref="AY45">SUMPRODUCT($AP$7:$AP$22,ABS(P10*60/($AN$7:$AN$22)-P10*60/$AP$4)*IF($AP$4&lt;$AN$7:$AN$22,$AP$28,IF($AP$4&gt;$AN$7:$AN$22,$AP$29,0)))</f>
        <v>32.100489386835513</v>
      </c>
      <c r="AZ45" s="54" cm="1">
        <f t="array" ref="AZ45">SUMPRODUCT($AP$7:$AP$22,ABS(Q10*60/($AN$7:$AN$22)-Q10*60/$AP$4)*IF($AP$4&lt;$AN$7:$AN$22,$AP$28,IF($AP$4&gt;$AN$7:$AN$22,$AP$29,0)))</f>
        <v>6.0730655596715861</v>
      </c>
      <c r="BA45" s="54" cm="1">
        <f t="array" ref="BA45">SUMPRODUCT($AP$7:$AP$22,ABS(R10*60/($AN$7:$AN$22)-R10*60/$AP$4)*IF($AP$4&lt;$AN$7:$AN$22,$AP$28,IF($AP$4&gt;$AN$7:$AN$22,$AP$29,0)))</f>
        <v>12.146131119343172</v>
      </c>
      <c r="BB45" s="54" cm="1">
        <f t="array" ref="BB45">SUMPRODUCT($AP$7:$AP$22,ABS(S10*60/($AN$7:$AN$22)-S10*60/$AP$4)*IF($AP$4&lt;$AN$7:$AN$22,$AP$28,IF($AP$4&gt;$AN$7:$AN$22,$AP$29,0)))</f>
        <v>11.278550325104369</v>
      </c>
      <c r="BC45" s="54" cm="1">
        <f t="array" ref="BC45">SUMPRODUCT($AP$7:$AP$22,ABS(T10*60/($AN$7:$AN$22)-T10*60/$AP$4)*IF($AP$4&lt;$AN$7:$AN$22,$AP$28,IF($AP$4&gt;$AN$7:$AN$22,$AP$29,0)))</f>
        <v>25.159843032925128</v>
      </c>
      <c r="BD45" s="54" cm="1">
        <f t="array" ref="BD45">SUMPRODUCT($AP$7:$AP$22,ABS(U10*60/($AN$7:$AN$22)-U10*60/$AP$4)*IF($AP$4&lt;$AN$7:$AN$22,$AP$28,IF($AP$4&gt;$AN$7:$AN$22,$AP$29,0)))</f>
        <v>13.881292707820764</v>
      </c>
      <c r="BE45" s="54" cm="1">
        <f t="array" ref="BE45">SUMPRODUCT($AP$7:$AP$22,ABS(V10*60/($AN$7:$AN$22)-V10*60/$AP$4)*IF($AP$4&lt;$AN$7:$AN$22,$AP$28,IF($AP$4&gt;$AN$7:$AN$22,$AP$29,0)))</f>
        <v>36.438393358029501</v>
      </c>
      <c r="BF45" s="54" cm="1">
        <f t="array" ref="BF45">SUMPRODUCT($AP$7:$AP$22,ABS(W10*60/($AN$7:$AN$22)-W10*60/$AP$4)*IF($AP$4&lt;$AN$7:$AN$22,$AP$28,IF($AP$4&gt;$AN$7:$AN$22,$AP$29,0)))</f>
        <v>32.968070181074317</v>
      </c>
      <c r="BG45" s="54" cm="1">
        <f t="array" ref="BG45">SUMPRODUCT($AP$7:$AP$22,ABS(X10*60/($AN$7:$AN$22)-X10*60/$AP$4)*IF($AP$4&lt;$AN$7:$AN$22,$AP$28,IF($AP$4&gt;$AN$7:$AN$22,$AP$29,0)))</f>
        <v>35.570812563790696</v>
      </c>
      <c r="BH45" s="54" cm="1">
        <f t="array" ref="BH45">SUMPRODUCT($AP$7:$AP$22,ABS(Y10*60/($AN$7:$AN$22)-Y10*60/$AP$4)*IF($AP$4&lt;$AN$7:$AN$22,$AP$28,IF($AP$4&gt;$AN$7:$AN$22,$AP$29,0)))</f>
        <v>49.452105271611472</v>
      </c>
      <c r="BI45" s="54" cm="1">
        <f t="array" ref="BI45">SUMPRODUCT($AP$7:$AP$22,ABS(Z10*60/($AN$7:$AN$22)-Z10*60/$AP$4)*IF($AP$4&lt;$AN$7:$AN$22,$AP$28,IF($AP$4&gt;$AN$7:$AN$22,$AP$29,0)))</f>
        <v>64.200978773671025</v>
      </c>
      <c r="BJ45" s="54" cm="1">
        <f t="array" ref="BJ45">SUMPRODUCT($AP$7:$AP$22,ABS(AA10*60/($AN$7:$AN$22)-AA10*60/$AP$4)*IF($AP$4&lt;$AN$7:$AN$22,$AP$28,IF($AP$4&gt;$AN$7:$AN$22,$AP$29,0)))</f>
        <v>74.611948304536597</v>
      </c>
      <c r="BK45" s="54" cm="1">
        <f t="array" ref="BK45">SUMPRODUCT($AP$7:$AP$22,ABS(AB10*60/($AN$7:$AN$22)-AB10*60/$AP$4)*IF($AP$4&lt;$AN$7:$AN$22,$AP$28,IF($AP$4&gt;$AN$7:$AN$22,$AP$29,0)))</f>
        <v>59.863074802477037</v>
      </c>
      <c r="BL45" s="54" cm="1">
        <f t="array" ref="BL45">SUMPRODUCT($AP$7:$AP$22,ABS(AC10*60/($AN$7:$AN$22)-AC10*60/$AP$4)*IF($AP$4&lt;$AN$7:$AN$22,$AP$28,IF($AP$4&gt;$AN$7:$AN$22,$AP$29,0)))</f>
        <v>60.730655596715835</v>
      </c>
      <c r="BM45" s="54" cm="1">
        <f t="array" ref="BM45">SUMPRODUCT($AP$7:$AP$22,ABS(AD10*60/($AN$7:$AN$22)-AD10*60/$AP$4)*IF($AP$4&lt;$AN$7:$AN$22,$AP$28,IF($AP$4&gt;$AN$7:$AN$22,$AP$29,0)))</f>
        <v>72.009205921820211</v>
      </c>
      <c r="BN45" s="54" cm="1">
        <f t="array" ref="BN45">SUMPRODUCT($AP$7:$AP$22,ABS(AE10*60/($AN$7:$AN$22)-AE10*60/$AP$4)*IF($AP$4&lt;$AN$7:$AN$22,$AP$28,IF($AP$4&gt;$AN$7:$AN$22,$AP$29,0)))</f>
        <v>72.009205921820211</v>
      </c>
      <c r="BO45" s="54" cm="1">
        <f t="array" ref="BO45">SUMPRODUCT($AP$7:$AP$22,ABS(AF10*60/($AN$7:$AN$22)-AF10*60/$AP$4)*IF($AP$4&lt;$AN$7:$AN$22,$AP$28,IF($AP$4&gt;$AN$7:$AN$22,$AP$29,0)))</f>
        <v>62.465817185193416</v>
      </c>
      <c r="BP45" s="54" cm="1">
        <f t="array" ref="BP45">SUMPRODUCT($AP$7:$AP$22,ABS(AG10*60/($AN$7:$AN$22)-AG10*60/$AP$4)*IF($AP$4&lt;$AN$7:$AN$22,$AP$28,IF($AP$4&gt;$AN$7:$AN$22,$AP$29,0)))</f>
        <v>78.949852275730592</v>
      </c>
      <c r="BQ45" s="55">
        <v>40.776297329223496</v>
      </c>
      <c r="BR45" s="56" cm="1">
        <f t="array" ref="BR45">SUMPRODUCT($AU$7:$AU$22,ABS(C10*60/($AS$7:$AS$22)-C10*60/$AU$4)*IF($AU$4&lt;$AS$7:$AS$22,$AU$28,IF($AU$4&gt;$AS$7:$AS$22,$AU$29,0)))</f>
        <v>23.100798036578183</v>
      </c>
      <c r="BS45" s="56" cm="1">
        <f t="array" ref="BS45">SUMPRODUCT($AU$7:$AU$22,ABS(D10*60/($AS$7:$AS$22)-D10*60/$AU$4)*IF($AU$4&lt;$AS$7:$AS$22,$AU$28,IF($AU$4&gt;$AS$7:$AS$22,$AU$29,0)))</f>
        <v>8.3556078004644476</v>
      </c>
      <c r="BT45" s="56" cm="1">
        <f t="array" ref="BT45">SUMPRODUCT($AU$7:$AU$22,ABS(E10*60/($AS$7:$AS$22)-E10*60/$AU$4)*IF($AU$4&lt;$AS$7:$AS$22,$AU$28,IF($AU$4&gt;$AS$7:$AS$22,$AU$29,0)))</f>
        <v>6.3895824356492827</v>
      </c>
      <c r="BU45" s="56" cm="1">
        <f t="array" ref="BU45">SUMPRODUCT($AU$7:$AU$22,ABS(F10*60/($AS$7:$AS$22)-F10*60/$AU$4)*IF($AU$4&lt;$AS$7:$AS$22,$AU$28,IF($AU$4&gt;$AS$7:$AS$22,$AU$29,0)))</f>
        <v>14.745190236113732</v>
      </c>
      <c r="BV45" s="56" cm="1">
        <f t="array" ref="BV45">SUMPRODUCT($AU$7:$AU$22,ABS(G10*60/($AS$7:$AS$22)-G10*60/$AU$4)*IF($AU$4&lt;$AS$7:$AS$22,$AU$28,IF($AU$4&gt;$AS$7:$AS$22,$AU$29,0)))</f>
        <v>8.3556078004644476</v>
      </c>
      <c r="BW45" s="56" cm="1">
        <f t="array" ref="BW45">SUMPRODUCT($AU$7:$AU$22,ABS(H10*60/($AS$7:$AS$22)-H10*60/$AU$4)*IF($AU$4&lt;$AS$7:$AS$22,$AU$28,IF($AU$4&gt;$AS$7:$AS$22,$AU$29,0)))</f>
        <v>10.813139506483404</v>
      </c>
      <c r="BX45" s="56" cm="1">
        <f t="array" ref="BX45">SUMPRODUCT($AU$7:$AU$22,ABS(I10*60/($AS$7:$AS$22)-I10*60/$AU$4)*IF($AU$4&lt;$AS$7:$AS$22,$AU$28,IF($AU$4&gt;$AS$7:$AS$22,$AU$29,0)))</f>
        <v>8.3556078004644476</v>
      </c>
      <c r="BY45" s="56" cm="1">
        <f t="array" ref="BY45">SUMPRODUCT($AU$7:$AU$22,ABS(J10*60/($AS$7:$AS$22)-J10*60/$AU$4)*IF($AU$4&lt;$AS$7:$AS$22,$AU$28,IF($AU$4&gt;$AS$7:$AS$22,$AU$29,0)))</f>
        <v>0</v>
      </c>
      <c r="BZ45" s="56" cm="1">
        <f t="array" ref="BZ45">SUMPRODUCT($AU$7:$AU$22,ABS(K10*60/($AS$7:$AS$22)-K10*60/$AU$4)*IF($AU$4&lt;$AS$7:$AS$22,$AU$28,IF($AU$4&gt;$AS$7:$AS$22,$AU$29,0)))</f>
        <v>6.3895824356492827</v>
      </c>
      <c r="CA45" s="56" cm="1">
        <f t="array" ref="CA45">SUMPRODUCT($AU$7:$AU$22,ABS(L10*60/($AS$7:$AS$22)-L10*60/$AU$4)*IF($AU$4&lt;$AS$7:$AS$22,$AU$28,IF($AU$4&gt;$AS$7:$AS$22,$AU$29,0)))</f>
        <v>6.8810887768530744</v>
      </c>
      <c r="CB45" s="56" cm="1">
        <f t="array" ref="CB45">SUMPRODUCT($AU$7:$AU$22,ABS(M10*60/($AS$7:$AS$22)-M10*60/$AU$4)*IF($AU$4&lt;$AS$7:$AS$22,$AU$28,IF($AU$4&gt;$AS$7:$AS$22,$AU$29,0)))</f>
        <v>18.677240965744058</v>
      </c>
      <c r="CC45" s="56" cm="1">
        <f t="array" ref="CC45">SUMPRODUCT($AU$7:$AU$22,ABS(N10*60/($AS$7:$AS$22)-N10*60/$AU$4)*IF($AU$4&lt;$AS$7:$AS$22,$AU$28,IF($AU$4&gt;$AS$7:$AS$22,$AU$29,0)))</f>
        <v>20.151759989355433</v>
      </c>
      <c r="CD45" s="56" cm="1">
        <f t="array" ref="CD45">SUMPRODUCT($AU$7:$AU$22,ABS(O10*60/($AS$7:$AS$22)-O10*60/$AU$4)*IF($AU$4&lt;$AS$7:$AS$22,$AU$28,IF($AU$4&gt;$AS$7:$AS$22,$AU$29,0)))</f>
        <v>13.270671212502357</v>
      </c>
      <c r="CE45" s="56" cm="1">
        <f t="array" ref="CE45">SUMPRODUCT($AU$7:$AU$22,ABS(P10*60/($AS$7:$AS$22)-P10*60/$AU$4)*IF($AU$4&lt;$AS$7:$AS$22,$AU$28,IF($AU$4&gt;$AS$7:$AS$22,$AU$29,0)))</f>
        <v>18.185734624540267</v>
      </c>
      <c r="CF45" s="56" cm="1">
        <f t="array" ref="CF45">SUMPRODUCT($AU$7:$AU$22,ABS(Q10*60/($AS$7:$AS$22)-Q10*60/$AU$4)*IF($AU$4&lt;$AS$7:$AS$22,$AU$28,IF($AU$4&gt;$AS$7:$AS$22,$AU$29,0)))</f>
        <v>3.4405443884265372</v>
      </c>
      <c r="CG45" s="56" cm="1">
        <f t="array" ref="CG45">SUMPRODUCT($AU$7:$AU$22,ABS(R10*60/($AS$7:$AS$22)-R10*60/$AU$4)*IF($AU$4&lt;$AS$7:$AS$22,$AU$28,IF($AU$4&gt;$AS$7:$AS$22,$AU$29,0)))</f>
        <v>6.8810887768530744</v>
      </c>
      <c r="CH45" s="56" cm="1">
        <f t="array" ref="CH45">SUMPRODUCT($AU$7:$AU$22,ABS(S10*60/($AS$7:$AS$22)-S10*60/$AU$4)*IF($AU$4&lt;$AS$7:$AS$22,$AU$28,IF($AU$4&gt;$AS$7:$AS$22,$AU$29,0)))</f>
        <v>6.3895824356492827</v>
      </c>
      <c r="CI45" s="56" cm="1">
        <f t="array" ref="CI45">SUMPRODUCT($AU$7:$AU$22,ABS(T10*60/($AS$7:$AS$22)-T10*60/$AU$4)*IF($AU$4&lt;$AS$7:$AS$22,$AU$28,IF($AU$4&gt;$AS$7:$AS$22,$AU$29,0)))</f>
        <v>14.253683894909939</v>
      </c>
      <c r="CJ45" s="56" cm="1">
        <f t="array" ref="CJ45">SUMPRODUCT($AU$7:$AU$22,ABS(U10*60/($AS$7:$AS$22)-U10*60/$AU$4)*IF($AU$4&lt;$AS$7:$AS$22,$AU$28,IF($AU$4&gt;$AS$7:$AS$22,$AU$29,0)))</f>
        <v>7.864101459260656</v>
      </c>
      <c r="CK45" s="56" cm="1">
        <f t="array" ref="CK45">SUMPRODUCT($AU$7:$AU$22,ABS(V10*60/($AS$7:$AS$22)-V10*60/$AU$4)*IF($AU$4&lt;$AS$7:$AS$22,$AU$28,IF($AU$4&gt;$AS$7:$AS$22,$AU$29,0)))</f>
        <v>20.643266330559225</v>
      </c>
      <c r="CL45" s="56" cm="1">
        <f t="array" ref="CL45">SUMPRODUCT($AU$7:$AU$22,ABS(W10*60/($AS$7:$AS$22)-W10*60/$AU$4)*IF($AU$4&lt;$AS$7:$AS$22,$AU$28,IF($AU$4&gt;$AS$7:$AS$22,$AU$29,0)))</f>
        <v>18.677240965744058</v>
      </c>
      <c r="CM45" s="56" cm="1">
        <f t="array" ref="CM45">SUMPRODUCT($AU$7:$AU$22,ABS(X10*60/($AS$7:$AS$22)-X10*60/$AU$4)*IF($AU$4&lt;$AS$7:$AS$22,$AU$28,IF($AU$4&gt;$AS$7:$AS$22,$AU$29,0)))</f>
        <v>20.151759989355433</v>
      </c>
      <c r="CN45" s="56" cm="1">
        <f t="array" ref="CN45">SUMPRODUCT($AU$7:$AU$22,ABS(Y10*60/($AS$7:$AS$22)-Y10*60/$AU$4)*IF($AU$4&lt;$AS$7:$AS$22,$AU$28,IF($AU$4&gt;$AS$7:$AS$22,$AU$29,0)))</f>
        <v>28.015861448616089</v>
      </c>
      <c r="CO45" s="56" cm="1">
        <f t="array" ref="CO45">SUMPRODUCT($AU$7:$AU$22,ABS(Z10*60/($AS$7:$AS$22)-Z10*60/$AU$4)*IF($AU$4&lt;$AS$7:$AS$22,$AU$28,IF($AU$4&gt;$AS$7:$AS$22,$AU$29,0)))</f>
        <v>36.371469249080533</v>
      </c>
      <c r="CP45" s="56" cm="1">
        <f t="array" ref="CP45">SUMPRODUCT($AU$7:$AU$22,ABS(AA10*60/($AS$7:$AS$22)-AA10*60/$AU$4)*IF($AU$4&lt;$AS$7:$AS$22,$AU$28,IF($AU$4&gt;$AS$7:$AS$22,$AU$29,0)))</f>
        <v>42.269545343526033</v>
      </c>
      <c r="CQ45" s="56" cm="1">
        <f t="array" ref="CQ45">SUMPRODUCT($AU$7:$AU$22,ABS(AB10*60/($AS$7:$AS$22)-AB10*60/$AU$4)*IF($AU$4&lt;$AS$7:$AS$22,$AU$28,IF($AU$4&gt;$AS$7:$AS$22,$AU$29,0)))</f>
        <v>33.913937543061564</v>
      </c>
      <c r="CR45" s="56" cm="1">
        <f t="array" ref="CR45">SUMPRODUCT($AU$7:$AU$22,ABS(AC10*60/($AS$7:$AS$22)-AC10*60/$AU$4)*IF($AU$4&lt;$AS$7:$AS$22,$AU$28,IF($AU$4&gt;$AS$7:$AS$22,$AU$29,0)))</f>
        <v>34.405443884265367</v>
      </c>
      <c r="CS45" s="56" cm="1">
        <f t="array" ref="CS45">SUMPRODUCT($AU$7:$AU$22,ABS(AD10*60/($AS$7:$AS$22)-AD10*60/$AU$4)*IF($AU$4&lt;$AS$7:$AS$22,$AU$28,IF($AU$4&gt;$AS$7:$AS$22,$AU$29,0)))</f>
        <v>40.795026319914655</v>
      </c>
      <c r="CT45" s="56" cm="1">
        <f t="array" ref="CT45">SUMPRODUCT($AU$7:$AU$22,ABS(AE10*60/($AS$7:$AS$22)-AE10*60/$AU$4)*IF($AU$4&lt;$AS$7:$AS$22,$AU$28,IF($AU$4&gt;$AS$7:$AS$22,$AU$29,0)))</f>
        <v>40.795026319914655</v>
      </c>
      <c r="CU45" s="56" cm="1">
        <f t="array" ref="CU45">SUMPRODUCT($AU$7:$AU$22,ABS(AF10*60/($AS$7:$AS$22)-AF10*60/$AU$4)*IF($AU$4&lt;$AS$7:$AS$22,$AU$28,IF($AU$4&gt;$AS$7:$AS$22,$AU$29,0)))</f>
        <v>35.388456566672964</v>
      </c>
      <c r="CV45" s="56" cm="1">
        <f t="array" ref="CV45">SUMPRODUCT($AU$7:$AU$22,ABS(AG10*60/($AS$7:$AS$22)-AG10*60/$AU$4)*IF($AU$4&lt;$AS$7:$AS$22,$AU$28,IF($AU$4&gt;$AS$7:$AS$22,$AU$29,0)))</f>
        <v>44.727077049544981</v>
      </c>
      <c r="CW45" s="57">
        <v>23.100798036578183</v>
      </c>
      <c r="CX45" s="58" cm="1">
        <f t="array" ref="CX45">SUMPRODUCT($AZ$7:$AZ$22,ABS(C10*60/($AX$7:$AX$22)-C10*60/$AZ$4)*IF($AZ$4&lt;$AX$7:$AX$22,$AZ$28,IF($AZ$4&gt;$AX$7:$AX$22,$AZ$29,0)))</f>
        <v>13.185467925698788</v>
      </c>
      <c r="CY45" s="58" cm="1">
        <f t="array" ref="CY45">SUMPRODUCT($AZ$7:$AZ$22,ABS(D10*60/($AX$7:$AX$22)-D10*60/$AZ$4)*IF($AZ$4&lt;$AX$7:$AX$22,$AZ$28,IF($AZ$4&gt;$AX$7:$AX$22,$AZ$29,0)))</f>
        <v>4.7692118029123298</v>
      </c>
      <c r="CZ45" s="58" cm="1">
        <f t="array" ref="CZ45">SUMPRODUCT($AZ$7:$AZ$22,ABS(E10*60/($AX$7:$AX$22)-E10*60/$AZ$4)*IF($AZ$4&lt;$AX$7:$AX$22,$AZ$28,IF($AZ$4&gt;$AX$7:$AX$22,$AZ$29,0)))</f>
        <v>3.6470443198741345</v>
      </c>
      <c r="DA45" s="58" cm="1">
        <f t="array" ref="DA45">SUMPRODUCT($AZ$7:$AZ$22,ABS(F10*60/($AX$7:$AX$22)-F10*60/$AZ$4)*IF($AZ$4&lt;$AX$7:$AX$22,$AZ$28,IF($AZ$4&gt;$AX$7:$AX$22,$AZ$29,0)))</f>
        <v>8.4162561227864678</v>
      </c>
      <c r="DB45" s="58" cm="1">
        <f t="array" ref="DB45">SUMPRODUCT($AZ$7:$AZ$22,ABS(G10*60/($AX$7:$AX$22)-G10*60/$AZ$4)*IF($AZ$4&lt;$AX$7:$AX$22,$AZ$28,IF($AZ$4&gt;$AX$7:$AX$22,$AZ$29,0)))</f>
        <v>4.7692118029123298</v>
      </c>
      <c r="DC45" s="58" cm="1">
        <f t="array" ref="DC45">SUMPRODUCT($AZ$7:$AZ$22,ABS(H10*60/($AX$7:$AX$22)-H10*60/$AZ$4)*IF($AZ$4&lt;$AX$7:$AX$22,$AZ$28,IF($AZ$4&gt;$AX$7:$AX$22,$AZ$29,0)))</f>
        <v>6.1719211567100745</v>
      </c>
      <c r="DD45" s="58" cm="1">
        <f t="array" ref="DD45">SUMPRODUCT($AZ$7:$AZ$22,ABS(I10*60/($AX$7:$AX$22)-I10*60/$AZ$4)*IF($AZ$4&lt;$AX$7:$AX$22,$AZ$28,IF($AZ$4&gt;$AX$7:$AX$22,$AZ$29,0)))</f>
        <v>4.7692118029123298</v>
      </c>
      <c r="DE45" s="58" cm="1">
        <f t="array" ref="DE45">SUMPRODUCT($AZ$7:$AZ$22,ABS(J10*60/($AX$7:$AX$22)-J10*60/$AZ$4)*IF($AZ$4&lt;$AX$7:$AX$22,$AZ$28,IF($AZ$4&gt;$AX$7:$AX$22,$AZ$29,0)))</f>
        <v>0</v>
      </c>
      <c r="DF45" s="58" cm="1">
        <f t="array" ref="DF45">SUMPRODUCT($AZ$7:$AZ$22,ABS(K10*60/($AX$7:$AX$22)-K10*60/$AZ$4)*IF($AZ$4&lt;$AX$7:$AX$22,$AZ$28,IF($AZ$4&gt;$AX$7:$AX$22,$AZ$29,0)))</f>
        <v>3.6470443198741345</v>
      </c>
      <c r="DG45" s="58" cm="1">
        <f t="array" ref="DG45">SUMPRODUCT($AZ$7:$AZ$22,ABS(L10*60/($AX$7:$AX$22)-L10*60/$AZ$4)*IF($AZ$4&lt;$AX$7:$AX$22,$AZ$28,IF($AZ$4&gt;$AX$7:$AX$22,$AZ$29,0)))</f>
        <v>3.9275861906336851</v>
      </c>
      <c r="DH45" s="58" cm="1">
        <f t="array" ref="DH45">SUMPRODUCT($AZ$7:$AZ$22,ABS(M10*60/($AX$7:$AX$22)-M10*60/$AZ$4)*IF($AZ$4&lt;$AX$7:$AX$22,$AZ$28,IF($AZ$4&gt;$AX$7:$AX$22,$AZ$29,0)))</f>
        <v>10.660591088862857</v>
      </c>
      <c r="DI45" s="58" cm="1">
        <f t="array" ref="DI45">SUMPRODUCT($AZ$7:$AZ$22,ABS(N10*60/($AX$7:$AX$22)-N10*60/$AZ$4)*IF($AZ$4&lt;$AX$7:$AX$22,$AZ$28,IF($AZ$4&gt;$AX$7:$AX$22,$AZ$29,0)))</f>
        <v>11.502216701141503</v>
      </c>
      <c r="DJ45" s="58" cm="1">
        <f t="array" ref="DJ45">SUMPRODUCT($AZ$7:$AZ$22,ABS(O10*60/($AX$7:$AX$22)-O10*60/$AZ$4)*IF($AZ$4&lt;$AX$7:$AX$22,$AZ$28,IF($AZ$4&gt;$AX$7:$AX$22,$AZ$29,0)))</f>
        <v>7.5746305105078173</v>
      </c>
      <c r="DK45" s="58" cm="1">
        <f t="array" ref="DK45">SUMPRODUCT($AZ$7:$AZ$22,ABS(P10*60/($AX$7:$AX$22)-P10*60/$AZ$4)*IF($AZ$4&lt;$AX$7:$AX$22,$AZ$28,IF($AZ$4&gt;$AX$7:$AX$22,$AZ$29,0)))</f>
        <v>10.380049218103302</v>
      </c>
      <c r="DL45" s="58" cm="1">
        <f t="array" ref="DL45">SUMPRODUCT($AZ$7:$AZ$22,ABS(Q10*60/($AX$7:$AX$22)-Q10*60/$AZ$4)*IF($AZ$4&lt;$AX$7:$AX$22,$AZ$28,IF($AZ$4&gt;$AX$7:$AX$22,$AZ$29,0)))</f>
        <v>1.9637930953168425</v>
      </c>
      <c r="DM45" s="58" cm="1">
        <f t="array" ref="DM45">SUMPRODUCT($AZ$7:$AZ$22,ABS(R10*60/($AX$7:$AX$22)-R10*60/$AZ$4)*IF($AZ$4&lt;$AX$7:$AX$22,$AZ$28,IF($AZ$4&gt;$AX$7:$AX$22,$AZ$29,0)))</f>
        <v>3.9275861906336851</v>
      </c>
      <c r="DN45" s="58" cm="1">
        <f t="array" ref="DN45">SUMPRODUCT($AZ$7:$AZ$22,ABS(S10*60/($AX$7:$AX$22)-S10*60/$AZ$4)*IF($AZ$4&lt;$AX$7:$AX$22,$AZ$28,IF($AZ$4&gt;$AX$7:$AX$22,$AZ$29,0)))</f>
        <v>3.6470443198741345</v>
      </c>
      <c r="DO45" s="58" cm="1">
        <f t="array" ref="DO45">SUMPRODUCT($AZ$7:$AZ$22,ABS(T10*60/($AX$7:$AX$22)-T10*60/$AZ$4)*IF($AZ$4&lt;$AX$7:$AX$22,$AZ$28,IF($AZ$4&gt;$AX$7:$AX$22,$AZ$29,0)))</f>
        <v>8.1357142520269186</v>
      </c>
      <c r="DP45" s="58" cm="1">
        <f t="array" ref="DP45">SUMPRODUCT($AZ$7:$AZ$22,ABS(U10*60/($AX$7:$AX$22)-U10*60/$AZ$4)*IF($AZ$4&lt;$AX$7:$AX$22,$AZ$28,IF($AZ$4&gt;$AX$7:$AX$22,$AZ$29,0)))</f>
        <v>4.4886699321527797</v>
      </c>
      <c r="DQ45" s="58" cm="1">
        <f t="array" ref="DQ45">SUMPRODUCT($AZ$7:$AZ$22,ABS(V10*60/($AX$7:$AX$22)-V10*60/$AZ$4)*IF($AZ$4&lt;$AX$7:$AX$22,$AZ$28,IF($AZ$4&gt;$AX$7:$AX$22,$AZ$29,0)))</f>
        <v>11.782758571901047</v>
      </c>
      <c r="DR45" s="58" cm="1">
        <f t="array" ref="DR45">SUMPRODUCT($AZ$7:$AZ$22,ABS(W10*60/($AX$7:$AX$22)-W10*60/$AZ$4)*IF($AZ$4&lt;$AX$7:$AX$22,$AZ$28,IF($AZ$4&gt;$AX$7:$AX$22,$AZ$29,0)))</f>
        <v>10.660591088862857</v>
      </c>
      <c r="DS45" s="58" cm="1">
        <f t="array" ref="DS45">SUMPRODUCT($AZ$7:$AZ$22,ABS(X10*60/($AX$7:$AX$22)-X10*60/$AZ$4)*IF($AZ$4&lt;$AX$7:$AX$22,$AZ$28,IF($AZ$4&gt;$AX$7:$AX$22,$AZ$29,0)))</f>
        <v>11.502216701141503</v>
      </c>
      <c r="DT45" s="58" cm="1">
        <f t="array" ref="DT45">SUMPRODUCT($AZ$7:$AZ$22,ABS(Y10*60/($AX$7:$AX$22)-Y10*60/$AZ$4)*IF($AZ$4&lt;$AX$7:$AX$22,$AZ$28,IF($AZ$4&gt;$AX$7:$AX$22,$AZ$29,0)))</f>
        <v>15.990886633294275</v>
      </c>
      <c r="DU45" s="58" cm="1">
        <f t="array" ref="DU45">SUMPRODUCT($AZ$7:$AZ$22,ABS(Z10*60/($AX$7:$AX$22)-Z10*60/$AZ$4)*IF($AZ$4&lt;$AX$7:$AX$22,$AZ$28,IF($AZ$4&gt;$AX$7:$AX$22,$AZ$29,0)))</f>
        <v>20.760098436206604</v>
      </c>
      <c r="DV45" s="58" cm="1">
        <f t="array" ref="DV45">SUMPRODUCT($AZ$7:$AZ$22,ABS(AA10*60/($AX$7:$AX$22)-AA10*60/$AZ$4)*IF($AZ$4&lt;$AX$7:$AX$22,$AZ$28,IF($AZ$4&gt;$AX$7:$AX$22,$AZ$29,0)))</f>
        <v>24.126600885321196</v>
      </c>
      <c r="DW45" s="58" cm="1">
        <f t="array" ref="DW45">SUMPRODUCT($AZ$7:$AZ$22,ABS(AB10*60/($AX$7:$AX$22)-AB10*60/$AZ$4)*IF($AZ$4&lt;$AX$7:$AX$22,$AZ$28,IF($AZ$4&gt;$AX$7:$AX$22,$AZ$29,0)))</f>
        <v>19.357389082408869</v>
      </c>
      <c r="DX45" s="58" cm="1">
        <f t="array" ref="DX45">SUMPRODUCT($AZ$7:$AZ$22,ABS(AC10*60/($AX$7:$AX$22)-AC10*60/$AZ$4)*IF($AZ$4&lt;$AX$7:$AX$22,$AZ$28,IF($AZ$4&gt;$AX$7:$AX$22,$AZ$29,0)))</f>
        <v>19.637930953168418</v>
      </c>
      <c r="DY45" s="58" cm="1">
        <f t="array" ref="DY45">SUMPRODUCT($AZ$7:$AZ$22,ABS(AD10*60/($AX$7:$AX$22)-AD10*60/$AZ$4)*IF($AZ$4&lt;$AX$7:$AX$22,$AZ$28,IF($AZ$4&gt;$AX$7:$AX$22,$AZ$29,0)))</f>
        <v>23.284975273042566</v>
      </c>
      <c r="DZ45" s="58" cm="1">
        <f t="array" ref="DZ45">SUMPRODUCT($AZ$7:$AZ$22,ABS(AE10*60/($AX$7:$AX$22)-AE10*60/$AZ$4)*IF($AZ$4&lt;$AX$7:$AX$22,$AZ$28,IF($AZ$4&gt;$AX$7:$AX$22,$AZ$29,0)))</f>
        <v>23.284975273042566</v>
      </c>
      <c r="EA45" s="58" cm="1">
        <f t="array" ref="EA45">SUMPRODUCT($AZ$7:$AZ$22,ABS(AF10*60/($AX$7:$AX$22)-AF10*60/$AZ$4)*IF($AZ$4&lt;$AX$7:$AX$22,$AZ$28,IF($AZ$4&gt;$AX$7:$AX$22,$AZ$29,0)))</f>
        <v>20.199014694687524</v>
      </c>
      <c r="EB45" s="58" cm="1">
        <f t="array" ref="EB45">SUMPRODUCT($AZ$7:$AZ$22,ABS(AG10*60/($AX$7:$AX$22)-AG10*60/$AZ$4)*IF($AZ$4&lt;$AX$7:$AX$22,$AZ$28,IF($AZ$4&gt;$AX$7:$AX$22,$AZ$29,0)))</f>
        <v>25.529310239118942</v>
      </c>
      <c r="EC45" s="59">
        <v>13.185467925698788</v>
      </c>
      <c r="ED45" s="60" cm="1">
        <f t="array" ref="ED45">SUMPRODUCT($BE$7:$BE$22,ABS(C10*60/($BC$7:$BC$22)-C10*60/$BE$4)*IF($BE$4&lt;$BC$7:$BC$22,$BE$28,IF($BE$4&gt;$BC$7:$BC$22,$BE$29,0)))</f>
        <v>17.745219569850423</v>
      </c>
      <c r="EE45" s="60" cm="1">
        <f t="array" ref="EE45">SUMPRODUCT($BE$7:$BE$22,ABS(D10*60/($BC$7:$BC$22)-D10*60/$BE$4)*IF($BE$4&lt;$BC$7:$BC$22,$BE$28,IF($BE$4&gt;$BC$7:$BC$22,$BE$29,0)))</f>
        <v>6.4184836742012177</v>
      </c>
      <c r="EF45" s="60" cm="1">
        <f t="array" ref="EF45">SUMPRODUCT($BE$7:$BE$22,ABS(E10*60/($BC$7:$BC$22)-E10*60/$BE$4)*IF($BE$4&lt;$BC$7:$BC$22,$BE$28,IF($BE$4&gt;$BC$7:$BC$22,$BE$29,0)))</f>
        <v>4.9082522214479907</v>
      </c>
      <c r="EG45" s="60" cm="1">
        <f t="array" ref="EG45">SUMPRODUCT($BE$7:$BE$22,ABS(F10*60/($BC$7:$BC$22)-F10*60/$BE$4)*IF($BE$4&lt;$BC$7:$BC$22,$BE$28,IF($BE$4&gt;$BC$7:$BC$22,$BE$29,0)))</f>
        <v>11.326735895649209</v>
      </c>
      <c r="EH45" s="60" cm="1">
        <f t="array" ref="EH45">SUMPRODUCT($BE$7:$BE$22,ABS(G10*60/($BC$7:$BC$22)-G10*60/$BE$4)*IF($BE$4&lt;$BC$7:$BC$22,$BE$28,IF($BE$4&gt;$BC$7:$BC$22,$BE$29,0)))</f>
        <v>6.4184836742012177</v>
      </c>
      <c r="EI45" s="60" cm="1">
        <f t="array" ref="EI45">SUMPRODUCT($BE$7:$BE$22,ABS(H10*60/($BC$7:$BC$22)-H10*60/$BE$4)*IF($BE$4&lt;$BC$7:$BC$22,$BE$28,IF($BE$4&gt;$BC$7:$BC$22,$BE$29,0)))</f>
        <v>8.3062729901427552</v>
      </c>
      <c r="EJ45" s="60" cm="1">
        <f t="array" ref="EJ45">SUMPRODUCT($BE$7:$BE$22,ABS(I10*60/($BC$7:$BC$22)-I10*60/$BE$4)*IF($BE$4&lt;$BC$7:$BC$22,$BE$28,IF($BE$4&gt;$BC$7:$BC$22,$BE$29,0)))</f>
        <v>6.4184836742012177</v>
      </c>
      <c r="EK45" s="60" cm="1">
        <f t="array" ref="EK45">SUMPRODUCT($BE$7:$BE$22,ABS(J10*60/($BC$7:$BC$22)-J10*60/$BE$4)*IF($BE$4&lt;$BC$7:$BC$22,$BE$28,IF($BE$4&gt;$BC$7:$BC$22,$BE$29,0)))</f>
        <v>0</v>
      </c>
      <c r="EL45" s="60" cm="1">
        <f t="array" ref="EL45">SUMPRODUCT($BE$7:$BE$22,ABS(K10*60/($BC$7:$BC$22)-K10*60/$BE$4)*IF($BE$4&lt;$BC$7:$BC$22,$BE$28,IF($BE$4&gt;$BC$7:$BC$22,$BE$29,0)))</f>
        <v>4.9082522214479907</v>
      </c>
      <c r="EM45" s="60" cm="1">
        <f t="array" ref="EM45">SUMPRODUCT($BE$7:$BE$22,ABS(L10*60/($BC$7:$BC$22)-L10*60/$BE$4)*IF($BE$4&lt;$BC$7:$BC$22,$BE$28,IF($BE$4&gt;$BC$7:$BC$22,$BE$29,0)))</f>
        <v>5.2858100846362968</v>
      </c>
      <c r="EN45" s="60" cm="1">
        <f t="array" ref="EN45">SUMPRODUCT($BE$7:$BE$22,ABS(M10*60/($BC$7:$BC$22)-M10*60/$BE$4)*IF($BE$4&lt;$BC$7:$BC$22,$BE$28,IF($BE$4&gt;$BC$7:$BC$22,$BE$29,0)))</f>
        <v>14.34719880115566</v>
      </c>
      <c r="EO45" s="60" cm="1">
        <f t="array" ref="EO45">SUMPRODUCT($BE$7:$BE$22,ABS(N10*60/($BC$7:$BC$22)-N10*60/$BE$4)*IF($BE$4&lt;$BC$7:$BC$22,$BE$28,IF($BE$4&gt;$BC$7:$BC$22,$BE$29,0)))</f>
        <v>15.479872390720582</v>
      </c>
      <c r="EP45" s="60" cm="1">
        <f t="array" ref="EP45">SUMPRODUCT($BE$7:$BE$22,ABS(O10*60/($BC$7:$BC$22)-O10*60/$BE$4)*IF($BE$4&lt;$BC$7:$BC$22,$BE$28,IF($BE$4&gt;$BC$7:$BC$22,$BE$29,0)))</f>
        <v>10.194062306084284</v>
      </c>
      <c r="EQ45" s="60" cm="1">
        <f t="array" ref="EQ45">SUMPRODUCT($BE$7:$BE$22,ABS(P10*60/($BC$7:$BC$22)-P10*60/$BE$4)*IF($BE$4&lt;$BC$7:$BC$22,$BE$28,IF($BE$4&gt;$BC$7:$BC$22,$BE$29,0)))</f>
        <v>13.969640937967355</v>
      </c>
      <c r="ER45" s="60" cm="1">
        <f t="array" ref="ER45">SUMPRODUCT($BE$7:$BE$22,ABS(Q10*60/($BC$7:$BC$22)-Q10*60/$BE$4)*IF($BE$4&lt;$BC$7:$BC$22,$BE$28,IF($BE$4&gt;$BC$7:$BC$22,$BE$29,0)))</f>
        <v>2.6429050423181484</v>
      </c>
      <c r="ES45" s="60" cm="1">
        <f t="array" ref="ES45">SUMPRODUCT($BE$7:$BE$22,ABS(R10*60/($BC$7:$BC$22)-R10*60/$BE$4)*IF($BE$4&lt;$BC$7:$BC$22,$BE$28,IF($BE$4&gt;$BC$7:$BC$22,$BE$29,0)))</f>
        <v>5.2858100846362968</v>
      </c>
      <c r="ET45" s="60" cm="1">
        <f t="array" ref="ET45">SUMPRODUCT($BE$7:$BE$22,ABS(S10*60/($BC$7:$BC$22)-S10*60/$BE$4)*IF($BE$4&lt;$BC$7:$BC$22,$BE$28,IF($BE$4&gt;$BC$7:$BC$22,$BE$29,0)))</f>
        <v>4.9082522214479907</v>
      </c>
      <c r="EU45" s="60" cm="1">
        <f t="array" ref="EU45">SUMPRODUCT($BE$7:$BE$22,ABS(T10*60/($BC$7:$BC$22)-T10*60/$BE$4)*IF($BE$4&lt;$BC$7:$BC$22,$BE$28,IF($BE$4&gt;$BC$7:$BC$22,$BE$29,0)))</f>
        <v>10.949178032460901</v>
      </c>
      <c r="EV45" s="60" cm="1">
        <f t="array" ref="EV45">SUMPRODUCT($BE$7:$BE$22,ABS(U10*60/($BC$7:$BC$22)-U10*60/$BE$4)*IF($BE$4&lt;$BC$7:$BC$22,$BE$28,IF($BE$4&gt;$BC$7:$BC$22,$BE$29,0)))</f>
        <v>6.0409258110129107</v>
      </c>
      <c r="EW45" s="60" cm="1">
        <f t="array" ref="EW45">SUMPRODUCT($BE$7:$BE$22,ABS(V10*60/($BC$7:$BC$22)-V10*60/$BE$4)*IF($BE$4&lt;$BC$7:$BC$22,$BE$28,IF($BE$4&gt;$BC$7:$BC$22,$BE$29,0)))</f>
        <v>15.857430253908891</v>
      </c>
      <c r="EX45" s="60" cm="1">
        <f t="array" ref="EX45">SUMPRODUCT($BE$7:$BE$22,ABS(W10*60/($BC$7:$BC$22)-W10*60/$BE$4)*IF($BE$4&lt;$BC$7:$BC$22,$BE$28,IF($BE$4&gt;$BC$7:$BC$22,$BE$29,0)))</f>
        <v>14.34719880115566</v>
      </c>
      <c r="EY45" s="60" cm="1">
        <f t="array" ref="EY45">SUMPRODUCT($BE$7:$BE$22,ABS(X10*60/($BC$7:$BC$22)-X10*60/$BE$4)*IF($BE$4&lt;$BC$7:$BC$22,$BE$28,IF($BE$4&gt;$BC$7:$BC$22,$BE$29,0)))</f>
        <v>15.479872390720582</v>
      </c>
      <c r="EZ45" s="60" cm="1">
        <f t="array" ref="EZ45">SUMPRODUCT($BE$7:$BE$22,ABS(Y10*60/($BC$7:$BC$22)-Y10*60/$BE$4)*IF($BE$4&lt;$BC$7:$BC$22,$BE$28,IF($BE$4&gt;$BC$7:$BC$22,$BE$29,0)))</f>
        <v>21.520798201733491</v>
      </c>
      <c r="FA45" s="60" cm="1">
        <f t="array" ref="FA45">SUMPRODUCT($BE$7:$BE$22,ABS(Z10*60/($BC$7:$BC$22)-Z10*60/$BE$4)*IF($BE$4&lt;$BC$7:$BC$22,$BE$28,IF($BE$4&gt;$BC$7:$BC$22,$BE$29,0)))</f>
        <v>27.939281875934711</v>
      </c>
      <c r="FB45" s="60" cm="1">
        <f t="array" ref="FB45">SUMPRODUCT($BE$7:$BE$22,ABS(AA10*60/($BC$7:$BC$22)-AA10*60/$BE$4)*IF($BE$4&lt;$BC$7:$BC$22,$BE$28,IF($BE$4&gt;$BC$7:$BC$22,$BE$29,0)))</f>
        <v>32.469976234194391</v>
      </c>
      <c r="FC45" s="60" cm="1">
        <f t="array" ref="FC45">SUMPRODUCT($BE$7:$BE$22,ABS(AB10*60/($BC$7:$BC$22)-AB10*60/$BE$4)*IF($BE$4&lt;$BC$7:$BC$22,$BE$28,IF($BE$4&gt;$BC$7:$BC$22,$BE$29,0)))</f>
        <v>26.051492559993175</v>
      </c>
      <c r="FD45" s="60" cm="1">
        <f t="array" ref="FD45">SUMPRODUCT($BE$7:$BE$22,ABS(AC10*60/($BC$7:$BC$22)-AC10*60/$BE$4)*IF($BE$4&lt;$BC$7:$BC$22,$BE$28,IF($BE$4&gt;$BC$7:$BC$22,$BE$29,0)))</f>
        <v>26.42905042318149</v>
      </c>
      <c r="FE45" s="60" cm="1">
        <f t="array" ref="FE45">SUMPRODUCT($BE$7:$BE$22,ABS(AD10*60/($BC$7:$BC$22)-AD10*60/$BE$4)*IF($BE$4&lt;$BC$7:$BC$22,$BE$28,IF($BE$4&gt;$BC$7:$BC$22,$BE$29,0)))</f>
        <v>31.337302644629482</v>
      </c>
      <c r="FF45" s="60" cm="1">
        <f t="array" ref="FF45">SUMPRODUCT($BE$7:$BE$22,ABS(AE10*60/($BC$7:$BC$22)-AE10*60/$BE$4)*IF($BE$4&lt;$BC$7:$BC$22,$BE$28,IF($BE$4&gt;$BC$7:$BC$22,$BE$29,0)))</f>
        <v>31.337302644629482</v>
      </c>
      <c r="FG45" s="60" cm="1">
        <f t="array" ref="FG45">SUMPRODUCT($BE$7:$BE$22,ABS(AF10*60/($BC$7:$BC$22)-AF10*60/$BE$4)*IF($BE$4&lt;$BC$7:$BC$22,$BE$28,IF($BE$4&gt;$BC$7:$BC$22,$BE$29,0)))</f>
        <v>27.184166149558095</v>
      </c>
      <c r="FH45" s="60" cm="1">
        <f t="array" ref="FH45">SUMPRODUCT($BE$7:$BE$22,ABS(AG10*60/($BC$7:$BC$22)-AG10*60/$BE$4)*IF($BE$4&lt;$BC$7:$BC$22,$BE$28,IF($BE$4&gt;$BC$7:$BC$22,$BE$29,0)))</f>
        <v>34.357765550135923</v>
      </c>
      <c r="FI45" s="60">
        <v>17.745219569850423</v>
      </c>
    </row>
    <row r="46" spans="2:165" x14ac:dyDescent="0.35">
      <c r="B46" s="31">
        <v>9</v>
      </c>
      <c r="C46" s="40">
        <f t="shared" ref="C46:AG46" si="13">IF(AND((C12/20*60)&lt;=1,(C12/20*60)&gt;0),1,(C12/20*60))</f>
        <v>12.299999999999999</v>
      </c>
      <c r="D46" s="40">
        <f t="shared" si="13"/>
        <v>9.6</v>
      </c>
      <c r="E46" s="40">
        <f t="shared" si="13"/>
        <v>5.7</v>
      </c>
      <c r="F46" s="40">
        <f t="shared" si="13"/>
        <v>11.1</v>
      </c>
      <c r="G46" s="40">
        <f t="shared" si="13"/>
        <v>7.8000000000000007</v>
      </c>
      <c r="H46" s="40">
        <f t="shared" si="13"/>
        <v>11.4</v>
      </c>
      <c r="I46" s="40">
        <f t="shared" si="13"/>
        <v>1.2</v>
      </c>
      <c r="J46" s="40">
        <f t="shared" si="13"/>
        <v>4.1999999999999993</v>
      </c>
      <c r="K46" s="40">
        <f t="shared" si="13"/>
        <v>8.1000000000000014</v>
      </c>
      <c r="L46" s="40">
        <f t="shared" si="13"/>
        <v>0</v>
      </c>
      <c r="M46" s="40">
        <f t="shared" si="13"/>
        <v>9.3000000000000007</v>
      </c>
      <c r="N46" s="40">
        <f t="shared" si="13"/>
        <v>14.100000000000001</v>
      </c>
      <c r="O46" s="40">
        <f t="shared" si="13"/>
        <v>9.8999999999999986</v>
      </c>
      <c r="P46" s="40">
        <f t="shared" si="13"/>
        <v>15.3</v>
      </c>
      <c r="Q46" s="40">
        <f t="shared" si="13"/>
        <v>3.5999999999999996</v>
      </c>
      <c r="R46" s="40">
        <f t="shared" si="13"/>
        <v>8.3999999999999986</v>
      </c>
      <c r="S46" s="40">
        <f t="shared" si="13"/>
        <v>8.3999999999999986</v>
      </c>
      <c r="T46" s="40">
        <f t="shared" si="13"/>
        <v>12.299999999999999</v>
      </c>
      <c r="U46" s="40">
        <f t="shared" si="13"/>
        <v>9</v>
      </c>
      <c r="V46" s="40">
        <f t="shared" si="13"/>
        <v>17.100000000000001</v>
      </c>
      <c r="W46" s="40">
        <f t="shared" si="13"/>
        <v>15.600000000000001</v>
      </c>
      <c r="X46" s="40">
        <f t="shared" si="13"/>
        <v>16.799999999999997</v>
      </c>
      <c r="Y46" s="40">
        <f t="shared" si="13"/>
        <v>18.899999999999999</v>
      </c>
      <c r="Z46" s="40">
        <f t="shared" si="13"/>
        <v>26.400000000000002</v>
      </c>
      <c r="AA46" s="40">
        <f t="shared" si="13"/>
        <v>30.3</v>
      </c>
      <c r="AB46" s="40">
        <f t="shared" si="13"/>
        <v>23.1</v>
      </c>
      <c r="AC46" s="40">
        <f t="shared" si="13"/>
        <v>22.5</v>
      </c>
      <c r="AD46" s="40">
        <f t="shared" si="13"/>
        <v>29.099999999999998</v>
      </c>
      <c r="AE46" s="40">
        <f t="shared" si="13"/>
        <v>28.799999999999997</v>
      </c>
      <c r="AF46" s="40">
        <f t="shared" si="13"/>
        <v>24.900000000000002</v>
      </c>
      <c r="AG46" s="40">
        <f t="shared" si="13"/>
        <v>25.5</v>
      </c>
      <c r="AK46" s="26">
        <v>8</v>
      </c>
      <c r="AL46" s="54" cm="1">
        <f t="array" ref="AL46">SUMPRODUCT($AP$7:$AP$22,ABS(C11*60/($AN$7:$AN$22)-C11*60/$AP$4)*IF($AP$4&lt;$AN$7:$AN$22,$AP$28,IF($AP$4&gt;$AN$7:$AN$22,$AP$29,0)))</f>
        <v>45.981782094656282</v>
      </c>
      <c r="AM46" s="54" cm="1">
        <f t="array" ref="AM46">SUMPRODUCT($AP$7:$AP$22,ABS(D11*60/($AN$7:$AN$22)-D11*60/$AP$4)*IF($AP$4&lt;$AN$7:$AN$22,$AP$28,IF($AP$4&gt;$AN$7:$AN$22,$AP$29,0)))</f>
        <v>4.3379039711939891</v>
      </c>
      <c r="AN46" s="54" cm="1">
        <f t="array" ref="AN46">SUMPRODUCT($AP$7:$AP$22,ABS(E11*60/($AN$7:$AN$22)-E11*60/$AP$4)*IF($AP$4&lt;$AN$7:$AN$22,$AP$28,IF($AP$4&gt;$AN$7:$AN$22,$AP$29,0)))</f>
        <v>8.6758079423879781</v>
      </c>
      <c r="AO46" s="54" cm="1">
        <f t="array" ref="AO46">SUMPRODUCT($AP$7:$AP$22,ABS(F11*60/($AN$7:$AN$22)-F11*60/$AP$4)*IF($AP$4&lt;$AN$7:$AN$22,$AP$28,IF($AP$4&gt;$AN$7:$AN$22,$AP$29,0)))</f>
        <v>28.630166209880326</v>
      </c>
      <c r="AP46" s="54" cm="1">
        <f t="array" ref="AP46">SUMPRODUCT($AP$7:$AP$22,ABS(G11*60/($AN$7:$AN$22)-G11*60/$AP$4)*IF($AP$4&lt;$AN$7:$AN$22,$AP$28,IF($AP$4&gt;$AN$7:$AN$22,$AP$29,0)))</f>
        <v>9.5433887366267722</v>
      </c>
      <c r="AQ46" s="54" cm="1">
        <f t="array" ref="AQ46">SUMPRODUCT($AP$7:$AP$22,ABS(H11*60/($AN$7:$AN$22)-H11*60/$AP$4)*IF($AP$4&lt;$AN$7:$AN$22,$AP$28,IF($AP$4&gt;$AN$7:$AN$22,$AP$29,0)))</f>
        <v>8.6758079423879781</v>
      </c>
      <c r="AR46" s="54" cm="1">
        <f t="array" ref="AR46">SUMPRODUCT($AP$7:$AP$22,ABS(I11*60/($AN$7:$AN$22)-I11*60/$AP$4)*IF($AP$4&lt;$AN$7:$AN$22,$AP$28,IF($AP$4&gt;$AN$7:$AN$22,$AP$29,0)))</f>
        <v>23.424681444447536</v>
      </c>
      <c r="AS46" s="54" cm="1">
        <f t="array" ref="AS46">SUMPRODUCT($AP$7:$AP$22,ABS(J11*60/($AN$7:$AN$22)-J11*60/$AP$4)*IF($AP$4&lt;$AN$7:$AN$22,$AP$28,IF($AP$4&gt;$AN$7:$AN$22,$AP$29,0)))</f>
        <v>8.6758079423879781</v>
      </c>
      <c r="AT46" s="54" cm="1">
        <f t="array" ref="AT46">SUMPRODUCT($AP$7:$AP$22,ABS(K11*60/($AN$7:$AN$22)-K11*60/$AP$4)*IF($AP$4&lt;$AN$7:$AN$22,$AP$28,IF($AP$4&gt;$AN$7:$AN$22,$AP$29,0)))</f>
        <v>0</v>
      </c>
      <c r="AU46" s="54" cm="1">
        <f t="array" ref="AU46">SUMPRODUCT($AP$7:$AP$22,ABS(L11*60/($AN$7:$AN$22)-L11*60/$AP$4)*IF($AP$4&lt;$AN$7:$AN$22,$AP$28,IF($AP$4&gt;$AN$7:$AN$22,$AP$29,0)))</f>
        <v>20.821939061731143</v>
      </c>
      <c r="AV46" s="54" cm="1">
        <f t="array" ref="AV46">SUMPRODUCT($AP$7:$AP$22,ABS(M11*60/($AN$7:$AN$22)-M11*60/$AP$4)*IF($AP$4&lt;$AN$7:$AN$22,$AP$28,IF($AP$4&gt;$AN$7:$AN$22,$AP$29,0)))</f>
        <v>38.173554946507089</v>
      </c>
      <c r="AW46" s="54" cm="1">
        <f t="array" ref="AW46">SUMPRODUCT($AP$7:$AP$22,ABS(N11*60/($AN$7:$AN$22)-N11*60/$AP$4)*IF($AP$4&lt;$AN$7:$AN$22,$AP$28,IF($AP$4&gt;$AN$7:$AN$22,$AP$29,0)))</f>
        <v>44.246620506178694</v>
      </c>
      <c r="AX46" s="54" cm="1">
        <f t="array" ref="AX46">SUMPRODUCT($AP$7:$AP$22,ABS(O11*60/($AN$7:$AN$22)-O11*60/$AP$4)*IF($AP$4&lt;$AN$7:$AN$22,$AP$28,IF($AP$4&gt;$AN$7:$AN$22,$AP$29,0)))</f>
        <v>26.027423827163929</v>
      </c>
      <c r="AY46" s="54" cm="1">
        <f t="array" ref="AY46">SUMPRODUCT($AP$7:$AP$22,ABS(P11*60/($AN$7:$AN$22)-P11*60/$AP$4)*IF($AP$4&lt;$AN$7:$AN$22,$AP$28,IF($AP$4&gt;$AN$7:$AN$22,$AP$29,0)))</f>
        <v>17.351615884775956</v>
      </c>
      <c r="AZ46" s="54" cm="1">
        <f t="array" ref="AZ46">SUMPRODUCT($AP$7:$AP$22,ABS(Q11*60/($AN$7:$AN$22)-Q11*60/$AP$4)*IF($AP$4&lt;$AN$7:$AN$22,$AP$28,IF($AP$4&gt;$AN$7:$AN$22,$AP$29,0)))</f>
        <v>13.881292707820764</v>
      </c>
      <c r="BA46" s="54" cm="1">
        <f t="array" ref="BA46">SUMPRODUCT($AP$7:$AP$22,ABS(R11*60/($AN$7:$AN$22)-R11*60/$AP$4)*IF($AP$4&lt;$AN$7:$AN$22,$AP$28,IF($AP$4&gt;$AN$7:$AN$22,$AP$29,0)))</f>
        <v>0.86758079423879775</v>
      </c>
      <c r="BB46" s="54" cm="1">
        <f t="array" ref="BB46">SUMPRODUCT($AP$7:$AP$22,ABS(S11*60/($AN$7:$AN$22)-S11*60/$AP$4)*IF($AP$4&lt;$AN$7:$AN$22,$AP$28,IF($AP$4&gt;$AN$7:$AN$22,$AP$29,0)))</f>
        <v>13.881292707820764</v>
      </c>
      <c r="BC46" s="54" cm="1">
        <f t="array" ref="BC46">SUMPRODUCT($AP$7:$AP$22,ABS(T11*60/($AN$7:$AN$22)-T11*60/$AP$4)*IF($AP$4&lt;$AN$7:$AN$22,$AP$28,IF($AP$4&gt;$AN$7:$AN$22,$AP$29,0)))</f>
        <v>17.351615884775956</v>
      </c>
      <c r="BD46" s="54" cm="1">
        <f t="array" ref="BD46">SUMPRODUCT($AP$7:$AP$22,ABS(U11*60/($AN$7:$AN$22)-U11*60/$AP$4)*IF($AP$4&lt;$AN$7:$AN$22,$AP$28,IF($AP$4&gt;$AN$7:$AN$22,$AP$29,0)))</f>
        <v>3.470323176955191</v>
      </c>
      <c r="BE46" s="54" cm="1">
        <f t="array" ref="BE46">SUMPRODUCT($AP$7:$AP$22,ABS(V11*60/($AN$7:$AN$22)-V11*60/$AP$4)*IF($AP$4&lt;$AN$7:$AN$22,$AP$28,IF($AP$4&gt;$AN$7:$AN$22,$AP$29,0)))</f>
        <v>32.100489386835513</v>
      </c>
      <c r="BF46" s="54" cm="1">
        <f t="array" ref="BF46">SUMPRODUCT($AP$7:$AP$22,ABS(W11*60/($AN$7:$AN$22)-W11*60/$AP$4)*IF($AP$4&lt;$AN$7:$AN$22,$AP$28,IF($AP$4&gt;$AN$7:$AN$22,$AP$29,0)))</f>
        <v>28.630166209880326</v>
      </c>
      <c r="BG46" s="54" cm="1">
        <f t="array" ref="BG46">SUMPRODUCT($AP$7:$AP$22,ABS(X11*60/($AN$7:$AN$22)-X11*60/$AP$4)*IF($AP$4&lt;$AN$7:$AN$22,$AP$28,IF($AP$4&gt;$AN$7:$AN$22,$AP$29,0)))</f>
        <v>32.100489386835513</v>
      </c>
      <c r="BH46" s="54" cm="1">
        <f t="array" ref="BH46">SUMPRODUCT($AP$7:$AP$22,ABS(Y11*60/($AN$7:$AN$22)-Y11*60/$AP$4)*IF($AP$4&lt;$AN$7:$AN$22,$AP$28,IF($AP$4&gt;$AN$7:$AN$22,$AP$29,0)))</f>
        <v>55.525170831283056</v>
      </c>
      <c r="BI46" s="54" cm="1">
        <f t="array" ref="BI46">SUMPRODUCT($AP$7:$AP$22,ABS(Z11*60/($AN$7:$AN$22)-Z11*60/$AP$4)*IF($AP$4&lt;$AN$7:$AN$22,$AP$28,IF($AP$4&gt;$AN$7:$AN$22,$AP$29,0)))</f>
        <v>53.790009242805461</v>
      </c>
      <c r="BJ46" s="54" cm="1">
        <f t="array" ref="BJ46">SUMPRODUCT($AP$7:$AP$22,ABS(AA11*60/($AN$7:$AN$22)-AA11*60/$AP$4)*IF($AP$4&lt;$AN$7:$AN$22,$AP$28,IF($AP$4&gt;$AN$7:$AN$22,$AP$29,0)))</f>
        <v>65.06855956790983</v>
      </c>
      <c r="BK46" s="54" cm="1">
        <f t="array" ref="BK46">SUMPRODUCT($AP$7:$AP$22,ABS(AB11*60/($AN$7:$AN$22)-AB11*60/$AP$4)*IF($AP$4&lt;$AN$7:$AN$22,$AP$28,IF($AP$4&gt;$AN$7:$AN$22,$AP$29,0)))</f>
        <v>49.452105271611472</v>
      </c>
      <c r="BL46" s="54" cm="1">
        <f t="array" ref="BL46">SUMPRODUCT($AP$7:$AP$22,ABS(AC11*60/($AN$7:$AN$22)-AC11*60/$AP$4)*IF($AP$4&lt;$AN$7:$AN$22,$AP$28,IF($AP$4&gt;$AN$7:$AN$22,$AP$29,0)))</f>
        <v>47.716943683133863</v>
      </c>
      <c r="BM46" s="54" cm="1">
        <f t="array" ref="BM46">SUMPRODUCT($AP$7:$AP$22,ABS(AD11*60/($AN$7:$AN$22)-AD11*60/$AP$4)*IF($AP$4&lt;$AN$7:$AN$22,$AP$28,IF($AP$4&gt;$AN$7:$AN$22,$AP$29,0)))</f>
        <v>61.598236390954646</v>
      </c>
      <c r="BN46" s="54" cm="1">
        <f t="array" ref="BN46">SUMPRODUCT($AP$7:$AP$22,ABS(AE11*60/($AN$7:$AN$22)-AE11*60/$AP$4)*IF($AP$4&lt;$AN$7:$AN$22,$AP$28,IF($AP$4&gt;$AN$7:$AN$22,$AP$29,0)))</f>
        <v>62.465817185193416</v>
      </c>
      <c r="BO46" s="54" cm="1">
        <f t="array" ref="BO46">SUMPRODUCT($AP$7:$AP$22,ABS(AF11*60/($AN$7:$AN$22)-AF11*60/$AP$4)*IF($AP$4&lt;$AN$7:$AN$22,$AP$28,IF($AP$4&gt;$AN$7:$AN$22,$AP$29,0)))</f>
        <v>48.584524477372689</v>
      </c>
      <c r="BP46" s="54" cm="1">
        <f t="array" ref="BP46">SUMPRODUCT($AP$7:$AP$22,ABS(AG11*60/($AN$7:$AN$22)-AG11*60/$AP$4)*IF($AP$4&lt;$AN$7:$AN$22,$AP$28,IF($AP$4&gt;$AN$7:$AN$22,$AP$29,0)))</f>
        <v>84.155337041163406</v>
      </c>
      <c r="BQ46" s="55">
        <v>45.981782094656282</v>
      </c>
      <c r="BR46" s="56" cm="1">
        <f t="array" ref="BR46">SUMPRODUCT($AU$7:$AU$22,ABS(C11*60/($AS$7:$AS$22)-C11*60/$AU$4)*IF($AU$4&lt;$AS$7:$AS$22,$AU$28,IF($AU$4&gt;$AS$7:$AS$22,$AU$29,0)))</f>
        <v>26.049836083800926</v>
      </c>
      <c r="BS46" s="56" cm="1">
        <f t="array" ref="BS46">SUMPRODUCT($AU$7:$AU$22,ABS(D11*60/($AS$7:$AS$22)-D11*60/$AU$4)*IF($AU$4&lt;$AS$7:$AS$22,$AU$28,IF($AU$4&gt;$AS$7:$AS$22,$AU$29,0)))</f>
        <v>2.4575317060189548</v>
      </c>
      <c r="BT46" s="56" cm="1">
        <f t="array" ref="BT46">SUMPRODUCT($AU$7:$AU$22,ABS(E11*60/($AS$7:$AS$22)-E11*60/$AU$4)*IF($AU$4&lt;$AS$7:$AS$22,$AU$28,IF($AU$4&gt;$AS$7:$AS$22,$AU$29,0)))</f>
        <v>4.9150634120379095</v>
      </c>
      <c r="BU46" s="56" cm="1">
        <f t="array" ref="BU46">SUMPRODUCT($AU$7:$AU$22,ABS(F11*60/($AS$7:$AS$22)-F11*60/$AU$4)*IF($AU$4&lt;$AS$7:$AS$22,$AU$28,IF($AU$4&gt;$AS$7:$AS$22,$AU$29,0)))</f>
        <v>16.219709259725107</v>
      </c>
      <c r="BV46" s="56" cm="1">
        <f t="array" ref="BV46">SUMPRODUCT($AU$7:$AU$22,ABS(G11*60/($AS$7:$AS$22)-G11*60/$AU$4)*IF($AU$4&lt;$AS$7:$AS$22,$AU$28,IF($AU$4&gt;$AS$7:$AS$22,$AU$29,0)))</f>
        <v>5.4065697532417021</v>
      </c>
      <c r="BW46" s="56" cm="1">
        <f t="array" ref="BW46">SUMPRODUCT($AU$7:$AU$22,ABS(H11*60/($AS$7:$AS$22)-H11*60/$AU$4)*IF($AU$4&lt;$AS$7:$AS$22,$AU$28,IF($AU$4&gt;$AS$7:$AS$22,$AU$29,0)))</f>
        <v>4.9150634120379095</v>
      </c>
      <c r="BX46" s="56" cm="1">
        <f t="array" ref="BX46">SUMPRODUCT($AU$7:$AU$22,ABS(I11*60/($AS$7:$AS$22)-I11*60/$AU$4)*IF($AU$4&lt;$AS$7:$AS$22,$AU$28,IF($AU$4&gt;$AS$7:$AS$22,$AU$29,0)))</f>
        <v>13.270671212502357</v>
      </c>
      <c r="BY46" s="56" cm="1">
        <f t="array" ref="BY46">SUMPRODUCT($AU$7:$AU$22,ABS(J11*60/($AS$7:$AS$22)-J11*60/$AU$4)*IF($AU$4&lt;$AS$7:$AS$22,$AU$28,IF($AU$4&gt;$AS$7:$AS$22,$AU$29,0)))</f>
        <v>4.9150634120379095</v>
      </c>
      <c r="BZ46" s="56" cm="1">
        <f t="array" ref="BZ46">SUMPRODUCT($AU$7:$AU$22,ABS(K11*60/($AS$7:$AS$22)-K11*60/$AU$4)*IF($AU$4&lt;$AS$7:$AS$22,$AU$28,IF($AU$4&gt;$AS$7:$AS$22,$AU$29,0)))</f>
        <v>0</v>
      </c>
      <c r="CA46" s="56" cm="1">
        <f t="array" ref="CA46">SUMPRODUCT($AU$7:$AU$22,ABS(L11*60/($AS$7:$AS$22)-L11*60/$AU$4)*IF($AU$4&lt;$AS$7:$AS$22,$AU$28,IF($AU$4&gt;$AS$7:$AS$22,$AU$29,0)))</f>
        <v>11.796152188890986</v>
      </c>
      <c r="CB46" s="56" cm="1">
        <f t="array" ref="CB46">SUMPRODUCT($AU$7:$AU$22,ABS(M11*60/($AS$7:$AS$22)-M11*60/$AU$4)*IF($AU$4&lt;$AS$7:$AS$22,$AU$28,IF($AU$4&gt;$AS$7:$AS$22,$AU$29,0)))</f>
        <v>21.626279012966808</v>
      </c>
      <c r="CC46" s="56" cm="1">
        <f t="array" ref="CC46">SUMPRODUCT($AU$7:$AU$22,ABS(N11*60/($AS$7:$AS$22)-N11*60/$AU$4)*IF($AU$4&lt;$AS$7:$AS$22,$AU$28,IF($AU$4&gt;$AS$7:$AS$22,$AU$29,0)))</f>
        <v>25.066823401393346</v>
      </c>
      <c r="CD46" s="56" cm="1">
        <f t="array" ref="CD46">SUMPRODUCT($AU$7:$AU$22,ABS(O11*60/($AS$7:$AS$22)-O11*60/$AU$4)*IF($AU$4&lt;$AS$7:$AS$22,$AU$28,IF($AU$4&gt;$AS$7:$AS$22,$AU$29,0)))</f>
        <v>14.745190236113732</v>
      </c>
      <c r="CE46" s="56" cm="1">
        <f t="array" ref="CE46">SUMPRODUCT($AU$7:$AU$22,ABS(P11*60/($AS$7:$AS$22)-P11*60/$AU$4)*IF($AU$4&lt;$AS$7:$AS$22,$AU$28,IF($AU$4&gt;$AS$7:$AS$22,$AU$29,0)))</f>
        <v>9.8301268240758191</v>
      </c>
      <c r="CF46" s="56" cm="1">
        <f t="array" ref="CF46">SUMPRODUCT($AU$7:$AU$22,ABS(Q11*60/($AS$7:$AS$22)-Q11*60/$AU$4)*IF($AU$4&lt;$AS$7:$AS$22,$AU$28,IF($AU$4&gt;$AS$7:$AS$22,$AU$29,0)))</f>
        <v>7.864101459260656</v>
      </c>
      <c r="CG46" s="56" cm="1">
        <f t="array" ref="CG46">SUMPRODUCT($AU$7:$AU$22,ABS(R11*60/($AS$7:$AS$22)-R11*60/$AU$4)*IF($AU$4&lt;$AS$7:$AS$22,$AU$28,IF($AU$4&gt;$AS$7:$AS$22,$AU$29,0)))</f>
        <v>0.491506341203791</v>
      </c>
      <c r="CH46" s="56" cm="1">
        <f t="array" ref="CH46">SUMPRODUCT($AU$7:$AU$22,ABS(S11*60/($AS$7:$AS$22)-S11*60/$AU$4)*IF($AU$4&lt;$AS$7:$AS$22,$AU$28,IF($AU$4&gt;$AS$7:$AS$22,$AU$29,0)))</f>
        <v>7.864101459260656</v>
      </c>
      <c r="CI46" s="56" cm="1">
        <f t="array" ref="CI46">SUMPRODUCT($AU$7:$AU$22,ABS(T11*60/($AS$7:$AS$22)-T11*60/$AU$4)*IF($AU$4&lt;$AS$7:$AS$22,$AU$28,IF($AU$4&gt;$AS$7:$AS$22,$AU$29,0)))</f>
        <v>9.8301268240758191</v>
      </c>
      <c r="CJ46" s="56" cm="1">
        <f t="array" ref="CJ46">SUMPRODUCT($AU$7:$AU$22,ABS(U11*60/($AS$7:$AS$22)-U11*60/$AU$4)*IF($AU$4&lt;$AS$7:$AS$22,$AU$28,IF($AU$4&gt;$AS$7:$AS$22,$AU$29,0)))</f>
        <v>1.966025364815164</v>
      </c>
      <c r="CK46" s="56" cm="1">
        <f t="array" ref="CK46">SUMPRODUCT($AU$7:$AU$22,ABS(V11*60/($AS$7:$AS$22)-V11*60/$AU$4)*IF($AU$4&lt;$AS$7:$AS$22,$AU$28,IF($AU$4&gt;$AS$7:$AS$22,$AU$29,0)))</f>
        <v>18.185734624540267</v>
      </c>
      <c r="CL46" s="56" cm="1">
        <f t="array" ref="CL46">SUMPRODUCT($AU$7:$AU$22,ABS(W11*60/($AS$7:$AS$22)-W11*60/$AU$4)*IF($AU$4&lt;$AS$7:$AS$22,$AU$28,IF($AU$4&gt;$AS$7:$AS$22,$AU$29,0)))</f>
        <v>16.219709259725107</v>
      </c>
      <c r="CM46" s="56" cm="1">
        <f t="array" ref="CM46">SUMPRODUCT($AU$7:$AU$22,ABS(X11*60/($AS$7:$AS$22)-X11*60/$AU$4)*IF($AU$4&lt;$AS$7:$AS$22,$AU$28,IF($AU$4&gt;$AS$7:$AS$22,$AU$29,0)))</f>
        <v>18.185734624540267</v>
      </c>
      <c r="CN46" s="56" cm="1">
        <f t="array" ref="CN46">SUMPRODUCT($AU$7:$AU$22,ABS(Y11*60/($AS$7:$AS$22)-Y11*60/$AU$4)*IF($AU$4&lt;$AS$7:$AS$22,$AU$28,IF($AU$4&gt;$AS$7:$AS$22,$AU$29,0)))</f>
        <v>31.456405837042624</v>
      </c>
      <c r="CO46" s="56" cm="1">
        <f t="array" ref="CO46">SUMPRODUCT($AU$7:$AU$22,ABS(Z11*60/($AS$7:$AS$22)-Z11*60/$AU$4)*IF($AU$4&lt;$AS$7:$AS$22,$AU$28,IF($AU$4&gt;$AS$7:$AS$22,$AU$29,0)))</f>
        <v>30.473393154635044</v>
      </c>
      <c r="CP46" s="56" cm="1">
        <f t="array" ref="CP46">SUMPRODUCT($AU$7:$AU$22,ABS(AA11*60/($AS$7:$AS$22)-AA11*60/$AU$4)*IF($AU$4&lt;$AS$7:$AS$22,$AU$28,IF($AU$4&gt;$AS$7:$AS$22,$AU$29,0)))</f>
        <v>36.862975590284321</v>
      </c>
      <c r="CQ46" s="56" cm="1">
        <f t="array" ref="CQ46">SUMPRODUCT($AU$7:$AU$22,ABS(AB11*60/($AS$7:$AS$22)-AB11*60/$AU$4)*IF($AU$4&lt;$AS$7:$AS$22,$AU$28,IF($AU$4&gt;$AS$7:$AS$22,$AU$29,0)))</f>
        <v>28.015861448616089</v>
      </c>
      <c r="CR46" s="56" cm="1">
        <f t="array" ref="CR46">SUMPRODUCT($AU$7:$AU$22,ABS(AC11*60/($AS$7:$AS$22)-AC11*60/$AU$4)*IF($AU$4&lt;$AS$7:$AS$22,$AU$28,IF($AU$4&gt;$AS$7:$AS$22,$AU$29,0)))</f>
        <v>27.03284876620851</v>
      </c>
      <c r="CS46" s="56" cm="1">
        <f t="array" ref="CS46">SUMPRODUCT($AU$7:$AU$22,ABS(AD11*60/($AS$7:$AS$22)-AD11*60/$AU$4)*IF($AU$4&lt;$AS$7:$AS$22,$AU$28,IF($AU$4&gt;$AS$7:$AS$22,$AU$29,0)))</f>
        <v>34.896950225469169</v>
      </c>
      <c r="CT46" s="56" cm="1">
        <f t="array" ref="CT46">SUMPRODUCT($AU$7:$AU$22,ABS(AE11*60/($AS$7:$AS$22)-AE11*60/$AU$4)*IF($AU$4&lt;$AS$7:$AS$22,$AU$28,IF($AU$4&gt;$AS$7:$AS$22,$AU$29,0)))</f>
        <v>35.388456566672964</v>
      </c>
      <c r="CU46" s="56" cm="1">
        <f t="array" ref="CU46">SUMPRODUCT($AU$7:$AU$22,ABS(AF11*60/($AS$7:$AS$22)-AF11*60/$AU$4)*IF($AU$4&lt;$AS$7:$AS$22,$AU$28,IF($AU$4&gt;$AS$7:$AS$22,$AU$29,0)))</f>
        <v>27.524355107412298</v>
      </c>
      <c r="CV46" s="56" cm="1">
        <f t="array" ref="CV46">SUMPRODUCT($AU$7:$AU$22,ABS(AG11*60/($AS$7:$AS$22)-AG11*60/$AU$4)*IF($AU$4&lt;$AS$7:$AS$22,$AU$28,IF($AU$4&gt;$AS$7:$AS$22,$AU$29,0)))</f>
        <v>47.676115096767731</v>
      </c>
      <c r="CW46" s="57">
        <v>26.049836083800926</v>
      </c>
      <c r="CX46" s="58" cm="1">
        <f t="array" ref="CX46">SUMPRODUCT($AZ$7:$AZ$22,ABS(C11*60/($AX$7:$AX$22)-C11*60/$AZ$4)*IF($AZ$4&lt;$AX$7:$AX$22,$AZ$28,IF($AZ$4&gt;$AX$7:$AX$22,$AZ$29,0)))</f>
        <v>14.868719150256089</v>
      </c>
      <c r="CY46" s="58" cm="1">
        <f t="array" ref="CY46">SUMPRODUCT($AZ$7:$AZ$22,ABS(D11*60/($AX$7:$AX$22)-D11*60/$AZ$4)*IF($AZ$4&lt;$AX$7:$AX$22,$AZ$28,IF($AZ$4&gt;$AX$7:$AX$22,$AZ$29,0)))</f>
        <v>1.4027093537977444</v>
      </c>
      <c r="CZ46" s="58" cm="1">
        <f t="array" ref="CZ46">SUMPRODUCT($AZ$7:$AZ$22,ABS(E11*60/($AX$7:$AX$22)-E11*60/$AZ$4)*IF($AZ$4&lt;$AX$7:$AX$22,$AZ$28,IF($AZ$4&gt;$AX$7:$AX$22,$AZ$29,0)))</f>
        <v>2.8054187075954888</v>
      </c>
      <c r="DA46" s="58" cm="1">
        <f t="array" ref="DA46">SUMPRODUCT($AZ$7:$AZ$22,ABS(F11*60/($AX$7:$AX$22)-F11*60/$AZ$4)*IF($AZ$4&lt;$AX$7:$AX$22,$AZ$28,IF($AZ$4&gt;$AX$7:$AX$22,$AZ$29,0)))</f>
        <v>9.2578817350651121</v>
      </c>
      <c r="DB46" s="58" cm="1">
        <f t="array" ref="DB46">SUMPRODUCT($AZ$7:$AZ$22,ABS(G11*60/($AX$7:$AX$22)-G11*60/$AZ$4)*IF($AZ$4&lt;$AX$7:$AX$22,$AZ$28,IF($AZ$4&gt;$AX$7:$AX$22,$AZ$29,0)))</f>
        <v>3.0859605783550372</v>
      </c>
      <c r="DC46" s="58" cm="1">
        <f t="array" ref="DC46">SUMPRODUCT($AZ$7:$AZ$22,ABS(H11*60/($AX$7:$AX$22)-H11*60/$AZ$4)*IF($AZ$4&lt;$AX$7:$AX$22,$AZ$28,IF($AZ$4&gt;$AX$7:$AX$22,$AZ$29,0)))</f>
        <v>2.8054187075954888</v>
      </c>
      <c r="DD46" s="58" cm="1">
        <f t="array" ref="DD46">SUMPRODUCT($AZ$7:$AZ$22,ABS(I11*60/($AX$7:$AX$22)-I11*60/$AZ$4)*IF($AZ$4&lt;$AX$7:$AX$22,$AZ$28,IF($AZ$4&gt;$AX$7:$AX$22,$AZ$29,0)))</f>
        <v>7.5746305105078173</v>
      </c>
      <c r="DE46" s="58" cm="1">
        <f t="array" ref="DE46">SUMPRODUCT($AZ$7:$AZ$22,ABS(J11*60/($AX$7:$AX$22)-J11*60/$AZ$4)*IF($AZ$4&lt;$AX$7:$AX$22,$AZ$28,IF($AZ$4&gt;$AX$7:$AX$22,$AZ$29,0)))</f>
        <v>2.8054187075954888</v>
      </c>
      <c r="DF46" s="58" cm="1">
        <f t="array" ref="DF46">SUMPRODUCT($AZ$7:$AZ$22,ABS(K11*60/($AX$7:$AX$22)-K11*60/$AZ$4)*IF($AZ$4&lt;$AX$7:$AX$22,$AZ$28,IF($AZ$4&gt;$AX$7:$AX$22,$AZ$29,0)))</f>
        <v>0</v>
      </c>
      <c r="DG46" s="58" cm="1">
        <f t="array" ref="DG46">SUMPRODUCT($AZ$7:$AZ$22,ABS(L11*60/($AX$7:$AX$22)-L11*60/$AZ$4)*IF($AZ$4&lt;$AX$7:$AX$22,$AZ$28,IF($AZ$4&gt;$AX$7:$AX$22,$AZ$29,0)))</f>
        <v>6.7330048982291739</v>
      </c>
      <c r="DH46" s="58" cm="1">
        <f t="array" ref="DH46">SUMPRODUCT($AZ$7:$AZ$22,ABS(M11*60/($AX$7:$AX$22)-M11*60/$AZ$4)*IF($AZ$4&lt;$AX$7:$AX$22,$AZ$28,IF($AZ$4&gt;$AX$7:$AX$22,$AZ$29,0)))</f>
        <v>12.343842313420149</v>
      </c>
      <c r="DI46" s="58" cm="1">
        <f t="array" ref="DI46">SUMPRODUCT($AZ$7:$AZ$22,ABS(N11*60/($AX$7:$AX$22)-N11*60/$AZ$4)*IF($AZ$4&lt;$AX$7:$AX$22,$AZ$28,IF($AZ$4&gt;$AX$7:$AX$22,$AZ$29,0)))</f>
        <v>14.307635408736999</v>
      </c>
      <c r="DJ46" s="58" cm="1">
        <f t="array" ref="DJ46">SUMPRODUCT($AZ$7:$AZ$22,ABS(O11*60/($AX$7:$AX$22)-O11*60/$AZ$4)*IF($AZ$4&lt;$AX$7:$AX$22,$AZ$28,IF($AZ$4&gt;$AX$7:$AX$22,$AZ$29,0)))</f>
        <v>8.4162561227864678</v>
      </c>
      <c r="DK46" s="58" cm="1">
        <f t="array" ref="DK46">SUMPRODUCT($AZ$7:$AZ$22,ABS(P11*60/($AX$7:$AX$22)-P11*60/$AZ$4)*IF($AZ$4&lt;$AX$7:$AX$22,$AZ$28,IF($AZ$4&gt;$AX$7:$AX$22,$AZ$29,0)))</f>
        <v>5.6108374151909777</v>
      </c>
      <c r="DL46" s="58" cm="1">
        <f t="array" ref="DL46">SUMPRODUCT($AZ$7:$AZ$22,ABS(Q11*60/($AX$7:$AX$22)-Q11*60/$AZ$4)*IF($AZ$4&lt;$AX$7:$AX$22,$AZ$28,IF($AZ$4&gt;$AX$7:$AX$22,$AZ$29,0)))</f>
        <v>4.4886699321527797</v>
      </c>
      <c r="DM46" s="58" cm="1">
        <f t="array" ref="DM46">SUMPRODUCT($AZ$7:$AZ$22,ABS(R11*60/($AX$7:$AX$22)-R11*60/$AZ$4)*IF($AZ$4&lt;$AX$7:$AX$22,$AZ$28,IF($AZ$4&gt;$AX$7:$AX$22,$AZ$29,0)))</f>
        <v>0.28054187075954873</v>
      </c>
      <c r="DN46" s="58" cm="1">
        <f t="array" ref="DN46">SUMPRODUCT($AZ$7:$AZ$22,ABS(S11*60/($AX$7:$AX$22)-S11*60/$AZ$4)*IF($AZ$4&lt;$AX$7:$AX$22,$AZ$28,IF($AZ$4&gt;$AX$7:$AX$22,$AZ$29,0)))</f>
        <v>4.4886699321527797</v>
      </c>
      <c r="DO46" s="58" cm="1">
        <f t="array" ref="DO46">SUMPRODUCT($AZ$7:$AZ$22,ABS(T11*60/($AX$7:$AX$22)-T11*60/$AZ$4)*IF($AZ$4&lt;$AX$7:$AX$22,$AZ$28,IF($AZ$4&gt;$AX$7:$AX$22,$AZ$29,0)))</f>
        <v>5.6108374151909777</v>
      </c>
      <c r="DP46" s="58" cm="1">
        <f t="array" ref="DP46">SUMPRODUCT($AZ$7:$AZ$22,ABS(U11*60/($AX$7:$AX$22)-U11*60/$AZ$4)*IF($AZ$4&lt;$AX$7:$AX$22,$AZ$28,IF($AZ$4&gt;$AX$7:$AX$22,$AZ$29,0)))</f>
        <v>1.1221674830381949</v>
      </c>
      <c r="DQ46" s="58" cm="1">
        <f t="array" ref="DQ46">SUMPRODUCT($AZ$7:$AZ$22,ABS(V11*60/($AX$7:$AX$22)-V11*60/$AZ$4)*IF($AZ$4&lt;$AX$7:$AX$22,$AZ$28,IF($AZ$4&gt;$AX$7:$AX$22,$AZ$29,0)))</f>
        <v>10.380049218103302</v>
      </c>
      <c r="DR46" s="58" cm="1">
        <f t="array" ref="DR46">SUMPRODUCT($AZ$7:$AZ$22,ABS(W11*60/($AX$7:$AX$22)-W11*60/$AZ$4)*IF($AZ$4&lt;$AX$7:$AX$22,$AZ$28,IF($AZ$4&gt;$AX$7:$AX$22,$AZ$29,0)))</f>
        <v>9.2578817350651121</v>
      </c>
      <c r="DS46" s="58" cm="1">
        <f t="array" ref="DS46">SUMPRODUCT($AZ$7:$AZ$22,ABS(X11*60/($AX$7:$AX$22)-X11*60/$AZ$4)*IF($AZ$4&lt;$AX$7:$AX$22,$AZ$28,IF($AZ$4&gt;$AX$7:$AX$22,$AZ$29,0)))</f>
        <v>10.380049218103302</v>
      </c>
      <c r="DT46" s="58" cm="1">
        <f t="array" ref="DT46">SUMPRODUCT($AZ$7:$AZ$22,ABS(Y11*60/($AX$7:$AX$22)-Y11*60/$AZ$4)*IF($AZ$4&lt;$AX$7:$AX$22,$AZ$28,IF($AZ$4&gt;$AX$7:$AX$22,$AZ$29,0)))</f>
        <v>17.954679728611119</v>
      </c>
      <c r="DU46" s="58" cm="1">
        <f t="array" ref="DU46">SUMPRODUCT($AZ$7:$AZ$22,ABS(Z11*60/($AX$7:$AX$22)-Z11*60/$AZ$4)*IF($AZ$4&lt;$AX$7:$AX$22,$AZ$28,IF($AZ$4&gt;$AX$7:$AX$22,$AZ$29,0)))</f>
        <v>17.393595987092027</v>
      </c>
      <c r="DV46" s="58" cm="1">
        <f t="array" ref="DV46">SUMPRODUCT($AZ$7:$AZ$22,ABS(AA11*60/($AX$7:$AX$22)-AA11*60/$AZ$4)*IF($AZ$4&lt;$AX$7:$AX$22,$AZ$28,IF($AZ$4&gt;$AX$7:$AX$22,$AZ$29,0)))</f>
        <v>21.040640306966168</v>
      </c>
      <c r="DW46" s="58" cm="1">
        <f t="array" ref="DW46">SUMPRODUCT($AZ$7:$AZ$22,ABS(AB11*60/($AX$7:$AX$22)-AB11*60/$AZ$4)*IF($AZ$4&lt;$AX$7:$AX$22,$AZ$28,IF($AZ$4&gt;$AX$7:$AX$22,$AZ$29,0)))</f>
        <v>15.990886633294275</v>
      </c>
      <c r="DX46" s="58" cm="1">
        <f t="array" ref="DX46">SUMPRODUCT($AZ$7:$AZ$22,ABS(AC11*60/($AX$7:$AX$22)-AC11*60/$AZ$4)*IF($AZ$4&lt;$AX$7:$AX$22,$AZ$28,IF($AZ$4&gt;$AX$7:$AX$22,$AZ$29,0)))</f>
        <v>15.429802891775184</v>
      </c>
      <c r="DY46" s="58" cm="1">
        <f t="array" ref="DY46">SUMPRODUCT($AZ$7:$AZ$22,ABS(AD11*60/($AX$7:$AX$22)-AD11*60/$AZ$4)*IF($AZ$4&lt;$AX$7:$AX$22,$AZ$28,IF($AZ$4&gt;$AX$7:$AX$22,$AZ$29,0)))</f>
        <v>19.918472823927971</v>
      </c>
      <c r="DZ46" s="58" cm="1">
        <f t="array" ref="DZ46">SUMPRODUCT($AZ$7:$AZ$22,ABS(AE11*60/($AX$7:$AX$22)-AE11*60/$AZ$4)*IF($AZ$4&lt;$AX$7:$AX$22,$AZ$28,IF($AZ$4&gt;$AX$7:$AX$22,$AZ$29,0)))</f>
        <v>20.199014694687524</v>
      </c>
      <c r="EA46" s="58" cm="1">
        <f t="array" ref="EA46">SUMPRODUCT($AZ$7:$AZ$22,ABS(AF11*60/($AX$7:$AX$22)-AF11*60/$AZ$4)*IF($AZ$4&lt;$AX$7:$AX$22,$AZ$28,IF($AZ$4&gt;$AX$7:$AX$22,$AZ$29,0)))</f>
        <v>15.71034476253474</v>
      </c>
      <c r="EB46" s="58" cm="1">
        <f t="array" ref="EB46">SUMPRODUCT($AZ$7:$AZ$22,ABS(AG11*60/($AX$7:$AX$22)-AG11*60/$AZ$4)*IF($AZ$4&lt;$AX$7:$AX$22,$AZ$28,IF($AZ$4&gt;$AX$7:$AX$22,$AZ$29,0)))</f>
        <v>27.212561463676252</v>
      </c>
      <c r="EC46" s="59">
        <v>14.868719150256089</v>
      </c>
      <c r="ED46" s="60" cm="1">
        <f t="array" ref="ED46">SUMPRODUCT($BE$7:$BE$22,ABS(C11*60/($BC$7:$BC$22)-C11*60/$BE$4)*IF($BE$4&lt;$BC$7:$BC$22,$BE$28,IF($BE$4&gt;$BC$7:$BC$22,$BE$29,0)))</f>
        <v>20.01056674898026</v>
      </c>
      <c r="EE46" s="60" cm="1">
        <f t="array" ref="EE46">SUMPRODUCT($BE$7:$BE$22,ABS(D11*60/($BC$7:$BC$22)-D11*60/$BE$4)*IF($BE$4&lt;$BC$7:$BC$22,$BE$28,IF($BE$4&gt;$BC$7:$BC$22,$BE$29,0)))</f>
        <v>1.8877893159415349</v>
      </c>
      <c r="EF46" s="60" cm="1">
        <f t="array" ref="EF46">SUMPRODUCT($BE$7:$BE$22,ABS(E11*60/($BC$7:$BC$22)-E11*60/$BE$4)*IF($BE$4&lt;$BC$7:$BC$22,$BE$28,IF($BE$4&gt;$BC$7:$BC$22,$BE$29,0)))</f>
        <v>3.7755786318830697</v>
      </c>
      <c r="EG46" s="60" cm="1">
        <f t="array" ref="EG46">SUMPRODUCT($BE$7:$BE$22,ABS(F11*60/($BC$7:$BC$22)-F11*60/$BE$4)*IF($BE$4&lt;$BC$7:$BC$22,$BE$28,IF($BE$4&gt;$BC$7:$BC$22,$BE$29,0)))</f>
        <v>12.459409485214124</v>
      </c>
      <c r="EH46" s="60" cm="1">
        <f t="array" ref="EH46">SUMPRODUCT($BE$7:$BE$22,ABS(G11*60/($BC$7:$BC$22)-G11*60/$BE$4)*IF($BE$4&lt;$BC$7:$BC$22,$BE$28,IF($BE$4&gt;$BC$7:$BC$22,$BE$29,0)))</f>
        <v>4.1531364950713776</v>
      </c>
      <c r="EI46" s="60" cm="1">
        <f t="array" ref="EI46">SUMPRODUCT($BE$7:$BE$22,ABS(H11*60/($BC$7:$BC$22)-H11*60/$BE$4)*IF($BE$4&lt;$BC$7:$BC$22,$BE$28,IF($BE$4&gt;$BC$7:$BC$22,$BE$29,0)))</f>
        <v>3.7755786318830697</v>
      </c>
      <c r="EJ46" s="60" cm="1">
        <f t="array" ref="EJ46">SUMPRODUCT($BE$7:$BE$22,ABS(I11*60/($BC$7:$BC$22)-I11*60/$BE$4)*IF($BE$4&lt;$BC$7:$BC$22,$BE$28,IF($BE$4&gt;$BC$7:$BC$22,$BE$29,0)))</f>
        <v>10.194062306084284</v>
      </c>
      <c r="EK46" s="60" cm="1">
        <f t="array" ref="EK46">SUMPRODUCT($BE$7:$BE$22,ABS(J11*60/($BC$7:$BC$22)-J11*60/$BE$4)*IF($BE$4&lt;$BC$7:$BC$22,$BE$28,IF($BE$4&gt;$BC$7:$BC$22,$BE$29,0)))</f>
        <v>3.7755786318830697</v>
      </c>
      <c r="EL46" s="60" cm="1">
        <f t="array" ref="EL46">SUMPRODUCT($BE$7:$BE$22,ABS(K11*60/($BC$7:$BC$22)-K11*60/$BE$4)*IF($BE$4&lt;$BC$7:$BC$22,$BE$28,IF($BE$4&gt;$BC$7:$BC$22,$BE$29,0)))</f>
        <v>0</v>
      </c>
      <c r="EM46" s="60" cm="1">
        <f t="array" ref="EM46">SUMPRODUCT($BE$7:$BE$22,ABS(L11*60/($BC$7:$BC$22)-L11*60/$BE$4)*IF($BE$4&lt;$BC$7:$BC$22,$BE$28,IF($BE$4&gt;$BC$7:$BC$22,$BE$29,0)))</f>
        <v>9.0613887165193692</v>
      </c>
      <c r="EN46" s="60" cm="1">
        <f t="array" ref="EN46">SUMPRODUCT($BE$7:$BE$22,ABS(M11*60/($BC$7:$BC$22)-M11*60/$BE$4)*IF($BE$4&lt;$BC$7:$BC$22,$BE$28,IF($BE$4&gt;$BC$7:$BC$22,$BE$29,0)))</f>
        <v>16.61254598028551</v>
      </c>
      <c r="EO46" s="60" cm="1">
        <f t="array" ref="EO46">SUMPRODUCT($BE$7:$BE$22,ABS(N11*60/($BC$7:$BC$22)-N11*60/$BE$4)*IF($BE$4&lt;$BC$7:$BC$22,$BE$28,IF($BE$4&gt;$BC$7:$BC$22,$BE$29,0)))</f>
        <v>19.255451022603651</v>
      </c>
      <c r="EP46" s="60" cm="1">
        <f t="array" ref="EP46">SUMPRODUCT($BE$7:$BE$22,ABS(O11*60/($BC$7:$BC$22)-O11*60/$BE$4)*IF($BE$4&lt;$BC$7:$BC$22,$BE$28,IF($BE$4&gt;$BC$7:$BC$22,$BE$29,0)))</f>
        <v>11.326735895649209</v>
      </c>
      <c r="EQ46" s="60" cm="1">
        <f t="array" ref="EQ46">SUMPRODUCT($BE$7:$BE$22,ABS(P11*60/($BC$7:$BC$22)-P11*60/$BE$4)*IF($BE$4&lt;$BC$7:$BC$22,$BE$28,IF($BE$4&gt;$BC$7:$BC$22,$BE$29,0)))</f>
        <v>7.5511572637661395</v>
      </c>
      <c r="ER46" s="60" cm="1">
        <f t="array" ref="ER46">SUMPRODUCT($BE$7:$BE$22,ABS(Q11*60/($BC$7:$BC$22)-Q11*60/$BE$4)*IF($BE$4&lt;$BC$7:$BC$22,$BE$28,IF($BE$4&gt;$BC$7:$BC$22,$BE$29,0)))</f>
        <v>6.0409258110129107</v>
      </c>
      <c r="ES46" s="60" cm="1">
        <f t="array" ref="ES46">SUMPRODUCT($BE$7:$BE$22,ABS(R11*60/($BC$7:$BC$22)-R11*60/$BE$4)*IF($BE$4&lt;$BC$7:$BC$22,$BE$28,IF($BE$4&gt;$BC$7:$BC$22,$BE$29,0)))</f>
        <v>0.37755786318830692</v>
      </c>
      <c r="ET46" s="60" cm="1">
        <f t="array" ref="ET46">SUMPRODUCT($BE$7:$BE$22,ABS(S11*60/($BC$7:$BC$22)-S11*60/$BE$4)*IF($BE$4&lt;$BC$7:$BC$22,$BE$28,IF($BE$4&gt;$BC$7:$BC$22,$BE$29,0)))</f>
        <v>6.0409258110129107</v>
      </c>
      <c r="EU46" s="60" cm="1">
        <f t="array" ref="EU46">SUMPRODUCT($BE$7:$BE$22,ABS(T11*60/($BC$7:$BC$22)-T11*60/$BE$4)*IF($BE$4&lt;$BC$7:$BC$22,$BE$28,IF($BE$4&gt;$BC$7:$BC$22,$BE$29,0)))</f>
        <v>7.5511572637661395</v>
      </c>
      <c r="EV46" s="60" cm="1">
        <f t="array" ref="EV46">SUMPRODUCT($BE$7:$BE$22,ABS(U11*60/($BC$7:$BC$22)-U11*60/$BE$4)*IF($BE$4&lt;$BC$7:$BC$22,$BE$28,IF($BE$4&gt;$BC$7:$BC$22,$BE$29,0)))</f>
        <v>1.5102314527532277</v>
      </c>
      <c r="EW46" s="60" cm="1">
        <f t="array" ref="EW46">SUMPRODUCT($BE$7:$BE$22,ABS(V11*60/($BC$7:$BC$22)-V11*60/$BE$4)*IF($BE$4&lt;$BC$7:$BC$22,$BE$28,IF($BE$4&gt;$BC$7:$BC$22,$BE$29,0)))</f>
        <v>13.969640937967355</v>
      </c>
      <c r="EX46" s="60" cm="1">
        <f t="array" ref="EX46">SUMPRODUCT($BE$7:$BE$22,ABS(W11*60/($BC$7:$BC$22)-W11*60/$BE$4)*IF($BE$4&lt;$BC$7:$BC$22,$BE$28,IF($BE$4&gt;$BC$7:$BC$22,$BE$29,0)))</f>
        <v>12.459409485214124</v>
      </c>
      <c r="EY46" s="60" cm="1">
        <f t="array" ref="EY46">SUMPRODUCT($BE$7:$BE$22,ABS(X11*60/($BC$7:$BC$22)-X11*60/$BE$4)*IF($BE$4&lt;$BC$7:$BC$22,$BE$28,IF($BE$4&gt;$BC$7:$BC$22,$BE$29,0)))</f>
        <v>13.969640937967355</v>
      </c>
      <c r="EZ46" s="60" cm="1">
        <f t="array" ref="EZ46">SUMPRODUCT($BE$7:$BE$22,ABS(Y11*60/($BC$7:$BC$22)-Y11*60/$BE$4)*IF($BE$4&lt;$BC$7:$BC$22,$BE$28,IF($BE$4&gt;$BC$7:$BC$22,$BE$29,0)))</f>
        <v>24.163703244051643</v>
      </c>
      <c r="FA46" s="60" cm="1">
        <f t="array" ref="FA46">SUMPRODUCT($BE$7:$BE$22,ABS(Z11*60/($BC$7:$BC$22)-Z11*60/$BE$4)*IF($BE$4&lt;$BC$7:$BC$22,$BE$28,IF($BE$4&gt;$BC$7:$BC$22,$BE$29,0)))</f>
        <v>23.408587517675031</v>
      </c>
      <c r="FB46" s="60" cm="1">
        <f t="array" ref="FB46">SUMPRODUCT($BE$7:$BE$22,ABS(AA11*60/($BC$7:$BC$22)-AA11*60/$BE$4)*IF($BE$4&lt;$BC$7:$BC$22,$BE$28,IF($BE$4&gt;$BC$7:$BC$22,$BE$29,0)))</f>
        <v>28.316839739123015</v>
      </c>
      <c r="FC46" s="60" cm="1">
        <f t="array" ref="FC46">SUMPRODUCT($BE$7:$BE$22,ABS(AB11*60/($BC$7:$BC$22)-AB11*60/$BE$4)*IF($BE$4&lt;$BC$7:$BC$22,$BE$28,IF($BE$4&gt;$BC$7:$BC$22,$BE$29,0)))</f>
        <v>21.520798201733491</v>
      </c>
      <c r="FD46" s="60" cm="1">
        <f t="array" ref="FD46">SUMPRODUCT($BE$7:$BE$22,ABS(AC11*60/($BC$7:$BC$22)-AC11*60/$BE$4)*IF($BE$4&lt;$BC$7:$BC$22,$BE$28,IF($BE$4&gt;$BC$7:$BC$22,$BE$29,0)))</f>
        <v>20.765682475356876</v>
      </c>
      <c r="FE46" s="60" cm="1">
        <f t="array" ref="FE46">SUMPRODUCT($BE$7:$BE$22,ABS(AD11*60/($BC$7:$BC$22)-AD11*60/$BE$4)*IF($BE$4&lt;$BC$7:$BC$22,$BE$28,IF($BE$4&gt;$BC$7:$BC$22,$BE$29,0)))</f>
        <v>26.806608286369787</v>
      </c>
      <c r="FF46" s="60" cm="1">
        <f t="array" ref="FF46">SUMPRODUCT($BE$7:$BE$22,ABS(AE11*60/($BC$7:$BC$22)-AE11*60/$BE$4)*IF($BE$4&lt;$BC$7:$BC$22,$BE$28,IF($BE$4&gt;$BC$7:$BC$22,$BE$29,0)))</f>
        <v>27.184166149558095</v>
      </c>
      <c r="FG46" s="60" cm="1">
        <f t="array" ref="FG46">SUMPRODUCT($BE$7:$BE$22,ABS(AF11*60/($BC$7:$BC$22)-AF11*60/$BE$4)*IF($BE$4&lt;$BC$7:$BC$22,$BE$28,IF($BE$4&gt;$BC$7:$BC$22,$BE$29,0)))</f>
        <v>21.143240338545187</v>
      </c>
      <c r="FH46" s="60" cm="1">
        <f t="array" ref="FH46">SUMPRODUCT($BE$7:$BE$22,ABS(AG11*60/($BC$7:$BC$22)-AG11*60/$BE$4)*IF($BE$4&lt;$BC$7:$BC$22,$BE$28,IF($BE$4&gt;$BC$7:$BC$22,$BE$29,0)))</f>
        <v>36.62311272926577</v>
      </c>
      <c r="FI46" s="60">
        <v>20.01056674898026</v>
      </c>
    </row>
    <row r="47" spans="2:165" x14ac:dyDescent="0.35">
      <c r="B47" s="31">
        <v>10</v>
      </c>
      <c r="C47" s="40">
        <f t="shared" ref="C47:AG47" si="14">IF(AND((C13/20*60)&lt;=1,(C13/20*60)&gt;0),1,(C13/20*60))</f>
        <v>3</v>
      </c>
      <c r="D47" s="40">
        <f t="shared" si="14"/>
        <v>14.399999999999999</v>
      </c>
      <c r="E47" s="40">
        <f t="shared" si="14"/>
        <v>10.5</v>
      </c>
      <c r="F47" s="40">
        <f t="shared" si="14"/>
        <v>18</v>
      </c>
      <c r="G47" s="40">
        <f t="shared" si="14"/>
        <v>11.700000000000001</v>
      </c>
      <c r="H47" s="40">
        <f t="shared" si="14"/>
        <v>15.3</v>
      </c>
      <c r="I47" s="40">
        <f t="shared" si="14"/>
        <v>7.5</v>
      </c>
      <c r="J47" s="40">
        <f t="shared" si="14"/>
        <v>11.1</v>
      </c>
      <c r="K47" s="40">
        <f t="shared" si="14"/>
        <v>13.5</v>
      </c>
      <c r="L47" s="40">
        <f t="shared" si="14"/>
        <v>8.3999999999999986</v>
      </c>
      <c r="M47" s="40">
        <f t="shared" si="14"/>
        <v>0</v>
      </c>
      <c r="N47" s="40">
        <f t="shared" si="14"/>
        <v>21</v>
      </c>
      <c r="O47" s="40">
        <f t="shared" si="14"/>
        <v>16.799999999999997</v>
      </c>
      <c r="P47" s="40">
        <f t="shared" si="14"/>
        <v>17.700000000000003</v>
      </c>
      <c r="Q47" s="40">
        <f t="shared" si="14"/>
        <v>10.799999999999999</v>
      </c>
      <c r="R47" s="40">
        <f t="shared" si="14"/>
        <v>13.5</v>
      </c>
      <c r="S47" s="40">
        <f t="shared" si="14"/>
        <v>13.5</v>
      </c>
      <c r="T47" s="40">
        <f t="shared" si="14"/>
        <v>16.200000000000003</v>
      </c>
      <c r="U47" s="40">
        <f t="shared" si="14"/>
        <v>14.100000000000001</v>
      </c>
      <c r="V47" s="40">
        <f t="shared" si="14"/>
        <v>22.8</v>
      </c>
      <c r="W47" s="40">
        <f t="shared" si="14"/>
        <v>21.599999999999998</v>
      </c>
      <c r="X47" s="40">
        <f t="shared" si="14"/>
        <v>22.8</v>
      </c>
      <c r="Y47" s="40">
        <f t="shared" si="14"/>
        <v>25.8</v>
      </c>
      <c r="Z47" s="40">
        <f t="shared" si="14"/>
        <v>32.400000000000006</v>
      </c>
      <c r="AA47" s="40">
        <f t="shared" si="14"/>
        <v>36</v>
      </c>
      <c r="AB47" s="40">
        <f t="shared" si="14"/>
        <v>27</v>
      </c>
      <c r="AC47" s="40">
        <f t="shared" si="14"/>
        <v>26.7</v>
      </c>
      <c r="AD47" s="40">
        <f t="shared" si="14"/>
        <v>31.8</v>
      </c>
      <c r="AE47" s="40">
        <f t="shared" si="14"/>
        <v>32.700000000000003</v>
      </c>
      <c r="AF47" s="40">
        <f t="shared" si="14"/>
        <v>28.799999999999997</v>
      </c>
      <c r="AG47" s="40">
        <f t="shared" si="14"/>
        <v>17.700000000000003</v>
      </c>
      <c r="AK47" s="26">
        <v>9</v>
      </c>
      <c r="AL47" s="54" cm="1">
        <f t="array" ref="AL47">SUMPRODUCT($AP$7:$AP$22,ABS(C12*60/($AN$7:$AN$22)-C12*60/$AP$4)*IF($AP$4&lt;$AN$7:$AN$22,$AP$28,IF($AP$4&gt;$AN$7:$AN$22,$AP$29,0)))</f>
        <v>35.570812563790696</v>
      </c>
      <c r="AM47" s="54" cm="1">
        <f t="array" ref="AM47">SUMPRODUCT($AP$7:$AP$22,ABS(D12*60/($AN$7:$AN$22)-D12*60/$AP$4)*IF($AP$4&lt;$AN$7:$AN$22,$AP$28,IF($AP$4&gt;$AN$7:$AN$22,$AP$29,0)))</f>
        <v>27.762585415641528</v>
      </c>
      <c r="AN47" s="54" cm="1">
        <f t="array" ref="AN47">SUMPRODUCT($AP$7:$AP$22,ABS(E12*60/($AN$7:$AN$22)-E12*60/$AP$4)*IF($AP$4&lt;$AN$7:$AN$22,$AP$28,IF($AP$4&gt;$AN$7:$AN$22,$AP$29,0)))</f>
        <v>16.484035090537159</v>
      </c>
      <c r="AO47" s="54" cm="1">
        <f t="array" ref="AO47">SUMPRODUCT($AP$7:$AP$22,ABS(F12*60/($AN$7:$AN$22)-F12*60/$AP$4)*IF($AP$4&lt;$AN$7:$AN$22,$AP$28,IF($AP$4&gt;$AN$7:$AN$22,$AP$29,0)))</f>
        <v>32.100489386835513</v>
      </c>
      <c r="AP47" s="54" cm="1">
        <f t="array" ref="AP47">SUMPRODUCT($AP$7:$AP$22,ABS(G12*60/($AN$7:$AN$22)-G12*60/$AP$4)*IF($AP$4&lt;$AN$7:$AN$22,$AP$28,IF($AP$4&gt;$AN$7:$AN$22,$AP$29,0)))</f>
        <v>22.557100650208739</v>
      </c>
      <c r="AQ47" s="54" cm="1">
        <f t="array" ref="AQ47">SUMPRODUCT($AP$7:$AP$22,ABS(H12*60/($AN$7:$AN$22)-H12*60/$AP$4)*IF($AP$4&lt;$AN$7:$AN$22,$AP$28,IF($AP$4&gt;$AN$7:$AN$22,$AP$29,0)))</f>
        <v>32.968070181074317</v>
      </c>
      <c r="AR47" s="54" cm="1">
        <f t="array" ref="AR47">SUMPRODUCT($AP$7:$AP$22,ABS(I12*60/($AN$7:$AN$22)-I12*60/$AP$4)*IF($AP$4&lt;$AN$7:$AN$22,$AP$28,IF($AP$4&gt;$AN$7:$AN$22,$AP$29,0)))</f>
        <v>3.470323176955191</v>
      </c>
      <c r="AS47" s="54" cm="1">
        <f t="array" ref="AS47">SUMPRODUCT($AP$7:$AP$22,ABS(J12*60/($AN$7:$AN$22)-J12*60/$AP$4)*IF($AP$4&lt;$AN$7:$AN$22,$AP$28,IF($AP$4&gt;$AN$7:$AN$22,$AP$29,0)))</f>
        <v>12.146131119343172</v>
      </c>
      <c r="AT47" s="54" cm="1">
        <f t="array" ref="AT47">SUMPRODUCT($AP$7:$AP$22,ABS(K12*60/($AN$7:$AN$22)-K12*60/$AP$4)*IF($AP$4&lt;$AN$7:$AN$22,$AP$28,IF($AP$4&gt;$AN$7:$AN$22,$AP$29,0)))</f>
        <v>23.424681444447536</v>
      </c>
      <c r="AU47" s="54" cm="1">
        <f t="array" ref="AU47">SUMPRODUCT($AP$7:$AP$22,ABS(L12*60/($AN$7:$AN$22)-L12*60/$AP$4)*IF($AP$4&lt;$AN$7:$AN$22,$AP$28,IF($AP$4&gt;$AN$7:$AN$22,$AP$29,0)))</f>
        <v>0</v>
      </c>
      <c r="AV47" s="54" cm="1">
        <f t="array" ref="AV47">SUMPRODUCT($AP$7:$AP$22,ABS(M12*60/($AN$7:$AN$22)-M12*60/$AP$4)*IF($AP$4&lt;$AN$7:$AN$22,$AP$28,IF($AP$4&gt;$AN$7:$AN$22,$AP$29,0)))</f>
        <v>26.89500462140273</v>
      </c>
      <c r="AW47" s="54" cm="1">
        <f t="array" ref="AW47">SUMPRODUCT($AP$7:$AP$22,ABS(N12*60/($AN$7:$AN$22)-N12*60/$AP$4)*IF($AP$4&lt;$AN$7:$AN$22,$AP$28,IF($AP$4&gt;$AN$7:$AN$22,$AP$29,0)))</f>
        <v>40.776297329223496</v>
      </c>
      <c r="AX47" s="54" cm="1">
        <f t="array" ref="AX47">SUMPRODUCT($AP$7:$AP$22,ABS(O12*60/($AN$7:$AN$22)-O12*60/$AP$4)*IF($AP$4&lt;$AN$7:$AN$22,$AP$28,IF($AP$4&gt;$AN$7:$AN$22,$AP$29,0)))</f>
        <v>28.630166209880326</v>
      </c>
      <c r="AY47" s="54" cm="1">
        <f t="array" ref="AY47">SUMPRODUCT($AP$7:$AP$22,ABS(P12*60/($AN$7:$AN$22)-P12*60/$AP$4)*IF($AP$4&lt;$AN$7:$AN$22,$AP$28,IF($AP$4&gt;$AN$7:$AN$22,$AP$29,0)))</f>
        <v>44.246620506178694</v>
      </c>
      <c r="AZ47" s="54" cm="1">
        <f t="array" ref="AZ47">SUMPRODUCT($AP$7:$AP$22,ABS(Q12*60/($AN$7:$AN$22)-Q12*60/$AP$4)*IF($AP$4&lt;$AN$7:$AN$22,$AP$28,IF($AP$4&gt;$AN$7:$AN$22,$AP$29,0)))</f>
        <v>10.410969530865572</v>
      </c>
      <c r="BA47" s="54" cm="1">
        <f t="array" ref="BA47">SUMPRODUCT($AP$7:$AP$22,ABS(R12*60/($AN$7:$AN$22)-R12*60/$AP$4)*IF($AP$4&lt;$AN$7:$AN$22,$AP$28,IF($AP$4&gt;$AN$7:$AN$22,$AP$29,0)))</f>
        <v>24.292262238686344</v>
      </c>
      <c r="BB47" s="54" cm="1">
        <f t="array" ref="BB47">SUMPRODUCT($AP$7:$AP$22,ABS(S12*60/($AN$7:$AN$22)-S12*60/$AP$4)*IF($AP$4&lt;$AN$7:$AN$22,$AP$28,IF($AP$4&gt;$AN$7:$AN$22,$AP$29,0)))</f>
        <v>24.292262238686344</v>
      </c>
      <c r="BC47" s="54" cm="1">
        <f t="array" ref="BC47">SUMPRODUCT($AP$7:$AP$22,ABS(T12*60/($AN$7:$AN$22)-T12*60/$AP$4)*IF($AP$4&lt;$AN$7:$AN$22,$AP$28,IF($AP$4&gt;$AN$7:$AN$22,$AP$29,0)))</f>
        <v>35.570812563790696</v>
      </c>
      <c r="BD47" s="54" cm="1">
        <f t="array" ref="BD47">SUMPRODUCT($AP$7:$AP$22,ABS(U12*60/($AN$7:$AN$22)-U12*60/$AP$4)*IF($AP$4&lt;$AN$7:$AN$22,$AP$28,IF($AP$4&gt;$AN$7:$AN$22,$AP$29,0)))</f>
        <v>26.027423827163929</v>
      </c>
      <c r="BE47" s="54" cm="1">
        <f t="array" ref="BE47">SUMPRODUCT($AP$7:$AP$22,ABS(V12*60/($AN$7:$AN$22)-V12*60/$AP$4)*IF($AP$4&lt;$AN$7:$AN$22,$AP$28,IF($AP$4&gt;$AN$7:$AN$22,$AP$29,0)))</f>
        <v>49.452105271611472</v>
      </c>
      <c r="BF47" s="54" cm="1">
        <f t="array" ref="BF47">SUMPRODUCT($AP$7:$AP$22,ABS(W12*60/($AN$7:$AN$22)-W12*60/$AP$4)*IF($AP$4&lt;$AN$7:$AN$22,$AP$28,IF($AP$4&gt;$AN$7:$AN$22,$AP$29,0)))</f>
        <v>45.114201300417477</v>
      </c>
      <c r="BG47" s="54" cm="1">
        <f t="array" ref="BG47">SUMPRODUCT($AP$7:$AP$22,ABS(X12*60/($AN$7:$AN$22)-X12*60/$AP$4)*IF($AP$4&lt;$AN$7:$AN$22,$AP$28,IF($AP$4&gt;$AN$7:$AN$22,$AP$29,0)))</f>
        <v>48.584524477372689</v>
      </c>
      <c r="BH47" s="54" cm="1">
        <f t="array" ref="BH47">SUMPRODUCT($AP$7:$AP$22,ABS(Y12*60/($AN$7:$AN$22)-Y12*60/$AP$4)*IF($AP$4&lt;$AN$7:$AN$22,$AP$28,IF($AP$4&gt;$AN$7:$AN$22,$AP$29,0)))</f>
        <v>54.657590037044244</v>
      </c>
      <c r="BI47" s="54" cm="1">
        <f t="array" ref="BI47">SUMPRODUCT($AP$7:$AP$22,ABS(Z12*60/($AN$7:$AN$22)-Z12*60/$AP$4)*IF($AP$4&lt;$AN$7:$AN$22,$AP$28,IF($AP$4&gt;$AN$7:$AN$22,$AP$29,0)))</f>
        <v>76.347109893014178</v>
      </c>
      <c r="BJ47" s="54" cm="1">
        <f t="array" ref="BJ47">SUMPRODUCT($AP$7:$AP$22,ABS(AA12*60/($AN$7:$AN$22)-AA12*60/$AP$4)*IF($AP$4&lt;$AN$7:$AN$22,$AP$28,IF($AP$4&gt;$AN$7:$AN$22,$AP$29,0)))</f>
        <v>87.625660218118554</v>
      </c>
      <c r="BK47" s="54" cm="1">
        <f t="array" ref="BK47">SUMPRODUCT($AP$7:$AP$22,ABS(AB12*60/($AN$7:$AN$22)-AB12*60/$AP$4)*IF($AP$4&lt;$AN$7:$AN$22,$AP$28,IF($AP$4&gt;$AN$7:$AN$22,$AP$29,0)))</f>
        <v>66.803721156387411</v>
      </c>
      <c r="BL47" s="54" cm="1">
        <f t="array" ref="BL47">SUMPRODUCT($AP$7:$AP$22,ABS(AC12*60/($AN$7:$AN$22)-AC12*60/$AP$4)*IF($AP$4&lt;$AN$7:$AN$22,$AP$28,IF($AP$4&gt;$AN$7:$AN$22,$AP$29,0)))</f>
        <v>65.06855956790983</v>
      </c>
      <c r="BM47" s="54" cm="1">
        <f t="array" ref="BM47">SUMPRODUCT($AP$7:$AP$22,ABS(AD12*60/($AN$7:$AN$22)-AD12*60/$AP$4)*IF($AP$4&lt;$AN$7:$AN$22,$AP$28,IF($AP$4&gt;$AN$7:$AN$22,$AP$29,0)))</f>
        <v>84.155337041163406</v>
      </c>
      <c r="BN47" s="54" cm="1">
        <f t="array" ref="BN47">SUMPRODUCT($AP$7:$AP$22,ABS(AE12*60/($AN$7:$AN$22)-AE12*60/$AP$4)*IF($AP$4&lt;$AN$7:$AN$22,$AP$28,IF($AP$4&gt;$AN$7:$AN$22,$AP$29,0)))</f>
        <v>83.287756246924573</v>
      </c>
      <c r="BO47" s="54" cm="1">
        <f t="array" ref="BO47">SUMPRODUCT($AP$7:$AP$22,ABS(AF12*60/($AN$7:$AN$22)-AF12*60/$AP$4)*IF($AP$4&lt;$AN$7:$AN$22,$AP$28,IF($AP$4&gt;$AN$7:$AN$22,$AP$29,0)))</f>
        <v>72.009205921820211</v>
      </c>
      <c r="BP47" s="54" cm="1">
        <f t="array" ref="BP47">SUMPRODUCT($AP$7:$AP$22,ABS(AG12*60/($AN$7:$AN$22)-AG12*60/$AP$4)*IF($AP$4&lt;$AN$7:$AN$22,$AP$28,IF($AP$4&gt;$AN$7:$AN$22,$AP$29,0)))</f>
        <v>73.744367510297792</v>
      </c>
      <c r="BQ47" s="55">
        <v>35.570812563790696</v>
      </c>
      <c r="BR47" s="56" cm="1">
        <f t="array" ref="BR47">SUMPRODUCT($AU$7:$AU$22,ABS(C12*60/($AS$7:$AS$22)-C12*60/$AU$4)*IF($AU$4&lt;$AS$7:$AS$22,$AU$28,IF($AU$4&gt;$AS$7:$AS$22,$AU$29,0)))</f>
        <v>20.151759989355433</v>
      </c>
      <c r="BS47" s="56" cm="1">
        <f t="array" ref="BS47">SUMPRODUCT($AU$7:$AU$22,ABS(D12*60/($AS$7:$AS$22)-D12*60/$AU$4)*IF($AU$4&lt;$AS$7:$AS$22,$AU$28,IF($AU$4&gt;$AS$7:$AS$22,$AU$29,0)))</f>
        <v>15.728202918521312</v>
      </c>
      <c r="BT47" s="56" cm="1">
        <f t="array" ref="BT47">SUMPRODUCT($AU$7:$AU$22,ABS(E12*60/($AS$7:$AS$22)-E12*60/$AU$4)*IF($AU$4&lt;$AS$7:$AS$22,$AU$28,IF($AU$4&gt;$AS$7:$AS$22,$AU$29,0)))</f>
        <v>9.3386204828720292</v>
      </c>
      <c r="BU47" s="56" cm="1">
        <f t="array" ref="BU47">SUMPRODUCT($AU$7:$AU$22,ABS(F12*60/($AS$7:$AS$22)-F12*60/$AU$4)*IF($AU$4&lt;$AS$7:$AS$22,$AU$28,IF($AU$4&gt;$AS$7:$AS$22,$AU$29,0)))</f>
        <v>18.185734624540267</v>
      </c>
      <c r="BV47" s="56" cm="1">
        <f t="array" ref="BV47">SUMPRODUCT($AU$7:$AU$22,ABS(G12*60/($AS$7:$AS$22)-G12*60/$AU$4)*IF($AU$4&lt;$AS$7:$AS$22,$AU$28,IF($AU$4&gt;$AS$7:$AS$22,$AU$29,0)))</f>
        <v>12.779164871298565</v>
      </c>
      <c r="BW47" s="56" cm="1">
        <f t="array" ref="BW47">SUMPRODUCT($AU$7:$AU$22,ABS(H12*60/($AS$7:$AS$22)-H12*60/$AU$4)*IF($AU$4&lt;$AS$7:$AS$22,$AU$28,IF($AU$4&gt;$AS$7:$AS$22,$AU$29,0)))</f>
        <v>18.677240965744058</v>
      </c>
      <c r="BX47" s="56" cm="1">
        <f t="array" ref="BX47">SUMPRODUCT($AU$7:$AU$22,ABS(I12*60/($AS$7:$AS$22)-I12*60/$AU$4)*IF($AU$4&lt;$AS$7:$AS$22,$AU$28,IF($AU$4&gt;$AS$7:$AS$22,$AU$29,0)))</f>
        <v>1.966025364815164</v>
      </c>
      <c r="BY47" s="56" cm="1">
        <f t="array" ref="BY47">SUMPRODUCT($AU$7:$AU$22,ABS(J12*60/($AS$7:$AS$22)-J12*60/$AU$4)*IF($AU$4&lt;$AS$7:$AS$22,$AU$28,IF($AU$4&gt;$AS$7:$AS$22,$AU$29,0)))</f>
        <v>6.8810887768530744</v>
      </c>
      <c r="BZ47" s="56" cm="1">
        <f t="array" ref="BZ47">SUMPRODUCT($AU$7:$AU$22,ABS(K12*60/($AS$7:$AS$22)-K12*60/$AU$4)*IF($AU$4&lt;$AS$7:$AS$22,$AU$28,IF($AU$4&gt;$AS$7:$AS$22,$AU$29,0)))</f>
        <v>13.270671212502357</v>
      </c>
      <c r="CA47" s="56" cm="1">
        <f t="array" ref="CA47">SUMPRODUCT($AU$7:$AU$22,ABS(L12*60/($AS$7:$AS$22)-L12*60/$AU$4)*IF($AU$4&lt;$AS$7:$AS$22,$AU$28,IF($AU$4&gt;$AS$7:$AS$22,$AU$29,0)))</f>
        <v>0</v>
      </c>
      <c r="CB47" s="56" cm="1">
        <f t="array" ref="CB47">SUMPRODUCT($AU$7:$AU$22,ABS(M12*60/($AS$7:$AS$22)-M12*60/$AU$4)*IF($AU$4&lt;$AS$7:$AS$22,$AU$28,IF($AU$4&gt;$AS$7:$AS$22,$AU$29,0)))</f>
        <v>15.236696577317522</v>
      </c>
      <c r="CC47" s="56" cm="1">
        <f t="array" ref="CC47">SUMPRODUCT($AU$7:$AU$22,ABS(N12*60/($AS$7:$AS$22)-N12*60/$AU$4)*IF($AU$4&lt;$AS$7:$AS$22,$AU$28,IF($AU$4&gt;$AS$7:$AS$22,$AU$29,0)))</f>
        <v>23.100798036578183</v>
      </c>
      <c r="CD47" s="56" cm="1">
        <f t="array" ref="CD47">SUMPRODUCT($AU$7:$AU$22,ABS(O12*60/($AS$7:$AS$22)-O12*60/$AU$4)*IF($AU$4&lt;$AS$7:$AS$22,$AU$28,IF($AU$4&gt;$AS$7:$AS$22,$AU$29,0)))</f>
        <v>16.219709259725107</v>
      </c>
      <c r="CE47" s="56" cm="1">
        <f t="array" ref="CE47">SUMPRODUCT($AU$7:$AU$22,ABS(P12*60/($AS$7:$AS$22)-P12*60/$AU$4)*IF($AU$4&lt;$AS$7:$AS$22,$AU$28,IF($AU$4&gt;$AS$7:$AS$22,$AU$29,0)))</f>
        <v>25.066823401393346</v>
      </c>
      <c r="CF47" s="56" cm="1">
        <f t="array" ref="CF47">SUMPRODUCT($AU$7:$AU$22,ABS(Q12*60/($AS$7:$AS$22)-Q12*60/$AU$4)*IF($AU$4&lt;$AS$7:$AS$22,$AU$28,IF($AU$4&gt;$AS$7:$AS$22,$AU$29,0)))</f>
        <v>5.8980760944454929</v>
      </c>
      <c r="CG47" s="56" cm="1">
        <f t="array" ref="CG47">SUMPRODUCT($AU$7:$AU$22,ABS(R12*60/($AS$7:$AS$22)-R12*60/$AU$4)*IF($AU$4&lt;$AS$7:$AS$22,$AU$28,IF($AU$4&gt;$AS$7:$AS$22,$AU$29,0)))</f>
        <v>13.762177553706149</v>
      </c>
      <c r="CH47" s="56" cm="1">
        <f t="array" ref="CH47">SUMPRODUCT($AU$7:$AU$22,ABS(S12*60/($AS$7:$AS$22)-S12*60/$AU$4)*IF($AU$4&lt;$AS$7:$AS$22,$AU$28,IF($AU$4&gt;$AS$7:$AS$22,$AU$29,0)))</f>
        <v>13.762177553706149</v>
      </c>
      <c r="CI47" s="56" cm="1">
        <f t="array" ref="CI47">SUMPRODUCT($AU$7:$AU$22,ABS(T12*60/($AS$7:$AS$22)-T12*60/$AU$4)*IF($AU$4&lt;$AS$7:$AS$22,$AU$28,IF($AU$4&gt;$AS$7:$AS$22,$AU$29,0)))</f>
        <v>20.151759989355433</v>
      </c>
      <c r="CJ47" s="56" cm="1">
        <f t="array" ref="CJ47">SUMPRODUCT($AU$7:$AU$22,ABS(U12*60/($AS$7:$AS$22)-U12*60/$AU$4)*IF($AU$4&lt;$AS$7:$AS$22,$AU$28,IF($AU$4&gt;$AS$7:$AS$22,$AU$29,0)))</f>
        <v>14.745190236113732</v>
      </c>
      <c r="CK47" s="56" cm="1">
        <f t="array" ref="CK47">SUMPRODUCT($AU$7:$AU$22,ABS(V12*60/($AS$7:$AS$22)-V12*60/$AU$4)*IF($AU$4&lt;$AS$7:$AS$22,$AU$28,IF($AU$4&gt;$AS$7:$AS$22,$AU$29,0)))</f>
        <v>28.015861448616089</v>
      </c>
      <c r="CL47" s="56" cm="1">
        <f t="array" ref="CL47">SUMPRODUCT($AU$7:$AU$22,ABS(W12*60/($AS$7:$AS$22)-W12*60/$AU$4)*IF($AU$4&lt;$AS$7:$AS$22,$AU$28,IF($AU$4&gt;$AS$7:$AS$22,$AU$29,0)))</f>
        <v>25.558329742597131</v>
      </c>
      <c r="CM47" s="56" cm="1">
        <f t="array" ref="CM47">SUMPRODUCT($AU$7:$AU$22,ABS(X12*60/($AS$7:$AS$22)-X12*60/$AU$4)*IF($AU$4&lt;$AS$7:$AS$22,$AU$28,IF($AU$4&gt;$AS$7:$AS$22,$AU$29,0)))</f>
        <v>27.524355107412298</v>
      </c>
      <c r="CN47" s="56" cm="1">
        <f t="array" ref="CN47">SUMPRODUCT($AU$7:$AU$22,ABS(Y12*60/($AS$7:$AS$22)-Y12*60/$AU$4)*IF($AU$4&lt;$AS$7:$AS$22,$AU$28,IF($AU$4&gt;$AS$7:$AS$22,$AU$29,0)))</f>
        <v>30.964899495838832</v>
      </c>
      <c r="CO47" s="56" cm="1">
        <f t="array" ref="CO47">SUMPRODUCT($AU$7:$AU$22,ABS(Z12*60/($AS$7:$AS$22)-Z12*60/$AU$4)*IF($AU$4&lt;$AS$7:$AS$22,$AU$28,IF($AU$4&gt;$AS$7:$AS$22,$AU$29,0)))</f>
        <v>43.252558025933617</v>
      </c>
      <c r="CP47" s="56" cm="1">
        <f t="array" ref="CP47">SUMPRODUCT($AU$7:$AU$22,ABS(AA12*60/($AS$7:$AS$22)-AA12*60/$AU$4)*IF($AU$4&lt;$AS$7:$AS$22,$AU$28,IF($AU$4&gt;$AS$7:$AS$22,$AU$29,0)))</f>
        <v>49.642140461582898</v>
      </c>
      <c r="CQ47" s="56" cm="1">
        <f t="array" ref="CQ47">SUMPRODUCT($AU$7:$AU$22,ABS(AB12*60/($AS$7:$AS$22)-AB12*60/$AU$4)*IF($AU$4&lt;$AS$7:$AS$22,$AU$28,IF($AU$4&gt;$AS$7:$AS$22,$AU$29,0)))</f>
        <v>37.845988272691919</v>
      </c>
      <c r="CR47" s="56" cm="1">
        <f t="array" ref="CR47">SUMPRODUCT($AU$7:$AU$22,ABS(AC12*60/($AS$7:$AS$22)-AC12*60/$AU$4)*IF($AU$4&lt;$AS$7:$AS$22,$AU$28,IF($AU$4&gt;$AS$7:$AS$22,$AU$29,0)))</f>
        <v>36.862975590284321</v>
      </c>
      <c r="CS47" s="56" cm="1">
        <f t="array" ref="CS47">SUMPRODUCT($AU$7:$AU$22,ABS(AD12*60/($AS$7:$AS$22)-AD12*60/$AU$4)*IF($AU$4&lt;$AS$7:$AS$22,$AU$28,IF($AU$4&gt;$AS$7:$AS$22,$AU$29,0)))</f>
        <v>47.676115096767731</v>
      </c>
      <c r="CT47" s="56" cm="1">
        <f t="array" ref="CT47">SUMPRODUCT($AU$7:$AU$22,ABS(AE12*60/($AS$7:$AS$22)-AE12*60/$AU$4)*IF($AU$4&lt;$AS$7:$AS$22,$AU$28,IF($AU$4&gt;$AS$7:$AS$22,$AU$29,0)))</f>
        <v>47.184608755563943</v>
      </c>
      <c r="CU47" s="56" cm="1">
        <f t="array" ref="CU47">SUMPRODUCT($AU$7:$AU$22,ABS(AF12*60/($AS$7:$AS$22)-AF12*60/$AU$4)*IF($AU$4&lt;$AS$7:$AS$22,$AU$28,IF($AU$4&gt;$AS$7:$AS$22,$AU$29,0)))</f>
        <v>40.795026319914655</v>
      </c>
      <c r="CV47" s="56" cm="1">
        <f t="array" ref="CV47">SUMPRODUCT($AU$7:$AU$22,ABS(AG12*60/($AS$7:$AS$22)-AG12*60/$AU$4)*IF($AU$4&lt;$AS$7:$AS$22,$AU$28,IF($AU$4&gt;$AS$7:$AS$22,$AU$29,0)))</f>
        <v>41.778039002322245</v>
      </c>
      <c r="CW47" s="57">
        <v>20.151759989355433</v>
      </c>
      <c r="CX47" s="58" cm="1">
        <f t="array" ref="CX47">SUMPRODUCT($AZ$7:$AZ$22,ABS(C12*60/($AX$7:$AX$22)-C12*60/$AZ$4)*IF($AZ$4&lt;$AX$7:$AX$22,$AZ$28,IF($AZ$4&gt;$AX$7:$AX$22,$AZ$29,0)))</f>
        <v>11.502216701141503</v>
      </c>
      <c r="CY47" s="58" cm="1">
        <f t="array" ref="CY47">SUMPRODUCT($AZ$7:$AZ$22,ABS(D12*60/($AX$7:$AX$22)-D12*60/$AZ$4)*IF($AZ$4&lt;$AX$7:$AX$22,$AZ$28,IF($AZ$4&gt;$AX$7:$AX$22,$AZ$29,0)))</f>
        <v>8.9773398643055593</v>
      </c>
      <c r="CZ47" s="58" cm="1">
        <f t="array" ref="CZ47">SUMPRODUCT($AZ$7:$AZ$22,ABS(E12*60/($AX$7:$AX$22)-E12*60/$AZ$4)*IF($AZ$4&lt;$AX$7:$AX$22,$AZ$28,IF($AZ$4&gt;$AX$7:$AX$22,$AZ$29,0)))</f>
        <v>5.3302955444314284</v>
      </c>
      <c r="DA47" s="58" cm="1">
        <f t="array" ref="DA47">SUMPRODUCT($AZ$7:$AZ$22,ABS(F12*60/($AX$7:$AX$22)-F12*60/$AZ$4)*IF($AZ$4&lt;$AX$7:$AX$22,$AZ$28,IF($AZ$4&gt;$AX$7:$AX$22,$AZ$29,0)))</f>
        <v>10.380049218103302</v>
      </c>
      <c r="DB47" s="58" cm="1">
        <f t="array" ref="DB47">SUMPRODUCT($AZ$7:$AZ$22,ABS(G12*60/($AX$7:$AX$22)-G12*60/$AZ$4)*IF($AZ$4&lt;$AX$7:$AX$22,$AZ$28,IF($AZ$4&gt;$AX$7:$AX$22,$AZ$29,0)))</f>
        <v>7.2940886397482689</v>
      </c>
      <c r="DC47" s="58" cm="1">
        <f t="array" ref="DC47">SUMPRODUCT($AZ$7:$AZ$22,ABS(H12*60/($AX$7:$AX$22)-H12*60/$AZ$4)*IF($AZ$4&lt;$AX$7:$AX$22,$AZ$28,IF($AZ$4&gt;$AX$7:$AX$22,$AZ$29,0)))</f>
        <v>10.660591088862857</v>
      </c>
      <c r="DD47" s="58" cm="1">
        <f t="array" ref="DD47">SUMPRODUCT($AZ$7:$AZ$22,ABS(I12*60/($AX$7:$AX$22)-I12*60/$AZ$4)*IF($AZ$4&lt;$AX$7:$AX$22,$AZ$28,IF($AZ$4&gt;$AX$7:$AX$22,$AZ$29,0)))</f>
        <v>1.1221674830381949</v>
      </c>
      <c r="DE47" s="58" cm="1">
        <f t="array" ref="DE47">SUMPRODUCT($AZ$7:$AZ$22,ABS(J12*60/($AX$7:$AX$22)-J12*60/$AZ$4)*IF($AZ$4&lt;$AX$7:$AX$22,$AZ$28,IF($AZ$4&gt;$AX$7:$AX$22,$AZ$29,0)))</f>
        <v>3.9275861906336851</v>
      </c>
      <c r="DF47" s="58" cm="1">
        <f t="array" ref="DF47">SUMPRODUCT($AZ$7:$AZ$22,ABS(K12*60/($AX$7:$AX$22)-K12*60/$AZ$4)*IF($AZ$4&lt;$AX$7:$AX$22,$AZ$28,IF($AZ$4&gt;$AX$7:$AX$22,$AZ$29,0)))</f>
        <v>7.5746305105078173</v>
      </c>
      <c r="DG47" s="58" cm="1">
        <f t="array" ref="DG47">SUMPRODUCT($AZ$7:$AZ$22,ABS(L12*60/($AX$7:$AX$22)-L12*60/$AZ$4)*IF($AZ$4&lt;$AX$7:$AX$22,$AZ$28,IF($AZ$4&gt;$AX$7:$AX$22,$AZ$29,0)))</f>
        <v>0</v>
      </c>
      <c r="DH47" s="58" cm="1">
        <f t="array" ref="DH47">SUMPRODUCT($AZ$7:$AZ$22,ABS(M12*60/($AX$7:$AX$22)-M12*60/$AZ$4)*IF($AZ$4&lt;$AX$7:$AX$22,$AZ$28,IF($AZ$4&gt;$AX$7:$AX$22,$AZ$29,0)))</f>
        <v>8.6967979935460136</v>
      </c>
      <c r="DI47" s="58" cm="1">
        <f t="array" ref="DI47">SUMPRODUCT($AZ$7:$AZ$22,ABS(N12*60/($AX$7:$AX$22)-N12*60/$AZ$4)*IF($AZ$4&lt;$AX$7:$AX$22,$AZ$28,IF($AZ$4&gt;$AX$7:$AX$22,$AZ$29,0)))</f>
        <v>13.185467925698788</v>
      </c>
      <c r="DJ47" s="58" cm="1">
        <f t="array" ref="DJ47">SUMPRODUCT($AZ$7:$AZ$22,ABS(O12*60/($AX$7:$AX$22)-O12*60/$AZ$4)*IF($AZ$4&lt;$AX$7:$AX$22,$AZ$28,IF($AZ$4&gt;$AX$7:$AX$22,$AZ$29,0)))</f>
        <v>9.2578817350651121</v>
      </c>
      <c r="DK47" s="58" cm="1">
        <f t="array" ref="DK47">SUMPRODUCT($AZ$7:$AZ$22,ABS(P12*60/($AX$7:$AX$22)-P12*60/$AZ$4)*IF($AZ$4&lt;$AX$7:$AX$22,$AZ$28,IF($AZ$4&gt;$AX$7:$AX$22,$AZ$29,0)))</f>
        <v>14.307635408736999</v>
      </c>
      <c r="DL47" s="58" cm="1">
        <f t="array" ref="DL47">SUMPRODUCT($AZ$7:$AZ$22,ABS(Q12*60/($AX$7:$AX$22)-Q12*60/$AZ$4)*IF($AZ$4&lt;$AX$7:$AX$22,$AZ$28,IF($AZ$4&gt;$AX$7:$AX$22,$AZ$29,0)))</f>
        <v>3.366502449114587</v>
      </c>
      <c r="DM47" s="58" cm="1">
        <f t="array" ref="DM47">SUMPRODUCT($AZ$7:$AZ$22,ABS(R12*60/($AX$7:$AX$22)-R12*60/$AZ$4)*IF($AZ$4&lt;$AX$7:$AX$22,$AZ$28,IF($AZ$4&gt;$AX$7:$AX$22,$AZ$29,0)))</f>
        <v>7.8551723812673702</v>
      </c>
      <c r="DN47" s="58" cm="1">
        <f t="array" ref="DN47">SUMPRODUCT($AZ$7:$AZ$22,ABS(S12*60/($AX$7:$AX$22)-S12*60/$AZ$4)*IF($AZ$4&lt;$AX$7:$AX$22,$AZ$28,IF($AZ$4&gt;$AX$7:$AX$22,$AZ$29,0)))</f>
        <v>7.8551723812673702</v>
      </c>
      <c r="DO47" s="58" cm="1">
        <f t="array" ref="DO47">SUMPRODUCT($AZ$7:$AZ$22,ABS(T12*60/($AX$7:$AX$22)-T12*60/$AZ$4)*IF($AZ$4&lt;$AX$7:$AX$22,$AZ$28,IF($AZ$4&gt;$AX$7:$AX$22,$AZ$29,0)))</f>
        <v>11.502216701141503</v>
      </c>
      <c r="DP47" s="58" cm="1">
        <f t="array" ref="DP47">SUMPRODUCT($AZ$7:$AZ$22,ABS(U12*60/($AX$7:$AX$22)-U12*60/$AZ$4)*IF($AZ$4&lt;$AX$7:$AX$22,$AZ$28,IF($AZ$4&gt;$AX$7:$AX$22,$AZ$29,0)))</f>
        <v>8.4162561227864678</v>
      </c>
      <c r="DQ47" s="58" cm="1">
        <f t="array" ref="DQ47">SUMPRODUCT($AZ$7:$AZ$22,ABS(V12*60/($AX$7:$AX$22)-V12*60/$AZ$4)*IF($AZ$4&lt;$AX$7:$AX$22,$AZ$28,IF($AZ$4&gt;$AX$7:$AX$22,$AZ$29,0)))</f>
        <v>15.990886633294275</v>
      </c>
      <c r="DR47" s="58" cm="1">
        <f t="array" ref="DR47">SUMPRODUCT($AZ$7:$AZ$22,ABS(W12*60/($AX$7:$AX$22)-W12*60/$AZ$4)*IF($AZ$4&lt;$AX$7:$AX$22,$AZ$28,IF($AZ$4&gt;$AX$7:$AX$22,$AZ$29,0)))</f>
        <v>14.588177279496538</v>
      </c>
      <c r="DS47" s="58" cm="1">
        <f t="array" ref="DS47">SUMPRODUCT($AZ$7:$AZ$22,ABS(X12*60/($AX$7:$AX$22)-X12*60/$AZ$4)*IF($AZ$4&lt;$AX$7:$AX$22,$AZ$28,IF($AZ$4&gt;$AX$7:$AX$22,$AZ$29,0)))</f>
        <v>15.71034476253474</v>
      </c>
      <c r="DT47" s="58" cm="1">
        <f t="array" ref="DT47">SUMPRODUCT($AZ$7:$AZ$22,ABS(Y12*60/($AX$7:$AX$22)-Y12*60/$AZ$4)*IF($AZ$4&lt;$AX$7:$AX$22,$AZ$28,IF($AZ$4&gt;$AX$7:$AX$22,$AZ$29,0)))</f>
        <v>17.674137857851584</v>
      </c>
      <c r="DU47" s="58" cm="1">
        <f t="array" ref="DU47">SUMPRODUCT($AZ$7:$AZ$22,ABS(Z12*60/($AX$7:$AX$22)-Z12*60/$AZ$4)*IF($AZ$4&lt;$AX$7:$AX$22,$AZ$28,IF($AZ$4&gt;$AX$7:$AX$22,$AZ$29,0)))</f>
        <v>24.687684626840298</v>
      </c>
      <c r="DV47" s="58" cm="1">
        <f t="array" ref="DV47">SUMPRODUCT($AZ$7:$AZ$22,ABS(AA12*60/($AX$7:$AX$22)-AA12*60/$AZ$4)*IF($AZ$4&lt;$AX$7:$AX$22,$AZ$28,IF($AZ$4&gt;$AX$7:$AX$22,$AZ$29,0)))</f>
        <v>28.334728946714431</v>
      </c>
      <c r="DW47" s="58" cm="1">
        <f t="array" ref="DW47">SUMPRODUCT($AZ$7:$AZ$22,ABS(AB12*60/($AX$7:$AX$22)-AB12*60/$AZ$4)*IF($AZ$4&lt;$AX$7:$AX$22,$AZ$28,IF($AZ$4&gt;$AX$7:$AX$22,$AZ$29,0)))</f>
        <v>21.601724048485259</v>
      </c>
      <c r="DX47" s="58" cm="1">
        <f t="array" ref="DX47">SUMPRODUCT($AZ$7:$AZ$22,ABS(AC12*60/($AX$7:$AX$22)-AC12*60/$AZ$4)*IF($AZ$4&lt;$AX$7:$AX$22,$AZ$28,IF($AZ$4&gt;$AX$7:$AX$22,$AZ$29,0)))</f>
        <v>21.040640306966168</v>
      </c>
      <c r="DY47" s="58" cm="1">
        <f t="array" ref="DY47">SUMPRODUCT($AZ$7:$AZ$22,ABS(AD12*60/($AX$7:$AX$22)-AD12*60/$AZ$4)*IF($AZ$4&lt;$AX$7:$AX$22,$AZ$28,IF($AZ$4&gt;$AX$7:$AX$22,$AZ$29,0)))</f>
        <v>27.212561463676252</v>
      </c>
      <c r="DZ47" s="58" cm="1">
        <f t="array" ref="DZ47">SUMPRODUCT($AZ$7:$AZ$22,ABS(AE12*60/($AX$7:$AX$22)-AE12*60/$AZ$4)*IF($AZ$4&lt;$AX$7:$AX$22,$AZ$28,IF($AZ$4&gt;$AX$7:$AX$22,$AZ$29,0)))</f>
        <v>26.932019592916696</v>
      </c>
      <c r="EA47" s="58" cm="1">
        <f t="array" ref="EA47">SUMPRODUCT($AZ$7:$AZ$22,ABS(AF12*60/($AX$7:$AX$22)-AF12*60/$AZ$4)*IF($AZ$4&lt;$AX$7:$AX$22,$AZ$28,IF($AZ$4&gt;$AX$7:$AX$22,$AZ$29,0)))</f>
        <v>23.284975273042566</v>
      </c>
      <c r="EB47" s="58" cm="1">
        <f t="array" ref="EB47">SUMPRODUCT($AZ$7:$AZ$22,ABS(AG12*60/($AX$7:$AX$22)-AG12*60/$AZ$4)*IF($AZ$4&lt;$AX$7:$AX$22,$AZ$28,IF($AZ$4&gt;$AX$7:$AX$22,$AZ$29,0)))</f>
        <v>23.846059014561654</v>
      </c>
      <c r="EC47" s="59">
        <v>11.502216701141503</v>
      </c>
      <c r="ED47" s="60" cm="1">
        <f t="array" ref="ED47">SUMPRODUCT($BE$7:$BE$22,ABS(C12*60/($BC$7:$BC$22)-C12*60/$BE$4)*IF($BE$4&lt;$BC$7:$BC$22,$BE$28,IF($BE$4&gt;$BC$7:$BC$22,$BE$29,0)))</f>
        <v>15.479872390720582</v>
      </c>
      <c r="EE47" s="60" cm="1">
        <f t="array" ref="EE47">SUMPRODUCT($BE$7:$BE$22,ABS(D12*60/($BC$7:$BC$22)-D12*60/$BE$4)*IF($BE$4&lt;$BC$7:$BC$22,$BE$28,IF($BE$4&gt;$BC$7:$BC$22,$BE$29,0)))</f>
        <v>12.081851622025821</v>
      </c>
      <c r="EF47" s="60" cm="1">
        <f t="array" ref="EF47">SUMPRODUCT($BE$7:$BE$22,ABS(E12*60/($BC$7:$BC$22)-E12*60/$BE$4)*IF($BE$4&lt;$BC$7:$BC$22,$BE$28,IF($BE$4&gt;$BC$7:$BC$22,$BE$29,0)))</f>
        <v>7.1735994005778299</v>
      </c>
      <c r="EG47" s="60" cm="1">
        <f t="array" ref="EG47">SUMPRODUCT($BE$7:$BE$22,ABS(F12*60/($BC$7:$BC$22)-F12*60/$BE$4)*IF($BE$4&lt;$BC$7:$BC$22,$BE$28,IF($BE$4&gt;$BC$7:$BC$22,$BE$29,0)))</f>
        <v>13.969640937967355</v>
      </c>
      <c r="EH47" s="60" cm="1">
        <f t="array" ref="EH47">SUMPRODUCT($BE$7:$BE$22,ABS(G12*60/($BC$7:$BC$22)-G12*60/$BE$4)*IF($BE$4&lt;$BC$7:$BC$22,$BE$28,IF($BE$4&gt;$BC$7:$BC$22,$BE$29,0)))</f>
        <v>9.8165044428959813</v>
      </c>
      <c r="EI47" s="60" cm="1">
        <f t="array" ref="EI47">SUMPRODUCT($BE$7:$BE$22,ABS(H12*60/($BC$7:$BC$22)-H12*60/$BE$4)*IF($BE$4&lt;$BC$7:$BC$22,$BE$28,IF($BE$4&gt;$BC$7:$BC$22,$BE$29,0)))</f>
        <v>14.34719880115566</v>
      </c>
      <c r="EJ47" s="60" cm="1">
        <f t="array" ref="EJ47">SUMPRODUCT($BE$7:$BE$22,ABS(I12*60/($BC$7:$BC$22)-I12*60/$BE$4)*IF($BE$4&lt;$BC$7:$BC$22,$BE$28,IF($BE$4&gt;$BC$7:$BC$22,$BE$29,0)))</f>
        <v>1.5102314527532277</v>
      </c>
      <c r="EK47" s="60" cm="1">
        <f t="array" ref="EK47">SUMPRODUCT($BE$7:$BE$22,ABS(J12*60/($BC$7:$BC$22)-J12*60/$BE$4)*IF($BE$4&lt;$BC$7:$BC$22,$BE$28,IF($BE$4&gt;$BC$7:$BC$22,$BE$29,0)))</f>
        <v>5.2858100846362968</v>
      </c>
      <c r="EL47" s="60" cm="1">
        <f t="array" ref="EL47">SUMPRODUCT($BE$7:$BE$22,ABS(K12*60/($BC$7:$BC$22)-K12*60/$BE$4)*IF($BE$4&lt;$BC$7:$BC$22,$BE$28,IF($BE$4&gt;$BC$7:$BC$22,$BE$29,0)))</f>
        <v>10.194062306084284</v>
      </c>
      <c r="EM47" s="60" cm="1">
        <f t="array" ref="EM47">SUMPRODUCT($BE$7:$BE$22,ABS(L12*60/($BC$7:$BC$22)-L12*60/$BE$4)*IF($BE$4&lt;$BC$7:$BC$22,$BE$28,IF($BE$4&gt;$BC$7:$BC$22,$BE$29,0)))</f>
        <v>0</v>
      </c>
      <c r="EN47" s="60" cm="1">
        <f t="array" ref="EN47">SUMPRODUCT($BE$7:$BE$22,ABS(M12*60/($BC$7:$BC$22)-M12*60/$BE$4)*IF($BE$4&lt;$BC$7:$BC$22,$BE$28,IF($BE$4&gt;$BC$7:$BC$22,$BE$29,0)))</f>
        <v>11.704293758837515</v>
      </c>
      <c r="EO47" s="60" cm="1">
        <f t="array" ref="EO47">SUMPRODUCT($BE$7:$BE$22,ABS(N12*60/($BC$7:$BC$22)-N12*60/$BE$4)*IF($BE$4&lt;$BC$7:$BC$22,$BE$28,IF($BE$4&gt;$BC$7:$BC$22,$BE$29,0)))</f>
        <v>17.745219569850423</v>
      </c>
      <c r="EP47" s="60" cm="1">
        <f t="array" ref="EP47">SUMPRODUCT($BE$7:$BE$22,ABS(O12*60/($BC$7:$BC$22)-O12*60/$BE$4)*IF($BE$4&lt;$BC$7:$BC$22,$BE$28,IF($BE$4&gt;$BC$7:$BC$22,$BE$29,0)))</f>
        <v>12.459409485214124</v>
      </c>
      <c r="EQ47" s="60" cm="1">
        <f t="array" ref="EQ47">SUMPRODUCT($BE$7:$BE$22,ABS(P12*60/($BC$7:$BC$22)-P12*60/$BE$4)*IF($BE$4&lt;$BC$7:$BC$22,$BE$28,IF($BE$4&gt;$BC$7:$BC$22,$BE$29,0)))</f>
        <v>19.255451022603651</v>
      </c>
      <c r="ER47" s="60" cm="1">
        <f t="array" ref="ER47">SUMPRODUCT($BE$7:$BE$22,ABS(Q12*60/($BC$7:$BC$22)-Q12*60/$BE$4)*IF($BE$4&lt;$BC$7:$BC$22,$BE$28,IF($BE$4&gt;$BC$7:$BC$22,$BE$29,0)))</f>
        <v>4.5306943582596846</v>
      </c>
      <c r="ES47" s="60" cm="1">
        <f t="array" ref="ES47">SUMPRODUCT($BE$7:$BE$22,ABS(R12*60/($BC$7:$BC$22)-R12*60/$BE$4)*IF($BE$4&lt;$BC$7:$BC$22,$BE$28,IF($BE$4&gt;$BC$7:$BC$22,$BE$29,0)))</f>
        <v>10.571620169272594</v>
      </c>
      <c r="ET47" s="60" cm="1">
        <f t="array" ref="ET47">SUMPRODUCT($BE$7:$BE$22,ABS(S12*60/($BC$7:$BC$22)-S12*60/$BE$4)*IF($BE$4&lt;$BC$7:$BC$22,$BE$28,IF($BE$4&gt;$BC$7:$BC$22,$BE$29,0)))</f>
        <v>10.571620169272594</v>
      </c>
      <c r="EU47" s="60" cm="1">
        <f t="array" ref="EU47">SUMPRODUCT($BE$7:$BE$22,ABS(T12*60/($BC$7:$BC$22)-T12*60/$BE$4)*IF($BE$4&lt;$BC$7:$BC$22,$BE$28,IF($BE$4&gt;$BC$7:$BC$22,$BE$29,0)))</f>
        <v>15.479872390720582</v>
      </c>
      <c r="EV47" s="60" cm="1">
        <f t="array" ref="EV47">SUMPRODUCT($BE$7:$BE$22,ABS(U12*60/($BC$7:$BC$22)-U12*60/$BE$4)*IF($BE$4&lt;$BC$7:$BC$22,$BE$28,IF($BE$4&gt;$BC$7:$BC$22,$BE$29,0)))</f>
        <v>11.326735895649209</v>
      </c>
      <c r="EW47" s="60" cm="1">
        <f t="array" ref="EW47">SUMPRODUCT($BE$7:$BE$22,ABS(V12*60/($BC$7:$BC$22)-V12*60/$BE$4)*IF($BE$4&lt;$BC$7:$BC$22,$BE$28,IF($BE$4&gt;$BC$7:$BC$22,$BE$29,0)))</f>
        <v>21.520798201733491</v>
      </c>
      <c r="EX47" s="60" cm="1">
        <f t="array" ref="EX47">SUMPRODUCT($BE$7:$BE$22,ABS(W12*60/($BC$7:$BC$22)-W12*60/$BE$4)*IF($BE$4&lt;$BC$7:$BC$22,$BE$28,IF($BE$4&gt;$BC$7:$BC$22,$BE$29,0)))</f>
        <v>19.633008885791963</v>
      </c>
      <c r="EY47" s="60" cm="1">
        <f t="array" ref="EY47">SUMPRODUCT($BE$7:$BE$22,ABS(X12*60/($BC$7:$BC$22)-X12*60/$BE$4)*IF($BE$4&lt;$BC$7:$BC$22,$BE$28,IF($BE$4&gt;$BC$7:$BC$22,$BE$29,0)))</f>
        <v>21.143240338545187</v>
      </c>
      <c r="EZ47" s="60" cm="1">
        <f t="array" ref="EZ47">SUMPRODUCT($BE$7:$BE$22,ABS(Y12*60/($BC$7:$BC$22)-Y12*60/$BE$4)*IF($BE$4&lt;$BC$7:$BC$22,$BE$28,IF($BE$4&gt;$BC$7:$BC$22,$BE$29,0)))</f>
        <v>23.786145380863328</v>
      </c>
      <c r="FA47" s="60" cm="1">
        <f t="array" ref="FA47">SUMPRODUCT($BE$7:$BE$22,ABS(Z12*60/($BC$7:$BC$22)-Z12*60/$BE$4)*IF($BE$4&lt;$BC$7:$BC$22,$BE$28,IF($BE$4&gt;$BC$7:$BC$22,$BE$29,0)))</f>
        <v>33.225091960571021</v>
      </c>
      <c r="FB47" s="60" cm="1">
        <f t="array" ref="FB47">SUMPRODUCT($BE$7:$BE$22,ABS(AA12*60/($BC$7:$BC$22)-AA12*60/$BE$4)*IF($BE$4&lt;$BC$7:$BC$22,$BE$28,IF($BE$4&gt;$BC$7:$BC$22,$BE$29,0)))</f>
        <v>38.133344182018995</v>
      </c>
      <c r="FC47" s="60" cm="1">
        <f t="array" ref="FC47">SUMPRODUCT($BE$7:$BE$22,ABS(AB12*60/($BC$7:$BC$22)-AB12*60/$BE$4)*IF($BE$4&lt;$BC$7:$BC$22,$BE$28,IF($BE$4&gt;$BC$7:$BC$22,$BE$29,0)))</f>
        <v>29.071955465499634</v>
      </c>
      <c r="FD47" s="60" cm="1">
        <f t="array" ref="FD47">SUMPRODUCT($BE$7:$BE$22,ABS(AC12*60/($BC$7:$BC$22)-AC12*60/$BE$4)*IF($BE$4&lt;$BC$7:$BC$22,$BE$28,IF($BE$4&gt;$BC$7:$BC$22,$BE$29,0)))</f>
        <v>28.316839739123015</v>
      </c>
      <c r="FE47" s="60" cm="1">
        <f t="array" ref="FE47">SUMPRODUCT($BE$7:$BE$22,ABS(AD12*60/($BC$7:$BC$22)-AD12*60/$BE$4)*IF($BE$4&lt;$BC$7:$BC$22,$BE$28,IF($BE$4&gt;$BC$7:$BC$22,$BE$29,0)))</f>
        <v>36.62311272926577</v>
      </c>
      <c r="FF47" s="60" cm="1">
        <f t="array" ref="FF47">SUMPRODUCT($BE$7:$BE$22,ABS(AE12*60/($BC$7:$BC$22)-AE12*60/$BE$4)*IF($BE$4&lt;$BC$7:$BC$22,$BE$28,IF($BE$4&gt;$BC$7:$BC$22,$BE$29,0)))</f>
        <v>36.245554866077477</v>
      </c>
      <c r="FG47" s="60" cm="1">
        <f t="array" ref="FG47">SUMPRODUCT($BE$7:$BE$22,ABS(AF12*60/($BC$7:$BC$22)-AF12*60/$BE$4)*IF($BE$4&lt;$BC$7:$BC$22,$BE$28,IF($BE$4&gt;$BC$7:$BC$22,$BE$29,0)))</f>
        <v>31.337302644629482</v>
      </c>
      <c r="FH47" s="60" cm="1">
        <f t="array" ref="FH47">SUMPRODUCT($BE$7:$BE$22,ABS(AG12*60/($BC$7:$BC$22)-AG12*60/$BE$4)*IF($BE$4&lt;$BC$7:$BC$22,$BE$28,IF($BE$4&gt;$BC$7:$BC$22,$BE$29,0)))</f>
        <v>32.09241837100609</v>
      </c>
      <c r="FI47" s="60">
        <v>15.479872390720582</v>
      </c>
    </row>
    <row r="48" spans="2:165" x14ac:dyDescent="0.35">
      <c r="B48" s="31">
        <v>11</v>
      </c>
      <c r="C48" s="40">
        <f t="shared" ref="C48:AG48" si="15">IF(AND((C14/20*60)&lt;=1,(C14/20*60)&gt;0),1,(C14/20*60))</f>
        <v>24.599999999999998</v>
      </c>
      <c r="D48" s="40">
        <f t="shared" si="15"/>
        <v>15.600000000000001</v>
      </c>
      <c r="E48" s="40">
        <f t="shared" si="15"/>
        <v>15.9</v>
      </c>
      <c r="F48" s="40">
        <f t="shared" si="15"/>
        <v>10.5</v>
      </c>
      <c r="G48" s="40">
        <f t="shared" si="15"/>
        <v>17.399999999999999</v>
      </c>
      <c r="H48" s="40">
        <f t="shared" si="15"/>
        <v>15.600000000000001</v>
      </c>
      <c r="I48" s="40">
        <f t="shared" si="15"/>
        <v>15.3</v>
      </c>
      <c r="J48" s="40">
        <f t="shared" si="15"/>
        <v>12.9</v>
      </c>
      <c r="K48" s="40">
        <f t="shared" si="15"/>
        <v>14.399999999999999</v>
      </c>
      <c r="L48" s="40">
        <f t="shared" si="15"/>
        <v>14.700000000000001</v>
      </c>
      <c r="M48" s="40">
        <f t="shared" si="15"/>
        <v>21.599999999999998</v>
      </c>
      <c r="N48" s="40">
        <f t="shared" si="15"/>
        <v>0</v>
      </c>
      <c r="O48" s="40">
        <f t="shared" si="15"/>
        <v>9.3000000000000007</v>
      </c>
      <c r="P48" s="40">
        <f t="shared" si="15"/>
        <v>16.200000000000003</v>
      </c>
      <c r="Q48" s="40">
        <f t="shared" si="15"/>
        <v>12.600000000000001</v>
      </c>
      <c r="R48" s="40">
        <f t="shared" si="15"/>
        <v>14.399999999999999</v>
      </c>
      <c r="S48" s="40">
        <f t="shared" si="15"/>
        <v>14.100000000000001</v>
      </c>
      <c r="T48" s="40">
        <f t="shared" si="15"/>
        <v>16.200000000000003</v>
      </c>
      <c r="U48" s="40">
        <f t="shared" si="15"/>
        <v>15</v>
      </c>
      <c r="V48" s="40">
        <f t="shared" si="15"/>
        <v>18</v>
      </c>
      <c r="W48" s="40">
        <f t="shared" si="15"/>
        <v>16.5</v>
      </c>
      <c r="X48" s="40">
        <f t="shared" si="15"/>
        <v>17.700000000000003</v>
      </c>
      <c r="Y48" s="40">
        <f t="shared" si="15"/>
        <v>14.100000000000001</v>
      </c>
      <c r="Z48" s="40">
        <f t="shared" si="15"/>
        <v>23.400000000000002</v>
      </c>
      <c r="AA48" s="40">
        <f t="shared" si="15"/>
        <v>28.5</v>
      </c>
      <c r="AB48" s="40">
        <f t="shared" si="15"/>
        <v>25.8</v>
      </c>
      <c r="AC48" s="40">
        <f t="shared" si="15"/>
        <v>26.400000000000002</v>
      </c>
      <c r="AD48" s="40">
        <f t="shared" si="15"/>
        <v>28.5</v>
      </c>
      <c r="AE48" s="40">
        <f t="shared" si="15"/>
        <v>28.200000000000003</v>
      </c>
      <c r="AF48" s="40">
        <f t="shared" si="15"/>
        <v>26.7</v>
      </c>
      <c r="AG48" s="40">
        <f t="shared" si="15"/>
        <v>18.899999999999999</v>
      </c>
      <c r="AK48" s="26">
        <v>10</v>
      </c>
      <c r="AL48" s="54" cm="1">
        <f t="array" ref="AL48">SUMPRODUCT($AP$7:$AP$22,ABS(C13*60/($AN$7:$AN$22)-C13*60/$AP$4)*IF($AP$4&lt;$AN$7:$AN$22,$AP$28,IF($AP$4&gt;$AN$7:$AN$22,$AP$29,0)))</f>
        <v>8.6758079423879781</v>
      </c>
      <c r="AM48" s="54" cm="1">
        <f t="array" ref="AM48">SUMPRODUCT($AP$7:$AP$22,ABS(D13*60/($AN$7:$AN$22)-D13*60/$AP$4)*IF($AP$4&lt;$AN$7:$AN$22,$AP$28,IF($AP$4&gt;$AN$7:$AN$22,$AP$29,0)))</f>
        <v>41.643878123462287</v>
      </c>
      <c r="AN48" s="54" cm="1">
        <f t="array" ref="AN48">SUMPRODUCT($AP$7:$AP$22,ABS(E13*60/($AN$7:$AN$22)-E13*60/$AP$4)*IF($AP$4&lt;$AN$7:$AN$22,$AP$28,IF($AP$4&gt;$AN$7:$AN$22,$AP$29,0)))</f>
        <v>30.365327798357917</v>
      </c>
      <c r="AO48" s="54" cm="1">
        <f t="array" ref="AO48">SUMPRODUCT($AP$7:$AP$22,ABS(F13*60/($AN$7:$AN$22)-F13*60/$AP$4)*IF($AP$4&lt;$AN$7:$AN$22,$AP$28,IF($AP$4&gt;$AN$7:$AN$22,$AP$29,0)))</f>
        <v>52.054847654327858</v>
      </c>
      <c r="AP48" s="54" cm="1">
        <f t="array" ref="AP48">SUMPRODUCT($AP$7:$AP$22,ABS(G13*60/($AN$7:$AN$22)-G13*60/$AP$4)*IF($AP$4&lt;$AN$7:$AN$22,$AP$28,IF($AP$4&gt;$AN$7:$AN$22,$AP$29,0)))</f>
        <v>33.835650975313108</v>
      </c>
      <c r="AQ48" s="54" cm="1">
        <f t="array" ref="AQ48">SUMPRODUCT($AP$7:$AP$22,ABS(H13*60/($AN$7:$AN$22)-H13*60/$AP$4)*IF($AP$4&lt;$AN$7:$AN$22,$AP$28,IF($AP$4&gt;$AN$7:$AN$22,$AP$29,0)))</f>
        <v>44.246620506178694</v>
      </c>
      <c r="AR48" s="54" cm="1">
        <f t="array" ref="AR48">SUMPRODUCT($AP$7:$AP$22,ABS(I13*60/($AN$7:$AN$22)-I13*60/$AP$4)*IF($AP$4&lt;$AN$7:$AN$22,$AP$28,IF($AP$4&gt;$AN$7:$AN$22,$AP$29,0)))</f>
        <v>21.689519855969944</v>
      </c>
      <c r="AS48" s="54" cm="1">
        <f t="array" ref="AS48">SUMPRODUCT($AP$7:$AP$22,ABS(J13*60/($AN$7:$AN$22)-J13*60/$AP$4)*IF($AP$4&lt;$AN$7:$AN$22,$AP$28,IF($AP$4&gt;$AN$7:$AN$22,$AP$29,0)))</f>
        <v>32.100489386835513</v>
      </c>
      <c r="AT48" s="54" cm="1">
        <f t="array" ref="AT48">SUMPRODUCT($AP$7:$AP$22,ABS(K13*60/($AN$7:$AN$22)-K13*60/$AP$4)*IF($AP$4&lt;$AN$7:$AN$22,$AP$28,IF($AP$4&gt;$AN$7:$AN$22,$AP$29,0)))</f>
        <v>39.041135740745894</v>
      </c>
      <c r="AU48" s="54" cm="1">
        <f t="array" ref="AU48">SUMPRODUCT($AP$7:$AP$22,ABS(L13*60/($AN$7:$AN$22)-L13*60/$AP$4)*IF($AP$4&lt;$AN$7:$AN$22,$AP$28,IF($AP$4&gt;$AN$7:$AN$22,$AP$29,0)))</f>
        <v>24.292262238686344</v>
      </c>
      <c r="AV48" s="54" cm="1">
        <f t="array" ref="AV48">SUMPRODUCT($AP$7:$AP$22,ABS(M13*60/($AN$7:$AN$22)-M13*60/$AP$4)*IF($AP$4&lt;$AN$7:$AN$22,$AP$28,IF($AP$4&gt;$AN$7:$AN$22,$AP$29,0)))</f>
        <v>0</v>
      </c>
      <c r="AW48" s="54" cm="1">
        <f t="array" ref="AW48">SUMPRODUCT($AP$7:$AP$22,ABS(N13*60/($AN$7:$AN$22)-N13*60/$AP$4)*IF($AP$4&lt;$AN$7:$AN$22,$AP$28,IF($AP$4&gt;$AN$7:$AN$22,$AP$29,0)))</f>
        <v>60.730655596715835</v>
      </c>
      <c r="AX48" s="54" cm="1">
        <f t="array" ref="AX48">SUMPRODUCT($AP$7:$AP$22,ABS(O13*60/($AN$7:$AN$22)-O13*60/$AP$4)*IF($AP$4&lt;$AN$7:$AN$22,$AP$28,IF($AP$4&gt;$AN$7:$AN$22,$AP$29,0)))</f>
        <v>48.584524477372689</v>
      </c>
      <c r="AY48" s="54" cm="1">
        <f t="array" ref="AY48">SUMPRODUCT($AP$7:$AP$22,ABS(P13*60/($AN$7:$AN$22)-P13*60/$AP$4)*IF($AP$4&lt;$AN$7:$AN$22,$AP$28,IF($AP$4&gt;$AN$7:$AN$22,$AP$29,0)))</f>
        <v>51.187266860089068</v>
      </c>
      <c r="AZ48" s="54" cm="1">
        <f t="array" ref="AZ48">SUMPRODUCT($AP$7:$AP$22,ABS(Q13*60/($AN$7:$AN$22)-Q13*60/$AP$4)*IF($AP$4&lt;$AN$7:$AN$22,$AP$28,IF($AP$4&gt;$AN$7:$AN$22,$AP$29,0)))</f>
        <v>31.232908592596708</v>
      </c>
      <c r="BA48" s="54" cm="1">
        <f t="array" ref="BA48">SUMPRODUCT($AP$7:$AP$22,ABS(R13*60/($AN$7:$AN$22)-R13*60/$AP$4)*IF($AP$4&lt;$AN$7:$AN$22,$AP$28,IF($AP$4&gt;$AN$7:$AN$22,$AP$29,0)))</f>
        <v>39.041135740745894</v>
      </c>
      <c r="BB48" s="54" cm="1">
        <f t="array" ref="BB48">SUMPRODUCT($AP$7:$AP$22,ABS(S13*60/($AN$7:$AN$22)-S13*60/$AP$4)*IF($AP$4&lt;$AN$7:$AN$22,$AP$28,IF($AP$4&gt;$AN$7:$AN$22,$AP$29,0)))</f>
        <v>39.041135740745894</v>
      </c>
      <c r="BC48" s="54" cm="1">
        <f t="array" ref="BC48">SUMPRODUCT($AP$7:$AP$22,ABS(T13*60/($AN$7:$AN$22)-T13*60/$AP$4)*IF($AP$4&lt;$AN$7:$AN$22,$AP$28,IF($AP$4&gt;$AN$7:$AN$22,$AP$29,0)))</f>
        <v>46.849362888895072</v>
      </c>
      <c r="BD48" s="54" cm="1">
        <f t="array" ref="BD48">SUMPRODUCT($AP$7:$AP$22,ABS(U13*60/($AN$7:$AN$22)-U13*60/$AP$4)*IF($AP$4&lt;$AN$7:$AN$22,$AP$28,IF($AP$4&gt;$AN$7:$AN$22,$AP$29,0)))</f>
        <v>40.776297329223496</v>
      </c>
      <c r="BE48" s="54" cm="1">
        <f t="array" ref="BE48">SUMPRODUCT($AP$7:$AP$22,ABS(V13*60/($AN$7:$AN$22)-V13*60/$AP$4)*IF($AP$4&lt;$AN$7:$AN$22,$AP$28,IF($AP$4&gt;$AN$7:$AN$22,$AP$29,0)))</f>
        <v>65.936140362148635</v>
      </c>
      <c r="BF48" s="54" cm="1">
        <f t="array" ref="BF48">SUMPRODUCT($AP$7:$AP$22,ABS(W13*60/($AN$7:$AN$22)-W13*60/$AP$4)*IF($AP$4&lt;$AN$7:$AN$22,$AP$28,IF($AP$4&gt;$AN$7:$AN$22,$AP$29,0)))</f>
        <v>62.465817185193416</v>
      </c>
      <c r="BG48" s="54" cm="1">
        <f t="array" ref="BG48">SUMPRODUCT($AP$7:$AP$22,ABS(X13*60/($AN$7:$AN$22)-X13*60/$AP$4)*IF($AP$4&lt;$AN$7:$AN$22,$AP$28,IF($AP$4&gt;$AN$7:$AN$22,$AP$29,0)))</f>
        <v>65.936140362148635</v>
      </c>
      <c r="BH48" s="54" cm="1">
        <f t="array" ref="BH48">SUMPRODUCT($AP$7:$AP$22,ABS(Y13*60/($AN$7:$AN$22)-Y13*60/$AP$4)*IF($AP$4&lt;$AN$7:$AN$22,$AP$28,IF($AP$4&gt;$AN$7:$AN$22,$AP$29,0)))</f>
        <v>74.611948304536597</v>
      </c>
      <c r="BI48" s="54" cm="1">
        <f t="array" ref="BI48">SUMPRODUCT($AP$7:$AP$22,ABS(Z13*60/($AN$7:$AN$22)-Z13*60/$AP$4)*IF($AP$4&lt;$AN$7:$AN$22,$AP$28,IF($AP$4&gt;$AN$7:$AN$22,$AP$29,0)))</f>
        <v>93.698725777790145</v>
      </c>
      <c r="BJ48" s="54" cm="1">
        <f t="array" ref="BJ48">SUMPRODUCT($AP$7:$AP$22,ABS(AA13*60/($AN$7:$AN$22)-AA13*60/$AP$4)*IF($AP$4&lt;$AN$7:$AN$22,$AP$28,IF($AP$4&gt;$AN$7:$AN$22,$AP$29,0)))</f>
        <v>104.10969530865572</v>
      </c>
      <c r="BK48" s="54" cm="1">
        <f t="array" ref="BK48">SUMPRODUCT($AP$7:$AP$22,ABS(AB13*60/($AN$7:$AN$22)-AB13*60/$AP$4)*IF($AP$4&lt;$AN$7:$AN$22,$AP$28,IF($AP$4&gt;$AN$7:$AN$22,$AP$29,0)))</f>
        <v>78.082271481491787</v>
      </c>
      <c r="BL48" s="54" cm="1">
        <f t="array" ref="BL48">SUMPRODUCT($AP$7:$AP$22,ABS(AC13*60/($AN$7:$AN$22)-AC13*60/$AP$4)*IF($AP$4&lt;$AN$7:$AN$22,$AP$28,IF($AP$4&gt;$AN$7:$AN$22,$AP$29,0)))</f>
        <v>77.214690687252983</v>
      </c>
      <c r="BM48" s="54" cm="1">
        <f t="array" ref="BM48">SUMPRODUCT($AP$7:$AP$22,ABS(AD13*60/($AN$7:$AN$22)-AD13*60/$AP$4)*IF($AP$4&lt;$AN$7:$AN$22,$AP$28,IF($AP$4&gt;$AN$7:$AN$22,$AP$29,0)))</f>
        <v>91.963564189312564</v>
      </c>
      <c r="BN48" s="54" cm="1">
        <f t="array" ref="BN48">SUMPRODUCT($AP$7:$AP$22,ABS(AE13*60/($AN$7:$AN$22)-AE13*60/$AP$4)*IF($AP$4&lt;$AN$7:$AN$22,$AP$28,IF($AP$4&gt;$AN$7:$AN$22,$AP$29,0)))</f>
        <v>94.566306572028935</v>
      </c>
      <c r="BO48" s="54" cm="1">
        <f t="array" ref="BO48">SUMPRODUCT($AP$7:$AP$22,ABS(AF13*60/($AN$7:$AN$22)-AF13*60/$AP$4)*IF($AP$4&lt;$AN$7:$AN$22,$AP$28,IF($AP$4&gt;$AN$7:$AN$22,$AP$29,0)))</f>
        <v>83.287756246924573</v>
      </c>
      <c r="BP48" s="54" cm="1">
        <f t="array" ref="BP48">SUMPRODUCT($AP$7:$AP$22,ABS(AG13*60/($AN$7:$AN$22)-AG13*60/$AP$4)*IF($AP$4&lt;$AN$7:$AN$22,$AP$28,IF($AP$4&gt;$AN$7:$AN$22,$AP$29,0)))</f>
        <v>51.187266860089068</v>
      </c>
      <c r="BQ48" s="55">
        <v>8.6758079423879781</v>
      </c>
      <c r="BR48" s="56" cm="1">
        <f t="array" ref="BR48">SUMPRODUCT($AU$7:$AU$22,ABS(C13*60/($AS$7:$AS$22)-C13*60/$AU$4)*IF($AU$4&lt;$AS$7:$AS$22,$AU$28,IF($AU$4&gt;$AS$7:$AS$22,$AU$29,0)))</f>
        <v>4.9150634120379095</v>
      </c>
      <c r="BS48" s="56" cm="1">
        <f t="array" ref="BS48">SUMPRODUCT($AU$7:$AU$22,ABS(D13*60/($AS$7:$AS$22)-D13*60/$AU$4)*IF($AU$4&lt;$AS$7:$AS$22,$AU$28,IF($AU$4&gt;$AS$7:$AS$22,$AU$29,0)))</f>
        <v>23.592304377781971</v>
      </c>
      <c r="BT48" s="56" cm="1">
        <f t="array" ref="BT48">SUMPRODUCT($AU$7:$AU$22,ABS(E13*60/($AS$7:$AS$22)-E13*60/$AU$4)*IF($AU$4&lt;$AS$7:$AS$22,$AU$28,IF($AU$4&gt;$AS$7:$AS$22,$AU$29,0)))</f>
        <v>17.202721942132683</v>
      </c>
      <c r="BU48" s="56" cm="1">
        <f t="array" ref="BU48">SUMPRODUCT($AU$7:$AU$22,ABS(F13*60/($AS$7:$AS$22)-F13*60/$AU$4)*IF($AU$4&lt;$AS$7:$AS$22,$AU$28,IF($AU$4&gt;$AS$7:$AS$22,$AU$29,0)))</f>
        <v>29.490380472227464</v>
      </c>
      <c r="BV48" s="56" cm="1">
        <f t="array" ref="BV48">SUMPRODUCT($AU$7:$AU$22,ABS(G13*60/($AS$7:$AS$22)-G13*60/$AU$4)*IF($AU$4&lt;$AS$7:$AS$22,$AU$28,IF($AU$4&gt;$AS$7:$AS$22,$AU$29,0)))</f>
        <v>19.16874730694785</v>
      </c>
      <c r="BW48" s="56" cm="1">
        <f t="array" ref="BW48">SUMPRODUCT($AU$7:$AU$22,ABS(H13*60/($AS$7:$AS$22)-H13*60/$AU$4)*IF($AU$4&lt;$AS$7:$AS$22,$AU$28,IF($AU$4&gt;$AS$7:$AS$22,$AU$29,0)))</f>
        <v>25.066823401393346</v>
      </c>
      <c r="BX48" s="56" cm="1">
        <f t="array" ref="BX48">SUMPRODUCT($AU$7:$AU$22,ABS(I13*60/($AS$7:$AS$22)-I13*60/$AU$4)*IF($AU$4&lt;$AS$7:$AS$22,$AU$28,IF($AU$4&gt;$AS$7:$AS$22,$AU$29,0)))</f>
        <v>12.287658530094777</v>
      </c>
      <c r="BY48" s="56" cm="1">
        <f t="array" ref="BY48">SUMPRODUCT($AU$7:$AU$22,ABS(J13*60/($AS$7:$AS$22)-J13*60/$AU$4)*IF($AU$4&lt;$AS$7:$AS$22,$AU$28,IF($AU$4&gt;$AS$7:$AS$22,$AU$29,0)))</f>
        <v>18.185734624540267</v>
      </c>
      <c r="BZ48" s="56" cm="1">
        <f t="array" ref="BZ48">SUMPRODUCT($AU$7:$AU$22,ABS(K13*60/($AS$7:$AS$22)-K13*60/$AU$4)*IF($AU$4&lt;$AS$7:$AS$22,$AU$28,IF($AU$4&gt;$AS$7:$AS$22,$AU$29,0)))</f>
        <v>22.1177853541706</v>
      </c>
      <c r="CA48" s="56" cm="1">
        <f t="array" ref="CA48">SUMPRODUCT($AU$7:$AU$22,ABS(L13*60/($AS$7:$AS$22)-L13*60/$AU$4)*IF($AU$4&lt;$AS$7:$AS$22,$AU$28,IF($AU$4&gt;$AS$7:$AS$22,$AU$29,0)))</f>
        <v>13.762177553706149</v>
      </c>
      <c r="CB48" s="56" cm="1">
        <f t="array" ref="CB48">SUMPRODUCT($AU$7:$AU$22,ABS(M13*60/($AS$7:$AS$22)-M13*60/$AU$4)*IF($AU$4&lt;$AS$7:$AS$22,$AU$28,IF($AU$4&gt;$AS$7:$AS$22,$AU$29,0)))</f>
        <v>0</v>
      </c>
      <c r="CC48" s="56" cm="1">
        <f t="array" ref="CC48">SUMPRODUCT($AU$7:$AU$22,ABS(N13*60/($AS$7:$AS$22)-N13*60/$AU$4)*IF($AU$4&lt;$AS$7:$AS$22,$AU$28,IF($AU$4&gt;$AS$7:$AS$22,$AU$29,0)))</f>
        <v>34.405443884265367</v>
      </c>
      <c r="CD48" s="56" cm="1">
        <f t="array" ref="CD48">SUMPRODUCT($AU$7:$AU$22,ABS(O13*60/($AS$7:$AS$22)-O13*60/$AU$4)*IF($AU$4&lt;$AS$7:$AS$22,$AU$28,IF($AU$4&gt;$AS$7:$AS$22,$AU$29,0)))</f>
        <v>27.524355107412298</v>
      </c>
      <c r="CE48" s="56" cm="1">
        <f t="array" ref="CE48">SUMPRODUCT($AU$7:$AU$22,ABS(P13*60/($AS$7:$AS$22)-P13*60/$AU$4)*IF($AU$4&lt;$AS$7:$AS$22,$AU$28,IF($AU$4&gt;$AS$7:$AS$22,$AU$29,0)))</f>
        <v>28.998874131023673</v>
      </c>
      <c r="CF48" s="56" cm="1">
        <f t="array" ref="CF48">SUMPRODUCT($AU$7:$AU$22,ABS(Q13*60/($AS$7:$AS$22)-Q13*60/$AU$4)*IF($AU$4&lt;$AS$7:$AS$22,$AU$28,IF($AU$4&gt;$AS$7:$AS$22,$AU$29,0)))</f>
        <v>17.694228283336482</v>
      </c>
      <c r="CG48" s="56" cm="1">
        <f t="array" ref="CG48">SUMPRODUCT($AU$7:$AU$22,ABS(R13*60/($AS$7:$AS$22)-R13*60/$AU$4)*IF($AU$4&lt;$AS$7:$AS$22,$AU$28,IF($AU$4&gt;$AS$7:$AS$22,$AU$29,0)))</f>
        <v>22.1177853541706</v>
      </c>
      <c r="CH48" s="56" cm="1">
        <f t="array" ref="CH48">SUMPRODUCT($AU$7:$AU$22,ABS(S13*60/($AS$7:$AS$22)-S13*60/$AU$4)*IF($AU$4&lt;$AS$7:$AS$22,$AU$28,IF($AU$4&gt;$AS$7:$AS$22,$AU$29,0)))</f>
        <v>22.1177853541706</v>
      </c>
      <c r="CI48" s="56" cm="1">
        <f t="array" ref="CI48">SUMPRODUCT($AU$7:$AU$22,ABS(T13*60/($AS$7:$AS$22)-T13*60/$AU$4)*IF($AU$4&lt;$AS$7:$AS$22,$AU$28,IF($AU$4&gt;$AS$7:$AS$22,$AU$29,0)))</f>
        <v>26.541342425004714</v>
      </c>
      <c r="CJ48" s="56" cm="1">
        <f t="array" ref="CJ48">SUMPRODUCT($AU$7:$AU$22,ABS(U13*60/($AS$7:$AS$22)-U13*60/$AU$4)*IF($AU$4&lt;$AS$7:$AS$22,$AU$28,IF($AU$4&gt;$AS$7:$AS$22,$AU$29,0)))</f>
        <v>23.100798036578183</v>
      </c>
      <c r="CK48" s="56" cm="1">
        <f t="array" ref="CK48">SUMPRODUCT($AU$7:$AU$22,ABS(V13*60/($AS$7:$AS$22)-V13*60/$AU$4)*IF($AU$4&lt;$AS$7:$AS$22,$AU$28,IF($AU$4&gt;$AS$7:$AS$22,$AU$29,0)))</f>
        <v>37.354481931488117</v>
      </c>
      <c r="CL48" s="56" cm="1">
        <f t="array" ref="CL48">SUMPRODUCT($AU$7:$AU$22,ABS(W13*60/($AS$7:$AS$22)-W13*60/$AU$4)*IF($AU$4&lt;$AS$7:$AS$22,$AU$28,IF($AU$4&gt;$AS$7:$AS$22,$AU$29,0)))</f>
        <v>35.388456566672964</v>
      </c>
      <c r="CM48" s="56" cm="1">
        <f t="array" ref="CM48">SUMPRODUCT($AU$7:$AU$22,ABS(X13*60/($AS$7:$AS$22)-X13*60/$AU$4)*IF($AU$4&lt;$AS$7:$AS$22,$AU$28,IF($AU$4&gt;$AS$7:$AS$22,$AU$29,0)))</f>
        <v>37.354481931488117</v>
      </c>
      <c r="CN48" s="56" cm="1">
        <f t="array" ref="CN48">SUMPRODUCT($AU$7:$AU$22,ABS(Y13*60/($AS$7:$AS$22)-Y13*60/$AU$4)*IF($AU$4&lt;$AS$7:$AS$22,$AU$28,IF($AU$4&gt;$AS$7:$AS$22,$AU$29,0)))</f>
        <v>42.269545343526033</v>
      </c>
      <c r="CO48" s="56" cm="1">
        <f t="array" ref="CO48">SUMPRODUCT($AU$7:$AU$22,ABS(Z13*60/($AS$7:$AS$22)-Z13*60/$AU$4)*IF($AU$4&lt;$AS$7:$AS$22,$AU$28,IF($AU$4&gt;$AS$7:$AS$22,$AU$29,0)))</f>
        <v>53.082684850009429</v>
      </c>
      <c r="CP48" s="56" cm="1">
        <f t="array" ref="CP48">SUMPRODUCT($AU$7:$AU$22,ABS(AA13*60/($AS$7:$AS$22)-AA13*60/$AU$4)*IF($AU$4&lt;$AS$7:$AS$22,$AU$28,IF($AU$4&gt;$AS$7:$AS$22,$AU$29,0)))</f>
        <v>58.980760944454929</v>
      </c>
      <c r="CQ48" s="56" cm="1">
        <f t="array" ref="CQ48">SUMPRODUCT($AU$7:$AU$22,ABS(AB13*60/($AS$7:$AS$22)-AB13*60/$AU$4)*IF($AU$4&lt;$AS$7:$AS$22,$AU$28,IF($AU$4&gt;$AS$7:$AS$22,$AU$29,0)))</f>
        <v>44.2355707083412</v>
      </c>
      <c r="CR48" s="56" cm="1">
        <f t="array" ref="CR48">SUMPRODUCT($AU$7:$AU$22,ABS(AC13*60/($AS$7:$AS$22)-AC13*60/$AU$4)*IF($AU$4&lt;$AS$7:$AS$22,$AU$28,IF($AU$4&gt;$AS$7:$AS$22,$AU$29,0)))</f>
        <v>43.744064367137398</v>
      </c>
      <c r="CS48" s="56" cm="1">
        <f t="array" ref="CS48">SUMPRODUCT($AU$7:$AU$22,ABS(AD13*60/($AS$7:$AS$22)-AD13*60/$AU$4)*IF($AU$4&lt;$AS$7:$AS$22,$AU$28,IF($AU$4&gt;$AS$7:$AS$22,$AU$29,0)))</f>
        <v>52.099672167601852</v>
      </c>
      <c r="CT48" s="56" cm="1">
        <f t="array" ref="CT48">SUMPRODUCT($AU$7:$AU$22,ABS(AE13*60/($AS$7:$AS$22)-AE13*60/$AU$4)*IF($AU$4&lt;$AS$7:$AS$22,$AU$28,IF($AU$4&gt;$AS$7:$AS$22,$AU$29,0)))</f>
        <v>53.574191191213224</v>
      </c>
      <c r="CU48" s="56" cm="1">
        <f t="array" ref="CU48">SUMPRODUCT($AU$7:$AU$22,ABS(AF13*60/($AS$7:$AS$22)-AF13*60/$AU$4)*IF($AU$4&lt;$AS$7:$AS$22,$AU$28,IF($AU$4&gt;$AS$7:$AS$22,$AU$29,0)))</f>
        <v>47.184608755563943</v>
      </c>
      <c r="CV48" s="56" cm="1">
        <f t="array" ref="CV48">SUMPRODUCT($AU$7:$AU$22,ABS(AG13*60/($AS$7:$AS$22)-AG13*60/$AU$4)*IF($AU$4&lt;$AS$7:$AS$22,$AU$28,IF($AU$4&gt;$AS$7:$AS$22,$AU$29,0)))</f>
        <v>28.998874131023673</v>
      </c>
      <c r="CW48" s="57">
        <v>4.9150634120379095</v>
      </c>
      <c r="CX48" s="58" cm="1">
        <f t="array" ref="CX48">SUMPRODUCT($AZ$7:$AZ$22,ABS(C13*60/($AX$7:$AX$22)-C13*60/$AZ$4)*IF($AZ$4&lt;$AX$7:$AX$22,$AZ$28,IF($AZ$4&gt;$AX$7:$AX$22,$AZ$29,0)))</f>
        <v>2.8054187075954888</v>
      </c>
      <c r="CY48" s="58" cm="1">
        <f t="array" ref="CY48">SUMPRODUCT($AZ$7:$AZ$22,ABS(D13*60/($AX$7:$AX$22)-D13*60/$AZ$4)*IF($AZ$4&lt;$AX$7:$AX$22,$AZ$28,IF($AZ$4&gt;$AX$7:$AX$22,$AZ$29,0)))</f>
        <v>13.466009796458348</v>
      </c>
      <c r="CZ48" s="58" cm="1">
        <f t="array" ref="CZ48">SUMPRODUCT($AZ$7:$AZ$22,ABS(E13*60/($AX$7:$AX$22)-E13*60/$AZ$4)*IF($AZ$4&lt;$AX$7:$AX$22,$AZ$28,IF($AZ$4&gt;$AX$7:$AX$22,$AZ$29,0)))</f>
        <v>9.8189654765842089</v>
      </c>
      <c r="DA48" s="58" cm="1">
        <f t="array" ref="DA48">SUMPRODUCT($AZ$7:$AZ$22,ABS(F13*60/($AX$7:$AX$22)-F13*60/$AZ$4)*IF($AZ$4&lt;$AX$7:$AX$22,$AZ$28,IF($AZ$4&gt;$AX$7:$AX$22,$AZ$29,0)))</f>
        <v>16.832512245572936</v>
      </c>
      <c r="DB48" s="58" cm="1">
        <f t="array" ref="DB48">SUMPRODUCT($AZ$7:$AZ$22,ABS(G13*60/($AX$7:$AX$22)-G13*60/$AZ$4)*IF($AZ$4&lt;$AX$7:$AX$22,$AZ$28,IF($AZ$4&gt;$AX$7:$AX$22,$AZ$29,0)))</f>
        <v>10.941132959622404</v>
      </c>
      <c r="DC48" s="58" cm="1">
        <f t="array" ref="DC48">SUMPRODUCT($AZ$7:$AZ$22,ABS(H13*60/($AX$7:$AX$22)-H13*60/$AZ$4)*IF($AZ$4&lt;$AX$7:$AX$22,$AZ$28,IF($AZ$4&gt;$AX$7:$AX$22,$AZ$29,0)))</f>
        <v>14.307635408736999</v>
      </c>
      <c r="DD48" s="58" cm="1">
        <f t="array" ref="DD48">SUMPRODUCT($AZ$7:$AZ$22,ABS(I13*60/($AX$7:$AX$22)-I13*60/$AZ$4)*IF($AZ$4&lt;$AX$7:$AX$22,$AZ$28,IF($AZ$4&gt;$AX$7:$AX$22,$AZ$29,0)))</f>
        <v>7.0135467689887196</v>
      </c>
      <c r="DE48" s="58" cm="1">
        <f t="array" ref="DE48">SUMPRODUCT($AZ$7:$AZ$22,ABS(J13*60/($AX$7:$AX$22)-J13*60/$AZ$4)*IF($AZ$4&lt;$AX$7:$AX$22,$AZ$28,IF($AZ$4&gt;$AX$7:$AX$22,$AZ$29,0)))</f>
        <v>10.380049218103302</v>
      </c>
      <c r="DF48" s="58" cm="1">
        <f t="array" ref="DF48">SUMPRODUCT($AZ$7:$AZ$22,ABS(K13*60/($AX$7:$AX$22)-K13*60/$AZ$4)*IF($AZ$4&lt;$AX$7:$AX$22,$AZ$28,IF($AZ$4&gt;$AX$7:$AX$22,$AZ$29,0)))</f>
        <v>12.624384184179698</v>
      </c>
      <c r="DG48" s="58" cm="1">
        <f t="array" ref="DG48">SUMPRODUCT($AZ$7:$AZ$22,ABS(L13*60/($AX$7:$AX$22)-L13*60/$AZ$4)*IF($AZ$4&lt;$AX$7:$AX$22,$AZ$28,IF($AZ$4&gt;$AX$7:$AX$22,$AZ$29,0)))</f>
        <v>7.8551723812673702</v>
      </c>
      <c r="DH48" s="58" cm="1">
        <f t="array" ref="DH48">SUMPRODUCT($AZ$7:$AZ$22,ABS(M13*60/($AX$7:$AX$22)-M13*60/$AZ$4)*IF($AZ$4&lt;$AX$7:$AX$22,$AZ$28,IF($AZ$4&gt;$AX$7:$AX$22,$AZ$29,0)))</f>
        <v>0</v>
      </c>
      <c r="DI48" s="58" cm="1">
        <f t="array" ref="DI48">SUMPRODUCT($AZ$7:$AZ$22,ABS(N13*60/($AX$7:$AX$22)-N13*60/$AZ$4)*IF($AZ$4&lt;$AX$7:$AX$22,$AZ$28,IF($AZ$4&gt;$AX$7:$AX$22,$AZ$29,0)))</f>
        <v>19.637930953168418</v>
      </c>
      <c r="DJ48" s="58" cm="1">
        <f t="array" ref="DJ48">SUMPRODUCT($AZ$7:$AZ$22,ABS(O13*60/($AX$7:$AX$22)-O13*60/$AZ$4)*IF($AZ$4&lt;$AX$7:$AX$22,$AZ$28,IF($AZ$4&gt;$AX$7:$AX$22,$AZ$29,0)))</f>
        <v>15.71034476253474</v>
      </c>
      <c r="DK48" s="58" cm="1">
        <f t="array" ref="DK48">SUMPRODUCT($AZ$7:$AZ$22,ABS(P13*60/($AX$7:$AX$22)-P13*60/$AZ$4)*IF($AZ$4&lt;$AX$7:$AX$22,$AZ$28,IF($AZ$4&gt;$AX$7:$AX$22,$AZ$29,0)))</f>
        <v>16.551970374813379</v>
      </c>
      <c r="DL48" s="58" cm="1">
        <f t="array" ref="DL48">SUMPRODUCT($AZ$7:$AZ$22,ABS(Q13*60/($AX$7:$AX$22)-Q13*60/$AZ$4)*IF($AZ$4&lt;$AX$7:$AX$22,$AZ$28,IF($AZ$4&gt;$AX$7:$AX$22,$AZ$29,0)))</f>
        <v>10.099507347343762</v>
      </c>
      <c r="DM48" s="58" cm="1">
        <f t="array" ref="DM48">SUMPRODUCT($AZ$7:$AZ$22,ABS(R13*60/($AX$7:$AX$22)-R13*60/$AZ$4)*IF($AZ$4&lt;$AX$7:$AX$22,$AZ$28,IF($AZ$4&gt;$AX$7:$AX$22,$AZ$29,0)))</f>
        <v>12.624384184179698</v>
      </c>
      <c r="DN48" s="58" cm="1">
        <f t="array" ref="DN48">SUMPRODUCT($AZ$7:$AZ$22,ABS(S13*60/($AX$7:$AX$22)-S13*60/$AZ$4)*IF($AZ$4&lt;$AX$7:$AX$22,$AZ$28,IF($AZ$4&gt;$AX$7:$AX$22,$AZ$29,0)))</f>
        <v>12.624384184179698</v>
      </c>
      <c r="DO48" s="58" cm="1">
        <f t="array" ref="DO48">SUMPRODUCT($AZ$7:$AZ$22,ABS(T13*60/($AX$7:$AX$22)-T13*60/$AZ$4)*IF($AZ$4&lt;$AX$7:$AX$22,$AZ$28,IF($AZ$4&gt;$AX$7:$AX$22,$AZ$29,0)))</f>
        <v>15.149261021015635</v>
      </c>
      <c r="DP48" s="58" cm="1">
        <f t="array" ref="DP48">SUMPRODUCT($AZ$7:$AZ$22,ABS(U13*60/($AX$7:$AX$22)-U13*60/$AZ$4)*IF($AZ$4&lt;$AX$7:$AX$22,$AZ$28,IF($AZ$4&gt;$AX$7:$AX$22,$AZ$29,0)))</f>
        <v>13.185467925698788</v>
      </c>
      <c r="DQ48" s="58" cm="1">
        <f t="array" ref="DQ48">SUMPRODUCT($AZ$7:$AZ$22,ABS(V13*60/($AX$7:$AX$22)-V13*60/$AZ$4)*IF($AZ$4&lt;$AX$7:$AX$22,$AZ$28,IF($AZ$4&gt;$AX$7:$AX$22,$AZ$29,0)))</f>
        <v>21.321182177725714</v>
      </c>
      <c r="DR48" s="58" cm="1">
        <f t="array" ref="DR48">SUMPRODUCT($AZ$7:$AZ$22,ABS(W13*60/($AX$7:$AX$22)-W13*60/$AZ$4)*IF($AZ$4&lt;$AX$7:$AX$22,$AZ$28,IF($AZ$4&gt;$AX$7:$AX$22,$AZ$29,0)))</f>
        <v>20.199014694687524</v>
      </c>
      <c r="DS48" s="58" cm="1">
        <f t="array" ref="DS48">SUMPRODUCT($AZ$7:$AZ$22,ABS(X13*60/($AX$7:$AX$22)-X13*60/$AZ$4)*IF($AZ$4&lt;$AX$7:$AX$22,$AZ$28,IF($AZ$4&gt;$AX$7:$AX$22,$AZ$29,0)))</f>
        <v>21.321182177725714</v>
      </c>
      <c r="DT48" s="58" cm="1">
        <f t="array" ref="DT48">SUMPRODUCT($AZ$7:$AZ$22,ABS(Y13*60/($AX$7:$AX$22)-Y13*60/$AZ$4)*IF($AZ$4&lt;$AX$7:$AX$22,$AZ$28,IF($AZ$4&gt;$AX$7:$AX$22,$AZ$29,0)))</f>
        <v>24.126600885321196</v>
      </c>
      <c r="DU48" s="58" cm="1">
        <f t="array" ref="DU48">SUMPRODUCT($AZ$7:$AZ$22,ABS(Z13*60/($AX$7:$AX$22)-Z13*60/$AZ$4)*IF($AZ$4&lt;$AX$7:$AX$22,$AZ$28,IF($AZ$4&gt;$AX$7:$AX$22,$AZ$29,0)))</f>
        <v>30.298522042031269</v>
      </c>
      <c r="DV48" s="58" cm="1">
        <f t="array" ref="DV48">SUMPRODUCT($AZ$7:$AZ$22,ABS(AA13*60/($AX$7:$AX$22)-AA13*60/$AZ$4)*IF($AZ$4&lt;$AX$7:$AX$22,$AZ$28,IF($AZ$4&gt;$AX$7:$AX$22,$AZ$29,0)))</f>
        <v>33.665024491145871</v>
      </c>
      <c r="DW48" s="58" cm="1">
        <f t="array" ref="DW48">SUMPRODUCT($AZ$7:$AZ$22,ABS(AB13*60/($AX$7:$AX$22)-AB13*60/$AZ$4)*IF($AZ$4&lt;$AX$7:$AX$22,$AZ$28,IF($AZ$4&gt;$AX$7:$AX$22,$AZ$29,0)))</f>
        <v>25.248768368359396</v>
      </c>
      <c r="DX48" s="58" cm="1">
        <f t="array" ref="DX48">SUMPRODUCT($AZ$7:$AZ$22,ABS(AC13*60/($AX$7:$AX$22)-AC13*60/$AZ$4)*IF($AZ$4&lt;$AX$7:$AX$22,$AZ$28,IF($AZ$4&gt;$AX$7:$AX$22,$AZ$29,0)))</f>
        <v>24.968226497599854</v>
      </c>
      <c r="DY48" s="58" cm="1">
        <f t="array" ref="DY48">SUMPRODUCT($AZ$7:$AZ$22,ABS(AD13*60/($AX$7:$AX$22)-AD13*60/$AZ$4)*IF($AZ$4&lt;$AX$7:$AX$22,$AZ$28,IF($AZ$4&gt;$AX$7:$AX$22,$AZ$29,0)))</f>
        <v>29.737438300512178</v>
      </c>
      <c r="DZ48" s="58" cm="1">
        <f t="array" ref="DZ48">SUMPRODUCT($AZ$7:$AZ$22,ABS(AE13*60/($AX$7:$AX$22)-AE13*60/$AZ$4)*IF($AZ$4&lt;$AX$7:$AX$22,$AZ$28,IF($AZ$4&gt;$AX$7:$AX$22,$AZ$29,0)))</f>
        <v>30.579063912790826</v>
      </c>
      <c r="EA48" s="58" cm="1">
        <f t="array" ref="EA48">SUMPRODUCT($AZ$7:$AZ$22,ABS(AF13*60/($AX$7:$AX$22)-AF13*60/$AZ$4)*IF($AZ$4&lt;$AX$7:$AX$22,$AZ$28,IF($AZ$4&gt;$AX$7:$AX$22,$AZ$29,0)))</f>
        <v>26.932019592916696</v>
      </c>
      <c r="EB48" s="58" cm="1">
        <f t="array" ref="EB48">SUMPRODUCT($AZ$7:$AZ$22,ABS(AG13*60/($AX$7:$AX$22)-AG13*60/$AZ$4)*IF($AZ$4&lt;$AX$7:$AX$22,$AZ$28,IF($AZ$4&gt;$AX$7:$AX$22,$AZ$29,0)))</f>
        <v>16.551970374813379</v>
      </c>
      <c r="EC48" s="59">
        <v>2.8054187075954888</v>
      </c>
      <c r="ED48" s="60" cm="1">
        <f t="array" ref="ED48">SUMPRODUCT($BE$7:$BE$22,ABS(C13*60/($BC$7:$BC$22)-C13*60/$BE$4)*IF($BE$4&lt;$BC$7:$BC$22,$BE$28,IF($BE$4&gt;$BC$7:$BC$22,$BE$29,0)))</f>
        <v>3.7755786318830697</v>
      </c>
      <c r="EE48" s="60" cm="1">
        <f t="array" ref="EE48">SUMPRODUCT($BE$7:$BE$22,ABS(D13*60/($BC$7:$BC$22)-D13*60/$BE$4)*IF($BE$4&lt;$BC$7:$BC$22,$BE$28,IF($BE$4&gt;$BC$7:$BC$22,$BE$29,0)))</f>
        <v>18.122777433038738</v>
      </c>
      <c r="EF48" s="60" cm="1">
        <f t="array" ref="EF48">SUMPRODUCT($BE$7:$BE$22,ABS(E13*60/($BC$7:$BC$22)-E13*60/$BE$4)*IF($BE$4&lt;$BC$7:$BC$22,$BE$28,IF($BE$4&gt;$BC$7:$BC$22,$BE$29,0)))</f>
        <v>13.214525211590745</v>
      </c>
      <c r="EG48" s="60" cm="1">
        <f t="array" ref="EG48">SUMPRODUCT($BE$7:$BE$22,ABS(F13*60/($BC$7:$BC$22)-F13*60/$BE$4)*IF($BE$4&lt;$BC$7:$BC$22,$BE$28,IF($BE$4&gt;$BC$7:$BC$22,$BE$29,0)))</f>
        <v>22.653471791298418</v>
      </c>
      <c r="EH48" s="60" cm="1">
        <f t="array" ref="EH48">SUMPRODUCT($BE$7:$BE$22,ABS(G13*60/($BC$7:$BC$22)-G13*60/$BE$4)*IF($BE$4&lt;$BC$7:$BC$22,$BE$28,IF($BE$4&gt;$BC$7:$BC$22,$BE$29,0)))</f>
        <v>14.724756664343971</v>
      </c>
      <c r="EI48" s="60" cm="1">
        <f t="array" ref="EI48">SUMPRODUCT($BE$7:$BE$22,ABS(H13*60/($BC$7:$BC$22)-H13*60/$BE$4)*IF($BE$4&lt;$BC$7:$BC$22,$BE$28,IF($BE$4&gt;$BC$7:$BC$22,$BE$29,0)))</f>
        <v>19.255451022603651</v>
      </c>
      <c r="EJ48" s="60" cm="1">
        <f t="array" ref="EJ48">SUMPRODUCT($BE$7:$BE$22,ABS(I13*60/($BC$7:$BC$22)-I13*60/$BE$4)*IF($BE$4&lt;$BC$7:$BC$22,$BE$28,IF($BE$4&gt;$BC$7:$BC$22,$BE$29,0)))</f>
        <v>9.4389465797076699</v>
      </c>
      <c r="EK48" s="60" cm="1">
        <f t="array" ref="EK48">SUMPRODUCT($BE$7:$BE$22,ABS(J13*60/($BC$7:$BC$22)-J13*60/$BE$4)*IF($BE$4&lt;$BC$7:$BC$22,$BE$28,IF($BE$4&gt;$BC$7:$BC$22,$BE$29,0)))</f>
        <v>13.969640937967355</v>
      </c>
      <c r="EL48" s="60" cm="1">
        <f t="array" ref="EL48">SUMPRODUCT($BE$7:$BE$22,ABS(K13*60/($BC$7:$BC$22)-K13*60/$BE$4)*IF($BE$4&lt;$BC$7:$BC$22,$BE$28,IF($BE$4&gt;$BC$7:$BC$22,$BE$29,0)))</f>
        <v>16.990103843473811</v>
      </c>
      <c r="EM48" s="60" cm="1">
        <f t="array" ref="EM48">SUMPRODUCT($BE$7:$BE$22,ABS(L13*60/($BC$7:$BC$22)-L13*60/$BE$4)*IF($BE$4&lt;$BC$7:$BC$22,$BE$28,IF($BE$4&gt;$BC$7:$BC$22,$BE$29,0)))</f>
        <v>10.571620169272594</v>
      </c>
      <c r="EN48" s="60" cm="1">
        <f t="array" ref="EN48">SUMPRODUCT($BE$7:$BE$22,ABS(M13*60/($BC$7:$BC$22)-M13*60/$BE$4)*IF($BE$4&lt;$BC$7:$BC$22,$BE$28,IF($BE$4&gt;$BC$7:$BC$22,$BE$29,0)))</f>
        <v>0</v>
      </c>
      <c r="EO48" s="60" cm="1">
        <f t="array" ref="EO48">SUMPRODUCT($BE$7:$BE$22,ABS(N13*60/($BC$7:$BC$22)-N13*60/$BE$4)*IF($BE$4&lt;$BC$7:$BC$22,$BE$28,IF($BE$4&gt;$BC$7:$BC$22,$BE$29,0)))</f>
        <v>26.42905042318149</v>
      </c>
      <c r="EP48" s="60" cm="1">
        <f t="array" ref="EP48">SUMPRODUCT($BE$7:$BE$22,ABS(O13*60/($BC$7:$BC$22)-O13*60/$BE$4)*IF($BE$4&lt;$BC$7:$BC$22,$BE$28,IF($BE$4&gt;$BC$7:$BC$22,$BE$29,0)))</f>
        <v>21.143240338545187</v>
      </c>
      <c r="EQ48" s="60" cm="1">
        <f t="array" ref="EQ48">SUMPRODUCT($BE$7:$BE$22,ABS(P13*60/($BC$7:$BC$22)-P13*60/$BE$4)*IF($BE$4&lt;$BC$7:$BC$22,$BE$28,IF($BE$4&gt;$BC$7:$BC$22,$BE$29,0)))</f>
        <v>22.275913928110114</v>
      </c>
      <c r="ER48" s="60" cm="1">
        <f t="array" ref="ER48">SUMPRODUCT($BE$7:$BE$22,ABS(Q13*60/($BC$7:$BC$22)-Q13*60/$BE$4)*IF($BE$4&lt;$BC$7:$BC$22,$BE$28,IF($BE$4&gt;$BC$7:$BC$22,$BE$29,0)))</f>
        <v>13.592083074779048</v>
      </c>
      <c r="ES48" s="60" cm="1">
        <f t="array" ref="ES48">SUMPRODUCT($BE$7:$BE$22,ABS(R13*60/($BC$7:$BC$22)-R13*60/$BE$4)*IF($BE$4&lt;$BC$7:$BC$22,$BE$28,IF($BE$4&gt;$BC$7:$BC$22,$BE$29,0)))</f>
        <v>16.990103843473811</v>
      </c>
      <c r="ET48" s="60" cm="1">
        <f t="array" ref="ET48">SUMPRODUCT($BE$7:$BE$22,ABS(S13*60/($BC$7:$BC$22)-S13*60/$BE$4)*IF($BE$4&lt;$BC$7:$BC$22,$BE$28,IF($BE$4&gt;$BC$7:$BC$22,$BE$29,0)))</f>
        <v>16.990103843473811</v>
      </c>
      <c r="EU48" s="60" cm="1">
        <f t="array" ref="EU48">SUMPRODUCT($BE$7:$BE$22,ABS(T13*60/($BC$7:$BC$22)-T13*60/$BE$4)*IF($BE$4&lt;$BC$7:$BC$22,$BE$28,IF($BE$4&gt;$BC$7:$BC$22,$BE$29,0)))</f>
        <v>20.388124612168568</v>
      </c>
      <c r="EV48" s="60" cm="1">
        <f t="array" ref="EV48">SUMPRODUCT($BE$7:$BE$22,ABS(U13*60/($BC$7:$BC$22)-U13*60/$BE$4)*IF($BE$4&lt;$BC$7:$BC$22,$BE$28,IF($BE$4&gt;$BC$7:$BC$22,$BE$29,0)))</f>
        <v>17.745219569850423</v>
      </c>
      <c r="EW48" s="60" cm="1">
        <f t="array" ref="EW48">SUMPRODUCT($BE$7:$BE$22,ABS(V13*60/($BC$7:$BC$22)-V13*60/$BE$4)*IF($BE$4&lt;$BC$7:$BC$22,$BE$28,IF($BE$4&gt;$BC$7:$BC$22,$BE$29,0)))</f>
        <v>28.694397602311319</v>
      </c>
      <c r="EX48" s="60" cm="1">
        <f t="array" ref="EX48">SUMPRODUCT($BE$7:$BE$22,ABS(W13*60/($BC$7:$BC$22)-W13*60/$BE$4)*IF($BE$4&lt;$BC$7:$BC$22,$BE$28,IF($BE$4&gt;$BC$7:$BC$22,$BE$29,0)))</f>
        <v>27.184166149558095</v>
      </c>
      <c r="EY48" s="60" cm="1">
        <f t="array" ref="EY48">SUMPRODUCT($BE$7:$BE$22,ABS(X13*60/($BC$7:$BC$22)-X13*60/$BE$4)*IF($BE$4&lt;$BC$7:$BC$22,$BE$28,IF($BE$4&gt;$BC$7:$BC$22,$BE$29,0)))</f>
        <v>28.694397602311319</v>
      </c>
      <c r="EZ48" s="60" cm="1">
        <f t="array" ref="EZ48">SUMPRODUCT($BE$7:$BE$22,ABS(Y13*60/($BC$7:$BC$22)-Y13*60/$BE$4)*IF($BE$4&lt;$BC$7:$BC$22,$BE$28,IF($BE$4&gt;$BC$7:$BC$22,$BE$29,0)))</f>
        <v>32.469976234194391</v>
      </c>
      <c r="FA48" s="60" cm="1">
        <f t="array" ref="FA48">SUMPRODUCT($BE$7:$BE$22,ABS(Z13*60/($BC$7:$BC$22)-Z13*60/$BE$4)*IF($BE$4&lt;$BC$7:$BC$22,$BE$28,IF($BE$4&gt;$BC$7:$BC$22,$BE$29,0)))</f>
        <v>40.776249224337136</v>
      </c>
      <c r="FB48" s="60" cm="1">
        <f t="array" ref="FB48">SUMPRODUCT($BE$7:$BE$22,ABS(AA13*60/($BC$7:$BC$22)-AA13*60/$BE$4)*IF($BE$4&lt;$BC$7:$BC$22,$BE$28,IF($BE$4&gt;$BC$7:$BC$22,$BE$29,0)))</f>
        <v>45.306943582596837</v>
      </c>
      <c r="FC48" s="60" cm="1">
        <f t="array" ref="FC48">SUMPRODUCT($BE$7:$BE$22,ABS(AB13*60/($BC$7:$BC$22)-AB13*60/$BE$4)*IF($BE$4&lt;$BC$7:$BC$22,$BE$28,IF($BE$4&gt;$BC$7:$BC$22,$BE$29,0)))</f>
        <v>33.980207686947622</v>
      </c>
      <c r="FD48" s="60" cm="1">
        <f t="array" ref="FD48">SUMPRODUCT($BE$7:$BE$22,ABS(AC13*60/($BC$7:$BC$22)-AC13*60/$BE$4)*IF($BE$4&lt;$BC$7:$BC$22,$BE$28,IF($BE$4&gt;$BC$7:$BC$22,$BE$29,0)))</f>
        <v>33.602649823759329</v>
      </c>
      <c r="FE48" s="60" cm="1">
        <f t="array" ref="FE48">SUMPRODUCT($BE$7:$BE$22,ABS(AD13*60/($BC$7:$BC$22)-AD13*60/$BE$4)*IF($BE$4&lt;$BC$7:$BC$22,$BE$28,IF($BE$4&gt;$BC$7:$BC$22,$BE$29,0)))</f>
        <v>40.02113349796052</v>
      </c>
      <c r="FF48" s="60" cm="1">
        <f t="array" ref="FF48">SUMPRODUCT($BE$7:$BE$22,ABS(AE13*60/($BC$7:$BC$22)-AE13*60/$BE$4)*IF($BE$4&lt;$BC$7:$BC$22,$BE$28,IF($BE$4&gt;$BC$7:$BC$22,$BE$29,0)))</f>
        <v>41.153807087525465</v>
      </c>
      <c r="FG48" s="60" cm="1">
        <f t="array" ref="FG48">SUMPRODUCT($BE$7:$BE$22,ABS(AF13*60/($BC$7:$BC$22)-AF13*60/$BE$4)*IF($BE$4&lt;$BC$7:$BC$22,$BE$28,IF($BE$4&gt;$BC$7:$BC$22,$BE$29,0)))</f>
        <v>36.245554866077477</v>
      </c>
      <c r="FH48" s="60" cm="1">
        <f t="array" ref="FH48">SUMPRODUCT($BE$7:$BE$22,ABS(AG13*60/($BC$7:$BC$22)-AG13*60/$BE$4)*IF($BE$4&lt;$BC$7:$BC$22,$BE$28,IF($BE$4&gt;$BC$7:$BC$22,$BE$29,0)))</f>
        <v>22.275913928110114</v>
      </c>
      <c r="FI48" s="60">
        <v>3.7755786318830697</v>
      </c>
    </row>
    <row r="49" spans="2:165" x14ac:dyDescent="0.35">
      <c r="B49" s="31">
        <v>12</v>
      </c>
      <c r="C49" s="40">
        <f t="shared" ref="C49:AG49" si="16">IF(AND((C15/20*60)&lt;=1,(C15/20*60)&gt;0),1,(C15/20*60))</f>
        <v>19.5</v>
      </c>
      <c r="D49" s="40">
        <f t="shared" si="16"/>
        <v>10.199999999999999</v>
      </c>
      <c r="E49" s="40">
        <f t="shared" si="16"/>
        <v>10.799999999999999</v>
      </c>
      <c r="F49" s="40">
        <f t="shared" si="16"/>
        <v>1.2</v>
      </c>
      <c r="G49" s="40">
        <f t="shared" si="16"/>
        <v>12.299999999999999</v>
      </c>
      <c r="H49" s="40">
        <f t="shared" si="16"/>
        <v>10.199999999999999</v>
      </c>
      <c r="I49" s="40">
        <f t="shared" si="16"/>
        <v>10.199999999999999</v>
      </c>
      <c r="J49" s="40">
        <f t="shared" si="16"/>
        <v>7.8000000000000007</v>
      </c>
      <c r="K49" s="40">
        <f t="shared" si="16"/>
        <v>9</v>
      </c>
      <c r="L49" s="40">
        <f t="shared" si="16"/>
        <v>9.6</v>
      </c>
      <c r="M49" s="40">
        <f t="shared" si="16"/>
        <v>16.799999999999997</v>
      </c>
      <c r="N49" s="40">
        <f t="shared" si="16"/>
        <v>8.6999999999999993</v>
      </c>
      <c r="O49" s="40">
        <f t="shared" si="16"/>
        <v>0</v>
      </c>
      <c r="P49" s="40">
        <f t="shared" si="16"/>
        <v>10.799999999999999</v>
      </c>
      <c r="Q49" s="40">
        <f t="shared" si="16"/>
        <v>7.5</v>
      </c>
      <c r="R49" s="40">
        <f t="shared" si="16"/>
        <v>9</v>
      </c>
      <c r="S49" s="40">
        <f t="shared" si="16"/>
        <v>8.6999999999999993</v>
      </c>
      <c r="T49" s="40">
        <f t="shared" si="16"/>
        <v>10.799999999999999</v>
      </c>
      <c r="U49" s="40">
        <f t="shared" si="16"/>
        <v>9.6</v>
      </c>
      <c r="V49" s="40">
        <f t="shared" si="16"/>
        <v>9.6</v>
      </c>
      <c r="W49" s="40">
        <f t="shared" si="16"/>
        <v>8.1000000000000014</v>
      </c>
      <c r="X49" s="40">
        <f t="shared" si="16"/>
        <v>9.3000000000000007</v>
      </c>
      <c r="Y49" s="40">
        <f t="shared" si="16"/>
        <v>10.799999999999999</v>
      </c>
      <c r="Z49" s="40">
        <f t="shared" si="16"/>
        <v>18</v>
      </c>
      <c r="AA49" s="40">
        <f t="shared" si="16"/>
        <v>22.8</v>
      </c>
      <c r="AB49" s="40">
        <f t="shared" si="16"/>
        <v>20.399999999999999</v>
      </c>
      <c r="AC49" s="40">
        <f t="shared" si="16"/>
        <v>21</v>
      </c>
      <c r="AD49" s="40">
        <f t="shared" si="16"/>
        <v>23.1</v>
      </c>
      <c r="AE49" s="40">
        <f t="shared" si="16"/>
        <v>22.5</v>
      </c>
      <c r="AF49" s="40">
        <f t="shared" si="16"/>
        <v>21.299999999999997</v>
      </c>
      <c r="AG49" s="40">
        <f t="shared" si="16"/>
        <v>26.400000000000002</v>
      </c>
      <c r="AK49" s="26">
        <v>11</v>
      </c>
      <c r="AL49" s="54" cm="1">
        <f t="array" ref="AL49">SUMPRODUCT($AP$7:$AP$22,ABS(C14*60/($AN$7:$AN$22)-C14*60/$AP$4)*IF($AP$4&lt;$AN$7:$AN$22,$AP$28,IF($AP$4&gt;$AN$7:$AN$22,$AP$29,0)))</f>
        <v>71.141625127581392</v>
      </c>
      <c r="AM49" s="54" cm="1">
        <f t="array" ref="AM49">SUMPRODUCT($AP$7:$AP$22,ABS(D14*60/($AN$7:$AN$22)-D14*60/$AP$4)*IF($AP$4&lt;$AN$7:$AN$22,$AP$28,IF($AP$4&gt;$AN$7:$AN$22,$AP$29,0)))</f>
        <v>45.114201300417477</v>
      </c>
      <c r="AN49" s="54" cm="1">
        <f t="array" ref="AN49">SUMPRODUCT($AP$7:$AP$22,ABS(E14*60/($AN$7:$AN$22)-E14*60/$AP$4)*IF($AP$4&lt;$AN$7:$AN$22,$AP$28,IF($AP$4&gt;$AN$7:$AN$22,$AP$29,0)))</f>
        <v>45.981782094656282</v>
      </c>
      <c r="AO49" s="54" cm="1">
        <f t="array" ref="AO49">SUMPRODUCT($AP$7:$AP$22,ABS(F14*60/($AN$7:$AN$22)-F14*60/$AP$4)*IF($AP$4&lt;$AN$7:$AN$22,$AP$28,IF($AP$4&gt;$AN$7:$AN$22,$AP$29,0)))</f>
        <v>30.365327798357917</v>
      </c>
      <c r="AP49" s="54" cm="1">
        <f t="array" ref="AP49">SUMPRODUCT($AP$7:$AP$22,ABS(G14*60/($AN$7:$AN$22)-G14*60/$AP$4)*IF($AP$4&lt;$AN$7:$AN$22,$AP$28,IF($AP$4&gt;$AN$7:$AN$22,$AP$29,0)))</f>
        <v>50.319686065850256</v>
      </c>
      <c r="AQ49" s="54" cm="1">
        <f t="array" ref="AQ49">SUMPRODUCT($AP$7:$AP$22,ABS(H14*60/($AN$7:$AN$22)-H14*60/$AP$4)*IF($AP$4&lt;$AN$7:$AN$22,$AP$28,IF($AP$4&gt;$AN$7:$AN$22,$AP$29,0)))</f>
        <v>45.114201300417477</v>
      </c>
      <c r="AR49" s="54" cm="1">
        <f t="array" ref="AR49">SUMPRODUCT($AP$7:$AP$22,ABS(I14*60/($AN$7:$AN$22)-I14*60/$AP$4)*IF($AP$4&lt;$AN$7:$AN$22,$AP$28,IF($AP$4&gt;$AN$7:$AN$22,$AP$29,0)))</f>
        <v>44.246620506178694</v>
      </c>
      <c r="AS49" s="54" cm="1">
        <f t="array" ref="AS49">SUMPRODUCT($AP$7:$AP$22,ABS(J14*60/($AN$7:$AN$22)-J14*60/$AP$4)*IF($AP$4&lt;$AN$7:$AN$22,$AP$28,IF($AP$4&gt;$AN$7:$AN$22,$AP$29,0)))</f>
        <v>37.305974152268298</v>
      </c>
      <c r="AT49" s="54" cm="1">
        <f t="array" ref="AT49">SUMPRODUCT($AP$7:$AP$22,ABS(K14*60/($AN$7:$AN$22)-K14*60/$AP$4)*IF($AP$4&lt;$AN$7:$AN$22,$AP$28,IF($AP$4&gt;$AN$7:$AN$22,$AP$29,0)))</f>
        <v>41.643878123462287</v>
      </c>
      <c r="AU49" s="54" cm="1">
        <f t="array" ref="AU49">SUMPRODUCT($AP$7:$AP$22,ABS(L14*60/($AN$7:$AN$22)-L14*60/$AP$4)*IF($AP$4&lt;$AN$7:$AN$22,$AP$28,IF($AP$4&gt;$AN$7:$AN$22,$AP$29,0)))</f>
        <v>42.511458917701077</v>
      </c>
      <c r="AV49" s="54" cm="1">
        <f t="array" ref="AV49">SUMPRODUCT($AP$7:$AP$22,ABS(M14*60/($AN$7:$AN$22)-M14*60/$AP$4)*IF($AP$4&lt;$AN$7:$AN$22,$AP$28,IF($AP$4&gt;$AN$7:$AN$22,$AP$29,0)))</f>
        <v>62.465817185193416</v>
      </c>
      <c r="AW49" s="54" cm="1">
        <f t="array" ref="AW49">SUMPRODUCT($AP$7:$AP$22,ABS(N14*60/($AN$7:$AN$22)-N14*60/$AP$4)*IF($AP$4&lt;$AN$7:$AN$22,$AP$28,IF($AP$4&gt;$AN$7:$AN$22,$AP$29,0)))</f>
        <v>0</v>
      </c>
      <c r="AX49" s="54" cm="1">
        <f t="array" ref="AX49">SUMPRODUCT($AP$7:$AP$22,ABS(O14*60/($AN$7:$AN$22)-O14*60/$AP$4)*IF($AP$4&lt;$AN$7:$AN$22,$AP$28,IF($AP$4&gt;$AN$7:$AN$22,$AP$29,0)))</f>
        <v>26.89500462140273</v>
      </c>
      <c r="AY49" s="54" cm="1">
        <f t="array" ref="AY49">SUMPRODUCT($AP$7:$AP$22,ABS(P14*60/($AN$7:$AN$22)-P14*60/$AP$4)*IF($AP$4&lt;$AN$7:$AN$22,$AP$28,IF($AP$4&gt;$AN$7:$AN$22,$AP$29,0)))</f>
        <v>46.849362888895072</v>
      </c>
      <c r="AZ49" s="54" cm="1">
        <f t="array" ref="AZ49">SUMPRODUCT($AP$7:$AP$22,ABS(Q14*60/($AN$7:$AN$22)-Q14*60/$AP$4)*IF($AP$4&lt;$AN$7:$AN$22,$AP$28,IF($AP$4&gt;$AN$7:$AN$22,$AP$29,0)))</f>
        <v>36.438393358029501</v>
      </c>
      <c r="BA49" s="54" cm="1">
        <f t="array" ref="BA49">SUMPRODUCT($AP$7:$AP$22,ABS(R14*60/($AN$7:$AN$22)-R14*60/$AP$4)*IF($AP$4&lt;$AN$7:$AN$22,$AP$28,IF($AP$4&gt;$AN$7:$AN$22,$AP$29,0)))</f>
        <v>41.643878123462287</v>
      </c>
      <c r="BB49" s="54" cm="1">
        <f t="array" ref="BB49">SUMPRODUCT($AP$7:$AP$22,ABS(S14*60/($AN$7:$AN$22)-S14*60/$AP$4)*IF($AP$4&lt;$AN$7:$AN$22,$AP$28,IF($AP$4&gt;$AN$7:$AN$22,$AP$29,0)))</f>
        <v>40.776297329223496</v>
      </c>
      <c r="BC49" s="54" cm="1">
        <f t="array" ref="BC49">SUMPRODUCT($AP$7:$AP$22,ABS(T14*60/($AN$7:$AN$22)-T14*60/$AP$4)*IF($AP$4&lt;$AN$7:$AN$22,$AP$28,IF($AP$4&gt;$AN$7:$AN$22,$AP$29,0)))</f>
        <v>46.849362888895072</v>
      </c>
      <c r="BD49" s="54" cm="1">
        <f t="array" ref="BD49">SUMPRODUCT($AP$7:$AP$22,ABS(U14*60/($AN$7:$AN$22)-U14*60/$AP$4)*IF($AP$4&lt;$AN$7:$AN$22,$AP$28,IF($AP$4&gt;$AN$7:$AN$22,$AP$29,0)))</f>
        <v>43.379039711939889</v>
      </c>
      <c r="BE49" s="54" cm="1">
        <f t="array" ref="BE49">SUMPRODUCT($AP$7:$AP$22,ABS(V14*60/($AN$7:$AN$22)-V14*60/$AP$4)*IF($AP$4&lt;$AN$7:$AN$22,$AP$28,IF($AP$4&gt;$AN$7:$AN$22,$AP$29,0)))</f>
        <v>52.054847654327858</v>
      </c>
      <c r="BF49" s="54" cm="1">
        <f t="array" ref="BF49">SUMPRODUCT($AP$7:$AP$22,ABS(W14*60/($AN$7:$AN$22)-W14*60/$AP$4)*IF($AP$4&lt;$AN$7:$AN$22,$AP$28,IF($AP$4&gt;$AN$7:$AN$22,$AP$29,0)))</f>
        <v>47.716943683133863</v>
      </c>
      <c r="BG49" s="54" cm="1">
        <f t="array" ref="BG49">SUMPRODUCT($AP$7:$AP$22,ABS(X14*60/($AN$7:$AN$22)-X14*60/$AP$4)*IF($AP$4&lt;$AN$7:$AN$22,$AP$28,IF($AP$4&gt;$AN$7:$AN$22,$AP$29,0)))</f>
        <v>51.187266860089068</v>
      </c>
      <c r="BH49" s="54" cm="1">
        <f t="array" ref="BH49">SUMPRODUCT($AP$7:$AP$22,ABS(Y14*60/($AN$7:$AN$22)-Y14*60/$AP$4)*IF($AP$4&lt;$AN$7:$AN$22,$AP$28,IF($AP$4&gt;$AN$7:$AN$22,$AP$29,0)))</f>
        <v>40.776297329223496</v>
      </c>
      <c r="BI49" s="54" cm="1">
        <f t="array" ref="BI49">SUMPRODUCT($AP$7:$AP$22,ABS(Z14*60/($AN$7:$AN$22)-Z14*60/$AP$4)*IF($AP$4&lt;$AN$7:$AN$22,$AP$28,IF($AP$4&gt;$AN$7:$AN$22,$AP$29,0)))</f>
        <v>67.671301950626216</v>
      </c>
      <c r="BJ49" s="54" cm="1">
        <f t="array" ref="BJ49">SUMPRODUCT($AP$7:$AP$22,ABS(AA14*60/($AN$7:$AN$22)-AA14*60/$AP$4)*IF($AP$4&lt;$AN$7:$AN$22,$AP$28,IF($AP$4&gt;$AN$7:$AN$22,$AP$29,0)))</f>
        <v>82.420175452685783</v>
      </c>
      <c r="BK49" s="54" cm="1">
        <f t="array" ref="BK49">SUMPRODUCT($AP$7:$AP$22,ABS(AB14*60/($AN$7:$AN$22)-AB14*60/$AP$4)*IF($AP$4&lt;$AN$7:$AN$22,$AP$28,IF($AP$4&gt;$AN$7:$AN$22,$AP$29,0)))</f>
        <v>74.611948304536597</v>
      </c>
      <c r="BL49" s="54" cm="1">
        <f t="array" ref="BL49">SUMPRODUCT($AP$7:$AP$22,ABS(AC14*60/($AN$7:$AN$22)-AC14*60/$AP$4)*IF($AP$4&lt;$AN$7:$AN$22,$AP$28,IF($AP$4&gt;$AN$7:$AN$22,$AP$29,0)))</f>
        <v>76.347109893014178</v>
      </c>
      <c r="BM49" s="54" cm="1">
        <f t="array" ref="BM49">SUMPRODUCT($AP$7:$AP$22,ABS(AD14*60/($AN$7:$AN$22)-AD14*60/$AP$4)*IF($AP$4&lt;$AN$7:$AN$22,$AP$28,IF($AP$4&gt;$AN$7:$AN$22,$AP$29,0)))</f>
        <v>82.420175452685783</v>
      </c>
      <c r="BN49" s="54" cm="1">
        <f t="array" ref="BN49">SUMPRODUCT($AP$7:$AP$22,ABS(AE14*60/($AN$7:$AN$22)-AE14*60/$AP$4)*IF($AP$4&lt;$AN$7:$AN$22,$AP$28,IF($AP$4&gt;$AN$7:$AN$22,$AP$29,0)))</f>
        <v>81.552594658446992</v>
      </c>
      <c r="BO49" s="54" cm="1">
        <f t="array" ref="BO49">SUMPRODUCT($AP$7:$AP$22,ABS(AF14*60/($AN$7:$AN$22)-AF14*60/$AP$4)*IF($AP$4&lt;$AN$7:$AN$22,$AP$28,IF($AP$4&gt;$AN$7:$AN$22,$AP$29,0)))</f>
        <v>77.214690687252983</v>
      </c>
      <c r="BP49" s="54" cm="1">
        <f t="array" ref="BP49">SUMPRODUCT($AP$7:$AP$22,ABS(AG14*60/($AN$7:$AN$22)-AG14*60/$AP$4)*IF($AP$4&lt;$AN$7:$AN$22,$AP$28,IF($AP$4&gt;$AN$7:$AN$22,$AP$29,0)))</f>
        <v>54.657590037044244</v>
      </c>
      <c r="BQ49" s="55">
        <v>71.141625127581392</v>
      </c>
      <c r="BR49" s="56" cm="1">
        <f t="array" ref="BR49">SUMPRODUCT($AU$7:$AU$22,ABS(C14*60/($AS$7:$AS$22)-C14*60/$AU$4)*IF($AU$4&lt;$AS$7:$AS$22,$AU$28,IF($AU$4&gt;$AS$7:$AS$22,$AU$29,0)))</f>
        <v>40.303519978710867</v>
      </c>
      <c r="BS49" s="56" cm="1">
        <f t="array" ref="BS49">SUMPRODUCT($AU$7:$AU$22,ABS(D14*60/($AS$7:$AS$22)-D14*60/$AU$4)*IF($AU$4&lt;$AS$7:$AS$22,$AU$28,IF($AU$4&gt;$AS$7:$AS$22,$AU$29,0)))</f>
        <v>25.558329742597131</v>
      </c>
      <c r="BT49" s="56" cm="1">
        <f t="array" ref="BT49">SUMPRODUCT($AU$7:$AU$22,ABS(E14*60/($AS$7:$AS$22)-E14*60/$AU$4)*IF($AU$4&lt;$AS$7:$AS$22,$AU$28,IF($AU$4&gt;$AS$7:$AS$22,$AU$29,0)))</f>
        <v>26.049836083800926</v>
      </c>
      <c r="BU49" s="56" cm="1">
        <f t="array" ref="BU49">SUMPRODUCT($AU$7:$AU$22,ABS(F14*60/($AS$7:$AS$22)-F14*60/$AU$4)*IF($AU$4&lt;$AS$7:$AS$22,$AU$28,IF($AU$4&gt;$AS$7:$AS$22,$AU$29,0)))</f>
        <v>17.202721942132683</v>
      </c>
      <c r="BV49" s="56" cm="1">
        <f t="array" ref="BV49">SUMPRODUCT($AU$7:$AU$22,ABS(G14*60/($AS$7:$AS$22)-G14*60/$AU$4)*IF($AU$4&lt;$AS$7:$AS$22,$AU$28,IF($AU$4&gt;$AS$7:$AS$22,$AU$29,0)))</f>
        <v>28.507367789819877</v>
      </c>
      <c r="BW49" s="56" cm="1">
        <f t="array" ref="BW49">SUMPRODUCT($AU$7:$AU$22,ABS(H14*60/($AS$7:$AS$22)-H14*60/$AU$4)*IF($AU$4&lt;$AS$7:$AS$22,$AU$28,IF($AU$4&gt;$AS$7:$AS$22,$AU$29,0)))</f>
        <v>25.558329742597131</v>
      </c>
      <c r="BX49" s="56" cm="1">
        <f t="array" ref="BX49">SUMPRODUCT($AU$7:$AU$22,ABS(I14*60/($AS$7:$AS$22)-I14*60/$AU$4)*IF($AU$4&lt;$AS$7:$AS$22,$AU$28,IF($AU$4&gt;$AS$7:$AS$22,$AU$29,0)))</f>
        <v>25.066823401393346</v>
      </c>
      <c r="BY49" s="56" cm="1">
        <f t="array" ref="BY49">SUMPRODUCT($AU$7:$AU$22,ABS(J14*60/($AS$7:$AS$22)-J14*60/$AU$4)*IF($AU$4&lt;$AS$7:$AS$22,$AU$28,IF($AU$4&gt;$AS$7:$AS$22,$AU$29,0)))</f>
        <v>21.134772671763017</v>
      </c>
      <c r="BZ49" s="56" cm="1">
        <f t="array" ref="BZ49">SUMPRODUCT($AU$7:$AU$22,ABS(K14*60/($AS$7:$AS$22)-K14*60/$AU$4)*IF($AU$4&lt;$AS$7:$AS$22,$AU$28,IF($AU$4&gt;$AS$7:$AS$22,$AU$29,0)))</f>
        <v>23.592304377781971</v>
      </c>
      <c r="CA49" s="56" cm="1">
        <f t="array" ref="CA49">SUMPRODUCT($AU$7:$AU$22,ABS(L14*60/($AS$7:$AS$22)-L14*60/$AU$4)*IF($AU$4&lt;$AS$7:$AS$22,$AU$28,IF($AU$4&gt;$AS$7:$AS$22,$AU$29,0)))</f>
        <v>24.08381071898576</v>
      </c>
      <c r="CB49" s="56" cm="1">
        <f t="array" ref="CB49">SUMPRODUCT($AU$7:$AU$22,ABS(M14*60/($AS$7:$AS$22)-M14*60/$AU$4)*IF($AU$4&lt;$AS$7:$AS$22,$AU$28,IF($AU$4&gt;$AS$7:$AS$22,$AU$29,0)))</f>
        <v>35.388456566672964</v>
      </c>
      <c r="CC49" s="56" cm="1">
        <f t="array" ref="CC49">SUMPRODUCT($AU$7:$AU$22,ABS(N14*60/($AS$7:$AS$22)-N14*60/$AU$4)*IF($AU$4&lt;$AS$7:$AS$22,$AU$28,IF($AU$4&gt;$AS$7:$AS$22,$AU$29,0)))</f>
        <v>0</v>
      </c>
      <c r="CD49" s="56" cm="1">
        <f t="array" ref="CD49">SUMPRODUCT($AU$7:$AU$22,ABS(O14*60/($AS$7:$AS$22)-O14*60/$AU$4)*IF($AU$4&lt;$AS$7:$AS$22,$AU$28,IF($AU$4&gt;$AS$7:$AS$22,$AU$29,0)))</f>
        <v>15.236696577317522</v>
      </c>
      <c r="CE49" s="56" cm="1">
        <f t="array" ref="CE49">SUMPRODUCT($AU$7:$AU$22,ABS(P14*60/($AS$7:$AS$22)-P14*60/$AU$4)*IF($AU$4&lt;$AS$7:$AS$22,$AU$28,IF($AU$4&gt;$AS$7:$AS$22,$AU$29,0)))</f>
        <v>26.541342425004714</v>
      </c>
      <c r="CF49" s="56" cm="1">
        <f t="array" ref="CF49">SUMPRODUCT($AU$7:$AU$22,ABS(Q14*60/($AS$7:$AS$22)-Q14*60/$AU$4)*IF($AU$4&lt;$AS$7:$AS$22,$AU$28,IF($AU$4&gt;$AS$7:$AS$22,$AU$29,0)))</f>
        <v>20.643266330559225</v>
      </c>
      <c r="CG49" s="56" cm="1">
        <f t="array" ref="CG49">SUMPRODUCT($AU$7:$AU$22,ABS(R14*60/($AS$7:$AS$22)-R14*60/$AU$4)*IF($AU$4&lt;$AS$7:$AS$22,$AU$28,IF($AU$4&gt;$AS$7:$AS$22,$AU$29,0)))</f>
        <v>23.592304377781971</v>
      </c>
      <c r="CH49" s="56" cm="1">
        <f t="array" ref="CH49">SUMPRODUCT($AU$7:$AU$22,ABS(S14*60/($AS$7:$AS$22)-S14*60/$AU$4)*IF($AU$4&lt;$AS$7:$AS$22,$AU$28,IF($AU$4&gt;$AS$7:$AS$22,$AU$29,0)))</f>
        <v>23.100798036578183</v>
      </c>
      <c r="CI49" s="56" cm="1">
        <f t="array" ref="CI49">SUMPRODUCT($AU$7:$AU$22,ABS(T14*60/($AS$7:$AS$22)-T14*60/$AU$4)*IF($AU$4&lt;$AS$7:$AS$22,$AU$28,IF($AU$4&gt;$AS$7:$AS$22,$AU$29,0)))</f>
        <v>26.541342425004714</v>
      </c>
      <c r="CJ49" s="56" cm="1">
        <f t="array" ref="CJ49">SUMPRODUCT($AU$7:$AU$22,ABS(U14*60/($AS$7:$AS$22)-U14*60/$AU$4)*IF($AU$4&lt;$AS$7:$AS$22,$AU$28,IF($AU$4&gt;$AS$7:$AS$22,$AU$29,0)))</f>
        <v>24.575317060189555</v>
      </c>
      <c r="CK49" s="56" cm="1">
        <f t="array" ref="CK49">SUMPRODUCT($AU$7:$AU$22,ABS(V14*60/($AS$7:$AS$22)-V14*60/$AU$4)*IF($AU$4&lt;$AS$7:$AS$22,$AU$28,IF($AU$4&gt;$AS$7:$AS$22,$AU$29,0)))</f>
        <v>29.490380472227464</v>
      </c>
      <c r="CL49" s="56" cm="1">
        <f t="array" ref="CL49">SUMPRODUCT($AU$7:$AU$22,ABS(W14*60/($AS$7:$AS$22)-W14*60/$AU$4)*IF($AU$4&lt;$AS$7:$AS$22,$AU$28,IF($AU$4&gt;$AS$7:$AS$22,$AU$29,0)))</f>
        <v>27.03284876620851</v>
      </c>
      <c r="CM49" s="56" cm="1">
        <f t="array" ref="CM49">SUMPRODUCT($AU$7:$AU$22,ABS(X14*60/($AS$7:$AS$22)-X14*60/$AU$4)*IF($AU$4&lt;$AS$7:$AS$22,$AU$28,IF($AU$4&gt;$AS$7:$AS$22,$AU$29,0)))</f>
        <v>28.998874131023673</v>
      </c>
      <c r="CN49" s="56" cm="1">
        <f t="array" ref="CN49">SUMPRODUCT($AU$7:$AU$22,ABS(Y14*60/($AS$7:$AS$22)-Y14*60/$AU$4)*IF($AU$4&lt;$AS$7:$AS$22,$AU$28,IF($AU$4&gt;$AS$7:$AS$22,$AU$29,0)))</f>
        <v>23.100798036578183</v>
      </c>
      <c r="CO49" s="56" cm="1">
        <f t="array" ref="CO49">SUMPRODUCT($AU$7:$AU$22,ABS(Z14*60/($AS$7:$AS$22)-Z14*60/$AU$4)*IF($AU$4&lt;$AS$7:$AS$22,$AU$28,IF($AU$4&gt;$AS$7:$AS$22,$AU$29,0)))</f>
        <v>38.3374946138957</v>
      </c>
      <c r="CP49" s="56" cm="1">
        <f t="array" ref="CP49">SUMPRODUCT($AU$7:$AU$22,ABS(AA14*60/($AS$7:$AS$22)-AA14*60/$AU$4)*IF($AU$4&lt;$AS$7:$AS$22,$AU$28,IF($AU$4&gt;$AS$7:$AS$22,$AU$29,0)))</f>
        <v>46.693102414360155</v>
      </c>
      <c r="CQ49" s="56" cm="1">
        <f t="array" ref="CQ49">SUMPRODUCT($AU$7:$AU$22,ABS(AB14*60/($AS$7:$AS$22)-AB14*60/$AU$4)*IF($AU$4&lt;$AS$7:$AS$22,$AU$28,IF($AU$4&gt;$AS$7:$AS$22,$AU$29,0)))</f>
        <v>42.269545343526033</v>
      </c>
      <c r="CR49" s="56" cm="1">
        <f t="array" ref="CR49">SUMPRODUCT($AU$7:$AU$22,ABS(AC14*60/($AS$7:$AS$22)-AC14*60/$AU$4)*IF($AU$4&lt;$AS$7:$AS$22,$AU$28,IF($AU$4&gt;$AS$7:$AS$22,$AU$29,0)))</f>
        <v>43.252558025933617</v>
      </c>
      <c r="CS49" s="56" cm="1">
        <f t="array" ref="CS49">SUMPRODUCT($AU$7:$AU$22,ABS(AD14*60/($AS$7:$AS$22)-AD14*60/$AU$4)*IF($AU$4&lt;$AS$7:$AS$22,$AU$28,IF($AU$4&gt;$AS$7:$AS$22,$AU$29,0)))</f>
        <v>46.693102414360155</v>
      </c>
      <c r="CT49" s="56" cm="1">
        <f t="array" ref="CT49">SUMPRODUCT($AU$7:$AU$22,ABS(AE14*60/($AS$7:$AS$22)-AE14*60/$AU$4)*IF($AU$4&lt;$AS$7:$AS$22,$AU$28,IF($AU$4&gt;$AS$7:$AS$22,$AU$29,0)))</f>
        <v>46.201596073156367</v>
      </c>
      <c r="CU49" s="56" cm="1">
        <f t="array" ref="CU49">SUMPRODUCT($AU$7:$AU$22,ABS(AF14*60/($AS$7:$AS$22)-AF14*60/$AU$4)*IF($AU$4&lt;$AS$7:$AS$22,$AU$28,IF($AU$4&gt;$AS$7:$AS$22,$AU$29,0)))</f>
        <v>43.744064367137398</v>
      </c>
      <c r="CV49" s="56" cm="1">
        <f t="array" ref="CV49">SUMPRODUCT($AU$7:$AU$22,ABS(AG14*60/($AS$7:$AS$22)-AG14*60/$AU$4)*IF($AU$4&lt;$AS$7:$AS$22,$AU$28,IF($AU$4&gt;$AS$7:$AS$22,$AU$29,0)))</f>
        <v>30.964899495838832</v>
      </c>
      <c r="CW49" s="57">
        <v>40.303519978710867</v>
      </c>
      <c r="CX49" s="58" cm="1">
        <f t="array" ref="CX49">SUMPRODUCT($AZ$7:$AZ$22,ABS(C14*60/($AX$7:$AX$22)-C14*60/$AZ$4)*IF($AZ$4&lt;$AX$7:$AX$22,$AZ$28,IF($AZ$4&gt;$AX$7:$AX$22,$AZ$29,0)))</f>
        <v>23.004433402283006</v>
      </c>
      <c r="CY49" s="58" cm="1">
        <f t="array" ref="CY49">SUMPRODUCT($AZ$7:$AZ$22,ABS(D14*60/($AX$7:$AX$22)-D14*60/$AZ$4)*IF($AZ$4&lt;$AX$7:$AX$22,$AZ$28,IF($AZ$4&gt;$AX$7:$AX$22,$AZ$29,0)))</f>
        <v>14.588177279496538</v>
      </c>
      <c r="CZ49" s="58" cm="1">
        <f t="array" ref="CZ49">SUMPRODUCT($AZ$7:$AZ$22,ABS(E14*60/($AX$7:$AX$22)-E14*60/$AZ$4)*IF($AZ$4&lt;$AX$7:$AX$22,$AZ$28,IF($AZ$4&gt;$AX$7:$AX$22,$AZ$29,0)))</f>
        <v>14.868719150256089</v>
      </c>
      <c r="DA49" s="58" cm="1">
        <f t="array" ref="DA49">SUMPRODUCT($AZ$7:$AZ$22,ABS(F14*60/($AX$7:$AX$22)-F14*60/$AZ$4)*IF($AZ$4&lt;$AX$7:$AX$22,$AZ$28,IF($AZ$4&gt;$AX$7:$AX$22,$AZ$29,0)))</f>
        <v>9.8189654765842089</v>
      </c>
      <c r="DB49" s="58" cm="1">
        <f t="array" ref="DB49">SUMPRODUCT($AZ$7:$AZ$22,ABS(G14*60/($AX$7:$AX$22)-G14*60/$AZ$4)*IF($AZ$4&lt;$AX$7:$AX$22,$AZ$28,IF($AZ$4&gt;$AX$7:$AX$22,$AZ$29,0)))</f>
        <v>16.271428504053837</v>
      </c>
      <c r="DC49" s="58" cm="1">
        <f t="array" ref="DC49">SUMPRODUCT($AZ$7:$AZ$22,ABS(H14*60/($AX$7:$AX$22)-H14*60/$AZ$4)*IF($AZ$4&lt;$AX$7:$AX$22,$AZ$28,IF($AZ$4&gt;$AX$7:$AX$22,$AZ$29,0)))</f>
        <v>14.588177279496538</v>
      </c>
      <c r="DD49" s="58" cm="1">
        <f t="array" ref="DD49">SUMPRODUCT($AZ$7:$AZ$22,ABS(I14*60/($AX$7:$AX$22)-I14*60/$AZ$4)*IF($AZ$4&lt;$AX$7:$AX$22,$AZ$28,IF($AZ$4&gt;$AX$7:$AX$22,$AZ$29,0)))</f>
        <v>14.307635408736999</v>
      </c>
      <c r="DE49" s="58" cm="1">
        <f t="array" ref="DE49">SUMPRODUCT($AZ$7:$AZ$22,ABS(J14*60/($AX$7:$AX$22)-J14*60/$AZ$4)*IF($AZ$4&lt;$AX$7:$AX$22,$AZ$28,IF($AZ$4&gt;$AX$7:$AX$22,$AZ$29,0)))</f>
        <v>12.063300442660598</v>
      </c>
      <c r="DF49" s="58" cm="1">
        <f t="array" ref="DF49">SUMPRODUCT($AZ$7:$AZ$22,ABS(K14*60/($AX$7:$AX$22)-K14*60/$AZ$4)*IF($AZ$4&lt;$AX$7:$AX$22,$AZ$28,IF($AZ$4&gt;$AX$7:$AX$22,$AZ$29,0)))</f>
        <v>13.466009796458348</v>
      </c>
      <c r="DG49" s="58" cm="1">
        <f t="array" ref="DG49">SUMPRODUCT($AZ$7:$AZ$22,ABS(L14*60/($AX$7:$AX$22)-L14*60/$AZ$4)*IF($AZ$4&lt;$AX$7:$AX$22,$AZ$28,IF($AZ$4&gt;$AX$7:$AX$22,$AZ$29,0)))</f>
        <v>13.746551667217895</v>
      </c>
      <c r="DH49" s="58" cm="1">
        <f t="array" ref="DH49">SUMPRODUCT($AZ$7:$AZ$22,ABS(M14*60/($AX$7:$AX$22)-M14*60/$AZ$4)*IF($AZ$4&lt;$AX$7:$AX$22,$AZ$28,IF($AZ$4&gt;$AX$7:$AX$22,$AZ$29,0)))</f>
        <v>20.199014694687524</v>
      </c>
      <c r="DI49" s="58" cm="1">
        <f t="array" ref="DI49">SUMPRODUCT($AZ$7:$AZ$22,ABS(N14*60/($AX$7:$AX$22)-N14*60/$AZ$4)*IF($AZ$4&lt;$AX$7:$AX$22,$AZ$28,IF($AZ$4&gt;$AX$7:$AX$22,$AZ$29,0)))</f>
        <v>0</v>
      </c>
      <c r="DJ49" s="58" cm="1">
        <f t="array" ref="DJ49">SUMPRODUCT($AZ$7:$AZ$22,ABS(O14*60/($AX$7:$AX$22)-O14*60/$AZ$4)*IF($AZ$4&lt;$AX$7:$AX$22,$AZ$28,IF($AZ$4&gt;$AX$7:$AX$22,$AZ$29,0)))</f>
        <v>8.6967979935460136</v>
      </c>
      <c r="DK49" s="58" cm="1">
        <f t="array" ref="DK49">SUMPRODUCT($AZ$7:$AZ$22,ABS(P14*60/($AX$7:$AX$22)-P14*60/$AZ$4)*IF($AZ$4&lt;$AX$7:$AX$22,$AZ$28,IF($AZ$4&gt;$AX$7:$AX$22,$AZ$29,0)))</f>
        <v>15.149261021015635</v>
      </c>
      <c r="DL49" s="58" cm="1">
        <f t="array" ref="DL49">SUMPRODUCT($AZ$7:$AZ$22,ABS(Q14*60/($AX$7:$AX$22)-Q14*60/$AZ$4)*IF($AZ$4&lt;$AX$7:$AX$22,$AZ$28,IF($AZ$4&gt;$AX$7:$AX$22,$AZ$29,0)))</f>
        <v>11.782758571901047</v>
      </c>
      <c r="DM49" s="58" cm="1">
        <f t="array" ref="DM49">SUMPRODUCT($AZ$7:$AZ$22,ABS(R14*60/($AX$7:$AX$22)-R14*60/$AZ$4)*IF($AZ$4&lt;$AX$7:$AX$22,$AZ$28,IF($AZ$4&gt;$AX$7:$AX$22,$AZ$29,0)))</f>
        <v>13.466009796458348</v>
      </c>
      <c r="DN49" s="58" cm="1">
        <f t="array" ref="DN49">SUMPRODUCT($AZ$7:$AZ$22,ABS(S14*60/($AX$7:$AX$22)-S14*60/$AZ$4)*IF($AZ$4&lt;$AX$7:$AX$22,$AZ$28,IF($AZ$4&gt;$AX$7:$AX$22,$AZ$29,0)))</f>
        <v>13.185467925698788</v>
      </c>
      <c r="DO49" s="58" cm="1">
        <f t="array" ref="DO49">SUMPRODUCT($AZ$7:$AZ$22,ABS(T14*60/($AX$7:$AX$22)-T14*60/$AZ$4)*IF($AZ$4&lt;$AX$7:$AX$22,$AZ$28,IF($AZ$4&gt;$AX$7:$AX$22,$AZ$29,0)))</f>
        <v>15.149261021015635</v>
      </c>
      <c r="DP49" s="58" cm="1">
        <f t="array" ref="DP49">SUMPRODUCT($AZ$7:$AZ$22,ABS(U14*60/($AX$7:$AX$22)-U14*60/$AZ$4)*IF($AZ$4&lt;$AX$7:$AX$22,$AZ$28,IF($AZ$4&gt;$AX$7:$AX$22,$AZ$29,0)))</f>
        <v>14.027093537977439</v>
      </c>
      <c r="DQ49" s="58" cm="1">
        <f t="array" ref="DQ49">SUMPRODUCT($AZ$7:$AZ$22,ABS(V14*60/($AX$7:$AX$22)-V14*60/$AZ$4)*IF($AZ$4&lt;$AX$7:$AX$22,$AZ$28,IF($AZ$4&gt;$AX$7:$AX$22,$AZ$29,0)))</f>
        <v>16.832512245572936</v>
      </c>
      <c r="DR49" s="58" cm="1">
        <f t="array" ref="DR49">SUMPRODUCT($AZ$7:$AZ$22,ABS(W14*60/($AX$7:$AX$22)-W14*60/$AZ$4)*IF($AZ$4&lt;$AX$7:$AX$22,$AZ$28,IF($AZ$4&gt;$AX$7:$AX$22,$AZ$29,0)))</f>
        <v>15.429802891775184</v>
      </c>
      <c r="DS49" s="58" cm="1">
        <f t="array" ref="DS49">SUMPRODUCT($AZ$7:$AZ$22,ABS(X14*60/($AX$7:$AX$22)-X14*60/$AZ$4)*IF($AZ$4&lt;$AX$7:$AX$22,$AZ$28,IF($AZ$4&gt;$AX$7:$AX$22,$AZ$29,0)))</f>
        <v>16.551970374813379</v>
      </c>
      <c r="DT49" s="58" cm="1">
        <f t="array" ref="DT49">SUMPRODUCT($AZ$7:$AZ$22,ABS(Y14*60/($AX$7:$AX$22)-Y14*60/$AZ$4)*IF($AZ$4&lt;$AX$7:$AX$22,$AZ$28,IF($AZ$4&gt;$AX$7:$AX$22,$AZ$29,0)))</f>
        <v>13.185467925698788</v>
      </c>
      <c r="DU49" s="58" cm="1">
        <f t="array" ref="DU49">SUMPRODUCT($AZ$7:$AZ$22,ABS(Z14*60/($AX$7:$AX$22)-Z14*60/$AZ$4)*IF($AZ$4&lt;$AX$7:$AX$22,$AZ$28,IF($AZ$4&gt;$AX$7:$AX$22,$AZ$29,0)))</f>
        <v>21.882265919244809</v>
      </c>
      <c r="DV49" s="58" cm="1">
        <f t="array" ref="DV49">SUMPRODUCT($AZ$7:$AZ$22,ABS(AA14*60/($AX$7:$AX$22)-AA14*60/$AZ$4)*IF($AZ$4&lt;$AX$7:$AX$22,$AZ$28,IF($AZ$4&gt;$AX$7:$AX$22,$AZ$29,0)))</f>
        <v>26.651477722157136</v>
      </c>
      <c r="DW49" s="58" cm="1">
        <f t="array" ref="DW49">SUMPRODUCT($AZ$7:$AZ$22,ABS(AB14*60/($AX$7:$AX$22)-AB14*60/$AZ$4)*IF($AZ$4&lt;$AX$7:$AX$22,$AZ$28,IF($AZ$4&gt;$AX$7:$AX$22,$AZ$29,0)))</f>
        <v>24.126600885321196</v>
      </c>
      <c r="DX49" s="58" cm="1">
        <f t="array" ref="DX49">SUMPRODUCT($AZ$7:$AZ$22,ABS(AC14*60/($AX$7:$AX$22)-AC14*60/$AZ$4)*IF($AZ$4&lt;$AX$7:$AX$22,$AZ$28,IF($AZ$4&gt;$AX$7:$AX$22,$AZ$29,0)))</f>
        <v>24.687684626840298</v>
      </c>
      <c r="DY49" s="58" cm="1">
        <f t="array" ref="DY49">SUMPRODUCT($AZ$7:$AZ$22,ABS(AD14*60/($AX$7:$AX$22)-AD14*60/$AZ$4)*IF($AZ$4&lt;$AX$7:$AX$22,$AZ$28,IF($AZ$4&gt;$AX$7:$AX$22,$AZ$29,0)))</f>
        <v>26.651477722157136</v>
      </c>
      <c r="DZ49" s="58" cm="1">
        <f t="array" ref="DZ49">SUMPRODUCT($AZ$7:$AZ$22,ABS(AE14*60/($AX$7:$AX$22)-AE14*60/$AZ$4)*IF($AZ$4&lt;$AX$7:$AX$22,$AZ$28,IF($AZ$4&gt;$AX$7:$AX$22,$AZ$29,0)))</f>
        <v>26.370935851397576</v>
      </c>
      <c r="EA49" s="58" cm="1">
        <f t="array" ref="EA49">SUMPRODUCT($AZ$7:$AZ$22,ABS(AF14*60/($AX$7:$AX$22)-AF14*60/$AZ$4)*IF($AZ$4&lt;$AX$7:$AX$22,$AZ$28,IF($AZ$4&gt;$AX$7:$AX$22,$AZ$29,0)))</f>
        <v>24.968226497599854</v>
      </c>
      <c r="EB49" s="58" cm="1">
        <f t="array" ref="EB49">SUMPRODUCT($AZ$7:$AZ$22,ABS(AG14*60/($AX$7:$AX$22)-AG14*60/$AZ$4)*IF($AZ$4&lt;$AX$7:$AX$22,$AZ$28,IF($AZ$4&gt;$AX$7:$AX$22,$AZ$29,0)))</f>
        <v>17.674137857851584</v>
      </c>
      <c r="EC49" s="59">
        <v>23.004433402283006</v>
      </c>
      <c r="ED49" s="60" cm="1">
        <f t="array" ref="ED49">SUMPRODUCT($BE$7:$BE$22,ABS(C14*60/($BC$7:$BC$22)-C14*60/$BE$4)*IF($BE$4&lt;$BC$7:$BC$22,$BE$28,IF($BE$4&gt;$BC$7:$BC$22,$BE$29,0)))</f>
        <v>30.959744781441163</v>
      </c>
      <c r="EE49" s="60" cm="1">
        <f t="array" ref="EE49">SUMPRODUCT($BE$7:$BE$22,ABS(D14*60/($BC$7:$BC$22)-D14*60/$BE$4)*IF($BE$4&lt;$BC$7:$BC$22,$BE$28,IF($BE$4&gt;$BC$7:$BC$22,$BE$29,0)))</f>
        <v>19.633008885791963</v>
      </c>
      <c r="EF49" s="60" cm="1">
        <f t="array" ref="EF49">SUMPRODUCT($BE$7:$BE$22,ABS(E14*60/($BC$7:$BC$22)-E14*60/$BE$4)*IF($BE$4&lt;$BC$7:$BC$22,$BE$28,IF($BE$4&gt;$BC$7:$BC$22,$BE$29,0)))</f>
        <v>20.01056674898026</v>
      </c>
      <c r="EG49" s="60" cm="1">
        <f t="array" ref="EG49">SUMPRODUCT($BE$7:$BE$22,ABS(F14*60/($BC$7:$BC$22)-F14*60/$BE$4)*IF($BE$4&lt;$BC$7:$BC$22,$BE$28,IF($BE$4&gt;$BC$7:$BC$22,$BE$29,0)))</f>
        <v>13.214525211590745</v>
      </c>
      <c r="EH49" s="60" cm="1">
        <f t="array" ref="EH49">SUMPRODUCT($BE$7:$BE$22,ABS(G14*60/($BC$7:$BC$22)-G14*60/$BE$4)*IF($BE$4&lt;$BC$7:$BC$22,$BE$28,IF($BE$4&gt;$BC$7:$BC$22,$BE$29,0)))</f>
        <v>21.898356064921803</v>
      </c>
      <c r="EI49" s="60" cm="1">
        <f t="array" ref="EI49">SUMPRODUCT($BE$7:$BE$22,ABS(H14*60/($BC$7:$BC$22)-H14*60/$BE$4)*IF($BE$4&lt;$BC$7:$BC$22,$BE$28,IF($BE$4&gt;$BC$7:$BC$22,$BE$29,0)))</f>
        <v>19.633008885791963</v>
      </c>
      <c r="EJ49" s="60" cm="1">
        <f t="array" ref="EJ49">SUMPRODUCT($BE$7:$BE$22,ABS(I14*60/($BC$7:$BC$22)-I14*60/$BE$4)*IF($BE$4&lt;$BC$7:$BC$22,$BE$28,IF($BE$4&gt;$BC$7:$BC$22,$BE$29,0)))</f>
        <v>19.255451022603651</v>
      </c>
      <c r="EK49" s="60" cm="1">
        <f t="array" ref="EK49">SUMPRODUCT($BE$7:$BE$22,ABS(J14*60/($BC$7:$BC$22)-J14*60/$BE$4)*IF($BE$4&lt;$BC$7:$BC$22,$BE$28,IF($BE$4&gt;$BC$7:$BC$22,$BE$29,0)))</f>
        <v>16.234988117097195</v>
      </c>
      <c r="EL49" s="60" cm="1">
        <f t="array" ref="EL49">SUMPRODUCT($BE$7:$BE$22,ABS(K14*60/($BC$7:$BC$22)-K14*60/$BE$4)*IF($BE$4&lt;$BC$7:$BC$22,$BE$28,IF($BE$4&gt;$BC$7:$BC$22,$BE$29,0)))</f>
        <v>18.122777433038738</v>
      </c>
      <c r="EM49" s="60" cm="1">
        <f t="array" ref="EM49">SUMPRODUCT($BE$7:$BE$22,ABS(L14*60/($BC$7:$BC$22)-L14*60/$BE$4)*IF($BE$4&lt;$BC$7:$BC$22,$BE$28,IF($BE$4&gt;$BC$7:$BC$22,$BE$29,0)))</f>
        <v>18.500335296227036</v>
      </c>
      <c r="EN49" s="60" cm="1">
        <f t="array" ref="EN49">SUMPRODUCT($BE$7:$BE$22,ABS(M14*60/($BC$7:$BC$22)-M14*60/$BE$4)*IF($BE$4&lt;$BC$7:$BC$22,$BE$28,IF($BE$4&gt;$BC$7:$BC$22,$BE$29,0)))</f>
        <v>27.184166149558095</v>
      </c>
      <c r="EO49" s="60" cm="1">
        <f t="array" ref="EO49">SUMPRODUCT($BE$7:$BE$22,ABS(N14*60/($BC$7:$BC$22)-N14*60/$BE$4)*IF($BE$4&lt;$BC$7:$BC$22,$BE$28,IF($BE$4&gt;$BC$7:$BC$22,$BE$29,0)))</f>
        <v>0</v>
      </c>
      <c r="EP49" s="60" cm="1">
        <f t="array" ref="EP49">SUMPRODUCT($BE$7:$BE$22,ABS(O14*60/($BC$7:$BC$22)-O14*60/$BE$4)*IF($BE$4&lt;$BC$7:$BC$22,$BE$28,IF($BE$4&gt;$BC$7:$BC$22,$BE$29,0)))</f>
        <v>11.704293758837515</v>
      </c>
      <c r="EQ49" s="60" cm="1">
        <f t="array" ref="EQ49">SUMPRODUCT($BE$7:$BE$22,ABS(P14*60/($BC$7:$BC$22)-P14*60/$BE$4)*IF($BE$4&lt;$BC$7:$BC$22,$BE$28,IF($BE$4&gt;$BC$7:$BC$22,$BE$29,0)))</f>
        <v>20.388124612168568</v>
      </c>
      <c r="ER49" s="60" cm="1">
        <f t="array" ref="ER49">SUMPRODUCT($BE$7:$BE$22,ABS(Q14*60/($BC$7:$BC$22)-Q14*60/$BE$4)*IF($BE$4&lt;$BC$7:$BC$22,$BE$28,IF($BE$4&gt;$BC$7:$BC$22,$BE$29,0)))</f>
        <v>15.857430253908891</v>
      </c>
      <c r="ES49" s="60" cm="1">
        <f t="array" ref="ES49">SUMPRODUCT($BE$7:$BE$22,ABS(R14*60/($BC$7:$BC$22)-R14*60/$BE$4)*IF($BE$4&lt;$BC$7:$BC$22,$BE$28,IF($BE$4&gt;$BC$7:$BC$22,$BE$29,0)))</f>
        <v>18.122777433038738</v>
      </c>
      <c r="ET49" s="60" cm="1">
        <f t="array" ref="ET49">SUMPRODUCT($BE$7:$BE$22,ABS(S14*60/($BC$7:$BC$22)-S14*60/$BE$4)*IF($BE$4&lt;$BC$7:$BC$22,$BE$28,IF($BE$4&gt;$BC$7:$BC$22,$BE$29,0)))</f>
        <v>17.745219569850423</v>
      </c>
      <c r="EU49" s="60" cm="1">
        <f t="array" ref="EU49">SUMPRODUCT($BE$7:$BE$22,ABS(T14*60/($BC$7:$BC$22)-T14*60/$BE$4)*IF($BE$4&lt;$BC$7:$BC$22,$BE$28,IF($BE$4&gt;$BC$7:$BC$22,$BE$29,0)))</f>
        <v>20.388124612168568</v>
      </c>
      <c r="EV49" s="60" cm="1">
        <f t="array" ref="EV49">SUMPRODUCT($BE$7:$BE$22,ABS(U14*60/($BC$7:$BC$22)-U14*60/$BE$4)*IF($BE$4&lt;$BC$7:$BC$22,$BE$28,IF($BE$4&gt;$BC$7:$BC$22,$BE$29,0)))</f>
        <v>18.87789315941534</v>
      </c>
      <c r="EW49" s="60" cm="1">
        <f t="array" ref="EW49">SUMPRODUCT($BE$7:$BE$22,ABS(V14*60/($BC$7:$BC$22)-V14*60/$BE$4)*IF($BE$4&lt;$BC$7:$BC$22,$BE$28,IF($BE$4&gt;$BC$7:$BC$22,$BE$29,0)))</f>
        <v>22.653471791298418</v>
      </c>
      <c r="EX49" s="60" cm="1">
        <f t="array" ref="EX49">SUMPRODUCT($BE$7:$BE$22,ABS(W14*60/($BC$7:$BC$22)-W14*60/$BE$4)*IF($BE$4&lt;$BC$7:$BC$22,$BE$28,IF($BE$4&gt;$BC$7:$BC$22,$BE$29,0)))</f>
        <v>20.765682475356876</v>
      </c>
      <c r="EY49" s="60" cm="1">
        <f t="array" ref="EY49">SUMPRODUCT($BE$7:$BE$22,ABS(X14*60/($BC$7:$BC$22)-X14*60/$BE$4)*IF($BE$4&lt;$BC$7:$BC$22,$BE$28,IF($BE$4&gt;$BC$7:$BC$22,$BE$29,0)))</f>
        <v>22.275913928110114</v>
      </c>
      <c r="EZ49" s="60" cm="1">
        <f t="array" ref="EZ49">SUMPRODUCT($BE$7:$BE$22,ABS(Y14*60/($BC$7:$BC$22)-Y14*60/$BE$4)*IF($BE$4&lt;$BC$7:$BC$22,$BE$28,IF($BE$4&gt;$BC$7:$BC$22,$BE$29,0)))</f>
        <v>17.745219569850423</v>
      </c>
      <c r="FA49" s="60" cm="1">
        <f t="array" ref="FA49">SUMPRODUCT($BE$7:$BE$22,ABS(Z14*60/($BC$7:$BC$22)-Z14*60/$BE$4)*IF($BE$4&lt;$BC$7:$BC$22,$BE$28,IF($BE$4&gt;$BC$7:$BC$22,$BE$29,0)))</f>
        <v>29.449513328687942</v>
      </c>
      <c r="FB49" s="60" cm="1">
        <f t="array" ref="FB49">SUMPRODUCT($BE$7:$BE$22,ABS(AA14*60/($BC$7:$BC$22)-AA14*60/$BE$4)*IF($BE$4&lt;$BC$7:$BC$22,$BE$28,IF($BE$4&gt;$BC$7:$BC$22,$BE$29,0)))</f>
        <v>35.867997002889155</v>
      </c>
      <c r="FC49" s="60" cm="1">
        <f t="array" ref="FC49">SUMPRODUCT($BE$7:$BE$22,ABS(AB14*60/($BC$7:$BC$22)-AB14*60/$BE$4)*IF($BE$4&lt;$BC$7:$BC$22,$BE$28,IF($BE$4&gt;$BC$7:$BC$22,$BE$29,0)))</f>
        <v>32.469976234194391</v>
      </c>
      <c r="FD49" s="60" cm="1">
        <f t="array" ref="FD49">SUMPRODUCT($BE$7:$BE$22,ABS(AC14*60/($BC$7:$BC$22)-AC14*60/$BE$4)*IF($BE$4&lt;$BC$7:$BC$22,$BE$28,IF($BE$4&gt;$BC$7:$BC$22,$BE$29,0)))</f>
        <v>33.225091960571021</v>
      </c>
      <c r="FE49" s="60" cm="1">
        <f t="array" ref="FE49">SUMPRODUCT($BE$7:$BE$22,ABS(AD14*60/($BC$7:$BC$22)-AD14*60/$BE$4)*IF($BE$4&lt;$BC$7:$BC$22,$BE$28,IF($BE$4&gt;$BC$7:$BC$22,$BE$29,0)))</f>
        <v>35.867997002889155</v>
      </c>
      <c r="FF49" s="60" cm="1">
        <f t="array" ref="FF49">SUMPRODUCT($BE$7:$BE$22,ABS(AE14*60/($BC$7:$BC$22)-AE14*60/$BE$4)*IF($BE$4&lt;$BC$7:$BC$22,$BE$28,IF($BE$4&gt;$BC$7:$BC$22,$BE$29,0)))</f>
        <v>35.490439139700847</v>
      </c>
      <c r="FG49" s="60" cm="1">
        <f t="array" ref="FG49">SUMPRODUCT($BE$7:$BE$22,ABS(AF14*60/($BC$7:$BC$22)-AF14*60/$BE$4)*IF($BE$4&lt;$BC$7:$BC$22,$BE$28,IF($BE$4&gt;$BC$7:$BC$22,$BE$29,0)))</f>
        <v>33.602649823759329</v>
      </c>
      <c r="FH49" s="60" cm="1">
        <f t="array" ref="FH49">SUMPRODUCT($BE$7:$BE$22,ABS(AG14*60/($BC$7:$BC$22)-AG14*60/$BE$4)*IF($BE$4&lt;$BC$7:$BC$22,$BE$28,IF($BE$4&gt;$BC$7:$BC$22,$BE$29,0)))</f>
        <v>23.786145380863328</v>
      </c>
      <c r="FI49" s="60">
        <v>30.959744781441163</v>
      </c>
    </row>
    <row r="50" spans="2:165" x14ac:dyDescent="0.35">
      <c r="B50" s="31">
        <v>13</v>
      </c>
      <c r="C50" s="40">
        <f t="shared" ref="C50:AG50" si="17">IF(AND((C16/20*60)&lt;=1,(C16/20*60)&gt;0),1,(C16/20*60))</f>
        <v>22.5</v>
      </c>
      <c r="D50" s="40">
        <f t="shared" si="17"/>
        <v>5.3999999999999995</v>
      </c>
      <c r="E50" s="40">
        <f t="shared" si="17"/>
        <v>8.3999999999999986</v>
      </c>
      <c r="F50" s="40">
        <f t="shared" si="17"/>
        <v>11.4</v>
      </c>
      <c r="G50" s="40">
        <f t="shared" si="17"/>
        <v>5.7</v>
      </c>
      <c r="H50" s="40">
        <f t="shared" si="17"/>
        <v>2.6999999999999997</v>
      </c>
      <c r="I50" s="40">
        <f t="shared" si="17"/>
        <v>13.5</v>
      </c>
      <c r="J50" s="40">
        <f t="shared" si="17"/>
        <v>8.3999999999999986</v>
      </c>
      <c r="K50" s="40">
        <f t="shared" si="17"/>
        <v>6</v>
      </c>
      <c r="L50" s="40">
        <f t="shared" si="17"/>
        <v>12.600000000000001</v>
      </c>
      <c r="M50" s="40">
        <f t="shared" si="17"/>
        <v>19.799999999999997</v>
      </c>
      <c r="N50" s="40">
        <f t="shared" si="17"/>
        <v>16.799999999999997</v>
      </c>
      <c r="O50" s="40">
        <f t="shared" si="17"/>
        <v>10.799999999999999</v>
      </c>
      <c r="P50" s="40">
        <f t="shared" si="17"/>
        <v>0</v>
      </c>
      <c r="Q50" s="40">
        <f t="shared" si="17"/>
        <v>10.199999999999999</v>
      </c>
      <c r="R50" s="40">
        <f t="shared" si="17"/>
        <v>5.7</v>
      </c>
      <c r="S50" s="40">
        <f t="shared" si="17"/>
        <v>6</v>
      </c>
      <c r="T50" s="40">
        <f t="shared" si="17"/>
        <v>1.5</v>
      </c>
      <c r="U50" s="40">
        <f t="shared" si="17"/>
        <v>6.3000000000000007</v>
      </c>
      <c r="V50" s="40">
        <f t="shared" si="17"/>
        <v>7.1999999999999993</v>
      </c>
      <c r="W50" s="40">
        <f t="shared" si="17"/>
        <v>5.0999999999999996</v>
      </c>
      <c r="X50" s="40">
        <f t="shared" si="17"/>
        <v>6.8999999999999995</v>
      </c>
      <c r="Y50" s="40">
        <f t="shared" si="17"/>
        <v>17.399999999999999</v>
      </c>
      <c r="Z50" s="40">
        <f t="shared" si="17"/>
        <v>13.799999999999999</v>
      </c>
      <c r="AA50" s="40">
        <f t="shared" si="17"/>
        <v>17.399999999999999</v>
      </c>
      <c r="AB50" s="40">
        <f t="shared" si="17"/>
        <v>12.299999999999999</v>
      </c>
      <c r="AC50" s="40">
        <f t="shared" si="17"/>
        <v>11.700000000000001</v>
      </c>
      <c r="AD50" s="40">
        <f t="shared" si="17"/>
        <v>16.5</v>
      </c>
      <c r="AE50" s="40">
        <f t="shared" si="17"/>
        <v>18</v>
      </c>
      <c r="AF50" s="40">
        <f t="shared" si="17"/>
        <v>12.299999999999999</v>
      </c>
      <c r="AG50" s="40">
        <f t="shared" si="17"/>
        <v>34.5</v>
      </c>
      <c r="AK50" s="26">
        <v>12</v>
      </c>
      <c r="AL50" s="54" cm="1">
        <f t="array" ref="AL50">SUMPRODUCT($AP$7:$AP$22,ABS(C15*60/($AN$7:$AN$22)-C15*60/$AP$4)*IF($AP$4&lt;$AN$7:$AN$22,$AP$28,IF($AP$4&gt;$AN$7:$AN$22,$AP$29,0)))</f>
        <v>56.392751625521853</v>
      </c>
      <c r="AM50" s="54" cm="1">
        <f t="array" ref="AM50">SUMPRODUCT($AP$7:$AP$22,ABS(D15*60/($AN$7:$AN$22)-D15*60/$AP$4)*IF($AP$4&lt;$AN$7:$AN$22,$AP$28,IF($AP$4&gt;$AN$7:$AN$22,$AP$29,0)))</f>
        <v>29.497747004119116</v>
      </c>
      <c r="AN50" s="54" cm="1">
        <f t="array" ref="AN50">SUMPRODUCT($AP$7:$AP$22,ABS(E15*60/($AN$7:$AN$22)-E15*60/$AP$4)*IF($AP$4&lt;$AN$7:$AN$22,$AP$28,IF($AP$4&gt;$AN$7:$AN$22,$AP$29,0)))</f>
        <v>31.232908592596708</v>
      </c>
      <c r="AO50" s="54" cm="1">
        <f t="array" ref="AO50">SUMPRODUCT($AP$7:$AP$22,ABS(F15*60/($AN$7:$AN$22)-F15*60/$AP$4)*IF($AP$4&lt;$AN$7:$AN$22,$AP$28,IF($AP$4&gt;$AN$7:$AN$22,$AP$29,0)))</f>
        <v>3.470323176955191</v>
      </c>
      <c r="AP50" s="54" cm="1">
        <f t="array" ref="AP50">SUMPRODUCT($AP$7:$AP$22,ABS(G15*60/($AN$7:$AN$22)-G15*60/$AP$4)*IF($AP$4&lt;$AN$7:$AN$22,$AP$28,IF($AP$4&gt;$AN$7:$AN$22,$AP$29,0)))</f>
        <v>35.570812563790696</v>
      </c>
      <c r="AQ50" s="54" cm="1">
        <f t="array" ref="AQ50">SUMPRODUCT($AP$7:$AP$22,ABS(H15*60/($AN$7:$AN$22)-H15*60/$AP$4)*IF($AP$4&lt;$AN$7:$AN$22,$AP$28,IF($AP$4&gt;$AN$7:$AN$22,$AP$29,0)))</f>
        <v>29.497747004119116</v>
      </c>
      <c r="AR50" s="54" cm="1">
        <f t="array" ref="AR50">SUMPRODUCT($AP$7:$AP$22,ABS(I15*60/($AN$7:$AN$22)-I15*60/$AP$4)*IF($AP$4&lt;$AN$7:$AN$22,$AP$28,IF($AP$4&gt;$AN$7:$AN$22,$AP$29,0)))</f>
        <v>29.497747004119116</v>
      </c>
      <c r="AS50" s="54" cm="1">
        <f t="array" ref="AS50">SUMPRODUCT($AP$7:$AP$22,ABS(J15*60/($AN$7:$AN$22)-J15*60/$AP$4)*IF($AP$4&lt;$AN$7:$AN$22,$AP$28,IF($AP$4&gt;$AN$7:$AN$22,$AP$29,0)))</f>
        <v>22.557100650208739</v>
      </c>
      <c r="AT50" s="54" cm="1">
        <f t="array" ref="AT50">SUMPRODUCT($AP$7:$AP$22,ABS(K15*60/($AN$7:$AN$22)-K15*60/$AP$4)*IF($AP$4&lt;$AN$7:$AN$22,$AP$28,IF($AP$4&gt;$AN$7:$AN$22,$AP$29,0)))</f>
        <v>26.027423827163929</v>
      </c>
      <c r="AU50" s="54" cm="1">
        <f t="array" ref="AU50">SUMPRODUCT($AP$7:$AP$22,ABS(L15*60/($AN$7:$AN$22)-L15*60/$AP$4)*IF($AP$4&lt;$AN$7:$AN$22,$AP$28,IF($AP$4&gt;$AN$7:$AN$22,$AP$29,0)))</f>
        <v>27.762585415641528</v>
      </c>
      <c r="AV50" s="54" cm="1">
        <f t="array" ref="AV50">SUMPRODUCT($AP$7:$AP$22,ABS(M15*60/($AN$7:$AN$22)-M15*60/$AP$4)*IF($AP$4&lt;$AN$7:$AN$22,$AP$28,IF($AP$4&gt;$AN$7:$AN$22,$AP$29,0)))</f>
        <v>48.584524477372689</v>
      </c>
      <c r="AW50" s="54" cm="1">
        <f t="array" ref="AW50">SUMPRODUCT($AP$7:$AP$22,ABS(N15*60/($AN$7:$AN$22)-N15*60/$AP$4)*IF($AP$4&lt;$AN$7:$AN$22,$AP$28,IF($AP$4&gt;$AN$7:$AN$22,$AP$29,0)))</f>
        <v>25.159843032925128</v>
      </c>
      <c r="AX50" s="54" cm="1">
        <f t="array" ref="AX50">SUMPRODUCT($AP$7:$AP$22,ABS(O15*60/($AN$7:$AN$22)-O15*60/$AP$4)*IF($AP$4&lt;$AN$7:$AN$22,$AP$28,IF($AP$4&gt;$AN$7:$AN$22,$AP$29,0)))</f>
        <v>0</v>
      </c>
      <c r="AY50" s="54" cm="1">
        <f t="array" ref="AY50">SUMPRODUCT($AP$7:$AP$22,ABS(P15*60/($AN$7:$AN$22)-P15*60/$AP$4)*IF($AP$4&lt;$AN$7:$AN$22,$AP$28,IF($AP$4&gt;$AN$7:$AN$22,$AP$29,0)))</f>
        <v>31.232908592596708</v>
      </c>
      <c r="AZ50" s="54" cm="1">
        <f t="array" ref="AZ50">SUMPRODUCT($AP$7:$AP$22,ABS(Q15*60/($AN$7:$AN$22)-Q15*60/$AP$4)*IF($AP$4&lt;$AN$7:$AN$22,$AP$28,IF($AP$4&gt;$AN$7:$AN$22,$AP$29,0)))</f>
        <v>21.689519855969944</v>
      </c>
      <c r="BA50" s="54" cm="1">
        <f t="array" ref="BA50">SUMPRODUCT($AP$7:$AP$22,ABS(R15*60/($AN$7:$AN$22)-R15*60/$AP$4)*IF($AP$4&lt;$AN$7:$AN$22,$AP$28,IF($AP$4&gt;$AN$7:$AN$22,$AP$29,0)))</f>
        <v>26.027423827163929</v>
      </c>
      <c r="BB50" s="54" cm="1">
        <f t="array" ref="BB50">SUMPRODUCT($AP$7:$AP$22,ABS(S15*60/($AN$7:$AN$22)-S15*60/$AP$4)*IF($AP$4&lt;$AN$7:$AN$22,$AP$28,IF($AP$4&gt;$AN$7:$AN$22,$AP$29,0)))</f>
        <v>25.159843032925128</v>
      </c>
      <c r="BC50" s="54" cm="1">
        <f t="array" ref="BC50">SUMPRODUCT($AP$7:$AP$22,ABS(T15*60/($AN$7:$AN$22)-T15*60/$AP$4)*IF($AP$4&lt;$AN$7:$AN$22,$AP$28,IF($AP$4&gt;$AN$7:$AN$22,$AP$29,0)))</f>
        <v>31.232908592596708</v>
      </c>
      <c r="BD50" s="54" cm="1">
        <f t="array" ref="BD50">SUMPRODUCT($AP$7:$AP$22,ABS(U15*60/($AN$7:$AN$22)-U15*60/$AP$4)*IF($AP$4&lt;$AN$7:$AN$22,$AP$28,IF($AP$4&gt;$AN$7:$AN$22,$AP$29,0)))</f>
        <v>27.762585415641528</v>
      </c>
      <c r="BE50" s="54" cm="1">
        <f t="array" ref="BE50">SUMPRODUCT($AP$7:$AP$22,ABS(V15*60/($AN$7:$AN$22)-V15*60/$AP$4)*IF($AP$4&lt;$AN$7:$AN$22,$AP$28,IF($AP$4&gt;$AN$7:$AN$22,$AP$29,0)))</f>
        <v>27.762585415641528</v>
      </c>
      <c r="BF50" s="54" cm="1">
        <f t="array" ref="BF50">SUMPRODUCT($AP$7:$AP$22,ABS(W15*60/($AN$7:$AN$22)-W15*60/$AP$4)*IF($AP$4&lt;$AN$7:$AN$22,$AP$28,IF($AP$4&gt;$AN$7:$AN$22,$AP$29,0)))</f>
        <v>23.424681444447536</v>
      </c>
      <c r="BG50" s="54" cm="1">
        <f t="array" ref="BG50">SUMPRODUCT($AP$7:$AP$22,ABS(X15*60/($AN$7:$AN$22)-X15*60/$AP$4)*IF($AP$4&lt;$AN$7:$AN$22,$AP$28,IF($AP$4&gt;$AN$7:$AN$22,$AP$29,0)))</f>
        <v>26.89500462140273</v>
      </c>
      <c r="BH50" s="54" cm="1">
        <f t="array" ref="BH50">SUMPRODUCT($AP$7:$AP$22,ABS(Y15*60/($AN$7:$AN$22)-Y15*60/$AP$4)*IF($AP$4&lt;$AN$7:$AN$22,$AP$28,IF($AP$4&gt;$AN$7:$AN$22,$AP$29,0)))</f>
        <v>31.232908592596708</v>
      </c>
      <c r="BI50" s="54" cm="1">
        <f t="array" ref="BI50">SUMPRODUCT($AP$7:$AP$22,ABS(Z15*60/($AN$7:$AN$22)-Z15*60/$AP$4)*IF($AP$4&lt;$AN$7:$AN$22,$AP$28,IF($AP$4&gt;$AN$7:$AN$22,$AP$29,0)))</f>
        <v>52.054847654327858</v>
      </c>
      <c r="BJ50" s="54" cm="1">
        <f t="array" ref="BJ50">SUMPRODUCT($AP$7:$AP$22,ABS(AA15*60/($AN$7:$AN$22)-AA15*60/$AP$4)*IF($AP$4&lt;$AN$7:$AN$22,$AP$28,IF($AP$4&gt;$AN$7:$AN$22,$AP$29,0)))</f>
        <v>65.936140362148635</v>
      </c>
      <c r="BK50" s="54" cm="1">
        <f t="array" ref="BK50">SUMPRODUCT($AP$7:$AP$22,ABS(AB15*60/($AN$7:$AN$22)-AB15*60/$AP$4)*IF($AP$4&lt;$AN$7:$AN$22,$AP$28,IF($AP$4&gt;$AN$7:$AN$22,$AP$29,0)))</f>
        <v>58.995494008238232</v>
      </c>
      <c r="BL50" s="54" cm="1">
        <f t="array" ref="BL50">SUMPRODUCT($AP$7:$AP$22,ABS(AC15*60/($AN$7:$AN$22)-AC15*60/$AP$4)*IF($AP$4&lt;$AN$7:$AN$22,$AP$28,IF($AP$4&gt;$AN$7:$AN$22,$AP$29,0)))</f>
        <v>60.730655596715835</v>
      </c>
      <c r="BM50" s="54" cm="1">
        <f t="array" ref="BM50">SUMPRODUCT($AP$7:$AP$22,ABS(AD15*60/($AN$7:$AN$22)-AD15*60/$AP$4)*IF($AP$4&lt;$AN$7:$AN$22,$AP$28,IF($AP$4&gt;$AN$7:$AN$22,$AP$29,0)))</f>
        <v>66.803721156387411</v>
      </c>
      <c r="BN50" s="54" cm="1">
        <f t="array" ref="BN50">SUMPRODUCT($AP$7:$AP$22,ABS(AE15*60/($AN$7:$AN$22)-AE15*60/$AP$4)*IF($AP$4&lt;$AN$7:$AN$22,$AP$28,IF($AP$4&gt;$AN$7:$AN$22,$AP$29,0)))</f>
        <v>65.06855956790983</v>
      </c>
      <c r="BO50" s="54" cm="1">
        <f t="array" ref="BO50">SUMPRODUCT($AP$7:$AP$22,ABS(AF15*60/($AN$7:$AN$22)-AF15*60/$AP$4)*IF($AP$4&lt;$AN$7:$AN$22,$AP$28,IF($AP$4&gt;$AN$7:$AN$22,$AP$29,0)))</f>
        <v>61.598236390954646</v>
      </c>
      <c r="BP50" s="54" cm="1">
        <f t="array" ref="BP50">SUMPRODUCT($AP$7:$AP$22,ABS(AG15*60/($AN$7:$AN$22)-AG15*60/$AP$4)*IF($AP$4&lt;$AN$7:$AN$22,$AP$28,IF($AP$4&gt;$AN$7:$AN$22,$AP$29,0)))</f>
        <v>76.347109893014178</v>
      </c>
      <c r="BQ50" s="55">
        <v>56.392751625521853</v>
      </c>
      <c r="BR50" s="56" cm="1">
        <f t="array" ref="BR50">SUMPRODUCT($AU$7:$AU$22,ABS(C15*60/($AS$7:$AS$22)-C15*60/$AU$4)*IF($AU$4&lt;$AS$7:$AS$22,$AU$28,IF($AU$4&gt;$AS$7:$AS$22,$AU$29,0)))</f>
        <v>31.947912178246419</v>
      </c>
      <c r="BS50" s="56" cm="1">
        <f t="array" ref="BS50">SUMPRODUCT($AU$7:$AU$22,ABS(D15*60/($AS$7:$AS$22)-D15*60/$AU$4)*IF($AU$4&lt;$AS$7:$AS$22,$AU$28,IF($AU$4&gt;$AS$7:$AS$22,$AU$29,0)))</f>
        <v>16.711215600928895</v>
      </c>
      <c r="BT50" s="56" cm="1">
        <f t="array" ref="BT50">SUMPRODUCT($AU$7:$AU$22,ABS(E15*60/($AS$7:$AS$22)-E15*60/$AU$4)*IF($AU$4&lt;$AS$7:$AS$22,$AU$28,IF($AU$4&gt;$AS$7:$AS$22,$AU$29,0)))</f>
        <v>17.694228283336482</v>
      </c>
      <c r="BU50" s="56" cm="1">
        <f t="array" ref="BU50">SUMPRODUCT($AU$7:$AU$22,ABS(F15*60/($AS$7:$AS$22)-F15*60/$AU$4)*IF($AU$4&lt;$AS$7:$AS$22,$AU$28,IF($AU$4&gt;$AS$7:$AS$22,$AU$29,0)))</f>
        <v>1.966025364815164</v>
      </c>
      <c r="BV50" s="56" cm="1">
        <f t="array" ref="BV50">SUMPRODUCT($AU$7:$AU$22,ABS(G15*60/($AS$7:$AS$22)-G15*60/$AU$4)*IF($AU$4&lt;$AS$7:$AS$22,$AU$28,IF($AU$4&gt;$AS$7:$AS$22,$AU$29,0)))</f>
        <v>20.151759989355433</v>
      </c>
      <c r="BW50" s="56" cm="1">
        <f t="array" ref="BW50">SUMPRODUCT($AU$7:$AU$22,ABS(H15*60/($AS$7:$AS$22)-H15*60/$AU$4)*IF($AU$4&lt;$AS$7:$AS$22,$AU$28,IF($AU$4&gt;$AS$7:$AS$22,$AU$29,0)))</f>
        <v>16.711215600928895</v>
      </c>
      <c r="BX50" s="56" cm="1">
        <f t="array" ref="BX50">SUMPRODUCT($AU$7:$AU$22,ABS(I15*60/($AS$7:$AS$22)-I15*60/$AU$4)*IF($AU$4&lt;$AS$7:$AS$22,$AU$28,IF($AU$4&gt;$AS$7:$AS$22,$AU$29,0)))</f>
        <v>16.711215600928895</v>
      </c>
      <c r="BY50" s="56" cm="1">
        <f t="array" ref="BY50">SUMPRODUCT($AU$7:$AU$22,ABS(J15*60/($AS$7:$AS$22)-J15*60/$AU$4)*IF($AU$4&lt;$AS$7:$AS$22,$AU$28,IF($AU$4&gt;$AS$7:$AS$22,$AU$29,0)))</f>
        <v>12.779164871298565</v>
      </c>
      <c r="BZ50" s="56" cm="1">
        <f t="array" ref="BZ50">SUMPRODUCT($AU$7:$AU$22,ABS(K15*60/($AS$7:$AS$22)-K15*60/$AU$4)*IF($AU$4&lt;$AS$7:$AS$22,$AU$28,IF($AU$4&gt;$AS$7:$AS$22,$AU$29,0)))</f>
        <v>14.745190236113732</v>
      </c>
      <c r="CA50" s="56" cm="1">
        <f t="array" ref="CA50">SUMPRODUCT($AU$7:$AU$22,ABS(L15*60/($AS$7:$AS$22)-L15*60/$AU$4)*IF($AU$4&lt;$AS$7:$AS$22,$AU$28,IF($AU$4&gt;$AS$7:$AS$22,$AU$29,0)))</f>
        <v>15.728202918521312</v>
      </c>
      <c r="CB50" s="56" cm="1">
        <f t="array" ref="CB50">SUMPRODUCT($AU$7:$AU$22,ABS(M15*60/($AS$7:$AS$22)-M15*60/$AU$4)*IF($AU$4&lt;$AS$7:$AS$22,$AU$28,IF($AU$4&gt;$AS$7:$AS$22,$AU$29,0)))</f>
        <v>27.524355107412298</v>
      </c>
      <c r="CC50" s="56" cm="1">
        <f t="array" ref="CC50">SUMPRODUCT($AU$7:$AU$22,ABS(N15*60/($AS$7:$AS$22)-N15*60/$AU$4)*IF($AU$4&lt;$AS$7:$AS$22,$AU$28,IF($AU$4&gt;$AS$7:$AS$22,$AU$29,0)))</f>
        <v>14.253683894909939</v>
      </c>
      <c r="CD50" s="56" cm="1">
        <f t="array" ref="CD50">SUMPRODUCT($AU$7:$AU$22,ABS(O15*60/($AS$7:$AS$22)-O15*60/$AU$4)*IF($AU$4&lt;$AS$7:$AS$22,$AU$28,IF($AU$4&gt;$AS$7:$AS$22,$AU$29,0)))</f>
        <v>0</v>
      </c>
      <c r="CE50" s="56" cm="1">
        <f t="array" ref="CE50">SUMPRODUCT($AU$7:$AU$22,ABS(P15*60/($AS$7:$AS$22)-P15*60/$AU$4)*IF($AU$4&lt;$AS$7:$AS$22,$AU$28,IF($AU$4&gt;$AS$7:$AS$22,$AU$29,0)))</f>
        <v>17.694228283336482</v>
      </c>
      <c r="CF50" s="56" cm="1">
        <f t="array" ref="CF50">SUMPRODUCT($AU$7:$AU$22,ABS(Q15*60/($AS$7:$AS$22)-Q15*60/$AU$4)*IF($AU$4&lt;$AS$7:$AS$22,$AU$28,IF($AU$4&gt;$AS$7:$AS$22,$AU$29,0)))</f>
        <v>12.287658530094777</v>
      </c>
      <c r="CG50" s="56" cm="1">
        <f t="array" ref="CG50">SUMPRODUCT($AU$7:$AU$22,ABS(R15*60/($AS$7:$AS$22)-R15*60/$AU$4)*IF($AU$4&lt;$AS$7:$AS$22,$AU$28,IF($AU$4&gt;$AS$7:$AS$22,$AU$29,0)))</f>
        <v>14.745190236113732</v>
      </c>
      <c r="CH50" s="56" cm="1">
        <f t="array" ref="CH50">SUMPRODUCT($AU$7:$AU$22,ABS(S15*60/($AS$7:$AS$22)-S15*60/$AU$4)*IF($AU$4&lt;$AS$7:$AS$22,$AU$28,IF($AU$4&gt;$AS$7:$AS$22,$AU$29,0)))</f>
        <v>14.253683894909939</v>
      </c>
      <c r="CI50" s="56" cm="1">
        <f t="array" ref="CI50">SUMPRODUCT($AU$7:$AU$22,ABS(T15*60/($AS$7:$AS$22)-T15*60/$AU$4)*IF($AU$4&lt;$AS$7:$AS$22,$AU$28,IF($AU$4&gt;$AS$7:$AS$22,$AU$29,0)))</f>
        <v>17.694228283336482</v>
      </c>
      <c r="CJ50" s="56" cm="1">
        <f t="array" ref="CJ50">SUMPRODUCT($AU$7:$AU$22,ABS(U15*60/($AS$7:$AS$22)-U15*60/$AU$4)*IF($AU$4&lt;$AS$7:$AS$22,$AU$28,IF($AU$4&gt;$AS$7:$AS$22,$AU$29,0)))</f>
        <v>15.728202918521312</v>
      </c>
      <c r="CK50" s="56" cm="1">
        <f t="array" ref="CK50">SUMPRODUCT($AU$7:$AU$22,ABS(V15*60/($AS$7:$AS$22)-V15*60/$AU$4)*IF($AU$4&lt;$AS$7:$AS$22,$AU$28,IF($AU$4&gt;$AS$7:$AS$22,$AU$29,0)))</f>
        <v>15.728202918521312</v>
      </c>
      <c r="CL50" s="56" cm="1">
        <f t="array" ref="CL50">SUMPRODUCT($AU$7:$AU$22,ABS(W15*60/($AS$7:$AS$22)-W15*60/$AU$4)*IF($AU$4&lt;$AS$7:$AS$22,$AU$28,IF($AU$4&gt;$AS$7:$AS$22,$AU$29,0)))</f>
        <v>13.270671212502357</v>
      </c>
      <c r="CM50" s="56" cm="1">
        <f t="array" ref="CM50">SUMPRODUCT($AU$7:$AU$22,ABS(X15*60/($AS$7:$AS$22)-X15*60/$AU$4)*IF($AU$4&lt;$AS$7:$AS$22,$AU$28,IF($AU$4&gt;$AS$7:$AS$22,$AU$29,0)))</f>
        <v>15.236696577317522</v>
      </c>
      <c r="CN50" s="56" cm="1">
        <f t="array" ref="CN50">SUMPRODUCT($AU$7:$AU$22,ABS(Y15*60/($AS$7:$AS$22)-Y15*60/$AU$4)*IF($AU$4&lt;$AS$7:$AS$22,$AU$28,IF($AU$4&gt;$AS$7:$AS$22,$AU$29,0)))</f>
        <v>17.694228283336482</v>
      </c>
      <c r="CO50" s="56" cm="1">
        <f t="array" ref="CO50">SUMPRODUCT($AU$7:$AU$22,ABS(Z15*60/($AS$7:$AS$22)-Z15*60/$AU$4)*IF($AU$4&lt;$AS$7:$AS$22,$AU$28,IF($AU$4&gt;$AS$7:$AS$22,$AU$29,0)))</f>
        <v>29.490380472227464</v>
      </c>
      <c r="CP50" s="56" cm="1">
        <f t="array" ref="CP50">SUMPRODUCT($AU$7:$AU$22,ABS(AA15*60/($AS$7:$AS$22)-AA15*60/$AU$4)*IF($AU$4&lt;$AS$7:$AS$22,$AU$28,IF($AU$4&gt;$AS$7:$AS$22,$AU$29,0)))</f>
        <v>37.354481931488117</v>
      </c>
      <c r="CQ50" s="56" cm="1">
        <f t="array" ref="CQ50">SUMPRODUCT($AU$7:$AU$22,ABS(AB15*60/($AS$7:$AS$22)-AB15*60/$AU$4)*IF($AU$4&lt;$AS$7:$AS$22,$AU$28,IF($AU$4&gt;$AS$7:$AS$22,$AU$29,0)))</f>
        <v>33.42243120185779</v>
      </c>
      <c r="CR50" s="56" cm="1">
        <f t="array" ref="CR50">SUMPRODUCT($AU$7:$AU$22,ABS(AC15*60/($AS$7:$AS$22)-AC15*60/$AU$4)*IF($AU$4&lt;$AS$7:$AS$22,$AU$28,IF($AU$4&gt;$AS$7:$AS$22,$AU$29,0)))</f>
        <v>34.405443884265367</v>
      </c>
      <c r="CS50" s="56" cm="1">
        <f t="array" ref="CS50">SUMPRODUCT($AU$7:$AU$22,ABS(AD15*60/($AS$7:$AS$22)-AD15*60/$AU$4)*IF($AU$4&lt;$AS$7:$AS$22,$AU$28,IF($AU$4&gt;$AS$7:$AS$22,$AU$29,0)))</f>
        <v>37.845988272691919</v>
      </c>
      <c r="CT50" s="56" cm="1">
        <f t="array" ref="CT50">SUMPRODUCT($AU$7:$AU$22,ABS(AE15*60/($AS$7:$AS$22)-AE15*60/$AU$4)*IF($AU$4&lt;$AS$7:$AS$22,$AU$28,IF($AU$4&gt;$AS$7:$AS$22,$AU$29,0)))</f>
        <v>36.862975590284321</v>
      </c>
      <c r="CU50" s="56" cm="1">
        <f t="array" ref="CU50">SUMPRODUCT($AU$7:$AU$22,ABS(AF15*60/($AS$7:$AS$22)-AF15*60/$AU$4)*IF($AU$4&lt;$AS$7:$AS$22,$AU$28,IF($AU$4&gt;$AS$7:$AS$22,$AU$29,0)))</f>
        <v>34.896950225469169</v>
      </c>
      <c r="CV50" s="56" cm="1">
        <f t="array" ref="CV50">SUMPRODUCT($AU$7:$AU$22,ABS(AG15*60/($AS$7:$AS$22)-AG15*60/$AU$4)*IF($AU$4&lt;$AS$7:$AS$22,$AU$28,IF($AU$4&gt;$AS$7:$AS$22,$AU$29,0)))</f>
        <v>43.252558025933617</v>
      </c>
      <c r="CW50" s="57">
        <v>31.947912178246419</v>
      </c>
      <c r="CX50" s="58" cm="1">
        <f t="array" ref="CX50">SUMPRODUCT($AZ$7:$AZ$22,ABS(C15*60/($AX$7:$AX$22)-C15*60/$AZ$4)*IF($AZ$4&lt;$AX$7:$AX$22,$AZ$28,IF($AZ$4&gt;$AX$7:$AX$22,$AZ$29,0)))</f>
        <v>18.235221599370679</v>
      </c>
      <c r="CY50" s="58" cm="1">
        <f t="array" ref="CY50">SUMPRODUCT($AZ$7:$AZ$22,ABS(D15*60/($AX$7:$AX$22)-D15*60/$AZ$4)*IF($AZ$4&lt;$AX$7:$AX$22,$AZ$28,IF($AZ$4&gt;$AX$7:$AX$22,$AZ$29,0)))</f>
        <v>9.5384236058246596</v>
      </c>
      <c r="CZ50" s="58" cm="1">
        <f t="array" ref="CZ50">SUMPRODUCT($AZ$7:$AZ$22,ABS(E15*60/($AX$7:$AX$22)-E15*60/$AZ$4)*IF($AZ$4&lt;$AX$7:$AX$22,$AZ$28,IF($AZ$4&gt;$AX$7:$AX$22,$AZ$29,0)))</f>
        <v>10.099507347343762</v>
      </c>
      <c r="DA50" s="58" cm="1">
        <f t="array" ref="DA50">SUMPRODUCT($AZ$7:$AZ$22,ABS(F15*60/($AX$7:$AX$22)-F15*60/$AZ$4)*IF($AZ$4&lt;$AX$7:$AX$22,$AZ$28,IF($AZ$4&gt;$AX$7:$AX$22,$AZ$29,0)))</f>
        <v>1.1221674830381949</v>
      </c>
      <c r="DB50" s="58" cm="1">
        <f t="array" ref="DB50">SUMPRODUCT($AZ$7:$AZ$22,ABS(G15*60/($AX$7:$AX$22)-G15*60/$AZ$4)*IF($AZ$4&lt;$AX$7:$AX$22,$AZ$28,IF($AZ$4&gt;$AX$7:$AX$22,$AZ$29,0)))</f>
        <v>11.502216701141503</v>
      </c>
      <c r="DC50" s="58" cm="1">
        <f t="array" ref="DC50">SUMPRODUCT($AZ$7:$AZ$22,ABS(H15*60/($AX$7:$AX$22)-H15*60/$AZ$4)*IF($AZ$4&lt;$AX$7:$AX$22,$AZ$28,IF($AZ$4&gt;$AX$7:$AX$22,$AZ$29,0)))</f>
        <v>9.5384236058246596</v>
      </c>
      <c r="DD50" s="58" cm="1">
        <f t="array" ref="DD50">SUMPRODUCT($AZ$7:$AZ$22,ABS(I15*60/($AX$7:$AX$22)-I15*60/$AZ$4)*IF($AZ$4&lt;$AX$7:$AX$22,$AZ$28,IF($AZ$4&gt;$AX$7:$AX$22,$AZ$29,0)))</f>
        <v>9.5384236058246596</v>
      </c>
      <c r="DE50" s="58" cm="1">
        <f t="array" ref="DE50">SUMPRODUCT($AZ$7:$AZ$22,ABS(J15*60/($AX$7:$AX$22)-J15*60/$AZ$4)*IF($AZ$4&lt;$AX$7:$AX$22,$AZ$28,IF($AZ$4&gt;$AX$7:$AX$22,$AZ$29,0)))</f>
        <v>7.2940886397482689</v>
      </c>
      <c r="DF50" s="58" cm="1">
        <f t="array" ref="DF50">SUMPRODUCT($AZ$7:$AZ$22,ABS(K15*60/($AX$7:$AX$22)-K15*60/$AZ$4)*IF($AZ$4&lt;$AX$7:$AX$22,$AZ$28,IF($AZ$4&gt;$AX$7:$AX$22,$AZ$29,0)))</f>
        <v>8.4162561227864678</v>
      </c>
      <c r="DG50" s="58" cm="1">
        <f t="array" ref="DG50">SUMPRODUCT($AZ$7:$AZ$22,ABS(L15*60/($AX$7:$AX$22)-L15*60/$AZ$4)*IF($AZ$4&lt;$AX$7:$AX$22,$AZ$28,IF($AZ$4&gt;$AX$7:$AX$22,$AZ$29,0)))</f>
        <v>8.9773398643055593</v>
      </c>
      <c r="DH50" s="58" cm="1">
        <f t="array" ref="DH50">SUMPRODUCT($AZ$7:$AZ$22,ABS(M15*60/($AX$7:$AX$22)-M15*60/$AZ$4)*IF($AZ$4&lt;$AX$7:$AX$22,$AZ$28,IF($AZ$4&gt;$AX$7:$AX$22,$AZ$29,0)))</f>
        <v>15.71034476253474</v>
      </c>
      <c r="DI50" s="58" cm="1">
        <f t="array" ref="DI50">SUMPRODUCT($AZ$7:$AZ$22,ABS(N15*60/($AX$7:$AX$22)-N15*60/$AZ$4)*IF($AZ$4&lt;$AX$7:$AX$22,$AZ$28,IF($AZ$4&gt;$AX$7:$AX$22,$AZ$29,0)))</f>
        <v>8.1357142520269186</v>
      </c>
      <c r="DJ50" s="58" cm="1">
        <f t="array" ref="DJ50">SUMPRODUCT($AZ$7:$AZ$22,ABS(O15*60/($AX$7:$AX$22)-O15*60/$AZ$4)*IF($AZ$4&lt;$AX$7:$AX$22,$AZ$28,IF($AZ$4&gt;$AX$7:$AX$22,$AZ$29,0)))</f>
        <v>0</v>
      </c>
      <c r="DK50" s="58" cm="1">
        <f t="array" ref="DK50">SUMPRODUCT($AZ$7:$AZ$22,ABS(P15*60/($AX$7:$AX$22)-P15*60/$AZ$4)*IF($AZ$4&lt;$AX$7:$AX$22,$AZ$28,IF($AZ$4&gt;$AX$7:$AX$22,$AZ$29,0)))</f>
        <v>10.099507347343762</v>
      </c>
      <c r="DL50" s="58" cm="1">
        <f t="array" ref="DL50">SUMPRODUCT($AZ$7:$AZ$22,ABS(Q15*60/($AX$7:$AX$22)-Q15*60/$AZ$4)*IF($AZ$4&lt;$AX$7:$AX$22,$AZ$28,IF($AZ$4&gt;$AX$7:$AX$22,$AZ$29,0)))</f>
        <v>7.0135467689887196</v>
      </c>
      <c r="DM50" s="58" cm="1">
        <f t="array" ref="DM50">SUMPRODUCT($AZ$7:$AZ$22,ABS(R15*60/($AX$7:$AX$22)-R15*60/$AZ$4)*IF($AZ$4&lt;$AX$7:$AX$22,$AZ$28,IF($AZ$4&gt;$AX$7:$AX$22,$AZ$29,0)))</f>
        <v>8.4162561227864678</v>
      </c>
      <c r="DN50" s="58" cm="1">
        <f t="array" ref="DN50">SUMPRODUCT($AZ$7:$AZ$22,ABS(S15*60/($AX$7:$AX$22)-S15*60/$AZ$4)*IF($AZ$4&lt;$AX$7:$AX$22,$AZ$28,IF($AZ$4&gt;$AX$7:$AX$22,$AZ$29,0)))</f>
        <v>8.1357142520269186</v>
      </c>
      <c r="DO50" s="58" cm="1">
        <f t="array" ref="DO50">SUMPRODUCT($AZ$7:$AZ$22,ABS(T15*60/($AX$7:$AX$22)-T15*60/$AZ$4)*IF($AZ$4&lt;$AX$7:$AX$22,$AZ$28,IF($AZ$4&gt;$AX$7:$AX$22,$AZ$29,0)))</f>
        <v>10.099507347343762</v>
      </c>
      <c r="DP50" s="58" cm="1">
        <f t="array" ref="DP50">SUMPRODUCT($AZ$7:$AZ$22,ABS(U15*60/($AX$7:$AX$22)-U15*60/$AZ$4)*IF($AZ$4&lt;$AX$7:$AX$22,$AZ$28,IF($AZ$4&gt;$AX$7:$AX$22,$AZ$29,0)))</f>
        <v>8.9773398643055593</v>
      </c>
      <c r="DQ50" s="58" cm="1">
        <f t="array" ref="DQ50">SUMPRODUCT($AZ$7:$AZ$22,ABS(V15*60/($AX$7:$AX$22)-V15*60/$AZ$4)*IF($AZ$4&lt;$AX$7:$AX$22,$AZ$28,IF($AZ$4&gt;$AX$7:$AX$22,$AZ$29,0)))</f>
        <v>8.9773398643055593</v>
      </c>
      <c r="DR50" s="58" cm="1">
        <f t="array" ref="DR50">SUMPRODUCT($AZ$7:$AZ$22,ABS(W15*60/($AX$7:$AX$22)-W15*60/$AZ$4)*IF($AZ$4&lt;$AX$7:$AX$22,$AZ$28,IF($AZ$4&gt;$AX$7:$AX$22,$AZ$29,0)))</f>
        <v>7.5746305105078173</v>
      </c>
      <c r="DS50" s="58" cm="1">
        <f t="array" ref="DS50">SUMPRODUCT($AZ$7:$AZ$22,ABS(X15*60/($AX$7:$AX$22)-X15*60/$AZ$4)*IF($AZ$4&lt;$AX$7:$AX$22,$AZ$28,IF($AZ$4&gt;$AX$7:$AX$22,$AZ$29,0)))</f>
        <v>8.6967979935460136</v>
      </c>
      <c r="DT50" s="58" cm="1">
        <f t="array" ref="DT50">SUMPRODUCT($AZ$7:$AZ$22,ABS(Y15*60/($AX$7:$AX$22)-Y15*60/$AZ$4)*IF($AZ$4&lt;$AX$7:$AX$22,$AZ$28,IF($AZ$4&gt;$AX$7:$AX$22,$AZ$29,0)))</f>
        <v>10.099507347343762</v>
      </c>
      <c r="DU50" s="58" cm="1">
        <f t="array" ref="DU50">SUMPRODUCT($AZ$7:$AZ$22,ABS(Z15*60/($AX$7:$AX$22)-Z15*60/$AZ$4)*IF($AZ$4&lt;$AX$7:$AX$22,$AZ$28,IF($AZ$4&gt;$AX$7:$AX$22,$AZ$29,0)))</f>
        <v>16.832512245572936</v>
      </c>
      <c r="DV50" s="58" cm="1">
        <f t="array" ref="DV50">SUMPRODUCT($AZ$7:$AZ$22,ABS(AA15*60/($AX$7:$AX$22)-AA15*60/$AZ$4)*IF($AZ$4&lt;$AX$7:$AX$22,$AZ$28,IF($AZ$4&gt;$AX$7:$AX$22,$AZ$29,0)))</f>
        <v>21.321182177725714</v>
      </c>
      <c r="DW50" s="58" cm="1">
        <f t="array" ref="DW50">SUMPRODUCT($AZ$7:$AZ$22,ABS(AB15*60/($AX$7:$AX$22)-AB15*60/$AZ$4)*IF($AZ$4&lt;$AX$7:$AX$22,$AZ$28,IF($AZ$4&gt;$AX$7:$AX$22,$AZ$29,0)))</f>
        <v>19.076847211649319</v>
      </c>
      <c r="DX50" s="58" cm="1">
        <f t="array" ref="DX50">SUMPRODUCT($AZ$7:$AZ$22,ABS(AC15*60/($AX$7:$AX$22)-AC15*60/$AZ$4)*IF($AZ$4&lt;$AX$7:$AX$22,$AZ$28,IF($AZ$4&gt;$AX$7:$AX$22,$AZ$29,0)))</f>
        <v>19.637930953168418</v>
      </c>
      <c r="DY50" s="58" cm="1">
        <f t="array" ref="DY50">SUMPRODUCT($AZ$7:$AZ$22,ABS(AD15*60/($AX$7:$AX$22)-AD15*60/$AZ$4)*IF($AZ$4&lt;$AX$7:$AX$22,$AZ$28,IF($AZ$4&gt;$AX$7:$AX$22,$AZ$29,0)))</f>
        <v>21.601724048485259</v>
      </c>
      <c r="DZ50" s="58" cm="1">
        <f t="array" ref="DZ50">SUMPRODUCT($AZ$7:$AZ$22,ABS(AE15*60/($AX$7:$AX$22)-AE15*60/$AZ$4)*IF($AZ$4&lt;$AX$7:$AX$22,$AZ$28,IF($AZ$4&gt;$AX$7:$AX$22,$AZ$29,0)))</f>
        <v>21.040640306966168</v>
      </c>
      <c r="EA50" s="58" cm="1">
        <f t="array" ref="EA50">SUMPRODUCT($AZ$7:$AZ$22,ABS(AF15*60/($AX$7:$AX$22)-AF15*60/$AZ$4)*IF($AZ$4&lt;$AX$7:$AX$22,$AZ$28,IF($AZ$4&gt;$AX$7:$AX$22,$AZ$29,0)))</f>
        <v>19.918472823927971</v>
      </c>
      <c r="EB50" s="58" cm="1">
        <f t="array" ref="EB50">SUMPRODUCT($AZ$7:$AZ$22,ABS(AG15*60/($AX$7:$AX$22)-AG15*60/$AZ$4)*IF($AZ$4&lt;$AX$7:$AX$22,$AZ$28,IF($AZ$4&gt;$AX$7:$AX$22,$AZ$29,0)))</f>
        <v>24.687684626840298</v>
      </c>
      <c r="EC50" s="59">
        <v>18.235221599370679</v>
      </c>
      <c r="ED50" s="60" cm="1">
        <f t="array" ref="ED50">SUMPRODUCT($BE$7:$BE$22,ABS(C15*60/($BC$7:$BC$22)-C15*60/$BE$4)*IF($BE$4&lt;$BC$7:$BC$22,$BE$28,IF($BE$4&gt;$BC$7:$BC$22,$BE$29,0)))</f>
        <v>24.541261107239947</v>
      </c>
      <c r="EE50" s="60" cm="1">
        <f t="array" ref="EE50">SUMPRODUCT($BE$7:$BE$22,ABS(D15*60/($BC$7:$BC$22)-D15*60/$BE$4)*IF($BE$4&lt;$BC$7:$BC$22,$BE$28,IF($BE$4&gt;$BC$7:$BC$22,$BE$29,0)))</f>
        <v>12.836967348402435</v>
      </c>
      <c r="EF50" s="60" cm="1">
        <f t="array" ref="EF50">SUMPRODUCT($BE$7:$BE$22,ABS(E15*60/($BC$7:$BC$22)-E15*60/$BE$4)*IF($BE$4&lt;$BC$7:$BC$22,$BE$28,IF($BE$4&gt;$BC$7:$BC$22,$BE$29,0)))</f>
        <v>13.592083074779048</v>
      </c>
      <c r="EG50" s="60" cm="1">
        <f t="array" ref="EG50">SUMPRODUCT($BE$7:$BE$22,ABS(F15*60/($BC$7:$BC$22)-F15*60/$BE$4)*IF($BE$4&lt;$BC$7:$BC$22,$BE$28,IF($BE$4&gt;$BC$7:$BC$22,$BE$29,0)))</f>
        <v>1.5102314527532277</v>
      </c>
      <c r="EH50" s="60" cm="1">
        <f t="array" ref="EH50">SUMPRODUCT($BE$7:$BE$22,ABS(G15*60/($BC$7:$BC$22)-G15*60/$BE$4)*IF($BE$4&lt;$BC$7:$BC$22,$BE$28,IF($BE$4&gt;$BC$7:$BC$22,$BE$29,0)))</f>
        <v>15.479872390720582</v>
      </c>
      <c r="EI50" s="60" cm="1">
        <f t="array" ref="EI50">SUMPRODUCT($BE$7:$BE$22,ABS(H15*60/($BC$7:$BC$22)-H15*60/$BE$4)*IF($BE$4&lt;$BC$7:$BC$22,$BE$28,IF($BE$4&gt;$BC$7:$BC$22,$BE$29,0)))</f>
        <v>12.836967348402435</v>
      </c>
      <c r="EJ50" s="60" cm="1">
        <f t="array" ref="EJ50">SUMPRODUCT($BE$7:$BE$22,ABS(I15*60/($BC$7:$BC$22)-I15*60/$BE$4)*IF($BE$4&lt;$BC$7:$BC$22,$BE$28,IF($BE$4&gt;$BC$7:$BC$22,$BE$29,0)))</f>
        <v>12.836967348402435</v>
      </c>
      <c r="EK50" s="60" cm="1">
        <f t="array" ref="EK50">SUMPRODUCT($BE$7:$BE$22,ABS(J15*60/($BC$7:$BC$22)-J15*60/$BE$4)*IF($BE$4&lt;$BC$7:$BC$22,$BE$28,IF($BE$4&gt;$BC$7:$BC$22,$BE$29,0)))</f>
        <v>9.8165044428959813</v>
      </c>
      <c r="EL50" s="60" cm="1">
        <f t="array" ref="EL50">SUMPRODUCT($BE$7:$BE$22,ABS(K15*60/($BC$7:$BC$22)-K15*60/$BE$4)*IF($BE$4&lt;$BC$7:$BC$22,$BE$28,IF($BE$4&gt;$BC$7:$BC$22,$BE$29,0)))</f>
        <v>11.326735895649209</v>
      </c>
      <c r="EM50" s="60" cm="1">
        <f t="array" ref="EM50">SUMPRODUCT($BE$7:$BE$22,ABS(L15*60/($BC$7:$BC$22)-L15*60/$BE$4)*IF($BE$4&lt;$BC$7:$BC$22,$BE$28,IF($BE$4&gt;$BC$7:$BC$22,$BE$29,0)))</f>
        <v>12.081851622025821</v>
      </c>
      <c r="EN50" s="60" cm="1">
        <f t="array" ref="EN50">SUMPRODUCT($BE$7:$BE$22,ABS(M15*60/($BC$7:$BC$22)-M15*60/$BE$4)*IF($BE$4&lt;$BC$7:$BC$22,$BE$28,IF($BE$4&gt;$BC$7:$BC$22,$BE$29,0)))</f>
        <v>21.143240338545187</v>
      </c>
      <c r="EO50" s="60" cm="1">
        <f t="array" ref="EO50">SUMPRODUCT($BE$7:$BE$22,ABS(N15*60/($BC$7:$BC$22)-N15*60/$BE$4)*IF($BE$4&lt;$BC$7:$BC$22,$BE$28,IF($BE$4&gt;$BC$7:$BC$22,$BE$29,0)))</f>
        <v>10.949178032460901</v>
      </c>
      <c r="EP50" s="60" cm="1">
        <f t="array" ref="EP50">SUMPRODUCT($BE$7:$BE$22,ABS(O15*60/($BC$7:$BC$22)-O15*60/$BE$4)*IF($BE$4&lt;$BC$7:$BC$22,$BE$28,IF($BE$4&gt;$BC$7:$BC$22,$BE$29,0)))</f>
        <v>0</v>
      </c>
      <c r="EQ50" s="60" cm="1">
        <f t="array" ref="EQ50">SUMPRODUCT($BE$7:$BE$22,ABS(P15*60/($BC$7:$BC$22)-P15*60/$BE$4)*IF($BE$4&lt;$BC$7:$BC$22,$BE$28,IF($BE$4&gt;$BC$7:$BC$22,$BE$29,0)))</f>
        <v>13.592083074779048</v>
      </c>
      <c r="ER50" s="60" cm="1">
        <f t="array" ref="ER50">SUMPRODUCT($BE$7:$BE$22,ABS(Q15*60/($BC$7:$BC$22)-Q15*60/$BE$4)*IF($BE$4&lt;$BC$7:$BC$22,$BE$28,IF($BE$4&gt;$BC$7:$BC$22,$BE$29,0)))</f>
        <v>9.4389465797076699</v>
      </c>
      <c r="ES50" s="60" cm="1">
        <f t="array" ref="ES50">SUMPRODUCT($BE$7:$BE$22,ABS(R15*60/($BC$7:$BC$22)-R15*60/$BE$4)*IF($BE$4&lt;$BC$7:$BC$22,$BE$28,IF($BE$4&gt;$BC$7:$BC$22,$BE$29,0)))</f>
        <v>11.326735895649209</v>
      </c>
      <c r="ET50" s="60" cm="1">
        <f t="array" ref="ET50">SUMPRODUCT($BE$7:$BE$22,ABS(S15*60/($BC$7:$BC$22)-S15*60/$BE$4)*IF($BE$4&lt;$BC$7:$BC$22,$BE$28,IF($BE$4&gt;$BC$7:$BC$22,$BE$29,0)))</f>
        <v>10.949178032460901</v>
      </c>
      <c r="EU50" s="60" cm="1">
        <f t="array" ref="EU50">SUMPRODUCT($BE$7:$BE$22,ABS(T15*60/($BC$7:$BC$22)-T15*60/$BE$4)*IF($BE$4&lt;$BC$7:$BC$22,$BE$28,IF($BE$4&gt;$BC$7:$BC$22,$BE$29,0)))</f>
        <v>13.592083074779048</v>
      </c>
      <c r="EV50" s="60" cm="1">
        <f t="array" ref="EV50">SUMPRODUCT($BE$7:$BE$22,ABS(U15*60/($BC$7:$BC$22)-U15*60/$BE$4)*IF($BE$4&lt;$BC$7:$BC$22,$BE$28,IF($BE$4&gt;$BC$7:$BC$22,$BE$29,0)))</f>
        <v>12.081851622025821</v>
      </c>
      <c r="EW50" s="60" cm="1">
        <f t="array" ref="EW50">SUMPRODUCT($BE$7:$BE$22,ABS(V15*60/($BC$7:$BC$22)-V15*60/$BE$4)*IF($BE$4&lt;$BC$7:$BC$22,$BE$28,IF($BE$4&gt;$BC$7:$BC$22,$BE$29,0)))</f>
        <v>12.081851622025821</v>
      </c>
      <c r="EX50" s="60" cm="1">
        <f t="array" ref="EX50">SUMPRODUCT($BE$7:$BE$22,ABS(W15*60/($BC$7:$BC$22)-W15*60/$BE$4)*IF($BE$4&lt;$BC$7:$BC$22,$BE$28,IF($BE$4&gt;$BC$7:$BC$22,$BE$29,0)))</f>
        <v>10.194062306084284</v>
      </c>
      <c r="EY50" s="60" cm="1">
        <f t="array" ref="EY50">SUMPRODUCT($BE$7:$BE$22,ABS(X15*60/($BC$7:$BC$22)-X15*60/$BE$4)*IF($BE$4&lt;$BC$7:$BC$22,$BE$28,IF($BE$4&gt;$BC$7:$BC$22,$BE$29,0)))</f>
        <v>11.704293758837515</v>
      </c>
      <c r="EZ50" s="60" cm="1">
        <f t="array" ref="EZ50">SUMPRODUCT($BE$7:$BE$22,ABS(Y15*60/($BC$7:$BC$22)-Y15*60/$BE$4)*IF($BE$4&lt;$BC$7:$BC$22,$BE$28,IF($BE$4&gt;$BC$7:$BC$22,$BE$29,0)))</f>
        <v>13.592083074779048</v>
      </c>
      <c r="FA50" s="60" cm="1">
        <f t="array" ref="FA50">SUMPRODUCT($BE$7:$BE$22,ABS(Z15*60/($BC$7:$BC$22)-Z15*60/$BE$4)*IF($BE$4&lt;$BC$7:$BC$22,$BE$28,IF($BE$4&gt;$BC$7:$BC$22,$BE$29,0)))</f>
        <v>22.653471791298418</v>
      </c>
      <c r="FB50" s="60" cm="1">
        <f t="array" ref="FB50">SUMPRODUCT($BE$7:$BE$22,ABS(AA15*60/($BC$7:$BC$22)-AA15*60/$BE$4)*IF($BE$4&lt;$BC$7:$BC$22,$BE$28,IF($BE$4&gt;$BC$7:$BC$22,$BE$29,0)))</f>
        <v>28.694397602311319</v>
      </c>
      <c r="FC50" s="60" cm="1">
        <f t="array" ref="FC50">SUMPRODUCT($BE$7:$BE$22,ABS(AB15*60/($BC$7:$BC$22)-AB15*60/$BE$4)*IF($BE$4&lt;$BC$7:$BC$22,$BE$28,IF($BE$4&gt;$BC$7:$BC$22,$BE$29,0)))</f>
        <v>25.673934696804871</v>
      </c>
      <c r="FD50" s="60" cm="1">
        <f t="array" ref="FD50">SUMPRODUCT($BE$7:$BE$22,ABS(AC15*60/($BC$7:$BC$22)-AC15*60/$BE$4)*IF($BE$4&lt;$BC$7:$BC$22,$BE$28,IF($BE$4&gt;$BC$7:$BC$22,$BE$29,0)))</f>
        <v>26.42905042318149</v>
      </c>
      <c r="FE50" s="60" cm="1">
        <f t="array" ref="FE50">SUMPRODUCT($BE$7:$BE$22,ABS(AD15*60/($BC$7:$BC$22)-AD15*60/$BE$4)*IF($BE$4&lt;$BC$7:$BC$22,$BE$28,IF($BE$4&gt;$BC$7:$BC$22,$BE$29,0)))</f>
        <v>29.071955465499634</v>
      </c>
      <c r="FF50" s="60" cm="1">
        <f t="array" ref="FF50">SUMPRODUCT($BE$7:$BE$22,ABS(AE15*60/($BC$7:$BC$22)-AE15*60/$BE$4)*IF($BE$4&lt;$BC$7:$BC$22,$BE$28,IF($BE$4&gt;$BC$7:$BC$22,$BE$29,0)))</f>
        <v>28.316839739123015</v>
      </c>
      <c r="FG50" s="60" cm="1">
        <f t="array" ref="FG50">SUMPRODUCT($BE$7:$BE$22,ABS(AF15*60/($BC$7:$BC$22)-AF15*60/$BE$4)*IF($BE$4&lt;$BC$7:$BC$22,$BE$28,IF($BE$4&gt;$BC$7:$BC$22,$BE$29,0)))</f>
        <v>26.806608286369787</v>
      </c>
      <c r="FH50" s="60" cm="1">
        <f t="array" ref="FH50">SUMPRODUCT($BE$7:$BE$22,ABS(AG15*60/($BC$7:$BC$22)-AG15*60/$BE$4)*IF($BE$4&lt;$BC$7:$BC$22,$BE$28,IF($BE$4&gt;$BC$7:$BC$22,$BE$29,0)))</f>
        <v>33.225091960571021</v>
      </c>
      <c r="FI50" s="60">
        <v>24.541261107239947</v>
      </c>
    </row>
    <row r="51" spans="2:165" x14ac:dyDescent="0.35">
      <c r="B51" s="31">
        <v>14</v>
      </c>
      <c r="C51" s="40">
        <f t="shared" ref="C51:AG51" si="18">IF(AND((C17/20*60)&lt;=1,(C17/20*60)&gt;0),1,(C17/20*60))</f>
        <v>12.299999999999999</v>
      </c>
      <c r="D51" s="40">
        <f t="shared" si="18"/>
        <v>6</v>
      </c>
      <c r="E51" s="40">
        <f t="shared" si="18"/>
        <v>3.3000000000000003</v>
      </c>
      <c r="F51" s="40">
        <f t="shared" si="18"/>
        <v>11.4</v>
      </c>
      <c r="G51" s="40">
        <f t="shared" si="18"/>
        <v>4.8</v>
      </c>
      <c r="H51" s="40">
        <f t="shared" si="18"/>
        <v>7.5</v>
      </c>
      <c r="I51" s="40">
        <f t="shared" si="18"/>
        <v>3.3000000000000003</v>
      </c>
      <c r="J51" s="40">
        <f t="shared" si="18"/>
        <v>3</v>
      </c>
      <c r="K51" s="40">
        <f t="shared" si="18"/>
        <v>4.8</v>
      </c>
      <c r="L51" s="40">
        <f t="shared" si="18"/>
        <v>2.6999999999999997</v>
      </c>
      <c r="M51" s="40">
        <f t="shared" si="18"/>
        <v>9.6</v>
      </c>
      <c r="N51" s="40">
        <f t="shared" si="18"/>
        <v>15</v>
      </c>
      <c r="O51" s="40">
        <f t="shared" si="18"/>
        <v>10.5</v>
      </c>
      <c r="P51" s="40">
        <f t="shared" si="18"/>
        <v>10.5</v>
      </c>
      <c r="Q51" s="40">
        <f t="shared" si="18"/>
        <v>0</v>
      </c>
      <c r="R51" s="40">
        <f t="shared" si="18"/>
        <v>5.0999999999999996</v>
      </c>
      <c r="S51" s="40">
        <f t="shared" si="18"/>
        <v>5.0999999999999996</v>
      </c>
      <c r="T51" s="40">
        <f t="shared" si="18"/>
        <v>9.3000000000000007</v>
      </c>
      <c r="U51" s="40">
        <f t="shared" si="18"/>
        <v>5.7</v>
      </c>
      <c r="V51" s="40">
        <f t="shared" si="18"/>
        <v>14.399999999999999</v>
      </c>
      <c r="W51" s="40">
        <f t="shared" si="18"/>
        <v>12.9</v>
      </c>
      <c r="X51" s="40">
        <f t="shared" si="18"/>
        <v>14.100000000000001</v>
      </c>
      <c r="Y51" s="40">
        <f t="shared" si="18"/>
        <v>19.2</v>
      </c>
      <c r="Z51" s="40">
        <f t="shared" si="18"/>
        <v>23.700000000000003</v>
      </c>
      <c r="AA51" s="40">
        <f t="shared" si="18"/>
        <v>27.299999999999997</v>
      </c>
      <c r="AB51" s="40">
        <f t="shared" si="18"/>
        <v>20.100000000000001</v>
      </c>
      <c r="AC51" s="40">
        <f t="shared" si="18"/>
        <v>19.799999999999997</v>
      </c>
      <c r="AD51" s="40">
        <f t="shared" si="18"/>
        <v>26.400000000000002</v>
      </c>
      <c r="AE51" s="40">
        <f t="shared" si="18"/>
        <v>25.8</v>
      </c>
      <c r="AF51" s="40">
        <f t="shared" si="18"/>
        <v>20.100000000000001</v>
      </c>
      <c r="AG51" s="40">
        <f t="shared" si="18"/>
        <v>25.8</v>
      </c>
      <c r="AK51" s="26">
        <v>13</v>
      </c>
      <c r="AL51" s="54" cm="1">
        <f t="array" ref="AL51">SUMPRODUCT($AP$7:$AP$22,ABS(C16*60/($AN$7:$AN$22)-C16*60/$AP$4)*IF($AP$4&lt;$AN$7:$AN$22,$AP$28,IF($AP$4&gt;$AN$7:$AN$22,$AP$29,0)))</f>
        <v>65.06855956790983</v>
      </c>
      <c r="AM51" s="54" cm="1">
        <f t="array" ref="AM51">SUMPRODUCT($AP$7:$AP$22,ABS(D16*60/($AN$7:$AN$22)-D16*60/$AP$4)*IF($AP$4&lt;$AN$7:$AN$22,$AP$28,IF($AP$4&gt;$AN$7:$AN$22,$AP$29,0)))</f>
        <v>15.616454296298354</v>
      </c>
      <c r="AN51" s="54" cm="1">
        <f t="array" ref="AN51">SUMPRODUCT($AP$7:$AP$22,ABS(E16*60/($AN$7:$AN$22)-E16*60/$AP$4)*IF($AP$4&lt;$AN$7:$AN$22,$AP$28,IF($AP$4&gt;$AN$7:$AN$22,$AP$29,0)))</f>
        <v>24.292262238686344</v>
      </c>
      <c r="AO51" s="54" cm="1">
        <f t="array" ref="AO51">SUMPRODUCT($AP$7:$AP$22,ABS(F16*60/($AN$7:$AN$22)-F16*60/$AP$4)*IF($AP$4&lt;$AN$7:$AN$22,$AP$28,IF($AP$4&gt;$AN$7:$AN$22,$AP$29,0)))</f>
        <v>32.968070181074317</v>
      </c>
      <c r="AP51" s="54" cm="1">
        <f t="array" ref="AP51">SUMPRODUCT($AP$7:$AP$22,ABS(G16*60/($AN$7:$AN$22)-G16*60/$AP$4)*IF($AP$4&lt;$AN$7:$AN$22,$AP$28,IF($AP$4&gt;$AN$7:$AN$22,$AP$29,0)))</f>
        <v>16.484035090537159</v>
      </c>
      <c r="AQ51" s="54" cm="1">
        <f t="array" ref="AQ51">SUMPRODUCT($AP$7:$AP$22,ABS(H16*60/($AN$7:$AN$22)-H16*60/$AP$4)*IF($AP$4&lt;$AN$7:$AN$22,$AP$28,IF($AP$4&gt;$AN$7:$AN$22,$AP$29,0)))</f>
        <v>7.808227148149177</v>
      </c>
      <c r="AR51" s="54" cm="1">
        <f t="array" ref="AR51">SUMPRODUCT($AP$7:$AP$22,ABS(I16*60/($AN$7:$AN$22)-I16*60/$AP$4)*IF($AP$4&lt;$AN$7:$AN$22,$AP$28,IF($AP$4&gt;$AN$7:$AN$22,$AP$29,0)))</f>
        <v>39.041135740745894</v>
      </c>
      <c r="AS51" s="54" cm="1">
        <f t="array" ref="AS51">SUMPRODUCT($AP$7:$AP$22,ABS(J16*60/($AN$7:$AN$22)-J16*60/$AP$4)*IF($AP$4&lt;$AN$7:$AN$22,$AP$28,IF($AP$4&gt;$AN$7:$AN$22,$AP$29,0)))</f>
        <v>24.292262238686344</v>
      </c>
      <c r="AT51" s="54" cm="1">
        <f t="array" ref="AT51">SUMPRODUCT($AP$7:$AP$22,ABS(K16*60/($AN$7:$AN$22)-K16*60/$AP$4)*IF($AP$4&lt;$AN$7:$AN$22,$AP$28,IF($AP$4&gt;$AN$7:$AN$22,$AP$29,0)))</f>
        <v>17.351615884775956</v>
      </c>
      <c r="AU51" s="54" cm="1">
        <f t="array" ref="AU51">SUMPRODUCT($AP$7:$AP$22,ABS(L16*60/($AN$7:$AN$22)-L16*60/$AP$4)*IF($AP$4&lt;$AN$7:$AN$22,$AP$28,IF($AP$4&gt;$AN$7:$AN$22,$AP$29,0)))</f>
        <v>36.438393358029501</v>
      </c>
      <c r="AV51" s="54" cm="1">
        <f t="array" ref="AV51">SUMPRODUCT($AP$7:$AP$22,ABS(M16*60/($AN$7:$AN$22)-M16*60/$AP$4)*IF($AP$4&lt;$AN$7:$AN$22,$AP$28,IF($AP$4&gt;$AN$7:$AN$22,$AP$29,0)))</f>
        <v>57.260332419760651</v>
      </c>
      <c r="AW51" s="54" cm="1">
        <f t="array" ref="AW51">SUMPRODUCT($AP$7:$AP$22,ABS(N16*60/($AN$7:$AN$22)-N16*60/$AP$4)*IF($AP$4&lt;$AN$7:$AN$22,$AP$28,IF($AP$4&gt;$AN$7:$AN$22,$AP$29,0)))</f>
        <v>48.584524477372689</v>
      </c>
      <c r="AX51" s="54" cm="1">
        <f t="array" ref="AX51">SUMPRODUCT($AP$7:$AP$22,ABS(O16*60/($AN$7:$AN$22)-O16*60/$AP$4)*IF($AP$4&lt;$AN$7:$AN$22,$AP$28,IF($AP$4&gt;$AN$7:$AN$22,$AP$29,0)))</f>
        <v>31.232908592596708</v>
      </c>
      <c r="AY51" s="54" cm="1">
        <f t="array" ref="AY51">SUMPRODUCT($AP$7:$AP$22,ABS(P16*60/($AN$7:$AN$22)-P16*60/$AP$4)*IF($AP$4&lt;$AN$7:$AN$22,$AP$28,IF($AP$4&gt;$AN$7:$AN$22,$AP$29,0)))</f>
        <v>0</v>
      </c>
      <c r="AZ51" s="54" cm="1">
        <f t="array" ref="AZ51">SUMPRODUCT($AP$7:$AP$22,ABS(Q16*60/($AN$7:$AN$22)-Q16*60/$AP$4)*IF($AP$4&lt;$AN$7:$AN$22,$AP$28,IF($AP$4&gt;$AN$7:$AN$22,$AP$29,0)))</f>
        <v>29.497747004119116</v>
      </c>
      <c r="BA51" s="54" cm="1">
        <f t="array" ref="BA51">SUMPRODUCT($AP$7:$AP$22,ABS(R16*60/($AN$7:$AN$22)-R16*60/$AP$4)*IF($AP$4&lt;$AN$7:$AN$22,$AP$28,IF($AP$4&gt;$AN$7:$AN$22,$AP$29,0)))</f>
        <v>16.484035090537159</v>
      </c>
      <c r="BB51" s="54" cm="1">
        <f t="array" ref="BB51">SUMPRODUCT($AP$7:$AP$22,ABS(S16*60/($AN$7:$AN$22)-S16*60/$AP$4)*IF($AP$4&lt;$AN$7:$AN$22,$AP$28,IF($AP$4&gt;$AN$7:$AN$22,$AP$29,0)))</f>
        <v>17.351615884775956</v>
      </c>
      <c r="BC51" s="54" cm="1">
        <f t="array" ref="BC51">SUMPRODUCT($AP$7:$AP$22,ABS(T16*60/($AN$7:$AN$22)-T16*60/$AP$4)*IF($AP$4&lt;$AN$7:$AN$22,$AP$28,IF($AP$4&gt;$AN$7:$AN$22,$AP$29,0)))</f>
        <v>4.3379039711939891</v>
      </c>
      <c r="BD51" s="54" cm="1">
        <f t="array" ref="BD51">SUMPRODUCT($AP$7:$AP$22,ABS(U16*60/($AN$7:$AN$22)-U16*60/$AP$4)*IF($AP$4&lt;$AN$7:$AN$22,$AP$28,IF($AP$4&gt;$AN$7:$AN$22,$AP$29,0)))</f>
        <v>18.21919667901475</v>
      </c>
      <c r="BE51" s="54" cm="1">
        <f t="array" ref="BE51">SUMPRODUCT($AP$7:$AP$22,ABS(V16*60/($AN$7:$AN$22)-V16*60/$AP$4)*IF($AP$4&lt;$AN$7:$AN$22,$AP$28,IF($AP$4&gt;$AN$7:$AN$22,$AP$29,0)))</f>
        <v>20.821939061731143</v>
      </c>
      <c r="BF51" s="54" cm="1">
        <f t="array" ref="BF51">SUMPRODUCT($AP$7:$AP$22,ABS(W16*60/($AN$7:$AN$22)-W16*60/$AP$4)*IF($AP$4&lt;$AN$7:$AN$22,$AP$28,IF($AP$4&gt;$AN$7:$AN$22,$AP$29,0)))</f>
        <v>14.748873502059558</v>
      </c>
      <c r="BG51" s="54" cm="1">
        <f t="array" ref="BG51">SUMPRODUCT($AP$7:$AP$22,ABS(X16*60/($AN$7:$AN$22)-X16*60/$AP$4)*IF($AP$4&lt;$AN$7:$AN$22,$AP$28,IF($AP$4&gt;$AN$7:$AN$22,$AP$29,0)))</f>
        <v>19.954358267492349</v>
      </c>
      <c r="BH51" s="54" cm="1">
        <f t="array" ref="BH51">SUMPRODUCT($AP$7:$AP$22,ABS(Y16*60/($AN$7:$AN$22)-Y16*60/$AP$4)*IF($AP$4&lt;$AN$7:$AN$22,$AP$28,IF($AP$4&gt;$AN$7:$AN$22,$AP$29,0)))</f>
        <v>50.319686065850256</v>
      </c>
      <c r="BI51" s="54" cm="1">
        <f t="array" ref="BI51">SUMPRODUCT($AP$7:$AP$22,ABS(Z16*60/($AN$7:$AN$22)-Z16*60/$AP$4)*IF($AP$4&lt;$AN$7:$AN$22,$AP$28,IF($AP$4&gt;$AN$7:$AN$22,$AP$29,0)))</f>
        <v>39.908716534984698</v>
      </c>
      <c r="BJ51" s="54" cm="1">
        <f t="array" ref="BJ51">SUMPRODUCT($AP$7:$AP$22,ABS(AA16*60/($AN$7:$AN$22)-AA16*60/$AP$4)*IF($AP$4&lt;$AN$7:$AN$22,$AP$28,IF($AP$4&gt;$AN$7:$AN$22,$AP$29,0)))</f>
        <v>50.319686065850256</v>
      </c>
      <c r="BK51" s="54" cm="1">
        <f t="array" ref="BK51">SUMPRODUCT($AP$7:$AP$22,ABS(AB16*60/($AN$7:$AN$22)-AB16*60/$AP$4)*IF($AP$4&lt;$AN$7:$AN$22,$AP$28,IF($AP$4&gt;$AN$7:$AN$22,$AP$29,0)))</f>
        <v>35.570812563790696</v>
      </c>
      <c r="BL51" s="54" cm="1">
        <f t="array" ref="BL51">SUMPRODUCT($AP$7:$AP$22,ABS(AC16*60/($AN$7:$AN$22)-AC16*60/$AP$4)*IF($AP$4&lt;$AN$7:$AN$22,$AP$28,IF($AP$4&gt;$AN$7:$AN$22,$AP$29,0)))</f>
        <v>33.835650975313108</v>
      </c>
      <c r="BM51" s="54" cm="1">
        <f t="array" ref="BM51">SUMPRODUCT($AP$7:$AP$22,ABS(AD16*60/($AN$7:$AN$22)-AD16*60/$AP$4)*IF($AP$4&lt;$AN$7:$AN$22,$AP$28,IF($AP$4&gt;$AN$7:$AN$22,$AP$29,0)))</f>
        <v>47.716943683133863</v>
      </c>
      <c r="BN51" s="54" cm="1">
        <f t="array" ref="BN51">SUMPRODUCT($AP$7:$AP$22,ABS(AE16*60/($AN$7:$AN$22)-AE16*60/$AP$4)*IF($AP$4&lt;$AN$7:$AN$22,$AP$28,IF($AP$4&gt;$AN$7:$AN$22,$AP$29,0)))</f>
        <v>52.054847654327858</v>
      </c>
      <c r="BO51" s="54" cm="1">
        <f t="array" ref="BO51">SUMPRODUCT($AP$7:$AP$22,ABS(AF16*60/($AN$7:$AN$22)-AF16*60/$AP$4)*IF($AP$4&lt;$AN$7:$AN$22,$AP$28,IF($AP$4&gt;$AN$7:$AN$22,$AP$29,0)))</f>
        <v>35.570812563790696</v>
      </c>
      <c r="BP51" s="54" cm="1">
        <f t="array" ref="BP51">SUMPRODUCT($AP$7:$AP$22,ABS(AG16*60/($AN$7:$AN$22)-AG16*60/$AP$4)*IF($AP$4&lt;$AN$7:$AN$22,$AP$28,IF($AP$4&gt;$AN$7:$AN$22,$AP$29,0)))</f>
        <v>99.771791337461735</v>
      </c>
      <c r="BQ51" s="55">
        <v>65.06855956790983</v>
      </c>
      <c r="BR51" s="56" cm="1">
        <f t="array" ref="BR51">SUMPRODUCT($AU$7:$AU$22,ABS(C16*60/($AS$7:$AS$22)-C16*60/$AU$4)*IF($AU$4&lt;$AS$7:$AS$22,$AU$28,IF($AU$4&gt;$AS$7:$AS$22,$AU$29,0)))</f>
        <v>36.862975590284321</v>
      </c>
      <c r="BS51" s="56" cm="1">
        <f t="array" ref="BS51">SUMPRODUCT($AU$7:$AU$22,ABS(D16*60/($AS$7:$AS$22)-D16*60/$AU$4)*IF($AU$4&lt;$AS$7:$AS$22,$AU$28,IF($AU$4&gt;$AS$7:$AS$22,$AU$29,0)))</f>
        <v>8.8471141416682411</v>
      </c>
      <c r="BT51" s="56" cm="1">
        <f t="array" ref="BT51">SUMPRODUCT($AU$7:$AU$22,ABS(E16*60/($AS$7:$AS$22)-E16*60/$AU$4)*IF($AU$4&lt;$AS$7:$AS$22,$AU$28,IF($AU$4&gt;$AS$7:$AS$22,$AU$29,0)))</f>
        <v>13.762177553706149</v>
      </c>
      <c r="BU51" s="56" cm="1">
        <f t="array" ref="BU51">SUMPRODUCT($AU$7:$AU$22,ABS(F16*60/($AS$7:$AS$22)-F16*60/$AU$4)*IF($AU$4&lt;$AS$7:$AS$22,$AU$28,IF($AU$4&gt;$AS$7:$AS$22,$AU$29,0)))</f>
        <v>18.677240965744058</v>
      </c>
      <c r="BV51" s="56" cm="1">
        <f t="array" ref="BV51">SUMPRODUCT($AU$7:$AU$22,ABS(G16*60/($AS$7:$AS$22)-G16*60/$AU$4)*IF($AU$4&lt;$AS$7:$AS$22,$AU$28,IF($AU$4&gt;$AS$7:$AS$22,$AU$29,0)))</f>
        <v>9.3386204828720292</v>
      </c>
      <c r="BW51" s="56" cm="1">
        <f t="array" ref="BW51">SUMPRODUCT($AU$7:$AU$22,ABS(H16*60/($AS$7:$AS$22)-H16*60/$AU$4)*IF($AU$4&lt;$AS$7:$AS$22,$AU$28,IF($AU$4&gt;$AS$7:$AS$22,$AU$29,0)))</f>
        <v>4.4235570708341205</v>
      </c>
      <c r="BX51" s="56" cm="1">
        <f t="array" ref="BX51">SUMPRODUCT($AU$7:$AU$22,ABS(I16*60/($AS$7:$AS$22)-I16*60/$AU$4)*IF($AU$4&lt;$AS$7:$AS$22,$AU$28,IF($AU$4&gt;$AS$7:$AS$22,$AU$29,0)))</f>
        <v>22.1177853541706</v>
      </c>
      <c r="BY51" s="56" cm="1">
        <f t="array" ref="BY51">SUMPRODUCT($AU$7:$AU$22,ABS(J16*60/($AS$7:$AS$22)-J16*60/$AU$4)*IF($AU$4&lt;$AS$7:$AS$22,$AU$28,IF($AU$4&gt;$AS$7:$AS$22,$AU$29,0)))</f>
        <v>13.762177553706149</v>
      </c>
      <c r="BZ51" s="56" cm="1">
        <f t="array" ref="BZ51">SUMPRODUCT($AU$7:$AU$22,ABS(K16*60/($AS$7:$AS$22)-K16*60/$AU$4)*IF($AU$4&lt;$AS$7:$AS$22,$AU$28,IF($AU$4&gt;$AS$7:$AS$22,$AU$29,0)))</f>
        <v>9.8301268240758191</v>
      </c>
      <c r="CA51" s="56" cm="1">
        <f t="array" ref="CA51">SUMPRODUCT($AU$7:$AU$22,ABS(L16*60/($AS$7:$AS$22)-L16*60/$AU$4)*IF($AU$4&lt;$AS$7:$AS$22,$AU$28,IF($AU$4&gt;$AS$7:$AS$22,$AU$29,0)))</f>
        <v>20.643266330559225</v>
      </c>
      <c r="CB51" s="56" cm="1">
        <f t="array" ref="CB51">SUMPRODUCT($AU$7:$AU$22,ABS(M16*60/($AS$7:$AS$22)-M16*60/$AU$4)*IF($AU$4&lt;$AS$7:$AS$22,$AU$28,IF($AU$4&gt;$AS$7:$AS$22,$AU$29,0)))</f>
        <v>32.439418519450214</v>
      </c>
      <c r="CC51" s="56" cm="1">
        <f t="array" ref="CC51">SUMPRODUCT($AU$7:$AU$22,ABS(N16*60/($AS$7:$AS$22)-N16*60/$AU$4)*IF($AU$4&lt;$AS$7:$AS$22,$AU$28,IF($AU$4&gt;$AS$7:$AS$22,$AU$29,0)))</f>
        <v>27.524355107412298</v>
      </c>
      <c r="CD51" s="56" cm="1">
        <f t="array" ref="CD51">SUMPRODUCT($AU$7:$AU$22,ABS(O16*60/($AS$7:$AS$22)-O16*60/$AU$4)*IF($AU$4&lt;$AS$7:$AS$22,$AU$28,IF($AU$4&gt;$AS$7:$AS$22,$AU$29,0)))</f>
        <v>17.694228283336482</v>
      </c>
      <c r="CE51" s="56" cm="1">
        <f t="array" ref="CE51">SUMPRODUCT($AU$7:$AU$22,ABS(P16*60/($AS$7:$AS$22)-P16*60/$AU$4)*IF($AU$4&lt;$AS$7:$AS$22,$AU$28,IF($AU$4&gt;$AS$7:$AS$22,$AU$29,0)))</f>
        <v>0</v>
      </c>
      <c r="CF51" s="56" cm="1">
        <f t="array" ref="CF51">SUMPRODUCT($AU$7:$AU$22,ABS(Q16*60/($AS$7:$AS$22)-Q16*60/$AU$4)*IF($AU$4&lt;$AS$7:$AS$22,$AU$28,IF($AU$4&gt;$AS$7:$AS$22,$AU$29,0)))</f>
        <v>16.711215600928895</v>
      </c>
      <c r="CG51" s="56" cm="1">
        <f t="array" ref="CG51">SUMPRODUCT($AU$7:$AU$22,ABS(R16*60/($AS$7:$AS$22)-R16*60/$AU$4)*IF($AU$4&lt;$AS$7:$AS$22,$AU$28,IF($AU$4&gt;$AS$7:$AS$22,$AU$29,0)))</f>
        <v>9.3386204828720292</v>
      </c>
      <c r="CH51" s="56" cm="1">
        <f t="array" ref="CH51">SUMPRODUCT($AU$7:$AU$22,ABS(S16*60/($AS$7:$AS$22)-S16*60/$AU$4)*IF($AU$4&lt;$AS$7:$AS$22,$AU$28,IF($AU$4&gt;$AS$7:$AS$22,$AU$29,0)))</f>
        <v>9.8301268240758191</v>
      </c>
      <c r="CI51" s="56" cm="1">
        <f t="array" ref="CI51">SUMPRODUCT($AU$7:$AU$22,ABS(T16*60/($AS$7:$AS$22)-T16*60/$AU$4)*IF($AU$4&lt;$AS$7:$AS$22,$AU$28,IF($AU$4&gt;$AS$7:$AS$22,$AU$29,0)))</f>
        <v>2.4575317060189548</v>
      </c>
      <c r="CJ51" s="56" cm="1">
        <f t="array" ref="CJ51">SUMPRODUCT($AU$7:$AU$22,ABS(U16*60/($AS$7:$AS$22)-U16*60/$AU$4)*IF($AU$4&lt;$AS$7:$AS$22,$AU$28,IF($AU$4&gt;$AS$7:$AS$22,$AU$29,0)))</f>
        <v>10.321633165279612</v>
      </c>
      <c r="CK51" s="56" cm="1">
        <f t="array" ref="CK51">SUMPRODUCT($AU$7:$AU$22,ABS(V16*60/($AS$7:$AS$22)-V16*60/$AU$4)*IF($AU$4&lt;$AS$7:$AS$22,$AU$28,IF($AU$4&gt;$AS$7:$AS$22,$AU$29,0)))</f>
        <v>11.796152188890986</v>
      </c>
      <c r="CL51" s="56" cm="1">
        <f t="array" ref="CL51">SUMPRODUCT($AU$7:$AU$22,ABS(W16*60/($AS$7:$AS$22)-W16*60/$AU$4)*IF($AU$4&lt;$AS$7:$AS$22,$AU$28,IF($AU$4&gt;$AS$7:$AS$22,$AU$29,0)))</f>
        <v>8.3556078004644476</v>
      </c>
      <c r="CM51" s="56" cm="1">
        <f t="array" ref="CM51">SUMPRODUCT($AU$7:$AU$22,ABS(X16*60/($AS$7:$AS$22)-X16*60/$AU$4)*IF($AU$4&lt;$AS$7:$AS$22,$AU$28,IF($AU$4&gt;$AS$7:$AS$22,$AU$29,0)))</f>
        <v>11.304645847687192</v>
      </c>
      <c r="CN51" s="56" cm="1">
        <f t="array" ref="CN51">SUMPRODUCT($AU$7:$AU$22,ABS(Y16*60/($AS$7:$AS$22)-Y16*60/$AU$4)*IF($AU$4&lt;$AS$7:$AS$22,$AU$28,IF($AU$4&gt;$AS$7:$AS$22,$AU$29,0)))</f>
        <v>28.507367789819877</v>
      </c>
      <c r="CO51" s="56" cm="1">
        <f t="array" ref="CO51">SUMPRODUCT($AU$7:$AU$22,ABS(Z16*60/($AS$7:$AS$22)-Z16*60/$AU$4)*IF($AU$4&lt;$AS$7:$AS$22,$AU$28,IF($AU$4&gt;$AS$7:$AS$22,$AU$29,0)))</f>
        <v>22.609291695374385</v>
      </c>
      <c r="CP51" s="56" cm="1">
        <f t="array" ref="CP51">SUMPRODUCT($AU$7:$AU$22,ABS(AA16*60/($AS$7:$AS$22)-AA16*60/$AU$4)*IF($AU$4&lt;$AS$7:$AS$22,$AU$28,IF($AU$4&gt;$AS$7:$AS$22,$AU$29,0)))</f>
        <v>28.507367789819877</v>
      </c>
      <c r="CQ51" s="56" cm="1">
        <f t="array" ref="CQ51">SUMPRODUCT($AU$7:$AU$22,ABS(AB16*60/($AS$7:$AS$22)-AB16*60/$AU$4)*IF($AU$4&lt;$AS$7:$AS$22,$AU$28,IF($AU$4&gt;$AS$7:$AS$22,$AU$29,0)))</f>
        <v>20.151759989355433</v>
      </c>
      <c r="CR51" s="56" cm="1">
        <f t="array" ref="CR51">SUMPRODUCT($AU$7:$AU$22,ABS(AC16*60/($AS$7:$AS$22)-AC16*60/$AU$4)*IF($AU$4&lt;$AS$7:$AS$22,$AU$28,IF($AU$4&gt;$AS$7:$AS$22,$AU$29,0)))</f>
        <v>19.16874730694785</v>
      </c>
      <c r="CS51" s="56" cm="1">
        <f t="array" ref="CS51">SUMPRODUCT($AU$7:$AU$22,ABS(AD16*60/($AS$7:$AS$22)-AD16*60/$AU$4)*IF($AU$4&lt;$AS$7:$AS$22,$AU$28,IF($AU$4&gt;$AS$7:$AS$22,$AU$29,0)))</f>
        <v>27.03284876620851</v>
      </c>
      <c r="CT51" s="56" cm="1">
        <f t="array" ref="CT51">SUMPRODUCT($AU$7:$AU$22,ABS(AE16*60/($AS$7:$AS$22)-AE16*60/$AU$4)*IF($AU$4&lt;$AS$7:$AS$22,$AU$28,IF($AU$4&gt;$AS$7:$AS$22,$AU$29,0)))</f>
        <v>29.490380472227464</v>
      </c>
      <c r="CU51" s="56" cm="1">
        <f t="array" ref="CU51">SUMPRODUCT($AU$7:$AU$22,ABS(AF16*60/($AS$7:$AS$22)-AF16*60/$AU$4)*IF($AU$4&lt;$AS$7:$AS$22,$AU$28,IF($AU$4&gt;$AS$7:$AS$22,$AU$29,0)))</f>
        <v>20.151759989355433</v>
      </c>
      <c r="CV51" s="56" cm="1">
        <f t="array" ref="CV51">SUMPRODUCT($AU$7:$AU$22,ABS(AG16*60/($AS$7:$AS$22)-AG16*60/$AU$4)*IF($AU$4&lt;$AS$7:$AS$22,$AU$28,IF($AU$4&gt;$AS$7:$AS$22,$AU$29,0)))</f>
        <v>56.523229238435952</v>
      </c>
      <c r="CW51" s="57">
        <v>36.862975590284321</v>
      </c>
      <c r="CX51" s="58" cm="1">
        <f t="array" ref="CX51">SUMPRODUCT($AZ$7:$AZ$22,ABS(C16*60/($AX$7:$AX$22)-C16*60/$AZ$4)*IF($AZ$4&lt;$AX$7:$AX$22,$AZ$28,IF($AZ$4&gt;$AX$7:$AX$22,$AZ$29,0)))</f>
        <v>21.040640306966168</v>
      </c>
      <c r="CY51" s="58" cm="1">
        <f t="array" ref="CY51">SUMPRODUCT($AZ$7:$AZ$22,ABS(D16*60/($AX$7:$AX$22)-D16*60/$AZ$4)*IF($AZ$4&lt;$AX$7:$AX$22,$AZ$28,IF($AZ$4&gt;$AX$7:$AX$22,$AZ$29,0)))</f>
        <v>5.0497536736718809</v>
      </c>
      <c r="CZ51" s="58" cm="1">
        <f t="array" ref="CZ51">SUMPRODUCT($AZ$7:$AZ$22,ABS(E16*60/($AX$7:$AX$22)-E16*60/$AZ$4)*IF($AZ$4&lt;$AX$7:$AX$22,$AZ$28,IF($AZ$4&gt;$AX$7:$AX$22,$AZ$29,0)))</f>
        <v>7.8551723812673702</v>
      </c>
      <c r="DA51" s="58" cm="1">
        <f t="array" ref="DA51">SUMPRODUCT($AZ$7:$AZ$22,ABS(F16*60/($AX$7:$AX$22)-F16*60/$AZ$4)*IF($AZ$4&lt;$AX$7:$AX$22,$AZ$28,IF($AZ$4&gt;$AX$7:$AX$22,$AZ$29,0)))</f>
        <v>10.660591088862857</v>
      </c>
      <c r="DB51" s="58" cm="1">
        <f t="array" ref="DB51">SUMPRODUCT($AZ$7:$AZ$22,ABS(G16*60/($AX$7:$AX$22)-G16*60/$AZ$4)*IF($AZ$4&lt;$AX$7:$AX$22,$AZ$28,IF($AZ$4&gt;$AX$7:$AX$22,$AZ$29,0)))</f>
        <v>5.3302955444314284</v>
      </c>
      <c r="DC51" s="58" cm="1">
        <f t="array" ref="DC51">SUMPRODUCT($AZ$7:$AZ$22,ABS(H16*60/($AX$7:$AX$22)-H16*60/$AZ$4)*IF($AZ$4&lt;$AX$7:$AX$22,$AZ$28,IF($AZ$4&gt;$AX$7:$AX$22,$AZ$29,0)))</f>
        <v>2.5248768368359404</v>
      </c>
      <c r="DD51" s="58" cm="1">
        <f t="array" ref="DD51">SUMPRODUCT($AZ$7:$AZ$22,ABS(I16*60/($AX$7:$AX$22)-I16*60/$AZ$4)*IF($AZ$4&lt;$AX$7:$AX$22,$AZ$28,IF($AZ$4&gt;$AX$7:$AX$22,$AZ$29,0)))</f>
        <v>12.624384184179698</v>
      </c>
      <c r="DE51" s="58" cm="1">
        <f t="array" ref="DE51">SUMPRODUCT($AZ$7:$AZ$22,ABS(J16*60/($AX$7:$AX$22)-J16*60/$AZ$4)*IF($AZ$4&lt;$AX$7:$AX$22,$AZ$28,IF($AZ$4&gt;$AX$7:$AX$22,$AZ$29,0)))</f>
        <v>7.8551723812673702</v>
      </c>
      <c r="DF51" s="58" cm="1">
        <f t="array" ref="DF51">SUMPRODUCT($AZ$7:$AZ$22,ABS(K16*60/($AX$7:$AX$22)-K16*60/$AZ$4)*IF($AZ$4&lt;$AX$7:$AX$22,$AZ$28,IF($AZ$4&gt;$AX$7:$AX$22,$AZ$29,0)))</f>
        <v>5.6108374151909777</v>
      </c>
      <c r="DG51" s="58" cm="1">
        <f t="array" ref="DG51">SUMPRODUCT($AZ$7:$AZ$22,ABS(L16*60/($AX$7:$AX$22)-L16*60/$AZ$4)*IF($AZ$4&lt;$AX$7:$AX$22,$AZ$28,IF($AZ$4&gt;$AX$7:$AX$22,$AZ$29,0)))</f>
        <v>11.782758571901047</v>
      </c>
      <c r="DH51" s="58" cm="1">
        <f t="array" ref="DH51">SUMPRODUCT($AZ$7:$AZ$22,ABS(M16*60/($AX$7:$AX$22)-M16*60/$AZ$4)*IF($AZ$4&lt;$AX$7:$AX$22,$AZ$28,IF($AZ$4&gt;$AX$7:$AX$22,$AZ$29,0)))</f>
        <v>18.515763470130224</v>
      </c>
      <c r="DI51" s="58" cm="1">
        <f t="array" ref="DI51">SUMPRODUCT($AZ$7:$AZ$22,ABS(N16*60/($AX$7:$AX$22)-N16*60/$AZ$4)*IF($AZ$4&lt;$AX$7:$AX$22,$AZ$28,IF($AZ$4&gt;$AX$7:$AX$22,$AZ$29,0)))</f>
        <v>15.71034476253474</v>
      </c>
      <c r="DJ51" s="58" cm="1">
        <f t="array" ref="DJ51">SUMPRODUCT($AZ$7:$AZ$22,ABS(O16*60/($AX$7:$AX$22)-O16*60/$AZ$4)*IF($AZ$4&lt;$AX$7:$AX$22,$AZ$28,IF($AZ$4&gt;$AX$7:$AX$22,$AZ$29,0)))</f>
        <v>10.099507347343762</v>
      </c>
      <c r="DK51" s="58" cm="1">
        <f t="array" ref="DK51">SUMPRODUCT($AZ$7:$AZ$22,ABS(P16*60/($AX$7:$AX$22)-P16*60/$AZ$4)*IF($AZ$4&lt;$AX$7:$AX$22,$AZ$28,IF($AZ$4&gt;$AX$7:$AX$22,$AZ$29,0)))</f>
        <v>0</v>
      </c>
      <c r="DL51" s="58" cm="1">
        <f t="array" ref="DL51">SUMPRODUCT($AZ$7:$AZ$22,ABS(Q16*60/($AX$7:$AX$22)-Q16*60/$AZ$4)*IF($AZ$4&lt;$AX$7:$AX$22,$AZ$28,IF($AZ$4&gt;$AX$7:$AX$22,$AZ$29,0)))</f>
        <v>9.5384236058246596</v>
      </c>
      <c r="DM51" s="58" cm="1">
        <f t="array" ref="DM51">SUMPRODUCT($AZ$7:$AZ$22,ABS(R16*60/($AX$7:$AX$22)-R16*60/$AZ$4)*IF($AZ$4&lt;$AX$7:$AX$22,$AZ$28,IF($AZ$4&gt;$AX$7:$AX$22,$AZ$29,0)))</f>
        <v>5.3302955444314284</v>
      </c>
      <c r="DN51" s="58" cm="1">
        <f t="array" ref="DN51">SUMPRODUCT($AZ$7:$AZ$22,ABS(S16*60/($AX$7:$AX$22)-S16*60/$AZ$4)*IF($AZ$4&lt;$AX$7:$AX$22,$AZ$28,IF($AZ$4&gt;$AX$7:$AX$22,$AZ$29,0)))</f>
        <v>5.6108374151909777</v>
      </c>
      <c r="DO51" s="58" cm="1">
        <f t="array" ref="DO51">SUMPRODUCT($AZ$7:$AZ$22,ABS(T16*60/($AX$7:$AX$22)-T16*60/$AZ$4)*IF($AZ$4&lt;$AX$7:$AX$22,$AZ$28,IF($AZ$4&gt;$AX$7:$AX$22,$AZ$29,0)))</f>
        <v>1.4027093537977444</v>
      </c>
      <c r="DP51" s="58" cm="1">
        <f t="array" ref="DP51">SUMPRODUCT($AZ$7:$AZ$22,ABS(U16*60/($AX$7:$AX$22)-U16*60/$AZ$4)*IF($AZ$4&lt;$AX$7:$AX$22,$AZ$28,IF($AZ$4&gt;$AX$7:$AX$22,$AZ$29,0)))</f>
        <v>5.8913792859505234</v>
      </c>
      <c r="DQ51" s="58" cm="1">
        <f t="array" ref="DQ51">SUMPRODUCT($AZ$7:$AZ$22,ABS(V16*60/($AX$7:$AX$22)-V16*60/$AZ$4)*IF($AZ$4&lt;$AX$7:$AX$22,$AZ$28,IF($AZ$4&gt;$AX$7:$AX$22,$AZ$29,0)))</f>
        <v>6.7330048982291739</v>
      </c>
      <c r="DR51" s="58" cm="1">
        <f t="array" ref="DR51">SUMPRODUCT($AZ$7:$AZ$22,ABS(W16*60/($AX$7:$AX$22)-W16*60/$AZ$4)*IF($AZ$4&lt;$AX$7:$AX$22,$AZ$28,IF($AZ$4&gt;$AX$7:$AX$22,$AZ$29,0)))</f>
        <v>4.7692118029123298</v>
      </c>
      <c r="DS51" s="58" cm="1">
        <f t="array" ref="DS51">SUMPRODUCT($AZ$7:$AZ$22,ABS(X16*60/($AX$7:$AX$22)-X16*60/$AZ$4)*IF($AZ$4&lt;$AX$7:$AX$22,$AZ$28,IF($AZ$4&gt;$AX$7:$AX$22,$AZ$29,0)))</f>
        <v>6.4524630274696246</v>
      </c>
      <c r="DT51" s="58" cm="1">
        <f t="array" ref="DT51">SUMPRODUCT($AZ$7:$AZ$22,ABS(Y16*60/($AX$7:$AX$22)-Y16*60/$AZ$4)*IF($AZ$4&lt;$AX$7:$AX$22,$AZ$28,IF($AZ$4&gt;$AX$7:$AX$22,$AZ$29,0)))</f>
        <v>16.271428504053837</v>
      </c>
      <c r="DU51" s="58" cm="1">
        <f t="array" ref="DU51">SUMPRODUCT($AZ$7:$AZ$22,ABS(Z16*60/($AX$7:$AX$22)-Z16*60/$AZ$4)*IF($AZ$4&lt;$AX$7:$AX$22,$AZ$28,IF($AZ$4&gt;$AX$7:$AX$22,$AZ$29,0)))</f>
        <v>12.904926054939249</v>
      </c>
      <c r="DV51" s="58" cm="1">
        <f t="array" ref="DV51">SUMPRODUCT($AZ$7:$AZ$22,ABS(AA16*60/($AX$7:$AX$22)-AA16*60/$AZ$4)*IF($AZ$4&lt;$AX$7:$AX$22,$AZ$28,IF($AZ$4&gt;$AX$7:$AX$22,$AZ$29,0)))</f>
        <v>16.271428504053837</v>
      </c>
      <c r="DW51" s="58" cm="1">
        <f t="array" ref="DW51">SUMPRODUCT($AZ$7:$AZ$22,ABS(AB16*60/($AX$7:$AX$22)-AB16*60/$AZ$4)*IF($AZ$4&lt;$AX$7:$AX$22,$AZ$28,IF($AZ$4&gt;$AX$7:$AX$22,$AZ$29,0)))</f>
        <v>11.502216701141503</v>
      </c>
      <c r="DX51" s="58" cm="1">
        <f t="array" ref="DX51">SUMPRODUCT($AZ$7:$AZ$22,ABS(AC16*60/($AX$7:$AX$22)-AC16*60/$AZ$4)*IF($AZ$4&lt;$AX$7:$AX$22,$AZ$28,IF($AZ$4&gt;$AX$7:$AX$22,$AZ$29,0)))</f>
        <v>10.941132959622404</v>
      </c>
      <c r="DY51" s="58" cm="1">
        <f t="array" ref="DY51">SUMPRODUCT($AZ$7:$AZ$22,ABS(AD16*60/($AX$7:$AX$22)-AD16*60/$AZ$4)*IF($AZ$4&lt;$AX$7:$AX$22,$AZ$28,IF($AZ$4&gt;$AX$7:$AX$22,$AZ$29,0)))</f>
        <v>15.429802891775184</v>
      </c>
      <c r="DZ51" s="58" cm="1">
        <f t="array" ref="DZ51">SUMPRODUCT($AZ$7:$AZ$22,ABS(AE16*60/($AX$7:$AX$22)-AE16*60/$AZ$4)*IF($AZ$4&lt;$AX$7:$AX$22,$AZ$28,IF($AZ$4&gt;$AX$7:$AX$22,$AZ$29,0)))</f>
        <v>16.832512245572936</v>
      </c>
      <c r="EA51" s="58" cm="1">
        <f t="array" ref="EA51">SUMPRODUCT($AZ$7:$AZ$22,ABS(AF16*60/($AX$7:$AX$22)-AF16*60/$AZ$4)*IF($AZ$4&lt;$AX$7:$AX$22,$AZ$28,IF($AZ$4&gt;$AX$7:$AX$22,$AZ$29,0)))</f>
        <v>11.502216701141503</v>
      </c>
      <c r="EB51" s="58" cm="1">
        <f t="array" ref="EB51">SUMPRODUCT($AZ$7:$AZ$22,ABS(AG16*60/($AX$7:$AX$22)-AG16*60/$AZ$4)*IF($AZ$4&lt;$AX$7:$AX$22,$AZ$28,IF($AZ$4&gt;$AX$7:$AX$22,$AZ$29,0)))</f>
        <v>32.262315137348125</v>
      </c>
      <c r="EC51" s="59">
        <v>21.040640306966168</v>
      </c>
      <c r="ED51" s="60" cm="1">
        <f t="array" ref="ED51">SUMPRODUCT($BE$7:$BE$22,ABS(C16*60/($BC$7:$BC$22)-C16*60/$BE$4)*IF($BE$4&lt;$BC$7:$BC$22,$BE$28,IF($BE$4&gt;$BC$7:$BC$22,$BE$29,0)))</f>
        <v>28.316839739123015</v>
      </c>
      <c r="EE51" s="60" cm="1">
        <f t="array" ref="EE51">SUMPRODUCT($BE$7:$BE$22,ABS(D16*60/($BC$7:$BC$22)-D16*60/$BE$4)*IF($BE$4&lt;$BC$7:$BC$22,$BE$28,IF($BE$4&gt;$BC$7:$BC$22,$BE$29,0)))</f>
        <v>6.7960415373895238</v>
      </c>
      <c r="EF51" s="60" cm="1">
        <f t="array" ref="EF51">SUMPRODUCT($BE$7:$BE$22,ABS(E16*60/($BC$7:$BC$22)-E16*60/$BE$4)*IF($BE$4&lt;$BC$7:$BC$22,$BE$28,IF($BE$4&gt;$BC$7:$BC$22,$BE$29,0)))</f>
        <v>10.571620169272594</v>
      </c>
      <c r="EG51" s="60" cm="1">
        <f t="array" ref="EG51">SUMPRODUCT($BE$7:$BE$22,ABS(F16*60/($BC$7:$BC$22)-F16*60/$BE$4)*IF($BE$4&lt;$BC$7:$BC$22,$BE$28,IF($BE$4&gt;$BC$7:$BC$22,$BE$29,0)))</f>
        <v>14.34719880115566</v>
      </c>
      <c r="EH51" s="60" cm="1">
        <f t="array" ref="EH51">SUMPRODUCT($BE$7:$BE$22,ABS(G16*60/($BC$7:$BC$22)-G16*60/$BE$4)*IF($BE$4&lt;$BC$7:$BC$22,$BE$28,IF($BE$4&gt;$BC$7:$BC$22,$BE$29,0)))</f>
        <v>7.1735994005778299</v>
      </c>
      <c r="EI51" s="60" cm="1">
        <f t="array" ref="EI51">SUMPRODUCT($BE$7:$BE$22,ABS(H16*60/($BC$7:$BC$22)-H16*60/$BE$4)*IF($BE$4&lt;$BC$7:$BC$22,$BE$28,IF($BE$4&gt;$BC$7:$BC$22,$BE$29,0)))</f>
        <v>3.3980207686947619</v>
      </c>
      <c r="EJ51" s="60" cm="1">
        <f t="array" ref="EJ51">SUMPRODUCT($BE$7:$BE$22,ABS(I16*60/($BC$7:$BC$22)-I16*60/$BE$4)*IF($BE$4&lt;$BC$7:$BC$22,$BE$28,IF($BE$4&gt;$BC$7:$BC$22,$BE$29,0)))</f>
        <v>16.990103843473811</v>
      </c>
      <c r="EK51" s="60" cm="1">
        <f t="array" ref="EK51">SUMPRODUCT($BE$7:$BE$22,ABS(J16*60/($BC$7:$BC$22)-J16*60/$BE$4)*IF($BE$4&lt;$BC$7:$BC$22,$BE$28,IF($BE$4&gt;$BC$7:$BC$22,$BE$29,0)))</f>
        <v>10.571620169272594</v>
      </c>
      <c r="EL51" s="60" cm="1">
        <f t="array" ref="EL51">SUMPRODUCT($BE$7:$BE$22,ABS(K16*60/($BC$7:$BC$22)-K16*60/$BE$4)*IF($BE$4&lt;$BC$7:$BC$22,$BE$28,IF($BE$4&gt;$BC$7:$BC$22,$BE$29,0)))</f>
        <v>7.5511572637661395</v>
      </c>
      <c r="EM51" s="60" cm="1">
        <f t="array" ref="EM51">SUMPRODUCT($BE$7:$BE$22,ABS(L16*60/($BC$7:$BC$22)-L16*60/$BE$4)*IF($BE$4&lt;$BC$7:$BC$22,$BE$28,IF($BE$4&gt;$BC$7:$BC$22,$BE$29,0)))</f>
        <v>15.857430253908891</v>
      </c>
      <c r="EN51" s="60" cm="1">
        <f t="array" ref="EN51">SUMPRODUCT($BE$7:$BE$22,ABS(M16*60/($BC$7:$BC$22)-M16*60/$BE$4)*IF($BE$4&lt;$BC$7:$BC$22,$BE$28,IF($BE$4&gt;$BC$7:$BC$22,$BE$29,0)))</f>
        <v>24.918818970428248</v>
      </c>
      <c r="EO51" s="60" cm="1">
        <f t="array" ref="EO51">SUMPRODUCT($BE$7:$BE$22,ABS(N16*60/($BC$7:$BC$22)-N16*60/$BE$4)*IF($BE$4&lt;$BC$7:$BC$22,$BE$28,IF($BE$4&gt;$BC$7:$BC$22,$BE$29,0)))</f>
        <v>21.143240338545187</v>
      </c>
      <c r="EP51" s="60" cm="1">
        <f t="array" ref="EP51">SUMPRODUCT($BE$7:$BE$22,ABS(O16*60/($BC$7:$BC$22)-O16*60/$BE$4)*IF($BE$4&lt;$BC$7:$BC$22,$BE$28,IF($BE$4&gt;$BC$7:$BC$22,$BE$29,0)))</f>
        <v>13.592083074779048</v>
      </c>
      <c r="EQ51" s="60" cm="1">
        <f t="array" ref="EQ51">SUMPRODUCT($BE$7:$BE$22,ABS(P16*60/($BC$7:$BC$22)-P16*60/$BE$4)*IF($BE$4&lt;$BC$7:$BC$22,$BE$28,IF($BE$4&gt;$BC$7:$BC$22,$BE$29,0)))</f>
        <v>0</v>
      </c>
      <c r="ER51" s="60" cm="1">
        <f t="array" ref="ER51">SUMPRODUCT($BE$7:$BE$22,ABS(Q16*60/($BC$7:$BC$22)-Q16*60/$BE$4)*IF($BE$4&lt;$BC$7:$BC$22,$BE$28,IF($BE$4&gt;$BC$7:$BC$22,$BE$29,0)))</f>
        <v>12.836967348402435</v>
      </c>
      <c r="ES51" s="60" cm="1">
        <f t="array" ref="ES51">SUMPRODUCT($BE$7:$BE$22,ABS(R16*60/($BC$7:$BC$22)-R16*60/$BE$4)*IF($BE$4&lt;$BC$7:$BC$22,$BE$28,IF($BE$4&gt;$BC$7:$BC$22,$BE$29,0)))</f>
        <v>7.1735994005778299</v>
      </c>
      <c r="ET51" s="60" cm="1">
        <f t="array" ref="ET51">SUMPRODUCT($BE$7:$BE$22,ABS(S16*60/($BC$7:$BC$22)-S16*60/$BE$4)*IF($BE$4&lt;$BC$7:$BC$22,$BE$28,IF($BE$4&gt;$BC$7:$BC$22,$BE$29,0)))</f>
        <v>7.5511572637661395</v>
      </c>
      <c r="EU51" s="60" cm="1">
        <f t="array" ref="EU51">SUMPRODUCT($BE$7:$BE$22,ABS(T16*60/($BC$7:$BC$22)-T16*60/$BE$4)*IF($BE$4&lt;$BC$7:$BC$22,$BE$28,IF($BE$4&gt;$BC$7:$BC$22,$BE$29,0)))</f>
        <v>1.8877893159415349</v>
      </c>
      <c r="EV51" s="60" cm="1">
        <f t="array" ref="EV51">SUMPRODUCT($BE$7:$BE$22,ABS(U16*60/($BC$7:$BC$22)-U16*60/$BE$4)*IF($BE$4&lt;$BC$7:$BC$22,$BE$28,IF($BE$4&gt;$BC$7:$BC$22,$BE$29,0)))</f>
        <v>7.9287151269544456</v>
      </c>
      <c r="EW51" s="60" cm="1">
        <f t="array" ref="EW51">SUMPRODUCT($BE$7:$BE$22,ABS(V16*60/($BC$7:$BC$22)-V16*60/$BE$4)*IF($BE$4&lt;$BC$7:$BC$22,$BE$28,IF($BE$4&gt;$BC$7:$BC$22,$BE$29,0)))</f>
        <v>9.0613887165193692</v>
      </c>
      <c r="EX51" s="60" cm="1">
        <f t="array" ref="EX51">SUMPRODUCT($BE$7:$BE$22,ABS(W16*60/($BC$7:$BC$22)-W16*60/$BE$4)*IF($BE$4&lt;$BC$7:$BC$22,$BE$28,IF($BE$4&gt;$BC$7:$BC$22,$BE$29,0)))</f>
        <v>6.4184836742012177</v>
      </c>
      <c r="EY51" s="60" cm="1">
        <f t="array" ref="EY51">SUMPRODUCT($BE$7:$BE$22,ABS(X16*60/($BC$7:$BC$22)-X16*60/$BE$4)*IF($BE$4&lt;$BC$7:$BC$22,$BE$28,IF($BE$4&gt;$BC$7:$BC$22,$BE$29,0)))</f>
        <v>8.6838308533310595</v>
      </c>
      <c r="EZ51" s="60" cm="1">
        <f t="array" ref="EZ51">SUMPRODUCT($BE$7:$BE$22,ABS(Y16*60/($BC$7:$BC$22)-Y16*60/$BE$4)*IF($BE$4&lt;$BC$7:$BC$22,$BE$28,IF($BE$4&gt;$BC$7:$BC$22,$BE$29,0)))</f>
        <v>21.898356064921803</v>
      </c>
      <c r="FA51" s="60" cm="1">
        <f t="array" ref="FA51">SUMPRODUCT($BE$7:$BE$22,ABS(Z16*60/($BC$7:$BC$22)-Z16*60/$BE$4)*IF($BE$4&lt;$BC$7:$BC$22,$BE$28,IF($BE$4&gt;$BC$7:$BC$22,$BE$29,0)))</f>
        <v>17.367661706662119</v>
      </c>
      <c r="FB51" s="60" cm="1">
        <f t="array" ref="FB51">SUMPRODUCT($BE$7:$BE$22,ABS(AA16*60/($BC$7:$BC$22)-AA16*60/$BE$4)*IF($BE$4&lt;$BC$7:$BC$22,$BE$28,IF($BE$4&gt;$BC$7:$BC$22,$BE$29,0)))</f>
        <v>21.898356064921803</v>
      </c>
      <c r="FC51" s="60" cm="1">
        <f t="array" ref="FC51">SUMPRODUCT($BE$7:$BE$22,ABS(AB16*60/($BC$7:$BC$22)-AB16*60/$BE$4)*IF($BE$4&lt;$BC$7:$BC$22,$BE$28,IF($BE$4&gt;$BC$7:$BC$22,$BE$29,0)))</f>
        <v>15.479872390720582</v>
      </c>
      <c r="FD51" s="60" cm="1">
        <f t="array" ref="FD51">SUMPRODUCT($BE$7:$BE$22,ABS(AC16*60/($BC$7:$BC$22)-AC16*60/$BE$4)*IF($BE$4&lt;$BC$7:$BC$22,$BE$28,IF($BE$4&gt;$BC$7:$BC$22,$BE$29,0)))</f>
        <v>14.724756664343971</v>
      </c>
      <c r="FE51" s="60" cm="1">
        <f t="array" ref="FE51">SUMPRODUCT($BE$7:$BE$22,ABS(AD16*60/($BC$7:$BC$22)-AD16*60/$BE$4)*IF($BE$4&lt;$BC$7:$BC$22,$BE$28,IF($BE$4&gt;$BC$7:$BC$22,$BE$29,0)))</f>
        <v>20.765682475356876</v>
      </c>
      <c r="FF51" s="60" cm="1">
        <f t="array" ref="FF51">SUMPRODUCT($BE$7:$BE$22,ABS(AE16*60/($BC$7:$BC$22)-AE16*60/$BE$4)*IF($BE$4&lt;$BC$7:$BC$22,$BE$28,IF($BE$4&gt;$BC$7:$BC$22,$BE$29,0)))</f>
        <v>22.653471791298418</v>
      </c>
      <c r="FG51" s="60" cm="1">
        <f t="array" ref="FG51">SUMPRODUCT($BE$7:$BE$22,ABS(AF16*60/($BC$7:$BC$22)-AF16*60/$BE$4)*IF($BE$4&lt;$BC$7:$BC$22,$BE$28,IF($BE$4&gt;$BC$7:$BC$22,$BE$29,0)))</f>
        <v>15.479872390720582</v>
      </c>
      <c r="FH51" s="60" cm="1">
        <f t="array" ref="FH51">SUMPRODUCT($BE$7:$BE$22,ABS(AG16*60/($BC$7:$BC$22)-AG16*60/$BE$4)*IF($BE$4&lt;$BC$7:$BC$22,$BE$28,IF($BE$4&gt;$BC$7:$BC$22,$BE$29,0)))</f>
        <v>43.419154266655305</v>
      </c>
      <c r="FI51" s="60">
        <v>28.316839739123015</v>
      </c>
    </row>
    <row r="52" spans="2:165" x14ac:dyDescent="0.35">
      <c r="B52" s="31">
        <v>15</v>
      </c>
      <c r="C52" s="40">
        <f t="shared" ref="C52:AG52" si="19">IF(AND((C18/20*60)&lt;=1,(C18/20*60)&gt;0),1,(C18/20*60))</f>
        <v>16.200000000000003</v>
      </c>
      <c r="D52" s="40">
        <f t="shared" si="19"/>
        <v>1.2</v>
      </c>
      <c r="E52" s="40">
        <f t="shared" si="19"/>
        <v>3.3000000000000003</v>
      </c>
      <c r="F52" s="40">
        <f t="shared" si="19"/>
        <v>9.3000000000000007</v>
      </c>
      <c r="G52" s="40">
        <f t="shared" si="19"/>
        <v>3.3000000000000003</v>
      </c>
      <c r="H52" s="40">
        <f t="shared" si="19"/>
        <v>3</v>
      </c>
      <c r="I52" s="40">
        <f t="shared" si="19"/>
        <v>8.1000000000000014</v>
      </c>
      <c r="J52" s="40">
        <f t="shared" si="19"/>
        <v>3.3000000000000003</v>
      </c>
      <c r="K52" s="40">
        <f t="shared" si="19"/>
        <v>1</v>
      </c>
      <c r="L52" s="40">
        <f t="shared" si="19"/>
        <v>7.5</v>
      </c>
      <c r="M52" s="40">
        <f t="shared" si="19"/>
        <v>13.200000000000001</v>
      </c>
      <c r="N52" s="40">
        <f t="shared" si="19"/>
        <v>14.700000000000001</v>
      </c>
      <c r="O52" s="40">
        <f t="shared" si="19"/>
        <v>8.6999999999999993</v>
      </c>
      <c r="P52" s="40">
        <f t="shared" si="19"/>
        <v>5.7</v>
      </c>
      <c r="Q52" s="40">
        <f t="shared" si="19"/>
        <v>4.8</v>
      </c>
      <c r="R52" s="40">
        <f t="shared" si="19"/>
        <v>0</v>
      </c>
      <c r="S52" s="40">
        <f t="shared" si="19"/>
        <v>1</v>
      </c>
      <c r="T52" s="40">
        <f t="shared" si="19"/>
        <v>5.3999999999999995</v>
      </c>
      <c r="U52" s="40">
        <f t="shared" si="19"/>
        <v>1</v>
      </c>
      <c r="V52" s="40">
        <f t="shared" si="19"/>
        <v>11.1</v>
      </c>
      <c r="W52" s="40">
        <f t="shared" si="19"/>
        <v>9.3000000000000007</v>
      </c>
      <c r="X52" s="40">
        <f t="shared" si="19"/>
        <v>10.5</v>
      </c>
      <c r="Y52" s="40">
        <f t="shared" si="19"/>
        <v>19.2</v>
      </c>
      <c r="Z52" s="40">
        <f t="shared" si="19"/>
        <v>18.600000000000001</v>
      </c>
      <c r="AA52" s="40">
        <f t="shared" si="19"/>
        <v>22.5</v>
      </c>
      <c r="AB52" s="40">
        <f t="shared" si="19"/>
        <v>17.100000000000001</v>
      </c>
      <c r="AC52" s="40">
        <f t="shared" si="19"/>
        <v>16.5</v>
      </c>
      <c r="AD52" s="40">
        <f t="shared" si="19"/>
        <v>21.299999999999997</v>
      </c>
      <c r="AE52" s="40">
        <f t="shared" si="19"/>
        <v>21.599999999999998</v>
      </c>
      <c r="AF52" s="40">
        <f t="shared" si="19"/>
        <v>16.799999999999997</v>
      </c>
      <c r="AG52" s="40">
        <f t="shared" si="19"/>
        <v>29.099999999999998</v>
      </c>
      <c r="AK52" s="26">
        <v>14</v>
      </c>
      <c r="AL52" s="54" cm="1">
        <f t="array" ref="AL52">SUMPRODUCT($AP$7:$AP$22,ABS(C17*60/($AN$7:$AN$22)-C17*60/$AP$4)*IF($AP$4&lt;$AN$7:$AN$22,$AP$28,IF($AP$4&gt;$AN$7:$AN$22,$AP$29,0)))</f>
        <v>35.570812563790696</v>
      </c>
      <c r="AM52" s="54" cm="1">
        <f t="array" ref="AM52">SUMPRODUCT($AP$7:$AP$22,ABS(D17*60/($AN$7:$AN$22)-D17*60/$AP$4)*IF($AP$4&lt;$AN$7:$AN$22,$AP$28,IF($AP$4&gt;$AN$7:$AN$22,$AP$29,0)))</f>
        <v>17.351615884775956</v>
      </c>
      <c r="AN52" s="54" cm="1">
        <f t="array" ref="AN52">SUMPRODUCT($AP$7:$AP$22,ABS(E17*60/($AN$7:$AN$22)-E17*60/$AP$4)*IF($AP$4&lt;$AN$7:$AN$22,$AP$28,IF($AP$4&gt;$AN$7:$AN$22,$AP$29,0)))</f>
        <v>9.5433887366267722</v>
      </c>
      <c r="AO52" s="54" cm="1">
        <f t="array" ref="AO52">SUMPRODUCT($AP$7:$AP$22,ABS(F17*60/($AN$7:$AN$22)-F17*60/$AP$4)*IF($AP$4&lt;$AN$7:$AN$22,$AP$28,IF($AP$4&gt;$AN$7:$AN$22,$AP$29,0)))</f>
        <v>32.968070181074317</v>
      </c>
      <c r="AP52" s="54" cm="1">
        <f t="array" ref="AP52">SUMPRODUCT($AP$7:$AP$22,ABS(G17*60/($AN$7:$AN$22)-G17*60/$AP$4)*IF($AP$4&lt;$AN$7:$AN$22,$AP$28,IF($AP$4&gt;$AN$7:$AN$22,$AP$29,0)))</f>
        <v>13.881292707820764</v>
      </c>
      <c r="AQ52" s="54" cm="1">
        <f t="array" ref="AQ52">SUMPRODUCT($AP$7:$AP$22,ABS(H17*60/($AN$7:$AN$22)-H17*60/$AP$4)*IF($AP$4&lt;$AN$7:$AN$22,$AP$28,IF($AP$4&gt;$AN$7:$AN$22,$AP$29,0)))</f>
        <v>21.689519855969944</v>
      </c>
      <c r="AR52" s="54" cm="1">
        <f t="array" ref="AR52">SUMPRODUCT($AP$7:$AP$22,ABS(I17*60/($AN$7:$AN$22)-I17*60/$AP$4)*IF($AP$4&lt;$AN$7:$AN$22,$AP$28,IF($AP$4&gt;$AN$7:$AN$22,$AP$29,0)))</f>
        <v>9.5433887366267722</v>
      </c>
      <c r="AS52" s="54" cm="1">
        <f t="array" ref="AS52">SUMPRODUCT($AP$7:$AP$22,ABS(J17*60/($AN$7:$AN$22)-J17*60/$AP$4)*IF($AP$4&lt;$AN$7:$AN$22,$AP$28,IF($AP$4&gt;$AN$7:$AN$22,$AP$29,0)))</f>
        <v>8.6758079423879781</v>
      </c>
      <c r="AT52" s="54" cm="1">
        <f t="array" ref="AT52">SUMPRODUCT($AP$7:$AP$22,ABS(K17*60/($AN$7:$AN$22)-K17*60/$AP$4)*IF($AP$4&lt;$AN$7:$AN$22,$AP$28,IF($AP$4&gt;$AN$7:$AN$22,$AP$29,0)))</f>
        <v>13.881292707820764</v>
      </c>
      <c r="AU52" s="54" cm="1">
        <f t="array" ref="AU52">SUMPRODUCT($AP$7:$AP$22,ABS(L17*60/($AN$7:$AN$22)-L17*60/$AP$4)*IF($AP$4&lt;$AN$7:$AN$22,$AP$28,IF($AP$4&gt;$AN$7:$AN$22,$AP$29,0)))</f>
        <v>7.808227148149177</v>
      </c>
      <c r="AV52" s="54" cm="1">
        <f t="array" ref="AV52">SUMPRODUCT($AP$7:$AP$22,ABS(M17*60/($AN$7:$AN$22)-M17*60/$AP$4)*IF($AP$4&lt;$AN$7:$AN$22,$AP$28,IF($AP$4&gt;$AN$7:$AN$22,$AP$29,0)))</f>
        <v>27.762585415641528</v>
      </c>
      <c r="AW52" s="54" cm="1">
        <f t="array" ref="AW52">SUMPRODUCT($AP$7:$AP$22,ABS(N17*60/($AN$7:$AN$22)-N17*60/$AP$4)*IF($AP$4&lt;$AN$7:$AN$22,$AP$28,IF($AP$4&gt;$AN$7:$AN$22,$AP$29,0)))</f>
        <v>43.379039711939889</v>
      </c>
      <c r="AX52" s="54" cm="1">
        <f t="array" ref="AX52">SUMPRODUCT($AP$7:$AP$22,ABS(O17*60/($AN$7:$AN$22)-O17*60/$AP$4)*IF($AP$4&lt;$AN$7:$AN$22,$AP$28,IF($AP$4&gt;$AN$7:$AN$22,$AP$29,0)))</f>
        <v>30.365327798357917</v>
      </c>
      <c r="AY52" s="54" cm="1">
        <f t="array" ref="AY52">SUMPRODUCT($AP$7:$AP$22,ABS(P17*60/($AN$7:$AN$22)-P17*60/$AP$4)*IF($AP$4&lt;$AN$7:$AN$22,$AP$28,IF($AP$4&gt;$AN$7:$AN$22,$AP$29,0)))</f>
        <v>30.365327798357917</v>
      </c>
      <c r="AZ52" s="54" cm="1">
        <f t="array" ref="AZ52">SUMPRODUCT($AP$7:$AP$22,ABS(Q17*60/($AN$7:$AN$22)-Q17*60/$AP$4)*IF($AP$4&lt;$AN$7:$AN$22,$AP$28,IF($AP$4&gt;$AN$7:$AN$22,$AP$29,0)))</f>
        <v>0</v>
      </c>
      <c r="BA52" s="54" cm="1">
        <f t="array" ref="BA52">SUMPRODUCT($AP$7:$AP$22,ABS(R17*60/($AN$7:$AN$22)-R17*60/$AP$4)*IF($AP$4&lt;$AN$7:$AN$22,$AP$28,IF($AP$4&gt;$AN$7:$AN$22,$AP$29,0)))</f>
        <v>14.748873502059558</v>
      </c>
      <c r="BB52" s="54" cm="1">
        <f t="array" ref="BB52">SUMPRODUCT($AP$7:$AP$22,ABS(S17*60/($AN$7:$AN$22)-S17*60/$AP$4)*IF($AP$4&lt;$AN$7:$AN$22,$AP$28,IF($AP$4&gt;$AN$7:$AN$22,$AP$29,0)))</f>
        <v>14.748873502059558</v>
      </c>
      <c r="BC52" s="54" cm="1">
        <f t="array" ref="BC52">SUMPRODUCT($AP$7:$AP$22,ABS(T17*60/($AN$7:$AN$22)-T17*60/$AP$4)*IF($AP$4&lt;$AN$7:$AN$22,$AP$28,IF($AP$4&gt;$AN$7:$AN$22,$AP$29,0)))</f>
        <v>26.89500462140273</v>
      </c>
      <c r="BD52" s="54" cm="1">
        <f t="array" ref="BD52">SUMPRODUCT($AP$7:$AP$22,ABS(U17*60/($AN$7:$AN$22)-U17*60/$AP$4)*IF($AP$4&lt;$AN$7:$AN$22,$AP$28,IF($AP$4&gt;$AN$7:$AN$22,$AP$29,0)))</f>
        <v>16.484035090537159</v>
      </c>
      <c r="BE52" s="54" cm="1">
        <f t="array" ref="BE52">SUMPRODUCT($AP$7:$AP$22,ABS(V17*60/($AN$7:$AN$22)-V17*60/$AP$4)*IF($AP$4&lt;$AN$7:$AN$22,$AP$28,IF($AP$4&gt;$AN$7:$AN$22,$AP$29,0)))</f>
        <v>41.643878123462287</v>
      </c>
      <c r="BF52" s="54" cm="1">
        <f t="array" ref="BF52">SUMPRODUCT($AP$7:$AP$22,ABS(W17*60/($AN$7:$AN$22)-W17*60/$AP$4)*IF($AP$4&lt;$AN$7:$AN$22,$AP$28,IF($AP$4&gt;$AN$7:$AN$22,$AP$29,0)))</f>
        <v>37.305974152268298</v>
      </c>
      <c r="BG52" s="54" cm="1">
        <f t="array" ref="BG52">SUMPRODUCT($AP$7:$AP$22,ABS(X17*60/($AN$7:$AN$22)-X17*60/$AP$4)*IF($AP$4&lt;$AN$7:$AN$22,$AP$28,IF($AP$4&gt;$AN$7:$AN$22,$AP$29,0)))</f>
        <v>40.776297329223496</v>
      </c>
      <c r="BH52" s="54" cm="1">
        <f t="array" ref="BH52">SUMPRODUCT($AP$7:$AP$22,ABS(Y17*60/($AN$7:$AN$22)-Y17*60/$AP$4)*IF($AP$4&lt;$AN$7:$AN$22,$AP$28,IF($AP$4&gt;$AN$7:$AN$22,$AP$29,0)))</f>
        <v>55.525170831283056</v>
      </c>
      <c r="BI52" s="54" cm="1">
        <f t="array" ref="BI52">SUMPRODUCT($AP$7:$AP$22,ABS(Z17*60/($AN$7:$AN$22)-Z17*60/$AP$4)*IF($AP$4&lt;$AN$7:$AN$22,$AP$28,IF($AP$4&gt;$AN$7:$AN$22,$AP$29,0)))</f>
        <v>68.53888274486502</v>
      </c>
      <c r="BJ52" s="54" cm="1">
        <f t="array" ref="BJ52">SUMPRODUCT($AP$7:$AP$22,ABS(AA17*60/($AN$7:$AN$22)-AA17*60/$AP$4)*IF($AP$4&lt;$AN$7:$AN$22,$AP$28,IF($AP$4&gt;$AN$7:$AN$22,$AP$29,0)))</f>
        <v>78.949852275730592</v>
      </c>
      <c r="BK52" s="54" cm="1">
        <f t="array" ref="BK52">SUMPRODUCT($AP$7:$AP$22,ABS(AB17*60/($AN$7:$AN$22)-AB17*60/$AP$4)*IF($AP$4&lt;$AN$7:$AN$22,$AP$28,IF($AP$4&gt;$AN$7:$AN$22,$AP$29,0)))</f>
        <v>58.127913213999442</v>
      </c>
      <c r="BL52" s="54" cm="1">
        <f t="array" ref="BL52">SUMPRODUCT($AP$7:$AP$22,ABS(AC17*60/($AN$7:$AN$22)-AC17*60/$AP$4)*IF($AP$4&lt;$AN$7:$AN$22,$AP$28,IF($AP$4&gt;$AN$7:$AN$22,$AP$29,0)))</f>
        <v>57.260332419760651</v>
      </c>
      <c r="BM52" s="54" cm="1">
        <f t="array" ref="BM52">SUMPRODUCT($AP$7:$AP$22,ABS(AD17*60/($AN$7:$AN$22)-AD17*60/$AP$4)*IF($AP$4&lt;$AN$7:$AN$22,$AP$28,IF($AP$4&gt;$AN$7:$AN$22,$AP$29,0)))</f>
        <v>76.347109893014178</v>
      </c>
      <c r="BN52" s="54" cm="1">
        <f t="array" ref="BN52">SUMPRODUCT($AP$7:$AP$22,ABS(AE17*60/($AN$7:$AN$22)-AE17*60/$AP$4)*IF($AP$4&lt;$AN$7:$AN$22,$AP$28,IF($AP$4&gt;$AN$7:$AN$22,$AP$29,0)))</f>
        <v>74.611948304536597</v>
      </c>
      <c r="BO52" s="54" cm="1">
        <f t="array" ref="BO52">SUMPRODUCT($AP$7:$AP$22,ABS(AF17*60/($AN$7:$AN$22)-AF17*60/$AP$4)*IF($AP$4&lt;$AN$7:$AN$22,$AP$28,IF($AP$4&gt;$AN$7:$AN$22,$AP$29,0)))</f>
        <v>58.127913213999442</v>
      </c>
      <c r="BP52" s="54" cm="1">
        <f t="array" ref="BP52">SUMPRODUCT($AP$7:$AP$22,ABS(AG17*60/($AN$7:$AN$22)-AG17*60/$AP$4)*IF($AP$4&lt;$AN$7:$AN$22,$AP$28,IF($AP$4&gt;$AN$7:$AN$22,$AP$29,0)))</f>
        <v>74.611948304536597</v>
      </c>
      <c r="BQ52" s="55">
        <v>35.570812563790696</v>
      </c>
      <c r="BR52" s="56" cm="1">
        <f t="array" ref="BR52">SUMPRODUCT($AU$7:$AU$22,ABS(C17*60/($AS$7:$AS$22)-C17*60/$AU$4)*IF($AU$4&lt;$AS$7:$AS$22,$AU$28,IF($AU$4&gt;$AS$7:$AS$22,$AU$29,0)))</f>
        <v>20.151759989355433</v>
      </c>
      <c r="BS52" s="56" cm="1">
        <f t="array" ref="BS52">SUMPRODUCT($AU$7:$AU$22,ABS(D17*60/($AS$7:$AS$22)-D17*60/$AU$4)*IF($AU$4&lt;$AS$7:$AS$22,$AU$28,IF($AU$4&gt;$AS$7:$AS$22,$AU$29,0)))</f>
        <v>9.8301268240758191</v>
      </c>
      <c r="BT52" s="56" cm="1">
        <f t="array" ref="BT52">SUMPRODUCT($AU$7:$AU$22,ABS(E17*60/($AS$7:$AS$22)-E17*60/$AU$4)*IF($AU$4&lt;$AS$7:$AS$22,$AU$28,IF($AU$4&gt;$AS$7:$AS$22,$AU$29,0)))</f>
        <v>5.4065697532417021</v>
      </c>
      <c r="BU52" s="56" cm="1">
        <f t="array" ref="BU52">SUMPRODUCT($AU$7:$AU$22,ABS(F17*60/($AS$7:$AS$22)-F17*60/$AU$4)*IF($AU$4&lt;$AS$7:$AS$22,$AU$28,IF($AU$4&gt;$AS$7:$AS$22,$AU$29,0)))</f>
        <v>18.677240965744058</v>
      </c>
      <c r="BV52" s="56" cm="1">
        <f t="array" ref="BV52">SUMPRODUCT($AU$7:$AU$22,ABS(G17*60/($AS$7:$AS$22)-G17*60/$AU$4)*IF($AU$4&lt;$AS$7:$AS$22,$AU$28,IF($AU$4&gt;$AS$7:$AS$22,$AU$29,0)))</f>
        <v>7.864101459260656</v>
      </c>
      <c r="BW52" s="56" cm="1">
        <f t="array" ref="BW52">SUMPRODUCT($AU$7:$AU$22,ABS(H17*60/($AS$7:$AS$22)-H17*60/$AU$4)*IF($AU$4&lt;$AS$7:$AS$22,$AU$28,IF($AU$4&gt;$AS$7:$AS$22,$AU$29,0)))</f>
        <v>12.287658530094777</v>
      </c>
      <c r="BX52" s="56" cm="1">
        <f t="array" ref="BX52">SUMPRODUCT($AU$7:$AU$22,ABS(I17*60/($AS$7:$AS$22)-I17*60/$AU$4)*IF($AU$4&lt;$AS$7:$AS$22,$AU$28,IF($AU$4&gt;$AS$7:$AS$22,$AU$29,0)))</f>
        <v>5.4065697532417021</v>
      </c>
      <c r="BY52" s="56" cm="1">
        <f t="array" ref="BY52">SUMPRODUCT($AU$7:$AU$22,ABS(J17*60/($AS$7:$AS$22)-J17*60/$AU$4)*IF($AU$4&lt;$AS$7:$AS$22,$AU$28,IF($AU$4&gt;$AS$7:$AS$22,$AU$29,0)))</f>
        <v>4.9150634120379095</v>
      </c>
      <c r="BZ52" s="56" cm="1">
        <f t="array" ref="BZ52">SUMPRODUCT($AU$7:$AU$22,ABS(K17*60/($AS$7:$AS$22)-K17*60/$AU$4)*IF($AU$4&lt;$AS$7:$AS$22,$AU$28,IF($AU$4&gt;$AS$7:$AS$22,$AU$29,0)))</f>
        <v>7.864101459260656</v>
      </c>
      <c r="CA52" s="56" cm="1">
        <f t="array" ref="CA52">SUMPRODUCT($AU$7:$AU$22,ABS(L17*60/($AS$7:$AS$22)-L17*60/$AU$4)*IF($AU$4&lt;$AS$7:$AS$22,$AU$28,IF($AU$4&gt;$AS$7:$AS$22,$AU$29,0)))</f>
        <v>4.4235570708341205</v>
      </c>
      <c r="CB52" s="56" cm="1">
        <f t="array" ref="CB52">SUMPRODUCT($AU$7:$AU$22,ABS(M17*60/($AS$7:$AS$22)-M17*60/$AU$4)*IF($AU$4&lt;$AS$7:$AS$22,$AU$28,IF($AU$4&gt;$AS$7:$AS$22,$AU$29,0)))</f>
        <v>15.728202918521312</v>
      </c>
      <c r="CC52" s="56" cm="1">
        <f t="array" ref="CC52">SUMPRODUCT($AU$7:$AU$22,ABS(N17*60/($AS$7:$AS$22)-N17*60/$AU$4)*IF($AU$4&lt;$AS$7:$AS$22,$AU$28,IF($AU$4&gt;$AS$7:$AS$22,$AU$29,0)))</f>
        <v>24.575317060189555</v>
      </c>
      <c r="CD52" s="56" cm="1">
        <f t="array" ref="CD52">SUMPRODUCT($AU$7:$AU$22,ABS(O17*60/($AS$7:$AS$22)-O17*60/$AU$4)*IF($AU$4&lt;$AS$7:$AS$22,$AU$28,IF($AU$4&gt;$AS$7:$AS$22,$AU$29,0)))</f>
        <v>17.202721942132683</v>
      </c>
      <c r="CE52" s="56" cm="1">
        <f t="array" ref="CE52">SUMPRODUCT($AU$7:$AU$22,ABS(P17*60/($AS$7:$AS$22)-P17*60/$AU$4)*IF($AU$4&lt;$AS$7:$AS$22,$AU$28,IF($AU$4&gt;$AS$7:$AS$22,$AU$29,0)))</f>
        <v>17.202721942132683</v>
      </c>
      <c r="CF52" s="56" cm="1">
        <f t="array" ref="CF52">SUMPRODUCT($AU$7:$AU$22,ABS(Q17*60/($AS$7:$AS$22)-Q17*60/$AU$4)*IF($AU$4&lt;$AS$7:$AS$22,$AU$28,IF($AU$4&gt;$AS$7:$AS$22,$AU$29,0)))</f>
        <v>0</v>
      </c>
      <c r="CG52" s="56" cm="1">
        <f t="array" ref="CG52">SUMPRODUCT($AU$7:$AU$22,ABS(R17*60/($AS$7:$AS$22)-R17*60/$AU$4)*IF($AU$4&lt;$AS$7:$AS$22,$AU$28,IF($AU$4&gt;$AS$7:$AS$22,$AU$29,0)))</f>
        <v>8.3556078004644476</v>
      </c>
      <c r="CH52" s="56" cm="1">
        <f t="array" ref="CH52">SUMPRODUCT($AU$7:$AU$22,ABS(S17*60/($AS$7:$AS$22)-S17*60/$AU$4)*IF($AU$4&lt;$AS$7:$AS$22,$AU$28,IF($AU$4&gt;$AS$7:$AS$22,$AU$29,0)))</f>
        <v>8.3556078004644476</v>
      </c>
      <c r="CI52" s="56" cm="1">
        <f t="array" ref="CI52">SUMPRODUCT($AU$7:$AU$22,ABS(T17*60/($AS$7:$AS$22)-T17*60/$AU$4)*IF($AU$4&lt;$AS$7:$AS$22,$AU$28,IF($AU$4&gt;$AS$7:$AS$22,$AU$29,0)))</f>
        <v>15.236696577317522</v>
      </c>
      <c r="CJ52" s="56" cm="1">
        <f t="array" ref="CJ52">SUMPRODUCT($AU$7:$AU$22,ABS(U17*60/($AS$7:$AS$22)-U17*60/$AU$4)*IF($AU$4&lt;$AS$7:$AS$22,$AU$28,IF($AU$4&gt;$AS$7:$AS$22,$AU$29,0)))</f>
        <v>9.3386204828720292</v>
      </c>
      <c r="CK52" s="56" cm="1">
        <f t="array" ref="CK52">SUMPRODUCT($AU$7:$AU$22,ABS(V17*60/($AS$7:$AS$22)-V17*60/$AU$4)*IF($AU$4&lt;$AS$7:$AS$22,$AU$28,IF($AU$4&gt;$AS$7:$AS$22,$AU$29,0)))</f>
        <v>23.592304377781971</v>
      </c>
      <c r="CL52" s="56" cm="1">
        <f t="array" ref="CL52">SUMPRODUCT($AU$7:$AU$22,ABS(W17*60/($AS$7:$AS$22)-W17*60/$AU$4)*IF($AU$4&lt;$AS$7:$AS$22,$AU$28,IF($AU$4&gt;$AS$7:$AS$22,$AU$29,0)))</f>
        <v>21.134772671763017</v>
      </c>
      <c r="CM52" s="56" cm="1">
        <f t="array" ref="CM52">SUMPRODUCT($AU$7:$AU$22,ABS(X17*60/($AS$7:$AS$22)-X17*60/$AU$4)*IF($AU$4&lt;$AS$7:$AS$22,$AU$28,IF($AU$4&gt;$AS$7:$AS$22,$AU$29,0)))</f>
        <v>23.100798036578183</v>
      </c>
      <c r="CN52" s="56" cm="1">
        <f t="array" ref="CN52">SUMPRODUCT($AU$7:$AU$22,ABS(Y17*60/($AS$7:$AS$22)-Y17*60/$AU$4)*IF($AU$4&lt;$AS$7:$AS$22,$AU$28,IF($AU$4&gt;$AS$7:$AS$22,$AU$29,0)))</f>
        <v>31.456405837042624</v>
      </c>
      <c r="CO52" s="56" cm="1">
        <f t="array" ref="CO52">SUMPRODUCT($AU$7:$AU$22,ABS(Z17*60/($AS$7:$AS$22)-Z17*60/$AU$4)*IF($AU$4&lt;$AS$7:$AS$22,$AU$28,IF($AU$4&gt;$AS$7:$AS$22,$AU$29,0)))</f>
        <v>38.829000955099502</v>
      </c>
      <c r="CP52" s="56" cm="1">
        <f t="array" ref="CP52">SUMPRODUCT($AU$7:$AU$22,ABS(AA17*60/($AS$7:$AS$22)-AA17*60/$AU$4)*IF($AU$4&lt;$AS$7:$AS$22,$AU$28,IF($AU$4&gt;$AS$7:$AS$22,$AU$29,0)))</f>
        <v>44.727077049544981</v>
      </c>
      <c r="CQ52" s="56" cm="1">
        <f t="array" ref="CQ52">SUMPRODUCT($AU$7:$AU$22,ABS(AB17*60/($AS$7:$AS$22)-AB17*60/$AU$4)*IF($AU$4&lt;$AS$7:$AS$22,$AU$28,IF($AU$4&gt;$AS$7:$AS$22,$AU$29,0)))</f>
        <v>32.930924860654002</v>
      </c>
      <c r="CR52" s="56" cm="1">
        <f t="array" ref="CR52">SUMPRODUCT($AU$7:$AU$22,ABS(AC17*60/($AS$7:$AS$22)-AC17*60/$AU$4)*IF($AU$4&lt;$AS$7:$AS$22,$AU$28,IF($AU$4&gt;$AS$7:$AS$22,$AU$29,0)))</f>
        <v>32.439418519450214</v>
      </c>
      <c r="CS52" s="56" cm="1">
        <f t="array" ref="CS52">SUMPRODUCT($AU$7:$AU$22,ABS(AD17*60/($AS$7:$AS$22)-AD17*60/$AU$4)*IF($AU$4&lt;$AS$7:$AS$22,$AU$28,IF($AU$4&gt;$AS$7:$AS$22,$AU$29,0)))</f>
        <v>43.252558025933617</v>
      </c>
      <c r="CT52" s="56" cm="1">
        <f t="array" ref="CT52">SUMPRODUCT($AU$7:$AU$22,ABS(AE17*60/($AS$7:$AS$22)-AE17*60/$AU$4)*IF($AU$4&lt;$AS$7:$AS$22,$AU$28,IF($AU$4&gt;$AS$7:$AS$22,$AU$29,0)))</f>
        <v>42.269545343526033</v>
      </c>
      <c r="CU52" s="56" cm="1">
        <f t="array" ref="CU52">SUMPRODUCT($AU$7:$AU$22,ABS(AF17*60/($AS$7:$AS$22)-AF17*60/$AU$4)*IF($AU$4&lt;$AS$7:$AS$22,$AU$28,IF($AU$4&gt;$AS$7:$AS$22,$AU$29,0)))</f>
        <v>32.930924860654002</v>
      </c>
      <c r="CV52" s="56" cm="1">
        <f t="array" ref="CV52">SUMPRODUCT($AU$7:$AU$22,ABS(AG17*60/($AS$7:$AS$22)-AG17*60/$AU$4)*IF($AU$4&lt;$AS$7:$AS$22,$AU$28,IF($AU$4&gt;$AS$7:$AS$22,$AU$29,0)))</f>
        <v>42.269545343526033</v>
      </c>
      <c r="CW52" s="57">
        <v>20.151759989355433</v>
      </c>
      <c r="CX52" s="58" cm="1">
        <f t="array" ref="CX52">SUMPRODUCT($AZ$7:$AZ$22,ABS(C17*60/($AX$7:$AX$22)-C17*60/$AZ$4)*IF($AZ$4&lt;$AX$7:$AX$22,$AZ$28,IF($AZ$4&gt;$AX$7:$AX$22,$AZ$29,0)))</f>
        <v>11.502216701141503</v>
      </c>
      <c r="CY52" s="58" cm="1">
        <f t="array" ref="CY52">SUMPRODUCT($AZ$7:$AZ$22,ABS(D17*60/($AX$7:$AX$22)-D17*60/$AZ$4)*IF($AZ$4&lt;$AX$7:$AX$22,$AZ$28,IF($AZ$4&gt;$AX$7:$AX$22,$AZ$29,0)))</f>
        <v>5.6108374151909777</v>
      </c>
      <c r="CZ52" s="58" cm="1">
        <f t="array" ref="CZ52">SUMPRODUCT($AZ$7:$AZ$22,ABS(E17*60/($AX$7:$AX$22)-E17*60/$AZ$4)*IF($AZ$4&lt;$AX$7:$AX$22,$AZ$28,IF($AZ$4&gt;$AX$7:$AX$22,$AZ$29,0)))</f>
        <v>3.0859605783550372</v>
      </c>
      <c r="DA52" s="58" cm="1">
        <f t="array" ref="DA52">SUMPRODUCT($AZ$7:$AZ$22,ABS(F17*60/($AX$7:$AX$22)-F17*60/$AZ$4)*IF($AZ$4&lt;$AX$7:$AX$22,$AZ$28,IF($AZ$4&gt;$AX$7:$AX$22,$AZ$29,0)))</f>
        <v>10.660591088862857</v>
      </c>
      <c r="DB52" s="58" cm="1">
        <f t="array" ref="DB52">SUMPRODUCT($AZ$7:$AZ$22,ABS(G17*60/($AX$7:$AX$22)-G17*60/$AZ$4)*IF($AZ$4&lt;$AX$7:$AX$22,$AZ$28,IF($AZ$4&gt;$AX$7:$AX$22,$AZ$29,0)))</f>
        <v>4.4886699321527797</v>
      </c>
      <c r="DC52" s="58" cm="1">
        <f t="array" ref="DC52">SUMPRODUCT($AZ$7:$AZ$22,ABS(H17*60/($AX$7:$AX$22)-H17*60/$AZ$4)*IF($AZ$4&lt;$AX$7:$AX$22,$AZ$28,IF($AZ$4&gt;$AX$7:$AX$22,$AZ$29,0)))</f>
        <v>7.0135467689887196</v>
      </c>
      <c r="DD52" s="58" cm="1">
        <f t="array" ref="DD52">SUMPRODUCT($AZ$7:$AZ$22,ABS(I17*60/($AX$7:$AX$22)-I17*60/$AZ$4)*IF($AZ$4&lt;$AX$7:$AX$22,$AZ$28,IF($AZ$4&gt;$AX$7:$AX$22,$AZ$29,0)))</f>
        <v>3.0859605783550372</v>
      </c>
      <c r="DE52" s="58" cm="1">
        <f t="array" ref="DE52">SUMPRODUCT($AZ$7:$AZ$22,ABS(J17*60/($AX$7:$AX$22)-J17*60/$AZ$4)*IF($AZ$4&lt;$AX$7:$AX$22,$AZ$28,IF($AZ$4&gt;$AX$7:$AX$22,$AZ$29,0)))</f>
        <v>2.8054187075954888</v>
      </c>
      <c r="DF52" s="58" cm="1">
        <f t="array" ref="DF52">SUMPRODUCT($AZ$7:$AZ$22,ABS(K17*60/($AX$7:$AX$22)-K17*60/$AZ$4)*IF($AZ$4&lt;$AX$7:$AX$22,$AZ$28,IF($AZ$4&gt;$AX$7:$AX$22,$AZ$29,0)))</f>
        <v>4.4886699321527797</v>
      </c>
      <c r="DG52" s="58" cm="1">
        <f t="array" ref="DG52">SUMPRODUCT($AZ$7:$AZ$22,ABS(L17*60/($AX$7:$AX$22)-L17*60/$AZ$4)*IF($AZ$4&lt;$AX$7:$AX$22,$AZ$28,IF($AZ$4&gt;$AX$7:$AX$22,$AZ$29,0)))</f>
        <v>2.5248768368359404</v>
      </c>
      <c r="DH52" s="58" cm="1">
        <f t="array" ref="DH52">SUMPRODUCT($AZ$7:$AZ$22,ABS(M17*60/($AX$7:$AX$22)-M17*60/$AZ$4)*IF($AZ$4&lt;$AX$7:$AX$22,$AZ$28,IF($AZ$4&gt;$AX$7:$AX$22,$AZ$29,0)))</f>
        <v>8.9773398643055593</v>
      </c>
      <c r="DI52" s="58" cm="1">
        <f t="array" ref="DI52">SUMPRODUCT($AZ$7:$AZ$22,ABS(N17*60/($AX$7:$AX$22)-N17*60/$AZ$4)*IF($AZ$4&lt;$AX$7:$AX$22,$AZ$28,IF($AZ$4&gt;$AX$7:$AX$22,$AZ$29,0)))</f>
        <v>14.027093537977439</v>
      </c>
      <c r="DJ52" s="58" cm="1">
        <f t="array" ref="DJ52">SUMPRODUCT($AZ$7:$AZ$22,ABS(O17*60/($AX$7:$AX$22)-O17*60/$AZ$4)*IF($AZ$4&lt;$AX$7:$AX$22,$AZ$28,IF($AZ$4&gt;$AX$7:$AX$22,$AZ$29,0)))</f>
        <v>9.8189654765842089</v>
      </c>
      <c r="DK52" s="58" cm="1">
        <f t="array" ref="DK52">SUMPRODUCT($AZ$7:$AZ$22,ABS(P17*60/($AX$7:$AX$22)-P17*60/$AZ$4)*IF($AZ$4&lt;$AX$7:$AX$22,$AZ$28,IF($AZ$4&gt;$AX$7:$AX$22,$AZ$29,0)))</f>
        <v>9.8189654765842089</v>
      </c>
      <c r="DL52" s="58" cm="1">
        <f t="array" ref="DL52">SUMPRODUCT($AZ$7:$AZ$22,ABS(Q17*60/($AX$7:$AX$22)-Q17*60/$AZ$4)*IF($AZ$4&lt;$AX$7:$AX$22,$AZ$28,IF($AZ$4&gt;$AX$7:$AX$22,$AZ$29,0)))</f>
        <v>0</v>
      </c>
      <c r="DM52" s="58" cm="1">
        <f t="array" ref="DM52">SUMPRODUCT($AZ$7:$AZ$22,ABS(R17*60/($AX$7:$AX$22)-R17*60/$AZ$4)*IF($AZ$4&lt;$AX$7:$AX$22,$AZ$28,IF($AZ$4&gt;$AX$7:$AX$22,$AZ$29,0)))</f>
        <v>4.7692118029123298</v>
      </c>
      <c r="DN52" s="58" cm="1">
        <f t="array" ref="DN52">SUMPRODUCT($AZ$7:$AZ$22,ABS(S17*60/($AX$7:$AX$22)-S17*60/$AZ$4)*IF($AZ$4&lt;$AX$7:$AX$22,$AZ$28,IF($AZ$4&gt;$AX$7:$AX$22,$AZ$29,0)))</f>
        <v>4.7692118029123298</v>
      </c>
      <c r="DO52" s="58" cm="1">
        <f t="array" ref="DO52">SUMPRODUCT($AZ$7:$AZ$22,ABS(T17*60/($AX$7:$AX$22)-T17*60/$AZ$4)*IF($AZ$4&lt;$AX$7:$AX$22,$AZ$28,IF($AZ$4&gt;$AX$7:$AX$22,$AZ$29,0)))</f>
        <v>8.6967979935460136</v>
      </c>
      <c r="DP52" s="58" cm="1">
        <f t="array" ref="DP52">SUMPRODUCT($AZ$7:$AZ$22,ABS(U17*60/($AX$7:$AX$22)-U17*60/$AZ$4)*IF($AZ$4&lt;$AX$7:$AX$22,$AZ$28,IF($AZ$4&gt;$AX$7:$AX$22,$AZ$29,0)))</f>
        <v>5.3302955444314284</v>
      </c>
      <c r="DQ52" s="58" cm="1">
        <f t="array" ref="DQ52">SUMPRODUCT($AZ$7:$AZ$22,ABS(V17*60/($AX$7:$AX$22)-V17*60/$AZ$4)*IF($AZ$4&lt;$AX$7:$AX$22,$AZ$28,IF($AZ$4&gt;$AX$7:$AX$22,$AZ$29,0)))</f>
        <v>13.466009796458348</v>
      </c>
      <c r="DR52" s="58" cm="1">
        <f t="array" ref="DR52">SUMPRODUCT($AZ$7:$AZ$22,ABS(W17*60/($AX$7:$AX$22)-W17*60/$AZ$4)*IF($AZ$4&lt;$AX$7:$AX$22,$AZ$28,IF($AZ$4&gt;$AX$7:$AX$22,$AZ$29,0)))</f>
        <v>12.063300442660598</v>
      </c>
      <c r="DS52" s="58" cm="1">
        <f t="array" ref="DS52">SUMPRODUCT($AZ$7:$AZ$22,ABS(X17*60/($AX$7:$AX$22)-X17*60/$AZ$4)*IF($AZ$4&lt;$AX$7:$AX$22,$AZ$28,IF($AZ$4&gt;$AX$7:$AX$22,$AZ$29,0)))</f>
        <v>13.185467925698788</v>
      </c>
      <c r="DT52" s="58" cm="1">
        <f t="array" ref="DT52">SUMPRODUCT($AZ$7:$AZ$22,ABS(Y17*60/($AX$7:$AX$22)-Y17*60/$AZ$4)*IF($AZ$4&lt;$AX$7:$AX$22,$AZ$28,IF($AZ$4&gt;$AX$7:$AX$22,$AZ$29,0)))</f>
        <v>17.954679728611119</v>
      </c>
      <c r="DU52" s="58" cm="1">
        <f t="array" ref="DU52">SUMPRODUCT($AZ$7:$AZ$22,ABS(Z17*60/($AX$7:$AX$22)-Z17*60/$AZ$4)*IF($AZ$4&lt;$AX$7:$AX$22,$AZ$28,IF($AZ$4&gt;$AX$7:$AX$22,$AZ$29,0)))</f>
        <v>22.162807790004351</v>
      </c>
      <c r="DV52" s="58" cm="1">
        <f t="array" ref="DV52">SUMPRODUCT($AZ$7:$AZ$22,ABS(AA17*60/($AX$7:$AX$22)-AA17*60/$AZ$4)*IF($AZ$4&lt;$AX$7:$AX$22,$AZ$28,IF($AZ$4&gt;$AX$7:$AX$22,$AZ$29,0)))</f>
        <v>25.529310239118942</v>
      </c>
      <c r="DW52" s="58" cm="1">
        <f t="array" ref="DW52">SUMPRODUCT($AZ$7:$AZ$22,ABS(AB17*60/($AX$7:$AX$22)-AB17*60/$AZ$4)*IF($AZ$4&lt;$AX$7:$AX$22,$AZ$28,IF($AZ$4&gt;$AX$7:$AX$22,$AZ$29,0)))</f>
        <v>18.796305340889777</v>
      </c>
      <c r="DX52" s="58" cm="1">
        <f t="array" ref="DX52">SUMPRODUCT($AZ$7:$AZ$22,ABS(AC17*60/($AX$7:$AX$22)-AC17*60/$AZ$4)*IF($AZ$4&lt;$AX$7:$AX$22,$AZ$28,IF($AZ$4&gt;$AX$7:$AX$22,$AZ$29,0)))</f>
        <v>18.515763470130224</v>
      </c>
      <c r="DY52" s="58" cm="1">
        <f t="array" ref="DY52">SUMPRODUCT($AZ$7:$AZ$22,ABS(AD17*60/($AX$7:$AX$22)-AD17*60/$AZ$4)*IF($AZ$4&lt;$AX$7:$AX$22,$AZ$28,IF($AZ$4&gt;$AX$7:$AX$22,$AZ$29,0)))</f>
        <v>24.687684626840298</v>
      </c>
      <c r="DZ52" s="58" cm="1">
        <f t="array" ref="DZ52">SUMPRODUCT($AZ$7:$AZ$22,ABS(AE17*60/($AX$7:$AX$22)-AE17*60/$AZ$4)*IF($AZ$4&lt;$AX$7:$AX$22,$AZ$28,IF($AZ$4&gt;$AX$7:$AX$22,$AZ$29,0)))</f>
        <v>24.126600885321196</v>
      </c>
      <c r="EA52" s="58" cm="1">
        <f t="array" ref="EA52">SUMPRODUCT($AZ$7:$AZ$22,ABS(AF17*60/($AX$7:$AX$22)-AF17*60/$AZ$4)*IF($AZ$4&lt;$AX$7:$AX$22,$AZ$28,IF($AZ$4&gt;$AX$7:$AX$22,$AZ$29,0)))</f>
        <v>18.796305340889777</v>
      </c>
      <c r="EB52" s="58" cm="1">
        <f t="array" ref="EB52">SUMPRODUCT($AZ$7:$AZ$22,ABS(AG17*60/($AX$7:$AX$22)-AG17*60/$AZ$4)*IF($AZ$4&lt;$AX$7:$AX$22,$AZ$28,IF($AZ$4&gt;$AX$7:$AX$22,$AZ$29,0)))</f>
        <v>24.126600885321196</v>
      </c>
      <c r="EC52" s="59">
        <v>11.502216701141503</v>
      </c>
      <c r="ED52" s="60" cm="1">
        <f t="array" ref="ED52">SUMPRODUCT($BE$7:$BE$22,ABS(C17*60/($BC$7:$BC$22)-C17*60/$BE$4)*IF($BE$4&lt;$BC$7:$BC$22,$BE$28,IF($BE$4&gt;$BC$7:$BC$22,$BE$29,0)))</f>
        <v>15.479872390720582</v>
      </c>
      <c r="EE52" s="60" cm="1">
        <f t="array" ref="EE52">SUMPRODUCT($BE$7:$BE$22,ABS(D17*60/($BC$7:$BC$22)-D17*60/$BE$4)*IF($BE$4&lt;$BC$7:$BC$22,$BE$28,IF($BE$4&gt;$BC$7:$BC$22,$BE$29,0)))</f>
        <v>7.5511572637661395</v>
      </c>
      <c r="EF52" s="60" cm="1">
        <f t="array" ref="EF52">SUMPRODUCT($BE$7:$BE$22,ABS(E17*60/($BC$7:$BC$22)-E17*60/$BE$4)*IF($BE$4&lt;$BC$7:$BC$22,$BE$28,IF($BE$4&gt;$BC$7:$BC$22,$BE$29,0)))</f>
        <v>4.1531364950713776</v>
      </c>
      <c r="EG52" s="60" cm="1">
        <f t="array" ref="EG52">SUMPRODUCT($BE$7:$BE$22,ABS(F17*60/($BC$7:$BC$22)-F17*60/$BE$4)*IF($BE$4&lt;$BC$7:$BC$22,$BE$28,IF($BE$4&gt;$BC$7:$BC$22,$BE$29,0)))</f>
        <v>14.34719880115566</v>
      </c>
      <c r="EH52" s="60" cm="1">
        <f t="array" ref="EH52">SUMPRODUCT($BE$7:$BE$22,ABS(G17*60/($BC$7:$BC$22)-G17*60/$BE$4)*IF($BE$4&lt;$BC$7:$BC$22,$BE$28,IF($BE$4&gt;$BC$7:$BC$22,$BE$29,0)))</f>
        <v>6.0409258110129107</v>
      </c>
      <c r="EI52" s="60" cm="1">
        <f t="array" ref="EI52">SUMPRODUCT($BE$7:$BE$22,ABS(H17*60/($BC$7:$BC$22)-H17*60/$BE$4)*IF($BE$4&lt;$BC$7:$BC$22,$BE$28,IF($BE$4&gt;$BC$7:$BC$22,$BE$29,0)))</f>
        <v>9.4389465797076699</v>
      </c>
      <c r="EJ52" s="60" cm="1">
        <f t="array" ref="EJ52">SUMPRODUCT($BE$7:$BE$22,ABS(I17*60/($BC$7:$BC$22)-I17*60/$BE$4)*IF($BE$4&lt;$BC$7:$BC$22,$BE$28,IF($BE$4&gt;$BC$7:$BC$22,$BE$29,0)))</f>
        <v>4.1531364950713776</v>
      </c>
      <c r="EK52" s="60" cm="1">
        <f t="array" ref="EK52">SUMPRODUCT($BE$7:$BE$22,ABS(J17*60/($BC$7:$BC$22)-J17*60/$BE$4)*IF($BE$4&lt;$BC$7:$BC$22,$BE$28,IF($BE$4&gt;$BC$7:$BC$22,$BE$29,0)))</f>
        <v>3.7755786318830697</v>
      </c>
      <c r="EL52" s="60" cm="1">
        <f t="array" ref="EL52">SUMPRODUCT($BE$7:$BE$22,ABS(K17*60/($BC$7:$BC$22)-K17*60/$BE$4)*IF($BE$4&lt;$BC$7:$BC$22,$BE$28,IF($BE$4&gt;$BC$7:$BC$22,$BE$29,0)))</f>
        <v>6.0409258110129107</v>
      </c>
      <c r="EM52" s="60" cm="1">
        <f t="array" ref="EM52">SUMPRODUCT($BE$7:$BE$22,ABS(L17*60/($BC$7:$BC$22)-L17*60/$BE$4)*IF($BE$4&lt;$BC$7:$BC$22,$BE$28,IF($BE$4&gt;$BC$7:$BC$22,$BE$29,0)))</f>
        <v>3.3980207686947619</v>
      </c>
      <c r="EN52" s="60" cm="1">
        <f t="array" ref="EN52">SUMPRODUCT($BE$7:$BE$22,ABS(M17*60/($BC$7:$BC$22)-M17*60/$BE$4)*IF($BE$4&lt;$BC$7:$BC$22,$BE$28,IF($BE$4&gt;$BC$7:$BC$22,$BE$29,0)))</f>
        <v>12.081851622025821</v>
      </c>
      <c r="EO52" s="60" cm="1">
        <f t="array" ref="EO52">SUMPRODUCT($BE$7:$BE$22,ABS(N17*60/($BC$7:$BC$22)-N17*60/$BE$4)*IF($BE$4&lt;$BC$7:$BC$22,$BE$28,IF($BE$4&gt;$BC$7:$BC$22,$BE$29,0)))</f>
        <v>18.87789315941534</v>
      </c>
      <c r="EP52" s="60" cm="1">
        <f t="array" ref="EP52">SUMPRODUCT($BE$7:$BE$22,ABS(O17*60/($BC$7:$BC$22)-O17*60/$BE$4)*IF($BE$4&lt;$BC$7:$BC$22,$BE$28,IF($BE$4&gt;$BC$7:$BC$22,$BE$29,0)))</f>
        <v>13.214525211590745</v>
      </c>
      <c r="EQ52" s="60" cm="1">
        <f t="array" ref="EQ52">SUMPRODUCT($BE$7:$BE$22,ABS(P17*60/($BC$7:$BC$22)-P17*60/$BE$4)*IF($BE$4&lt;$BC$7:$BC$22,$BE$28,IF($BE$4&gt;$BC$7:$BC$22,$BE$29,0)))</f>
        <v>13.214525211590745</v>
      </c>
      <c r="ER52" s="60" cm="1">
        <f t="array" ref="ER52">SUMPRODUCT($BE$7:$BE$22,ABS(Q17*60/($BC$7:$BC$22)-Q17*60/$BE$4)*IF($BE$4&lt;$BC$7:$BC$22,$BE$28,IF($BE$4&gt;$BC$7:$BC$22,$BE$29,0)))</f>
        <v>0</v>
      </c>
      <c r="ES52" s="60" cm="1">
        <f t="array" ref="ES52">SUMPRODUCT($BE$7:$BE$22,ABS(R17*60/($BC$7:$BC$22)-R17*60/$BE$4)*IF($BE$4&lt;$BC$7:$BC$22,$BE$28,IF($BE$4&gt;$BC$7:$BC$22,$BE$29,0)))</f>
        <v>6.4184836742012177</v>
      </c>
      <c r="ET52" s="60" cm="1">
        <f t="array" ref="ET52">SUMPRODUCT($BE$7:$BE$22,ABS(S17*60/($BC$7:$BC$22)-S17*60/$BE$4)*IF($BE$4&lt;$BC$7:$BC$22,$BE$28,IF($BE$4&gt;$BC$7:$BC$22,$BE$29,0)))</f>
        <v>6.4184836742012177</v>
      </c>
      <c r="EU52" s="60" cm="1">
        <f t="array" ref="EU52">SUMPRODUCT($BE$7:$BE$22,ABS(T17*60/($BC$7:$BC$22)-T17*60/$BE$4)*IF($BE$4&lt;$BC$7:$BC$22,$BE$28,IF($BE$4&gt;$BC$7:$BC$22,$BE$29,0)))</f>
        <v>11.704293758837515</v>
      </c>
      <c r="EV52" s="60" cm="1">
        <f t="array" ref="EV52">SUMPRODUCT($BE$7:$BE$22,ABS(U17*60/($BC$7:$BC$22)-U17*60/$BE$4)*IF($BE$4&lt;$BC$7:$BC$22,$BE$28,IF($BE$4&gt;$BC$7:$BC$22,$BE$29,0)))</f>
        <v>7.1735994005778299</v>
      </c>
      <c r="EW52" s="60" cm="1">
        <f t="array" ref="EW52">SUMPRODUCT($BE$7:$BE$22,ABS(V17*60/($BC$7:$BC$22)-V17*60/$BE$4)*IF($BE$4&lt;$BC$7:$BC$22,$BE$28,IF($BE$4&gt;$BC$7:$BC$22,$BE$29,0)))</f>
        <v>18.122777433038738</v>
      </c>
      <c r="EX52" s="60" cm="1">
        <f t="array" ref="EX52">SUMPRODUCT($BE$7:$BE$22,ABS(W17*60/($BC$7:$BC$22)-W17*60/$BE$4)*IF($BE$4&lt;$BC$7:$BC$22,$BE$28,IF($BE$4&gt;$BC$7:$BC$22,$BE$29,0)))</f>
        <v>16.234988117097195</v>
      </c>
      <c r="EY52" s="60" cm="1">
        <f t="array" ref="EY52">SUMPRODUCT($BE$7:$BE$22,ABS(X17*60/($BC$7:$BC$22)-X17*60/$BE$4)*IF($BE$4&lt;$BC$7:$BC$22,$BE$28,IF($BE$4&gt;$BC$7:$BC$22,$BE$29,0)))</f>
        <v>17.745219569850423</v>
      </c>
      <c r="EZ52" s="60" cm="1">
        <f t="array" ref="EZ52">SUMPRODUCT($BE$7:$BE$22,ABS(Y17*60/($BC$7:$BC$22)-Y17*60/$BE$4)*IF($BE$4&lt;$BC$7:$BC$22,$BE$28,IF($BE$4&gt;$BC$7:$BC$22,$BE$29,0)))</f>
        <v>24.163703244051643</v>
      </c>
      <c r="FA52" s="60" cm="1">
        <f t="array" ref="FA52">SUMPRODUCT($BE$7:$BE$22,ABS(Z17*60/($BC$7:$BC$22)-Z17*60/$BE$4)*IF($BE$4&lt;$BC$7:$BC$22,$BE$28,IF($BE$4&gt;$BC$7:$BC$22,$BE$29,0)))</f>
        <v>29.82707119187625</v>
      </c>
      <c r="FB52" s="60" cm="1">
        <f t="array" ref="FB52">SUMPRODUCT($BE$7:$BE$22,ABS(AA17*60/($BC$7:$BC$22)-AA17*60/$BE$4)*IF($BE$4&lt;$BC$7:$BC$22,$BE$28,IF($BE$4&gt;$BC$7:$BC$22,$BE$29,0)))</f>
        <v>34.357765550135923</v>
      </c>
      <c r="FC52" s="60" cm="1">
        <f t="array" ref="FC52">SUMPRODUCT($BE$7:$BE$22,ABS(AB17*60/($BC$7:$BC$22)-AB17*60/$BE$4)*IF($BE$4&lt;$BC$7:$BC$22,$BE$28,IF($BE$4&gt;$BC$7:$BC$22,$BE$29,0)))</f>
        <v>25.296376833616563</v>
      </c>
      <c r="FD52" s="60" cm="1">
        <f t="array" ref="FD52">SUMPRODUCT($BE$7:$BE$22,ABS(AC17*60/($BC$7:$BC$22)-AC17*60/$BE$4)*IF($BE$4&lt;$BC$7:$BC$22,$BE$28,IF($BE$4&gt;$BC$7:$BC$22,$BE$29,0)))</f>
        <v>24.918818970428248</v>
      </c>
      <c r="FE52" s="60" cm="1">
        <f t="array" ref="FE52">SUMPRODUCT($BE$7:$BE$22,ABS(AD17*60/($BC$7:$BC$22)-AD17*60/$BE$4)*IF($BE$4&lt;$BC$7:$BC$22,$BE$28,IF($BE$4&gt;$BC$7:$BC$22,$BE$29,0)))</f>
        <v>33.225091960571021</v>
      </c>
      <c r="FF52" s="60" cm="1">
        <f t="array" ref="FF52">SUMPRODUCT($BE$7:$BE$22,ABS(AE17*60/($BC$7:$BC$22)-AE17*60/$BE$4)*IF($BE$4&lt;$BC$7:$BC$22,$BE$28,IF($BE$4&gt;$BC$7:$BC$22,$BE$29,0)))</f>
        <v>32.469976234194391</v>
      </c>
      <c r="FG52" s="60" cm="1">
        <f t="array" ref="FG52">SUMPRODUCT($BE$7:$BE$22,ABS(AF17*60/($BC$7:$BC$22)-AF17*60/$BE$4)*IF($BE$4&lt;$BC$7:$BC$22,$BE$28,IF($BE$4&gt;$BC$7:$BC$22,$BE$29,0)))</f>
        <v>25.296376833616563</v>
      </c>
      <c r="FH52" s="60" cm="1">
        <f t="array" ref="FH52">SUMPRODUCT($BE$7:$BE$22,ABS(AG17*60/($BC$7:$BC$22)-AG17*60/$BE$4)*IF($BE$4&lt;$BC$7:$BC$22,$BE$28,IF($BE$4&gt;$BC$7:$BC$22,$BE$29,0)))</f>
        <v>32.469976234194391</v>
      </c>
      <c r="FI52" s="60">
        <v>15.479872390720582</v>
      </c>
    </row>
    <row r="53" spans="2:165" x14ac:dyDescent="0.35">
      <c r="B53" s="31">
        <v>16</v>
      </c>
      <c r="C53" s="40">
        <f t="shared" ref="C53:AG53" si="20">IF(AND((C19/20*60)&lt;=1,(C19/20*60)&gt;0),1,(C19/20*60))</f>
        <v>15.9</v>
      </c>
      <c r="D53" s="40">
        <f t="shared" si="20"/>
        <v>1.5</v>
      </c>
      <c r="E53" s="40">
        <f t="shared" si="20"/>
        <v>3</v>
      </c>
      <c r="F53" s="40">
        <f t="shared" si="20"/>
        <v>9.8999999999999986</v>
      </c>
      <c r="G53" s="40">
        <f t="shared" si="20"/>
        <v>3.3000000000000003</v>
      </c>
      <c r="H53" s="40">
        <f t="shared" si="20"/>
        <v>3</v>
      </c>
      <c r="I53" s="40">
        <f t="shared" si="20"/>
        <v>8.1000000000000014</v>
      </c>
      <c r="J53" s="40">
        <f t="shared" si="20"/>
        <v>3</v>
      </c>
      <c r="K53" s="40">
        <f t="shared" si="20"/>
        <v>4.8</v>
      </c>
      <c r="L53" s="40">
        <f t="shared" si="20"/>
        <v>7.1999999999999993</v>
      </c>
      <c r="M53" s="40">
        <f t="shared" si="20"/>
        <v>13.200000000000001</v>
      </c>
      <c r="N53" s="40">
        <f t="shared" si="20"/>
        <v>15.3</v>
      </c>
      <c r="O53" s="40">
        <f t="shared" si="20"/>
        <v>9</v>
      </c>
      <c r="P53" s="40">
        <f t="shared" si="20"/>
        <v>6</v>
      </c>
      <c r="Q53" s="40">
        <f t="shared" si="20"/>
        <v>4.8</v>
      </c>
      <c r="R53" s="40">
        <f t="shared" si="20"/>
        <v>1</v>
      </c>
      <c r="S53" s="40">
        <f t="shared" si="20"/>
        <v>0</v>
      </c>
      <c r="T53" s="40">
        <f t="shared" si="20"/>
        <v>6</v>
      </c>
      <c r="U53" s="40">
        <f t="shared" si="20"/>
        <v>1.2</v>
      </c>
      <c r="V53" s="40">
        <f t="shared" si="20"/>
        <v>11.4</v>
      </c>
      <c r="W53" s="40">
        <f t="shared" si="20"/>
        <v>9.8999999999999986</v>
      </c>
      <c r="X53" s="40">
        <f t="shared" si="20"/>
        <v>11.1</v>
      </c>
      <c r="Y53" s="40">
        <f t="shared" si="20"/>
        <v>19.2</v>
      </c>
      <c r="Z53" s="40">
        <f t="shared" si="20"/>
        <v>18.899999999999999</v>
      </c>
      <c r="AA53" s="40">
        <f t="shared" si="20"/>
        <v>22.5</v>
      </c>
      <c r="AB53" s="40">
        <f t="shared" si="20"/>
        <v>17.100000000000001</v>
      </c>
      <c r="AC53" s="40">
        <f t="shared" si="20"/>
        <v>16.5</v>
      </c>
      <c r="AD53" s="40">
        <f t="shared" si="20"/>
        <v>21.299999999999997</v>
      </c>
      <c r="AE53" s="40">
        <f t="shared" si="20"/>
        <v>21.599999999999998</v>
      </c>
      <c r="AF53" s="40">
        <f t="shared" si="20"/>
        <v>16.799999999999997</v>
      </c>
      <c r="AG53" s="40">
        <f t="shared" si="20"/>
        <v>29.400000000000002</v>
      </c>
      <c r="AK53" s="26">
        <v>15</v>
      </c>
      <c r="AL53" s="54" cm="1">
        <f t="array" ref="AL53">SUMPRODUCT($AP$7:$AP$22,ABS(C18*60/($AN$7:$AN$22)-C18*60/$AP$4)*IF($AP$4&lt;$AN$7:$AN$22,$AP$28,IF($AP$4&gt;$AN$7:$AN$22,$AP$29,0)))</f>
        <v>46.849362888895072</v>
      </c>
      <c r="AM53" s="54" cm="1">
        <f t="array" ref="AM53">SUMPRODUCT($AP$7:$AP$22,ABS(D18*60/($AN$7:$AN$22)-D18*60/$AP$4)*IF($AP$4&lt;$AN$7:$AN$22,$AP$28,IF($AP$4&gt;$AN$7:$AN$22,$AP$29,0)))</f>
        <v>3.470323176955191</v>
      </c>
      <c r="AN53" s="54" cm="1">
        <f t="array" ref="AN53">SUMPRODUCT($AP$7:$AP$22,ABS(E18*60/($AN$7:$AN$22)-E18*60/$AP$4)*IF($AP$4&lt;$AN$7:$AN$22,$AP$28,IF($AP$4&gt;$AN$7:$AN$22,$AP$29,0)))</f>
        <v>9.5433887366267722</v>
      </c>
      <c r="AO53" s="54" cm="1">
        <f t="array" ref="AO53">SUMPRODUCT($AP$7:$AP$22,ABS(F18*60/($AN$7:$AN$22)-F18*60/$AP$4)*IF($AP$4&lt;$AN$7:$AN$22,$AP$28,IF($AP$4&gt;$AN$7:$AN$22,$AP$29,0)))</f>
        <v>26.89500462140273</v>
      </c>
      <c r="AP53" s="54" cm="1">
        <f t="array" ref="AP53">SUMPRODUCT($AP$7:$AP$22,ABS(G18*60/($AN$7:$AN$22)-G18*60/$AP$4)*IF($AP$4&lt;$AN$7:$AN$22,$AP$28,IF($AP$4&gt;$AN$7:$AN$22,$AP$29,0)))</f>
        <v>9.5433887366267722</v>
      </c>
      <c r="AQ53" s="54" cm="1">
        <f t="array" ref="AQ53">SUMPRODUCT($AP$7:$AP$22,ABS(H18*60/($AN$7:$AN$22)-H18*60/$AP$4)*IF($AP$4&lt;$AN$7:$AN$22,$AP$28,IF($AP$4&gt;$AN$7:$AN$22,$AP$29,0)))</f>
        <v>8.6758079423879781</v>
      </c>
      <c r="AR53" s="54" cm="1">
        <f t="array" ref="AR53">SUMPRODUCT($AP$7:$AP$22,ABS(I18*60/($AN$7:$AN$22)-I18*60/$AP$4)*IF($AP$4&lt;$AN$7:$AN$22,$AP$28,IF($AP$4&gt;$AN$7:$AN$22,$AP$29,0)))</f>
        <v>23.424681444447536</v>
      </c>
      <c r="AS53" s="54" cm="1">
        <f t="array" ref="AS53">SUMPRODUCT($AP$7:$AP$22,ABS(J18*60/($AN$7:$AN$22)-J18*60/$AP$4)*IF($AP$4&lt;$AN$7:$AN$22,$AP$28,IF($AP$4&gt;$AN$7:$AN$22,$AP$29,0)))</f>
        <v>9.5433887366267722</v>
      </c>
      <c r="AT53" s="54" cm="1">
        <f t="array" ref="AT53">SUMPRODUCT($AP$7:$AP$22,ABS(K18*60/($AN$7:$AN$22)-K18*60/$AP$4)*IF($AP$4&lt;$AN$7:$AN$22,$AP$28,IF($AP$4&gt;$AN$7:$AN$22,$AP$29,0)))</f>
        <v>0.86758079423879775</v>
      </c>
      <c r="AU53" s="54" cm="1">
        <f t="array" ref="AU53">SUMPRODUCT($AP$7:$AP$22,ABS(L18*60/($AN$7:$AN$22)-L18*60/$AP$4)*IF($AP$4&lt;$AN$7:$AN$22,$AP$28,IF($AP$4&gt;$AN$7:$AN$22,$AP$29,0)))</f>
        <v>21.689519855969944</v>
      </c>
      <c r="AV53" s="54" cm="1">
        <f t="array" ref="AV53">SUMPRODUCT($AP$7:$AP$22,ABS(M18*60/($AN$7:$AN$22)-M18*60/$AP$4)*IF($AP$4&lt;$AN$7:$AN$22,$AP$28,IF($AP$4&gt;$AN$7:$AN$22,$AP$29,0)))</f>
        <v>38.173554946507089</v>
      </c>
      <c r="AW53" s="54" cm="1">
        <f t="array" ref="AW53">SUMPRODUCT($AP$7:$AP$22,ABS(N18*60/($AN$7:$AN$22)-N18*60/$AP$4)*IF($AP$4&lt;$AN$7:$AN$22,$AP$28,IF($AP$4&gt;$AN$7:$AN$22,$AP$29,0)))</f>
        <v>42.511458917701077</v>
      </c>
      <c r="AX53" s="54" cm="1">
        <f t="array" ref="AX53">SUMPRODUCT($AP$7:$AP$22,ABS(O18*60/($AN$7:$AN$22)-O18*60/$AP$4)*IF($AP$4&lt;$AN$7:$AN$22,$AP$28,IF($AP$4&gt;$AN$7:$AN$22,$AP$29,0)))</f>
        <v>25.159843032925128</v>
      </c>
      <c r="AY53" s="54" cm="1">
        <f t="array" ref="AY53">SUMPRODUCT($AP$7:$AP$22,ABS(P18*60/($AN$7:$AN$22)-P18*60/$AP$4)*IF($AP$4&lt;$AN$7:$AN$22,$AP$28,IF($AP$4&gt;$AN$7:$AN$22,$AP$29,0)))</f>
        <v>16.484035090537159</v>
      </c>
      <c r="AZ53" s="54" cm="1">
        <f t="array" ref="AZ53">SUMPRODUCT($AP$7:$AP$22,ABS(Q18*60/($AN$7:$AN$22)-Q18*60/$AP$4)*IF($AP$4&lt;$AN$7:$AN$22,$AP$28,IF($AP$4&gt;$AN$7:$AN$22,$AP$29,0)))</f>
        <v>13.881292707820764</v>
      </c>
      <c r="BA53" s="54" cm="1">
        <f t="array" ref="BA53">SUMPRODUCT($AP$7:$AP$22,ABS(R18*60/($AN$7:$AN$22)-R18*60/$AP$4)*IF($AP$4&lt;$AN$7:$AN$22,$AP$28,IF($AP$4&gt;$AN$7:$AN$22,$AP$29,0)))</f>
        <v>0</v>
      </c>
      <c r="BB53" s="54" cm="1">
        <f t="array" ref="BB53">SUMPRODUCT($AP$7:$AP$22,ABS(S18*60/($AN$7:$AN$22)-S18*60/$AP$4)*IF($AP$4&lt;$AN$7:$AN$22,$AP$28,IF($AP$4&gt;$AN$7:$AN$22,$AP$29,0)))</f>
        <v>1.7351615884775955</v>
      </c>
      <c r="BC53" s="54" cm="1">
        <f t="array" ref="BC53">SUMPRODUCT($AP$7:$AP$22,ABS(T18*60/($AN$7:$AN$22)-T18*60/$AP$4)*IF($AP$4&lt;$AN$7:$AN$22,$AP$28,IF($AP$4&gt;$AN$7:$AN$22,$AP$29,0)))</f>
        <v>15.616454296298354</v>
      </c>
      <c r="BD53" s="54" cm="1">
        <f t="array" ref="BD53">SUMPRODUCT($AP$7:$AP$22,ABS(U18*60/($AN$7:$AN$22)-U18*60/$AP$4)*IF($AP$4&lt;$AN$7:$AN$22,$AP$28,IF($AP$4&gt;$AN$7:$AN$22,$AP$29,0)))</f>
        <v>1.7351615884775955</v>
      </c>
      <c r="BE53" s="54" cm="1">
        <f t="array" ref="BE53">SUMPRODUCT($AP$7:$AP$22,ABS(V18*60/($AN$7:$AN$22)-V18*60/$AP$4)*IF($AP$4&lt;$AN$7:$AN$22,$AP$28,IF($AP$4&gt;$AN$7:$AN$22,$AP$29,0)))</f>
        <v>32.100489386835513</v>
      </c>
      <c r="BF53" s="54" cm="1">
        <f t="array" ref="BF53">SUMPRODUCT($AP$7:$AP$22,ABS(W18*60/($AN$7:$AN$22)-W18*60/$AP$4)*IF($AP$4&lt;$AN$7:$AN$22,$AP$28,IF($AP$4&gt;$AN$7:$AN$22,$AP$29,0)))</f>
        <v>26.89500462140273</v>
      </c>
      <c r="BG53" s="54" cm="1">
        <f t="array" ref="BG53">SUMPRODUCT($AP$7:$AP$22,ABS(X18*60/($AN$7:$AN$22)-X18*60/$AP$4)*IF($AP$4&lt;$AN$7:$AN$22,$AP$28,IF($AP$4&gt;$AN$7:$AN$22,$AP$29,0)))</f>
        <v>30.365327798357917</v>
      </c>
      <c r="BH53" s="54" cm="1">
        <f t="array" ref="BH53">SUMPRODUCT($AP$7:$AP$22,ABS(Y18*60/($AN$7:$AN$22)-Y18*60/$AP$4)*IF($AP$4&lt;$AN$7:$AN$22,$AP$28,IF($AP$4&gt;$AN$7:$AN$22,$AP$29,0)))</f>
        <v>55.525170831283056</v>
      </c>
      <c r="BI53" s="54" cm="1">
        <f t="array" ref="BI53">SUMPRODUCT($AP$7:$AP$22,ABS(Z18*60/($AN$7:$AN$22)-Z18*60/$AP$4)*IF($AP$4&lt;$AN$7:$AN$22,$AP$28,IF($AP$4&gt;$AN$7:$AN$22,$AP$29,0)))</f>
        <v>53.790009242805461</v>
      </c>
      <c r="BJ53" s="54" cm="1">
        <f t="array" ref="BJ53">SUMPRODUCT($AP$7:$AP$22,ABS(AA18*60/($AN$7:$AN$22)-AA18*60/$AP$4)*IF($AP$4&lt;$AN$7:$AN$22,$AP$28,IF($AP$4&gt;$AN$7:$AN$22,$AP$29,0)))</f>
        <v>65.06855956790983</v>
      </c>
      <c r="BK53" s="54" cm="1">
        <f t="array" ref="BK53">SUMPRODUCT($AP$7:$AP$22,ABS(AB18*60/($AN$7:$AN$22)-AB18*60/$AP$4)*IF($AP$4&lt;$AN$7:$AN$22,$AP$28,IF($AP$4&gt;$AN$7:$AN$22,$AP$29,0)))</f>
        <v>49.452105271611472</v>
      </c>
      <c r="BL53" s="54" cm="1">
        <f t="array" ref="BL53">SUMPRODUCT($AP$7:$AP$22,ABS(AC18*60/($AN$7:$AN$22)-AC18*60/$AP$4)*IF($AP$4&lt;$AN$7:$AN$22,$AP$28,IF($AP$4&gt;$AN$7:$AN$22,$AP$29,0)))</f>
        <v>47.716943683133863</v>
      </c>
      <c r="BM53" s="54" cm="1">
        <f t="array" ref="BM53">SUMPRODUCT($AP$7:$AP$22,ABS(AD18*60/($AN$7:$AN$22)-AD18*60/$AP$4)*IF($AP$4&lt;$AN$7:$AN$22,$AP$28,IF($AP$4&gt;$AN$7:$AN$22,$AP$29,0)))</f>
        <v>61.598236390954646</v>
      </c>
      <c r="BN53" s="54" cm="1">
        <f t="array" ref="BN53">SUMPRODUCT($AP$7:$AP$22,ABS(AE18*60/($AN$7:$AN$22)-AE18*60/$AP$4)*IF($AP$4&lt;$AN$7:$AN$22,$AP$28,IF($AP$4&gt;$AN$7:$AN$22,$AP$29,0)))</f>
        <v>62.465817185193416</v>
      </c>
      <c r="BO53" s="54" cm="1">
        <f t="array" ref="BO53">SUMPRODUCT($AP$7:$AP$22,ABS(AF18*60/($AN$7:$AN$22)-AF18*60/$AP$4)*IF($AP$4&lt;$AN$7:$AN$22,$AP$28,IF($AP$4&gt;$AN$7:$AN$22,$AP$29,0)))</f>
        <v>48.584524477372689</v>
      </c>
      <c r="BP53" s="54" cm="1">
        <f t="array" ref="BP53">SUMPRODUCT($AP$7:$AP$22,ABS(AG18*60/($AN$7:$AN$22)-AG18*60/$AP$4)*IF($AP$4&lt;$AN$7:$AN$22,$AP$28,IF($AP$4&gt;$AN$7:$AN$22,$AP$29,0)))</f>
        <v>84.155337041163406</v>
      </c>
      <c r="BQ53" s="55">
        <v>46.849362888895072</v>
      </c>
      <c r="BR53" s="56" cm="1">
        <f t="array" ref="BR53">SUMPRODUCT($AU$7:$AU$22,ABS(C18*60/($AS$7:$AS$22)-C18*60/$AU$4)*IF($AU$4&lt;$AS$7:$AS$22,$AU$28,IF($AU$4&gt;$AS$7:$AS$22,$AU$29,0)))</f>
        <v>26.541342425004714</v>
      </c>
      <c r="BS53" s="56" cm="1">
        <f t="array" ref="BS53">SUMPRODUCT($AU$7:$AU$22,ABS(D18*60/($AS$7:$AS$22)-D18*60/$AU$4)*IF($AU$4&lt;$AS$7:$AS$22,$AU$28,IF($AU$4&gt;$AS$7:$AS$22,$AU$29,0)))</f>
        <v>1.966025364815164</v>
      </c>
      <c r="BT53" s="56" cm="1">
        <f t="array" ref="BT53">SUMPRODUCT($AU$7:$AU$22,ABS(E18*60/($AS$7:$AS$22)-E18*60/$AU$4)*IF($AU$4&lt;$AS$7:$AS$22,$AU$28,IF($AU$4&gt;$AS$7:$AS$22,$AU$29,0)))</f>
        <v>5.4065697532417021</v>
      </c>
      <c r="BU53" s="56" cm="1">
        <f t="array" ref="BU53">SUMPRODUCT($AU$7:$AU$22,ABS(F18*60/($AS$7:$AS$22)-F18*60/$AU$4)*IF($AU$4&lt;$AS$7:$AS$22,$AU$28,IF($AU$4&gt;$AS$7:$AS$22,$AU$29,0)))</f>
        <v>15.236696577317522</v>
      </c>
      <c r="BV53" s="56" cm="1">
        <f t="array" ref="BV53">SUMPRODUCT($AU$7:$AU$22,ABS(G18*60/($AS$7:$AS$22)-G18*60/$AU$4)*IF($AU$4&lt;$AS$7:$AS$22,$AU$28,IF($AU$4&gt;$AS$7:$AS$22,$AU$29,0)))</f>
        <v>5.4065697532417021</v>
      </c>
      <c r="BW53" s="56" cm="1">
        <f t="array" ref="BW53">SUMPRODUCT($AU$7:$AU$22,ABS(H18*60/($AS$7:$AS$22)-H18*60/$AU$4)*IF($AU$4&lt;$AS$7:$AS$22,$AU$28,IF($AU$4&gt;$AS$7:$AS$22,$AU$29,0)))</f>
        <v>4.9150634120379095</v>
      </c>
      <c r="BX53" s="56" cm="1">
        <f t="array" ref="BX53">SUMPRODUCT($AU$7:$AU$22,ABS(I18*60/($AS$7:$AS$22)-I18*60/$AU$4)*IF($AU$4&lt;$AS$7:$AS$22,$AU$28,IF($AU$4&gt;$AS$7:$AS$22,$AU$29,0)))</f>
        <v>13.270671212502357</v>
      </c>
      <c r="BY53" s="56" cm="1">
        <f t="array" ref="BY53">SUMPRODUCT($AU$7:$AU$22,ABS(J18*60/($AS$7:$AS$22)-J18*60/$AU$4)*IF($AU$4&lt;$AS$7:$AS$22,$AU$28,IF($AU$4&gt;$AS$7:$AS$22,$AU$29,0)))</f>
        <v>5.4065697532417021</v>
      </c>
      <c r="BZ53" s="56" cm="1">
        <f t="array" ref="BZ53">SUMPRODUCT($AU$7:$AU$22,ABS(K18*60/($AS$7:$AS$22)-K18*60/$AU$4)*IF($AU$4&lt;$AS$7:$AS$22,$AU$28,IF($AU$4&gt;$AS$7:$AS$22,$AU$29,0)))</f>
        <v>0.491506341203791</v>
      </c>
      <c r="CA53" s="56" cm="1">
        <f t="array" ref="CA53">SUMPRODUCT($AU$7:$AU$22,ABS(L18*60/($AS$7:$AS$22)-L18*60/$AU$4)*IF($AU$4&lt;$AS$7:$AS$22,$AU$28,IF($AU$4&gt;$AS$7:$AS$22,$AU$29,0)))</f>
        <v>12.287658530094777</v>
      </c>
      <c r="CB53" s="56" cm="1">
        <f t="array" ref="CB53">SUMPRODUCT($AU$7:$AU$22,ABS(M18*60/($AS$7:$AS$22)-M18*60/$AU$4)*IF($AU$4&lt;$AS$7:$AS$22,$AU$28,IF($AU$4&gt;$AS$7:$AS$22,$AU$29,0)))</f>
        <v>21.626279012966808</v>
      </c>
      <c r="CC53" s="56" cm="1">
        <f t="array" ref="CC53">SUMPRODUCT($AU$7:$AU$22,ABS(N18*60/($AS$7:$AS$22)-N18*60/$AU$4)*IF($AU$4&lt;$AS$7:$AS$22,$AU$28,IF($AU$4&gt;$AS$7:$AS$22,$AU$29,0)))</f>
        <v>24.08381071898576</v>
      </c>
      <c r="CD53" s="56" cm="1">
        <f t="array" ref="CD53">SUMPRODUCT($AU$7:$AU$22,ABS(O18*60/($AS$7:$AS$22)-O18*60/$AU$4)*IF($AU$4&lt;$AS$7:$AS$22,$AU$28,IF($AU$4&gt;$AS$7:$AS$22,$AU$29,0)))</f>
        <v>14.253683894909939</v>
      </c>
      <c r="CE53" s="56" cm="1">
        <f t="array" ref="CE53">SUMPRODUCT($AU$7:$AU$22,ABS(P18*60/($AS$7:$AS$22)-P18*60/$AU$4)*IF($AU$4&lt;$AS$7:$AS$22,$AU$28,IF($AU$4&gt;$AS$7:$AS$22,$AU$29,0)))</f>
        <v>9.3386204828720292</v>
      </c>
      <c r="CF53" s="56" cm="1">
        <f t="array" ref="CF53">SUMPRODUCT($AU$7:$AU$22,ABS(Q18*60/($AS$7:$AS$22)-Q18*60/$AU$4)*IF($AU$4&lt;$AS$7:$AS$22,$AU$28,IF($AU$4&gt;$AS$7:$AS$22,$AU$29,0)))</f>
        <v>7.864101459260656</v>
      </c>
      <c r="CG53" s="56" cm="1">
        <f t="array" ref="CG53">SUMPRODUCT($AU$7:$AU$22,ABS(R18*60/($AS$7:$AS$22)-R18*60/$AU$4)*IF($AU$4&lt;$AS$7:$AS$22,$AU$28,IF($AU$4&gt;$AS$7:$AS$22,$AU$29,0)))</f>
        <v>0</v>
      </c>
      <c r="CH53" s="56" cm="1">
        <f t="array" ref="CH53">SUMPRODUCT($AU$7:$AU$22,ABS(S18*60/($AS$7:$AS$22)-S18*60/$AU$4)*IF($AU$4&lt;$AS$7:$AS$22,$AU$28,IF($AU$4&gt;$AS$7:$AS$22,$AU$29,0)))</f>
        <v>0.98301268240758199</v>
      </c>
      <c r="CI53" s="56" cm="1">
        <f t="array" ref="CI53">SUMPRODUCT($AU$7:$AU$22,ABS(T18*60/($AS$7:$AS$22)-T18*60/$AU$4)*IF($AU$4&lt;$AS$7:$AS$22,$AU$28,IF($AU$4&gt;$AS$7:$AS$22,$AU$29,0)))</f>
        <v>8.8471141416682411</v>
      </c>
      <c r="CJ53" s="56" cm="1">
        <f t="array" ref="CJ53">SUMPRODUCT($AU$7:$AU$22,ABS(U18*60/($AS$7:$AS$22)-U18*60/$AU$4)*IF($AU$4&lt;$AS$7:$AS$22,$AU$28,IF($AU$4&gt;$AS$7:$AS$22,$AU$29,0)))</f>
        <v>0.98301268240758199</v>
      </c>
      <c r="CK53" s="56" cm="1">
        <f t="array" ref="CK53">SUMPRODUCT($AU$7:$AU$22,ABS(V18*60/($AS$7:$AS$22)-V18*60/$AU$4)*IF($AU$4&lt;$AS$7:$AS$22,$AU$28,IF($AU$4&gt;$AS$7:$AS$22,$AU$29,0)))</f>
        <v>18.185734624540267</v>
      </c>
      <c r="CL53" s="56" cm="1">
        <f t="array" ref="CL53">SUMPRODUCT($AU$7:$AU$22,ABS(W18*60/($AS$7:$AS$22)-W18*60/$AU$4)*IF($AU$4&lt;$AS$7:$AS$22,$AU$28,IF($AU$4&gt;$AS$7:$AS$22,$AU$29,0)))</f>
        <v>15.236696577317522</v>
      </c>
      <c r="CM53" s="56" cm="1">
        <f t="array" ref="CM53">SUMPRODUCT($AU$7:$AU$22,ABS(X18*60/($AS$7:$AS$22)-X18*60/$AU$4)*IF($AU$4&lt;$AS$7:$AS$22,$AU$28,IF($AU$4&gt;$AS$7:$AS$22,$AU$29,0)))</f>
        <v>17.202721942132683</v>
      </c>
      <c r="CN53" s="56" cm="1">
        <f t="array" ref="CN53">SUMPRODUCT($AU$7:$AU$22,ABS(Y18*60/($AS$7:$AS$22)-Y18*60/$AU$4)*IF($AU$4&lt;$AS$7:$AS$22,$AU$28,IF($AU$4&gt;$AS$7:$AS$22,$AU$29,0)))</f>
        <v>31.456405837042624</v>
      </c>
      <c r="CO53" s="56" cm="1">
        <f t="array" ref="CO53">SUMPRODUCT($AU$7:$AU$22,ABS(Z18*60/($AS$7:$AS$22)-Z18*60/$AU$4)*IF($AU$4&lt;$AS$7:$AS$22,$AU$28,IF($AU$4&gt;$AS$7:$AS$22,$AU$29,0)))</f>
        <v>30.473393154635044</v>
      </c>
      <c r="CP53" s="56" cm="1">
        <f t="array" ref="CP53">SUMPRODUCT($AU$7:$AU$22,ABS(AA18*60/($AS$7:$AS$22)-AA18*60/$AU$4)*IF($AU$4&lt;$AS$7:$AS$22,$AU$28,IF($AU$4&gt;$AS$7:$AS$22,$AU$29,0)))</f>
        <v>36.862975590284321</v>
      </c>
      <c r="CQ53" s="56" cm="1">
        <f t="array" ref="CQ53">SUMPRODUCT($AU$7:$AU$22,ABS(AB18*60/($AS$7:$AS$22)-AB18*60/$AU$4)*IF($AU$4&lt;$AS$7:$AS$22,$AU$28,IF($AU$4&gt;$AS$7:$AS$22,$AU$29,0)))</f>
        <v>28.015861448616089</v>
      </c>
      <c r="CR53" s="56" cm="1">
        <f t="array" ref="CR53">SUMPRODUCT($AU$7:$AU$22,ABS(AC18*60/($AS$7:$AS$22)-AC18*60/$AU$4)*IF($AU$4&lt;$AS$7:$AS$22,$AU$28,IF($AU$4&gt;$AS$7:$AS$22,$AU$29,0)))</f>
        <v>27.03284876620851</v>
      </c>
      <c r="CS53" s="56" cm="1">
        <f t="array" ref="CS53">SUMPRODUCT($AU$7:$AU$22,ABS(AD18*60/($AS$7:$AS$22)-AD18*60/$AU$4)*IF($AU$4&lt;$AS$7:$AS$22,$AU$28,IF($AU$4&gt;$AS$7:$AS$22,$AU$29,0)))</f>
        <v>34.896950225469169</v>
      </c>
      <c r="CT53" s="56" cm="1">
        <f t="array" ref="CT53">SUMPRODUCT($AU$7:$AU$22,ABS(AE18*60/($AS$7:$AS$22)-AE18*60/$AU$4)*IF($AU$4&lt;$AS$7:$AS$22,$AU$28,IF($AU$4&gt;$AS$7:$AS$22,$AU$29,0)))</f>
        <v>35.388456566672964</v>
      </c>
      <c r="CU53" s="56" cm="1">
        <f t="array" ref="CU53">SUMPRODUCT($AU$7:$AU$22,ABS(AF18*60/($AS$7:$AS$22)-AF18*60/$AU$4)*IF($AU$4&lt;$AS$7:$AS$22,$AU$28,IF($AU$4&gt;$AS$7:$AS$22,$AU$29,0)))</f>
        <v>27.524355107412298</v>
      </c>
      <c r="CV53" s="56" cm="1">
        <f t="array" ref="CV53">SUMPRODUCT($AU$7:$AU$22,ABS(AG18*60/($AS$7:$AS$22)-AG18*60/$AU$4)*IF($AU$4&lt;$AS$7:$AS$22,$AU$28,IF($AU$4&gt;$AS$7:$AS$22,$AU$29,0)))</f>
        <v>47.676115096767731</v>
      </c>
      <c r="CW53" s="57">
        <v>26.541342425004714</v>
      </c>
      <c r="CX53" s="58" cm="1">
        <f t="array" ref="CX53">SUMPRODUCT($AZ$7:$AZ$22,ABS(C18*60/($AX$7:$AX$22)-C18*60/$AZ$4)*IF($AZ$4&lt;$AX$7:$AX$22,$AZ$28,IF($AZ$4&gt;$AX$7:$AX$22,$AZ$29,0)))</f>
        <v>15.149261021015635</v>
      </c>
      <c r="CY53" s="58" cm="1">
        <f t="array" ref="CY53">SUMPRODUCT($AZ$7:$AZ$22,ABS(D18*60/($AX$7:$AX$22)-D18*60/$AZ$4)*IF($AZ$4&lt;$AX$7:$AX$22,$AZ$28,IF($AZ$4&gt;$AX$7:$AX$22,$AZ$29,0)))</f>
        <v>1.1221674830381949</v>
      </c>
      <c r="CZ53" s="58" cm="1">
        <f t="array" ref="CZ53">SUMPRODUCT($AZ$7:$AZ$22,ABS(E18*60/($AX$7:$AX$22)-E18*60/$AZ$4)*IF($AZ$4&lt;$AX$7:$AX$22,$AZ$28,IF($AZ$4&gt;$AX$7:$AX$22,$AZ$29,0)))</f>
        <v>3.0859605783550372</v>
      </c>
      <c r="DA53" s="58" cm="1">
        <f t="array" ref="DA53">SUMPRODUCT($AZ$7:$AZ$22,ABS(F18*60/($AX$7:$AX$22)-F18*60/$AZ$4)*IF($AZ$4&lt;$AX$7:$AX$22,$AZ$28,IF($AZ$4&gt;$AX$7:$AX$22,$AZ$29,0)))</f>
        <v>8.6967979935460136</v>
      </c>
      <c r="DB53" s="58" cm="1">
        <f t="array" ref="DB53">SUMPRODUCT($AZ$7:$AZ$22,ABS(G18*60/($AX$7:$AX$22)-G18*60/$AZ$4)*IF($AZ$4&lt;$AX$7:$AX$22,$AZ$28,IF($AZ$4&gt;$AX$7:$AX$22,$AZ$29,0)))</f>
        <v>3.0859605783550372</v>
      </c>
      <c r="DC53" s="58" cm="1">
        <f t="array" ref="DC53">SUMPRODUCT($AZ$7:$AZ$22,ABS(H18*60/($AX$7:$AX$22)-H18*60/$AZ$4)*IF($AZ$4&lt;$AX$7:$AX$22,$AZ$28,IF($AZ$4&gt;$AX$7:$AX$22,$AZ$29,0)))</f>
        <v>2.8054187075954888</v>
      </c>
      <c r="DD53" s="58" cm="1">
        <f t="array" ref="DD53">SUMPRODUCT($AZ$7:$AZ$22,ABS(I18*60/($AX$7:$AX$22)-I18*60/$AZ$4)*IF($AZ$4&lt;$AX$7:$AX$22,$AZ$28,IF($AZ$4&gt;$AX$7:$AX$22,$AZ$29,0)))</f>
        <v>7.5746305105078173</v>
      </c>
      <c r="DE53" s="58" cm="1">
        <f t="array" ref="DE53">SUMPRODUCT($AZ$7:$AZ$22,ABS(J18*60/($AX$7:$AX$22)-J18*60/$AZ$4)*IF($AZ$4&lt;$AX$7:$AX$22,$AZ$28,IF($AZ$4&gt;$AX$7:$AX$22,$AZ$29,0)))</f>
        <v>3.0859605783550372</v>
      </c>
      <c r="DF53" s="58" cm="1">
        <f t="array" ref="DF53">SUMPRODUCT($AZ$7:$AZ$22,ABS(K18*60/($AX$7:$AX$22)-K18*60/$AZ$4)*IF($AZ$4&lt;$AX$7:$AX$22,$AZ$28,IF($AZ$4&gt;$AX$7:$AX$22,$AZ$29,0)))</f>
        <v>0.28054187075954873</v>
      </c>
      <c r="DG53" s="58" cm="1">
        <f t="array" ref="DG53">SUMPRODUCT($AZ$7:$AZ$22,ABS(L18*60/($AX$7:$AX$22)-L18*60/$AZ$4)*IF($AZ$4&lt;$AX$7:$AX$22,$AZ$28,IF($AZ$4&gt;$AX$7:$AX$22,$AZ$29,0)))</f>
        <v>7.0135467689887196</v>
      </c>
      <c r="DH53" s="58" cm="1">
        <f t="array" ref="DH53">SUMPRODUCT($AZ$7:$AZ$22,ABS(M18*60/($AX$7:$AX$22)-M18*60/$AZ$4)*IF($AZ$4&lt;$AX$7:$AX$22,$AZ$28,IF($AZ$4&gt;$AX$7:$AX$22,$AZ$29,0)))</f>
        <v>12.343842313420149</v>
      </c>
      <c r="DI53" s="58" cm="1">
        <f t="array" ref="DI53">SUMPRODUCT($AZ$7:$AZ$22,ABS(N18*60/($AX$7:$AX$22)-N18*60/$AZ$4)*IF($AZ$4&lt;$AX$7:$AX$22,$AZ$28,IF($AZ$4&gt;$AX$7:$AX$22,$AZ$29,0)))</f>
        <v>13.746551667217895</v>
      </c>
      <c r="DJ53" s="58" cm="1">
        <f t="array" ref="DJ53">SUMPRODUCT($AZ$7:$AZ$22,ABS(O18*60/($AX$7:$AX$22)-O18*60/$AZ$4)*IF($AZ$4&lt;$AX$7:$AX$22,$AZ$28,IF($AZ$4&gt;$AX$7:$AX$22,$AZ$29,0)))</f>
        <v>8.1357142520269186</v>
      </c>
      <c r="DK53" s="58" cm="1">
        <f t="array" ref="DK53">SUMPRODUCT($AZ$7:$AZ$22,ABS(P18*60/($AX$7:$AX$22)-P18*60/$AZ$4)*IF($AZ$4&lt;$AX$7:$AX$22,$AZ$28,IF($AZ$4&gt;$AX$7:$AX$22,$AZ$29,0)))</f>
        <v>5.3302955444314284</v>
      </c>
      <c r="DL53" s="58" cm="1">
        <f t="array" ref="DL53">SUMPRODUCT($AZ$7:$AZ$22,ABS(Q18*60/($AX$7:$AX$22)-Q18*60/$AZ$4)*IF($AZ$4&lt;$AX$7:$AX$22,$AZ$28,IF($AZ$4&gt;$AX$7:$AX$22,$AZ$29,0)))</f>
        <v>4.4886699321527797</v>
      </c>
      <c r="DM53" s="58" cm="1">
        <f t="array" ref="DM53">SUMPRODUCT($AZ$7:$AZ$22,ABS(R18*60/($AX$7:$AX$22)-R18*60/$AZ$4)*IF($AZ$4&lt;$AX$7:$AX$22,$AZ$28,IF($AZ$4&gt;$AX$7:$AX$22,$AZ$29,0)))</f>
        <v>0</v>
      </c>
      <c r="DN53" s="58" cm="1">
        <f t="array" ref="DN53">SUMPRODUCT($AZ$7:$AZ$22,ABS(S18*60/($AX$7:$AX$22)-S18*60/$AZ$4)*IF($AZ$4&lt;$AX$7:$AX$22,$AZ$28,IF($AZ$4&gt;$AX$7:$AX$22,$AZ$29,0)))</f>
        <v>0.56108374151909746</v>
      </c>
      <c r="DO53" s="58" cm="1">
        <f t="array" ref="DO53">SUMPRODUCT($AZ$7:$AZ$22,ABS(T18*60/($AX$7:$AX$22)-T18*60/$AZ$4)*IF($AZ$4&lt;$AX$7:$AX$22,$AZ$28,IF($AZ$4&gt;$AX$7:$AX$22,$AZ$29,0)))</f>
        <v>5.0497536736718809</v>
      </c>
      <c r="DP53" s="58" cm="1">
        <f t="array" ref="DP53">SUMPRODUCT($AZ$7:$AZ$22,ABS(U18*60/($AX$7:$AX$22)-U18*60/$AZ$4)*IF($AZ$4&lt;$AX$7:$AX$22,$AZ$28,IF($AZ$4&gt;$AX$7:$AX$22,$AZ$29,0)))</f>
        <v>0.56108374151909746</v>
      </c>
      <c r="DQ53" s="58" cm="1">
        <f t="array" ref="DQ53">SUMPRODUCT($AZ$7:$AZ$22,ABS(V18*60/($AX$7:$AX$22)-V18*60/$AZ$4)*IF($AZ$4&lt;$AX$7:$AX$22,$AZ$28,IF($AZ$4&gt;$AX$7:$AX$22,$AZ$29,0)))</f>
        <v>10.380049218103302</v>
      </c>
      <c r="DR53" s="58" cm="1">
        <f t="array" ref="DR53">SUMPRODUCT($AZ$7:$AZ$22,ABS(W18*60/($AX$7:$AX$22)-W18*60/$AZ$4)*IF($AZ$4&lt;$AX$7:$AX$22,$AZ$28,IF($AZ$4&gt;$AX$7:$AX$22,$AZ$29,0)))</f>
        <v>8.6967979935460136</v>
      </c>
      <c r="DS53" s="58" cm="1">
        <f t="array" ref="DS53">SUMPRODUCT($AZ$7:$AZ$22,ABS(X18*60/($AX$7:$AX$22)-X18*60/$AZ$4)*IF($AZ$4&lt;$AX$7:$AX$22,$AZ$28,IF($AZ$4&gt;$AX$7:$AX$22,$AZ$29,0)))</f>
        <v>9.8189654765842089</v>
      </c>
      <c r="DT53" s="58" cm="1">
        <f t="array" ref="DT53">SUMPRODUCT($AZ$7:$AZ$22,ABS(Y18*60/($AX$7:$AX$22)-Y18*60/$AZ$4)*IF($AZ$4&lt;$AX$7:$AX$22,$AZ$28,IF($AZ$4&gt;$AX$7:$AX$22,$AZ$29,0)))</f>
        <v>17.954679728611119</v>
      </c>
      <c r="DU53" s="58" cm="1">
        <f t="array" ref="DU53">SUMPRODUCT($AZ$7:$AZ$22,ABS(Z18*60/($AX$7:$AX$22)-Z18*60/$AZ$4)*IF($AZ$4&lt;$AX$7:$AX$22,$AZ$28,IF($AZ$4&gt;$AX$7:$AX$22,$AZ$29,0)))</f>
        <v>17.393595987092027</v>
      </c>
      <c r="DV53" s="58" cm="1">
        <f t="array" ref="DV53">SUMPRODUCT($AZ$7:$AZ$22,ABS(AA18*60/($AX$7:$AX$22)-AA18*60/$AZ$4)*IF($AZ$4&lt;$AX$7:$AX$22,$AZ$28,IF($AZ$4&gt;$AX$7:$AX$22,$AZ$29,0)))</f>
        <v>21.040640306966168</v>
      </c>
      <c r="DW53" s="58" cm="1">
        <f t="array" ref="DW53">SUMPRODUCT($AZ$7:$AZ$22,ABS(AB18*60/($AX$7:$AX$22)-AB18*60/$AZ$4)*IF($AZ$4&lt;$AX$7:$AX$22,$AZ$28,IF($AZ$4&gt;$AX$7:$AX$22,$AZ$29,0)))</f>
        <v>15.990886633294275</v>
      </c>
      <c r="DX53" s="58" cm="1">
        <f t="array" ref="DX53">SUMPRODUCT($AZ$7:$AZ$22,ABS(AC18*60/($AX$7:$AX$22)-AC18*60/$AZ$4)*IF($AZ$4&lt;$AX$7:$AX$22,$AZ$28,IF($AZ$4&gt;$AX$7:$AX$22,$AZ$29,0)))</f>
        <v>15.429802891775184</v>
      </c>
      <c r="DY53" s="58" cm="1">
        <f t="array" ref="DY53">SUMPRODUCT($AZ$7:$AZ$22,ABS(AD18*60/($AX$7:$AX$22)-AD18*60/$AZ$4)*IF($AZ$4&lt;$AX$7:$AX$22,$AZ$28,IF($AZ$4&gt;$AX$7:$AX$22,$AZ$29,0)))</f>
        <v>19.918472823927971</v>
      </c>
      <c r="DZ53" s="58" cm="1">
        <f t="array" ref="DZ53">SUMPRODUCT($AZ$7:$AZ$22,ABS(AE18*60/($AX$7:$AX$22)-AE18*60/$AZ$4)*IF($AZ$4&lt;$AX$7:$AX$22,$AZ$28,IF($AZ$4&gt;$AX$7:$AX$22,$AZ$29,0)))</f>
        <v>20.199014694687524</v>
      </c>
      <c r="EA53" s="58" cm="1">
        <f t="array" ref="EA53">SUMPRODUCT($AZ$7:$AZ$22,ABS(AF18*60/($AX$7:$AX$22)-AF18*60/$AZ$4)*IF($AZ$4&lt;$AX$7:$AX$22,$AZ$28,IF($AZ$4&gt;$AX$7:$AX$22,$AZ$29,0)))</f>
        <v>15.71034476253474</v>
      </c>
      <c r="EB53" s="58" cm="1">
        <f t="array" ref="EB53">SUMPRODUCT($AZ$7:$AZ$22,ABS(AG18*60/($AX$7:$AX$22)-AG18*60/$AZ$4)*IF($AZ$4&lt;$AX$7:$AX$22,$AZ$28,IF($AZ$4&gt;$AX$7:$AX$22,$AZ$29,0)))</f>
        <v>27.212561463676252</v>
      </c>
      <c r="EC53" s="59">
        <v>15.149261021015635</v>
      </c>
      <c r="ED53" s="60" cm="1">
        <f t="array" ref="ED53">SUMPRODUCT($BE$7:$BE$22,ABS(C18*60/($BC$7:$BC$22)-C18*60/$BE$4)*IF($BE$4&lt;$BC$7:$BC$22,$BE$28,IF($BE$4&gt;$BC$7:$BC$22,$BE$29,0)))</f>
        <v>20.388124612168568</v>
      </c>
      <c r="EE53" s="60" cm="1">
        <f t="array" ref="EE53">SUMPRODUCT($BE$7:$BE$22,ABS(D18*60/($BC$7:$BC$22)-D18*60/$BE$4)*IF($BE$4&lt;$BC$7:$BC$22,$BE$28,IF($BE$4&gt;$BC$7:$BC$22,$BE$29,0)))</f>
        <v>1.5102314527532277</v>
      </c>
      <c r="EF53" s="60" cm="1">
        <f t="array" ref="EF53">SUMPRODUCT($BE$7:$BE$22,ABS(E18*60/($BC$7:$BC$22)-E18*60/$BE$4)*IF($BE$4&lt;$BC$7:$BC$22,$BE$28,IF($BE$4&gt;$BC$7:$BC$22,$BE$29,0)))</f>
        <v>4.1531364950713776</v>
      </c>
      <c r="EG53" s="60" cm="1">
        <f t="array" ref="EG53">SUMPRODUCT($BE$7:$BE$22,ABS(F18*60/($BC$7:$BC$22)-F18*60/$BE$4)*IF($BE$4&lt;$BC$7:$BC$22,$BE$28,IF($BE$4&gt;$BC$7:$BC$22,$BE$29,0)))</f>
        <v>11.704293758837515</v>
      </c>
      <c r="EH53" s="60" cm="1">
        <f t="array" ref="EH53">SUMPRODUCT($BE$7:$BE$22,ABS(G18*60/($BC$7:$BC$22)-G18*60/$BE$4)*IF($BE$4&lt;$BC$7:$BC$22,$BE$28,IF($BE$4&gt;$BC$7:$BC$22,$BE$29,0)))</f>
        <v>4.1531364950713776</v>
      </c>
      <c r="EI53" s="60" cm="1">
        <f t="array" ref="EI53">SUMPRODUCT($BE$7:$BE$22,ABS(H18*60/($BC$7:$BC$22)-H18*60/$BE$4)*IF($BE$4&lt;$BC$7:$BC$22,$BE$28,IF($BE$4&gt;$BC$7:$BC$22,$BE$29,0)))</f>
        <v>3.7755786318830697</v>
      </c>
      <c r="EJ53" s="60" cm="1">
        <f t="array" ref="EJ53">SUMPRODUCT($BE$7:$BE$22,ABS(I18*60/($BC$7:$BC$22)-I18*60/$BE$4)*IF($BE$4&lt;$BC$7:$BC$22,$BE$28,IF($BE$4&gt;$BC$7:$BC$22,$BE$29,0)))</f>
        <v>10.194062306084284</v>
      </c>
      <c r="EK53" s="60" cm="1">
        <f t="array" ref="EK53">SUMPRODUCT($BE$7:$BE$22,ABS(J18*60/($BC$7:$BC$22)-J18*60/$BE$4)*IF($BE$4&lt;$BC$7:$BC$22,$BE$28,IF($BE$4&gt;$BC$7:$BC$22,$BE$29,0)))</f>
        <v>4.1531364950713776</v>
      </c>
      <c r="EL53" s="60" cm="1">
        <f t="array" ref="EL53">SUMPRODUCT($BE$7:$BE$22,ABS(K18*60/($BC$7:$BC$22)-K18*60/$BE$4)*IF($BE$4&lt;$BC$7:$BC$22,$BE$28,IF($BE$4&gt;$BC$7:$BC$22,$BE$29,0)))</f>
        <v>0.37755786318830692</v>
      </c>
      <c r="EM53" s="60" cm="1">
        <f t="array" ref="EM53">SUMPRODUCT($BE$7:$BE$22,ABS(L18*60/($BC$7:$BC$22)-L18*60/$BE$4)*IF($BE$4&lt;$BC$7:$BC$22,$BE$28,IF($BE$4&gt;$BC$7:$BC$22,$BE$29,0)))</f>
        <v>9.4389465797076699</v>
      </c>
      <c r="EN53" s="60" cm="1">
        <f t="array" ref="EN53">SUMPRODUCT($BE$7:$BE$22,ABS(M18*60/($BC$7:$BC$22)-M18*60/$BE$4)*IF($BE$4&lt;$BC$7:$BC$22,$BE$28,IF($BE$4&gt;$BC$7:$BC$22,$BE$29,0)))</f>
        <v>16.61254598028551</v>
      </c>
      <c r="EO53" s="60" cm="1">
        <f t="array" ref="EO53">SUMPRODUCT($BE$7:$BE$22,ABS(N18*60/($BC$7:$BC$22)-N18*60/$BE$4)*IF($BE$4&lt;$BC$7:$BC$22,$BE$28,IF($BE$4&gt;$BC$7:$BC$22,$BE$29,0)))</f>
        <v>18.500335296227036</v>
      </c>
      <c r="EP53" s="60" cm="1">
        <f t="array" ref="EP53">SUMPRODUCT($BE$7:$BE$22,ABS(O18*60/($BC$7:$BC$22)-O18*60/$BE$4)*IF($BE$4&lt;$BC$7:$BC$22,$BE$28,IF($BE$4&gt;$BC$7:$BC$22,$BE$29,0)))</f>
        <v>10.949178032460901</v>
      </c>
      <c r="EQ53" s="60" cm="1">
        <f t="array" ref="EQ53">SUMPRODUCT($BE$7:$BE$22,ABS(P18*60/($BC$7:$BC$22)-P18*60/$BE$4)*IF($BE$4&lt;$BC$7:$BC$22,$BE$28,IF($BE$4&gt;$BC$7:$BC$22,$BE$29,0)))</f>
        <v>7.1735994005778299</v>
      </c>
      <c r="ER53" s="60" cm="1">
        <f t="array" ref="ER53">SUMPRODUCT($BE$7:$BE$22,ABS(Q18*60/($BC$7:$BC$22)-Q18*60/$BE$4)*IF($BE$4&lt;$BC$7:$BC$22,$BE$28,IF($BE$4&gt;$BC$7:$BC$22,$BE$29,0)))</f>
        <v>6.0409258110129107</v>
      </c>
      <c r="ES53" s="60" cm="1">
        <f t="array" ref="ES53">SUMPRODUCT($BE$7:$BE$22,ABS(R18*60/($BC$7:$BC$22)-R18*60/$BE$4)*IF($BE$4&lt;$BC$7:$BC$22,$BE$28,IF($BE$4&gt;$BC$7:$BC$22,$BE$29,0)))</f>
        <v>0</v>
      </c>
      <c r="ET53" s="60" cm="1">
        <f t="array" ref="ET53">SUMPRODUCT($BE$7:$BE$22,ABS(S18*60/($BC$7:$BC$22)-S18*60/$BE$4)*IF($BE$4&lt;$BC$7:$BC$22,$BE$28,IF($BE$4&gt;$BC$7:$BC$22,$BE$29,0)))</f>
        <v>0.75511572637661384</v>
      </c>
      <c r="EU53" s="60" cm="1">
        <f t="array" ref="EU53">SUMPRODUCT($BE$7:$BE$22,ABS(T18*60/($BC$7:$BC$22)-T18*60/$BE$4)*IF($BE$4&lt;$BC$7:$BC$22,$BE$28,IF($BE$4&gt;$BC$7:$BC$22,$BE$29,0)))</f>
        <v>6.7960415373895238</v>
      </c>
      <c r="EV53" s="60" cm="1">
        <f t="array" ref="EV53">SUMPRODUCT($BE$7:$BE$22,ABS(U18*60/($BC$7:$BC$22)-U18*60/$BE$4)*IF($BE$4&lt;$BC$7:$BC$22,$BE$28,IF($BE$4&gt;$BC$7:$BC$22,$BE$29,0)))</f>
        <v>0.75511572637661384</v>
      </c>
      <c r="EW53" s="60" cm="1">
        <f t="array" ref="EW53">SUMPRODUCT($BE$7:$BE$22,ABS(V18*60/($BC$7:$BC$22)-V18*60/$BE$4)*IF($BE$4&lt;$BC$7:$BC$22,$BE$28,IF($BE$4&gt;$BC$7:$BC$22,$BE$29,0)))</f>
        <v>13.969640937967355</v>
      </c>
      <c r="EX53" s="60" cm="1">
        <f t="array" ref="EX53">SUMPRODUCT($BE$7:$BE$22,ABS(W18*60/($BC$7:$BC$22)-W18*60/$BE$4)*IF($BE$4&lt;$BC$7:$BC$22,$BE$28,IF($BE$4&gt;$BC$7:$BC$22,$BE$29,0)))</f>
        <v>11.704293758837515</v>
      </c>
      <c r="EY53" s="60" cm="1">
        <f t="array" ref="EY53">SUMPRODUCT($BE$7:$BE$22,ABS(X18*60/($BC$7:$BC$22)-X18*60/$BE$4)*IF($BE$4&lt;$BC$7:$BC$22,$BE$28,IF($BE$4&gt;$BC$7:$BC$22,$BE$29,0)))</f>
        <v>13.214525211590745</v>
      </c>
      <c r="EZ53" s="60" cm="1">
        <f t="array" ref="EZ53">SUMPRODUCT($BE$7:$BE$22,ABS(Y18*60/($BC$7:$BC$22)-Y18*60/$BE$4)*IF($BE$4&lt;$BC$7:$BC$22,$BE$28,IF($BE$4&gt;$BC$7:$BC$22,$BE$29,0)))</f>
        <v>24.163703244051643</v>
      </c>
      <c r="FA53" s="60" cm="1">
        <f t="array" ref="FA53">SUMPRODUCT($BE$7:$BE$22,ABS(Z18*60/($BC$7:$BC$22)-Z18*60/$BE$4)*IF($BE$4&lt;$BC$7:$BC$22,$BE$28,IF($BE$4&gt;$BC$7:$BC$22,$BE$29,0)))</f>
        <v>23.408587517675031</v>
      </c>
      <c r="FB53" s="60" cm="1">
        <f t="array" ref="FB53">SUMPRODUCT($BE$7:$BE$22,ABS(AA18*60/($BC$7:$BC$22)-AA18*60/$BE$4)*IF($BE$4&lt;$BC$7:$BC$22,$BE$28,IF($BE$4&gt;$BC$7:$BC$22,$BE$29,0)))</f>
        <v>28.316839739123015</v>
      </c>
      <c r="FC53" s="60" cm="1">
        <f t="array" ref="FC53">SUMPRODUCT($BE$7:$BE$22,ABS(AB18*60/($BC$7:$BC$22)-AB18*60/$BE$4)*IF($BE$4&lt;$BC$7:$BC$22,$BE$28,IF($BE$4&gt;$BC$7:$BC$22,$BE$29,0)))</f>
        <v>21.520798201733491</v>
      </c>
      <c r="FD53" s="60" cm="1">
        <f t="array" ref="FD53">SUMPRODUCT($BE$7:$BE$22,ABS(AC18*60/($BC$7:$BC$22)-AC18*60/$BE$4)*IF($BE$4&lt;$BC$7:$BC$22,$BE$28,IF($BE$4&gt;$BC$7:$BC$22,$BE$29,0)))</f>
        <v>20.765682475356876</v>
      </c>
      <c r="FE53" s="60" cm="1">
        <f t="array" ref="FE53">SUMPRODUCT($BE$7:$BE$22,ABS(AD18*60/($BC$7:$BC$22)-AD18*60/$BE$4)*IF($BE$4&lt;$BC$7:$BC$22,$BE$28,IF($BE$4&gt;$BC$7:$BC$22,$BE$29,0)))</f>
        <v>26.806608286369787</v>
      </c>
      <c r="FF53" s="60" cm="1">
        <f t="array" ref="FF53">SUMPRODUCT($BE$7:$BE$22,ABS(AE18*60/($BC$7:$BC$22)-AE18*60/$BE$4)*IF($BE$4&lt;$BC$7:$BC$22,$BE$28,IF($BE$4&gt;$BC$7:$BC$22,$BE$29,0)))</f>
        <v>27.184166149558095</v>
      </c>
      <c r="FG53" s="60" cm="1">
        <f t="array" ref="FG53">SUMPRODUCT($BE$7:$BE$22,ABS(AF18*60/($BC$7:$BC$22)-AF18*60/$BE$4)*IF($BE$4&lt;$BC$7:$BC$22,$BE$28,IF($BE$4&gt;$BC$7:$BC$22,$BE$29,0)))</f>
        <v>21.143240338545187</v>
      </c>
      <c r="FH53" s="60" cm="1">
        <f t="array" ref="FH53">SUMPRODUCT($BE$7:$BE$22,ABS(AG18*60/($BC$7:$BC$22)-AG18*60/$BE$4)*IF($BE$4&lt;$BC$7:$BC$22,$BE$28,IF($BE$4&gt;$BC$7:$BC$22,$BE$29,0)))</f>
        <v>36.62311272926577</v>
      </c>
      <c r="FI53" s="60">
        <v>20.388124612168568</v>
      </c>
    </row>
    <row r="54" spans="2:165" x14ac:dyDescent="0.35">
      <c r="B54" s="31">
        <v>17</v>
      </c>
      <c r="C54" s="40">
        <f t="shared" ref="C54:AG54" si="21">IF(AND((C20/20*60)&lt;=1,(C20/20*60)&gt;0),1,(C20/20*60))</f>
        <v>19.2</v>
      </c>
      <c r="D54" s="40">
        <f t="shared" si="21"/>
        <v>5.3999999999999995</v>
      </c>
      <c r="E54" s="40">
        <f t="shared" si="21"/>
        <v>6.8999999999999995</v>
      </c>
      <c r="F54" s="40">
        <f t="shared" si="21"/>
        <v>11.4</v>
      </c>
      <c r="G54" s="40">
        <f t="shared" si="21"/>
        <v>4.1999999999999993</v>
      </c>
      <c r="H54" s="40">
        <f t="shared" si="21"/>
        <v>2.6999999999999997</v>
      </c>
      <c r="I54" s="40">
        <f t="shared" si="21"/>
        <v>13.5</v>
      </c>
      <c r="J54" s="40">
        <f t="shared" si="21"/>
        <v>8.3999999999999986</v>
      </c>
      <c r="K54" s="40">
        <f t="shared" si="21"/>
        <v>5.7</v>
      </c>
      <c r="L54" s="40">
        <f t="shared" si="21"/>
        <v>12.600000000000001</v>
      </c>
      <c r="M54" s="40">
        <f t="shared" si="21"/>
        <v>16.200000000000003</v>
      </c>
      <c r="N54" s="40">
        <f t="shared" si="21"/>
        <v>16.799999999999997</v>
      </c>
      <c r="O54" s="40">
        <f t="shared" si="21"/>
        <v>10.5</v>
      </c>
      <c r="P54" s="40">
        <f t="shared" si="21"/>
        <v>1.5</v>
      </c>
      <c r="Q54" s="40">
        <f t="shared" si="21"/>
        <v>9.8999999999999986</v>
      </c>
      <c r="R54" s="40">
        <f t="shared" si="21"/>
        <v>5.7</v>
      </c>
      <c r="S54" s="40">
        <f t="shared" si="21"/>
        <v>5.7</v>
      </c>
      <c r="T54" s="40">
        <f t="shared" si="21"/>
        <v>0</v>
      </c>
      <c r="U54" s="40">
        <f t="shared" si="21"/>
        <v>6.3000000000000007</v>
      </c>
      <c r="V54" s="40">
        <f t="shared" si="21"/>
        <v>8.3999999999999986</v>
      </c>
      <c r="W54" s="40">
        <f t="shared" si="21"/>
        <v>6.3000000000000007</v>
      </c>
      <c r="X54" s="40">
        <f t="shared" si="21"/>
        <v>8.1000000000000014</v>
      </c>
      <c r="Y54" s="40">
        <f t="shared" si="21"/>
        <v>20.399999999999999</v>
      </c>
      <c r="Z54" s="40">
        <f t="shared" si="21"/>
        <v>15</v>
      </c>
      <c r="AA54" s="40">
        <f t="shared" si="21"/>
        <v>18.600000000000001</v>
      </c>
      <c r="AB54" s="40">
        <f t="shared" si="21"/>
        <v>12</v>
      </c>
      <c r="AC54" s="40">
        <f t="shared" si="21"/>
        <v>11.4</v>
      </c>
      <c r="AD54" s="40">
        <f t="shared" si="21"/>
        <v>16.799999999999997</v>
      </c>
      <c r="AE54" s="40">
        <f t="shared" si="21"/>
        <v>17.700000000000003</v>
      </c>
      <c r="AF54" s="40">
        <f t="shared" si="21"/>
        <v>12</v>
      </c>
      <c r="AG54" s="40">
        <f t="shared" si="21"/>
        <v>32.400000000000006</v>
      </c>
      <c r="AK54" s="26">
        <v>16</v>
      </c>
      <c r="AL54" s="54" cm="1">
        <f t="array" ref="AL54">SUMPRODUCT($AP$7:$AP$22,ABS(C19*60/($AN$7:$AN$22)-C19*60/$AP$4)*IF($AP$4&lt;$AN$7:$AN$22,$AP$28,IF($AP$4&gt;$AN$7:$AN$22,$AP$29,0)))</f>
        <v>45.981782094656282</v>
      </c>
      <c r="AM54" s="54" cm="1">
        <f t="array" ref="AM54">SUMPRODUCT($AP$7:$AP$22,ABS(D19*60/($AN$7:$AN$22)-D19*60/$AP$4)*IF($AP$4&lt;$AN$7:$AN$22,$AP$28,IF($AP$4&gt;$AN$7:$AN$22,$AP$29,0)))</f>
        <v>4.3379039711939891</v>
      </c>
      <c r="AN54" s="54" cm="1">
        <f t="array" ref="AN54">SUMPRODUCT($AP$7:$AP$22,ABS(E19*60/($AN$7:$AN$22)-E19*60/$AP$4)*IF($AP$4&lt;$AN$7:$AN$22,$AP$28,IF($AP$4&gt;$AN$7:$AN$22,$AP$29,0)))</f>
        <v>8.6758079423879781</v>
      </c>
      <c r="AO54" s="54" cm="1">
        <f t="array" ref="AO54">SUMPRODUCT($AP$7:$AP$22,ABS(F19*60/($AN$7:$AN$22)-F19*60/$AP$4)*IF($AP$4&lt;$AN$7:$AN$22,$AP$28,IF($AP$4&gt;$AN$7:$AN$22,$AP$29,0)))</f>
        <v>28.630166209880326</v>
      </c>
      <c r="AP54" s="54" cm="1">
        <f t="array" ref="AP54">SUMPRODUCT($AP$7:$AP$22,ABS(G19*60/($AN$7:$AN$22)-G19*60/$AP$4)*IF($AP$4&lt;$AN$7:$AN$22,$AP$28,IF($AP$4&gt;$AN$7:$AN$22,$AP$29,0)))</f>
        <v>9.5433887366267722</v>
      </c>
      <c r="AQ54" s="54" cm="1">
        <f t="array" ref="AQ54">SUMPRODUCT($AP$7:$AP$22,ABS(H19*60/($AN$7:$AN$22)-H19*60/$AP$4)*IF($AP$4&lt;$AN$7:$AN$22,$AP$28,IF($AP$4&gt;$AN$7:$AN$22,$AP$29,0)))</f>
        <v>8.6758079423879781</v>
      </c>
      <c r="AR54" s="54" cm="1">
        <f t="array" ref="AR54">SUMPRODUCT($AP$7:$AP$22,ABS(I19*60/($AN$7:$AN$22)-I19*60/$AP$4)*IF($AP$4&lt;$AN$7:$AN$22,$AP$28,IF($AP$4&gt;$AN$7:$AN$22,$AP$29,0)))</f>
        <v>23.424681444447536</v>
      </c>
      <c r="AS54" s="54" cm="1">
        <f t="array" ref="AS54">SUMPRODUCT($AP$7:$AP$22,ABS(J19*60/($AN$7:$AN$22)-J19*60/$AP$4)*IF($AP$4&lt;$AN$7:$AN$22,$AP$28,IF($AP$4&gt;$AN$7:$AN$22,$AP$29,0)))</f>
        <v>8.6758079423879781</v>
      </c>
      <c r="AT54" s="54" cm="1">
        <f t="array" ref="AT54">SUMPRODUCT($AP$7:$AP$22,ABS(K19*60/($AN$7:$AN$22)-K19*60/$AP$4)*IF($AP$4&lt;$AN$7:$AN$22,$AP$28,IF($AP$4&gt;$AN$7:$AN$22,$AP$29,0)))</f>
        <v>13.881292707820764</v>
      </c>
      <c r="AU54" s="54" cm="1">
        <f t="array" ref="AU54">SUMPRODUCT($AP$7:$AP$22,ABS(L19*60/($AN$7:$AN$22)-L19*60/$AP$4)*IF($AP$4&lt;$AN$7:$AN$22,$AP$28,IF($AP$4&gt;$AN$7:$AN$22,$AP$29,0)))</f>
        <v>20.821939061731143</v>
      </c>
      <c r="AV54" s="54" cm="1">
        <f t="array" ref="AV54">SUMPRODUCT($AP$7:$AP$22,ABS(M19*60/($AN$7:$AN$22)-M19*60/$AP$4)*IF($AP$4&lt;$AN$7:$AN$22,$AP$28,IF($AP$4&gt;$AN$7:$AN$22,$AP$29,0)))</f>
        <v>38.173554946507089</v>
      </c>
      <c r="AW54" s="54" cm="1">
        <f t="array" ref="AW54">SUMPRODUCT($AP$7:$AP$22,ABS(N19*60/($AN$7:$AN$22)-N19*60/$AP$4)*IF($AP$4&lt;$AN$7:$AN$22,$AP$28,IF($AP$4&gt;$AN$7:$AN$22,$AP$29,0)))</f>
        <v>44.246620506178694</v>
      </c>
      <c r="AX54" s="54" cm="1">
        <f t="array" ref="AX54">SUMPRODUCT($AP$7:$AP$22,ABS(O19*60/($AN$7:$AN$22)-O19*60/$AP$4)*IF($AP$4&lt;$AN$7:$AN$22,$AP$28,IF($AP$4&gt;$AN$7:$AN$22,$AP$29,0)))</f>
        <v>26.027423827163929</v>
      </c>
      <c r="AY54" s="54" cm="1">
        <f t="array" ref="AY54">SUMPRODUCT($AP$7:$AP$22,ABS(P19*60/($AN$7:$AN$22)-P19*60/$AP$4)*IF($AP$4&lt;$AN$7:$AN$22,$AP$28,IF($AP$4&gt;$AN$7:$AN$22,$AP$29,0)))</f>
        <v>17.351615884775956</v>
      </c>
      <c r="AZ54" s="54" cm="1">
        <f t="array" ref="AZ54">SUMPRODUCT($AP$7:$AP$22,ABS(Q19*60/($AN$7:$AN$22)-Q19*60/$AP$4)*IF($AP$4&lt;$AN$7:$AN$22,$AP$28,IF($AP$4&gt;$AN$7:$AN$22,$AP$29,0)))</f>
        <v>13.881292707820764</v>
      </c>
      <c r="BA54" s="54" cm="1">
        <f t="array" ref="BA54">SUMPRODUCT($AP$7:$AP$22,ABS(R19*60/($AN$7:$AN$22)-R19*60/$AP$4)*IF($AP$4&lt;$AN$7:$AN$22,$AP$28,IF($AP$4&gt;$AN$7:$AN$22,$AP$29,0)))</f>
        <v>1.7351615884775955</v>
      </c>
      <c r="BB54" s="54" cm="1">
        <f t="array" ref="BB54">SUMPRODUCT($AP$7:$AP$22,ABS(S19*60/($AN$7:$AN$22)-S19*60/$AP$4)*IF($AP$4&lt;$AN$7:$AN$22,$AP$28,IF($AP$4&gt;$AN$7:$AN$22,$AP$29,0)))</f>
        <v>0</v>
      </c>
      <c r="BC54" s="54" cm="1">
        <f t="array" ref="BC54">SUMPRODUCT($AP$7:$AP$22,ABS(T19*60/($AN$7:$AN$22)-T19*60/$AP$4)*IF($AP$4&lt;$AN$7:$AN$22,$AP$28,IF($AP$4&gt;$AN$7:$AN$22,$AP$29,0)))</f>
        <v>17.351615884775956</v>
      </c>
      <c r="BD54" s="54" cm="1">
        <f t="array" ref="BD54">SUMPRODUCT($AP$7:$AP$22,ABS(U19*60/($AN$7:$AN$22)-U19*60/$AP$4)*IF($AP$4&lt;$AN$7:$AN$22,$AP$28,IF($AP$4&gt;$AN$7:$AN$22,$AP$29,0)))</f>
        <v>3.470323176955191</v>
      </c>
      <c r="BE54" s="54" cm="1">
        <f t="array" ref="BE54">SUMPRODUCT($AP$7:$AP$22,ABS(V19*60/($AN$7:$AN$22)-V19*60/$AP$4)*IF($AP$4&lt;$AN$7:$AN$22,$AP$28,IF($AP$4&gt;$AN$7:$AN$22,$AP$29,0)))</f>
        <v>32.968070181074317</v>
      </c>
      <c r="BF54" s="54" cm="1">
        <f t="array" ref="BF54">SUMPRODUCT($AP$7:$AP$22,ABS(W19*60/($AN$7:$AN$22)-W19*60/$AP$4)*IF($AP$4&lt;$AN$7:$AN$22,$AP$28,IF($AP$4&gt;$AN$7:$AN$22,$AP$29,0)))</f>
        <v>28.630166209880326</v>
      </c>
      <c r="BG54" s="54" cm="1">
        <f t="array" ref="BG54">SUMPRODUCT($AP$7:$AP$22,ABS(X19*60/($AN$7:$AN$22)-X19*60/$AP$4)*IF($AP$4&lt;$AN$7:$AN$22,$AP$28,IF($AP$4&gt;$AN$7:$AN$22,$AP$29,0)))</f>
        <v>32.100489386835513</v>
      </c>
      <c r="BH54" s="54" cm="1">
        <f t="array" ref="BH54">SUMPRODUCT($AP$7:$AP$22,ABS(Y19*60/($AN$7:$AN$22)-Y19*60/$AP$4)*IF($AP$4&lt;$AN$7:$AN$22,$AP$28,IF($AP$4&gt;$AN$7:$AN$22,$AP$29,0)))</f>
        <v>55.525170831283056</v>
      </c>
      <c r="BI54" s="54" cm="1">
        <f t="array" ref="BI54">SUMPRODUCT($AP$7:$AP$22,ABS(Z19*60/($AN$7:$AN$22)-Z19*60/$AP$4)*IF($AP$4&lt;$AN$7:$AN$22,$AP$28,IF($AP$4&gt;$AN$7:$AN$22,$AP$29,0)))</f>
        <v>54.657590037044244</v>
      </c>
      <c r="BJ54" s="54" cm="1">
        <f t="array" ref="BJ54">SUMPRODUCT($AP$7:$AP$22,ABS(AA19*60/($AN$7:$AN$22)-AA19*60/$AP$4)*IF($AP$4&lt;$AN$7:$AN$22,$AP$28,IF($AP$4&gt;$AN$7:$AN$22,$AP$29,0)))</f>
        <v>65.06855956790983</v>
      </c>
      <c r="BK54" s="54" cm="1">
        <f t="array" ref="BK54">SUMPRODUCT($AP$7:$AP$22,ABS(AB19*60/($AN$7:$AN$22)-AB19*60/$AP$4)*IF($AP$4&lt;$AN$7:$AN$22,$AP$28,IF($AP$4&gt;$AN$7:$AN$22,$AP$29,0)))</f>
        <v>49.452105271611472</v>
      </c>
      <c r="BL54" s="54" cm="1">
        <f t="array" ref="BL54">SUMPRODUCT($AP$7:$AP$22,ABS(AC19*60/($AN$7:$AN$22)-AC19*60/$AP$4)*IF($AP$4&lt;$AN$7:$AN$22,$AP$28,IF($AP$4&gt;$AN$7:$AN$22,$AP$29,0)))</f>
        <v>47.716943683133863</v>
      </c>
      <c r="BM54" s="54" cm="1">
        <f t="array" ref="BM54">SUMPRODUCT($AP$7:$AP$22,ABS(AD19*60/($AN$7:$AN$22)-AD19*60/$AP$4)*IF($AP$4&lt;$AN$7:$AN$22,$AP$28,IF($AP$4&gt;$AN$7:$AN$22,$AP$29,0)))</f>
        <v>61.598236390954646</v>
      </c>
      <c r="BN54" s="54" cm="1">
        <f t="array" ref="BN54">SUMPRODUCT($AP$7:$AP$22,ABS(AE19*60/($AN$7:$AN$22)-AE19*60/$AP$4)*IF($AP$4&lt;$AN$7:$AN$22,$AP$28,IF($AP$4&gt;$AN$7:$AN$22,$AP$29,0)))</f>
        <v>62.465817185193416</v>
      </c>
      <c r="BO54" s="54" cm="1">
        <f t="array" ref="BO54">SUMPRODUCT($AP$7:$AP$22,ABS(AF19*60/($AN$7:$AN$22)-AF19*60/$AP$4)*IF($AP$4&lt;$AN$7:$AN$22,$AP$28,IF($AP$4&gt;$AN$7:$AN$22,$AP$29,0)))</f>
        <v>48.584524477372689</v>
      </c>
      <c r="BP54" s="54" cm="1">
        <f t="array" ref="BP54">SUMPRODUCT($AP$7:$AP$22,ABS(AG19*60/($AN$7:$AN$22)-AG19*60/$AP$4)*IF($AP$4&lt;$AN$7:$AN$22,$AP$28,IF($AP$4&gt;$AN$7:$AN$22,$AP$29,0)))</f>
        <v>85.022917835402154</v>
      </c>
      <c r="BQ54" s="55">
        <v>45.981782094656282</v>
      </c>
      <c r="BR54" s="56" cm="1">
        <f t="array" ref="BR54">SUMPRODUCT($AU$7:$AU$22,ABS(C19*60/($AS$7:$AS$22)-C19*60/$AU$4)*IF($AU$4&lt;$AS$7:$AS$22,$AU$28,IF($AU$4&gt;$AS$7:$AS$22,$AU$29,0)))</f>
        <v>26.049836083800926</v>
      </c>
      <c r="BS54" s="56" cm="1">
        <f t="array" ref="BS54">SUMPRODUCT($AU$7:$AU$22,ABS(D19*60/($AS$7:$AS$22)-D19*60/$AU$4)*IF($AU$4&lt;$AS$7:$AS$22,$AU$28,IF($AU$4&gt;$AS$7:$AS$22,$AU$29,0)))</f>
        <v>2.4575317060189548</v>
      </c>
      <c r="BT54" s="56" cm="1">
        <f t="array" ref="BT54">SUMPRODUCT($AU$7:$AU$22,ABS(E19*60/($AS$7:$AS$22)-E19*60/$AU$4)*IF($AU$4&lt;$AS$7:$AS$22,$AU$28,IF($AU$4&gt;$AS$7:$AS$22,$AU$29,0)))</f>
        <v>4.9150634120379095</v>
      </c>
      <c r="BU54" s="56" cm="1">
        <f t="array" ref="BU54">SUMPRODUCT($AU$7:$AU$22,ABS(F19*60/($AS$7:$AS$22)-F19*60/$AU$4)*IF($AU$4&lt;$AS$7:$AS$22,$AU$28,IF($AU$4&gt;$AS$7:$AS$22,$AU$29,0)))</f>
        <v>16.219709259725107</v>
      </c>
      <c r="BV54" s="56" cm="1">
        <f t="array" ref="BV54">SUMPRODUCT($AU$7:$AU$22,ABS(G19*60/($AS$7:$AS$22)-G19*60/$AU$4)*IF($AU$4&lt;$AS$7:$AS$22,$AU$28,IF($AU$4&gt;$AS$7:$AS$22,$AU$29,0)))</f>
        <v>5.4065697532417021</v>
      </c>
      <c r="BW54" s="56" cm="1">
        <f t="array" ref="BW54">SUMPRODUCT($AU$7:$AU$22,ABS(H19*60/($AS$7:$AS$22)-H19*60/$AU$4)*IF($AU$4&lt;$AS$7:$AS$22,$AU$28,IF($AU$4&gt;$AS$7:$AS$22,$AU$29,0)))</f>
        <v>4.9150634120379095</v>
      </c>
      <c r="BX54" s="56" cm="1">
        <f t="array" ref="BX54">SUMPRODUCT($AU$7:$AU$22,ABS(I19*60/($AS$7:$AS$22)-I19*60/$AU$4)*IF($AU$4&lt;$AS$7:$AS$22,$AU$28,IF($AU$4&gt;$AS$7:$AS$22,$AU$29,0)))</f>
        <v>13.270671212502357</v>
      </c>
      <c r="BY54" s="56" cm="1">
        <f t="array" ref="BY54">SUMPRODUCT($AU$7:$AU$22,ABS(J19*60/($AS$7:$AS$22)-J19*60/$AU$4)*IF($AU$4&lt;$AS$7:$AS$22,$AU$28,IF($AU$4&gt;$AS$7:$AS$22,$AU$29,0)))</f>
        <v>4.9150634120379095</v>
      </c>
      <c r="BZ54" s="56" cm="1">
        <f t="array" ref="BZ54">SUMPRODUCT($AU$7:$AU$22,ABS(K19*60/($AS$7:$AS$22)-K19*60/$AU$4)*IF($AU$4&lt;$AS$7:$AS$22,$AU$28,IF($AU$4&gt;$AS$7:$AS$22,$AU$29,0)))</f>
        <v>7.864101459260656</v>
      </c>
      <c r="CA54" s="56" cm="1">
        <f t="array" ref="CA54">SUMPRODUCT($AU$7:$AU$22,ABS(L19*60/($AS$7:$AS$22)-L19*60/$AU$4)*IF($AU$4&lt;$AS$7:$AS$22,$AU$28,IF($AU$4&gt;$AS$7:$AS$22,$AU$29,0)))</f>
        <v>11.796152188890986</v>
      </c>
      <c r="CB54" s="56" cm="1">
        <f t="array" ref="CB54">SUMPRODUCT($AU$7:$AU$22,ABS(M19*60/($AS$7:$AS$22)-M19*60/$AU$4)*IF($AU$4&lt;$AS$7:$AS$22,$AU$28,IF($AU$4&gt;$AS$7:$AS$22,$AU$29,0)))</f>
        <v>21.626279012966808</v>
      </c>
      <c r="CC54" s="56" cm="1">
        <f t="array" ref="CC54">SUMPRODUCT($AU$7:$AU$22,ABS(N19*60/($AS$7:$AS$22)-N19*60/$AU$4)*IF($AU$4&lt;$AS$7:$AS$22,$AU$28,IF($AU$4&gt;$AS$7:$AS$22,$AU$29,0)))</f>
        <v>25.066823401393346</v>
      </c>
      <c r="CD54" s="56" cm="1">
        <f t="array" ref="CD54">SUMPRODUCT($AU$7:$AU$22,ABS(O19*60/($AS$7:$AS$22)-O19*60/$AU$4)*IF($AU$4&lt;$AS$7:$AS$22,$AU$28,IF($AU$4&gt;$AS$7:$AS$22,$AU$29,0)))</f>
        <v>14.745190236113732</v>
      </c>
      <c r="CE54" s="56" cm="1">
        <f t="array" ref="CE54">SUMPRODUCT($AU$7:$AU$22,ABS(P19*60/($AS$7:$AS$22)-P19*60/$AU$4)*IF($AU$4&lt;$AS$7:$AS$22,$AU$28,IF($AU$4&gt;$AS$7:$AS$22,$AU$29,0)))</f>
        <v>9.8301268240758191</v>
      </c>
      <c r="CF54" s="56" cm="1">
        <f t="array" ref="CF54">SUMPRODUCT($AU$7:$AU$22,ABS(Q19*60/($AS$7:$AS$22)-Q19*60/$AU$4)*IF($AU$4&lt;$AS$7:$AS$22,$AU$28,IF($AU$4&gt;$AS$7:$AS$22,$AU$29,0)))</f>
        <v>7.864101459260656</v>
      </c>
      <c r="CG54" s="56" cm="1">
        <f t="array" ref="CG54">SUMPRODUCT($AU$7:$AU$22,ABS(R19*60/($AS$7:$AS$22)-R19*60/$AU$4)*IF($AU$4&lt;$AS$7:$AS$22,$AU$28,IF($AU$4&gt;$AS$7:$AS$22,$AU$29,0)))</f>
        <v>0.98301268240758199</v>
      </c>
      <c r="CH54" s="56" cm="1">
        <f t="array" ref="CH54">SUMPRODUCT($AU$7:$AU$22,ABS(S19*60/($AS$7:$AS$22)-S19*60/$AU$4)*IF($AU$4&lt;$AS$7:$AS$22,$AU$28,IF($AU$4&gt;$AS$7:$AS$22,$AU$29,0)))</f>
        <v>0</v>
      </c>
      <c r="CI54" s="56" cm="1">
        <f t="array" ref="CI54">SUMPRODUCT($AU$7:$AU$22,ABS(T19*60/($AS$7:$AS$22)-T19*60/$AU$4)*IF($AU$4&lt;$AS$7:$AS$22,$AU$28,IF($AU$4&gt;$AS$7:$AS$22,$AU$29,0)))</f>
        <v>9.8301268240758191</v>
      </c>
      <c r="CJ54" s="56" cm="1">
        <f t="array" ref="CJ54">SUMPRODUCT($AU$7:$AU$22,ABS(U19*60/($AS$7:$AS$22)-U19*60/$AU$4)*IF($AU$4&lt;$AS$7:$AS$22,$AU$28,IF($AU$4&gt;$AS$7:$AS$22,$AU$29,0)))</f>
        <v>1.966025364815164</v>
      </c>
      <c r="CK54" s="56" cm="1">
        <f t="array" ref="CK54">SUMPRODUCT($AU$7:$AU$22,ABS(V19*60/($AS$7:$AS$22)-V19*60/$AU$4)*IF($AU$4&lt;$AS$7:$AS$22,$AU$28,IF($AU$4&gt;$AS$7:$AS$22,$AU$29,0)))</f>
        <v>18.677240965744058</v>
      </c>
      <c r="CL54" s="56" cm="1">
        <f t="array" ref="CL54">SUMPRODUCT($AU$7:$AU$22,ABS(W19*60/($AS$7:$AS$22)-W19*60/$AU$4)*IF($AU$4&lt;$AS$7:$AS$22,$AU$28,IF($AU$4&gt;$AS$7:$AS$22,$AU$29,0)))</f>
        <v>16.219709259725107</v>
      </c>
      <c r="CM54" s="56" cm="1">
        <f t="array" ref="CM54">SUMPRODUCT($AU$7:$AU$22,ABS(X19*60/($AS$7:$AS$22)-X19*60/$AU$4)*IF($AU$4&lt;$AS$7:$AS$22,$AU$28,IF($AU$4&gt;$AS$7:$AS$22,$AU$29,0)))</f>
        <v>18.185734624540267</v>
      </c>
      <c r="CN54" s="56" cm="1">
        <f t="array" ref="CN54">SUMPRODUCT($AU$7:$AU$22,ABS(Y19*60/($AS$7:$AS$22)-Y19*60/$AU$4)*IF($AU$4&lt;$AS$7:$AS$22,$AU$28,IF($AU$4&gt;$AS$7:$AS$22,$AU$29,0)))</f>
        <v>31.456405837042624</v>
      </c>
      <c r="CO54" s="56" cm="1">
        <f t="array" ref="CO54">SUMPRODUCT($AU$7:$AU$22,ABS(Z19*60/($AS$7:$AS$22)-Z19*60/$AU$4)*IF($AU$4&lt;$AS$7:$AS$22,$AU$28,IF($AU$4&gt;$AS$7:$AS$22,$AU$29,0)))</f>
        <v>30.964899495838832</v>
      </c>
      <c r="CP54" s="56" cm="1">
        <f t="array" ref="CP54">SUMPRODUCT($AU$7:$AU$22,ABS(AA19*60/($AS$7:$AS$22)-AA19*60/$AU$4)*IF($AU$4&lt;$AS$7:$AS$22,$AU$28,IF($AU$4&gt;$AS$7:$AS$22,$AU$29,0)))</f>
        <v>36.862975590284321</v>
      </c>
      <c r="CQ54" s="56" cm="1">
        <f t="array" ref="CQ54">SUMPRODUCT($AU$7:$AU$22,ABS(AB19*60/($AS$7:$AS$22)-AB19*60/$AU$4)*IF($AU$4&lt;$AS$7:$AS$22,$AU$28,IF($AU$4&gt;$AS$7:$AS$22,$AU$29,0)))</f>
        <v>28.015861448616089</v>
      </c>
      <c r="CR54" s="56" cm="1">
        <f t="array" ref="CR54">SUMPRODUCT($AU$7:$AU$22,ABS(AC19*60/($AS$7:$AS$22)-AC19*60/$AU$4)*IF($AU$4&lt;$AS$7:$AS$22,$AU$28,IF($AU$4&gt;$AS$7:$AS$22,$AU$29,0)))</f>
        <v>27.03284876620851</v>
      </c>
      <c r="CS54" s="56" cm="1">
        <f t="array" ref="CS54">SUMPRODUCT($AU$7:$AU$22,ABS(AD19*60/($AS$7:$AS$22)-AD19*60/$AU$4)*IF($AU$4&lt;$AS$7:$AS$22,$AU$28,IF($AU$4&gt;$AS$7:$AS$22,$AU$29,0)))</f>
        <v>34.896950225469169</v>
      </c>
      <c r="CT54" s="56" cm="1">
        <f t="array" ref="CT54">SUMPRODUCT($AU$7:$AU$22,ABS(AE19*60/($AS$7:$AS$22)-AE19*60/$AU$4)*IF($AU$4&lt;$AS$7:$AS$22,$AU$28,IF($AU$4&gt;$AS$7:$AS$22,$AU$29,0)))</f>
        <v>35.388456566672964</v>
      </c>
      <c r="CU54" s="56" cm="1">
        <f t="array" ref="CU54">SUMPRODUCT($AU$7:$AU$22,ABS(AF19*60/($AS$7:$AS$22)-AF19*60/$AU$4)*IF($AU$4&lt;$AS$7:$AS$22,$AU$28,IF($AU$4&gt;$AS$7:$AS$22,$AU$29,0)))</f>
        <v>27.524355107412298</v>
      </c>
      <c r="CV54" s="56" cm="1">
        <f t="array" ref="CV54">SUMPRODUCT($AU$7:$AU$22,ABS(AG19*60/($AS$7:$AS$22)-AG19*60/$AU$4)*IF($AU$4&lt;$AS$7:$AS$22,$AU$28,IF($AU$4&gt;$AS$7:$AS$22,$AU$29,0)))</f>
        <v>48.167621437971519</v>
      </c>
      <c r="CW54" s="57">
        <v>26.049836083800926</v>
      </c>
      <c r="CX54" s="58" cm="1">
        <f t="array" ref="CX54">SUMPRODUCT($AZ$7:$AZ$22,ABS(C19*60/($AX$7:$AX$22)-C19*60/$AZ$4)*IF($AZ$4&lt;$AX$7:$AX$22,$AZ$28,IF($AZ$4&gt;$AX$7:$AX$22,$AZ$29,0)))</f>
        <v>14.868719150256089</v>
      </c>
      <c r="CY54" s="58" cm="1">
        <f t="array" ref="CY54">SUMPRODUCT($AZ$7:$AZ$22,ABS(D19*60/($AX$7:$AX$22)-D19*60/$AZ$4)*IF($AZ$4&lt;$AX$7:$AX$22,$AZ$28,IF($AZ$4&gt;$AX$7:$AX$22,$AZ$29,0)))</f>
        <v>1.4027093537977444</v>
      </c>
      <c r="CZ54" s="58" cm="1">
        <f t="array" ref="CZ54">SUMPRODUCT($AZ$7:$AZ$22,ABS(E19*60/($AX$7:$AX$22)-E19*60/$AZ$4)*IF($AZ$4&lt;$AX$7:$AX$22,$AZ$28,IF($AZ$4&gt;$AX$7:$AX$22,$AZ$29,0)))</f>
        <v>2.8054187075954888</v>
      </c>
      <c r="DA54" s="58" cm="1">
        <f t="array" ref="DA54">SUMPRODUCT($AZ$7:$AZ$22,ABS(F19*60/($AX$7:$AX$22)-F19*60/$AZ$4)*IF($AZ$4&lt;$AX$7:$AX$22,$AZ$28,IF($AZ$4&gt;$AX$7:$AX$22,$AZ$29,0)))</f>
        <v>9.2578817350651121</v>
      </c>
      <c r="DB54" s="58" cm="1">
        <f t="array" ref="DB54">SUMPRODUCT($AZ$7:$AZ$22,ABS(G19*60/($AX$7:$AX$22)-G19*60/$AZ$4)*IF($AZ$4&lt;$AX$7:$AX$22,$AZ$28,IF($AZ$4&gt;$AX$7:$AX$22,$AZ$29,0)))</f>
        <v>3.0859605783550372</v>
      </c>
      <c r="DC54" s="58" cm="1">
        <f t="array" ref="DC54">SUMPRODUCT($AZ$7:$AZ$22,ABS(H19*60/($AX$7:$AX$22)-H19*60/$AZ$4)*IF($AZ$4&lt;$AX$7:$AX$22,$AZ$28,IF($AZ$4&gt;$AX$7:$AX$22,$AZ$29,0)))</f>
        <v>2.8054187075954888</v>
      </c>
      <c r="DD54" s="58" cm="1">
        <f t="array" ref="DD54">SUMPRODUCT($AZ$7:$AZ$22,ABS(I19*60/($AX$7:$AX$22)-I19*60/$AZ$4)*IF($AZ$4&lt;$AX$7:$AX$22,$AZ$28,IF($AZ$4&gt;$AX$7:$AX$22,$AZ$29,0)))</f>
        <v>7.5746305105078173</v>
      </c>
      <c r="DE54" s="58" cm="1">
        <f t="array" ref="DE54">SUMPRODUCT($AZ$7:$AZ$22,ABS(J19*60/($AX$7:$AX$22)-J19*60/$AZ$4)*IF($AZ$4&lt;$AX$7:$AX$22,$AZ$28,IF($AZ$4&gt;$AX$7:$AX$22,$AZ$29,0)))</f>
        <v>2.8054187075954888</v>
      </c>
      <c r="DF54" s="58" cm="1">
        <f t="array" ref="DF54">SUMPRODUCT($AZ$7:$AZ$22,ABS(K19*60/($AX$7:$AX$22)-K19*60/$AZ$4)*IF($AZ$4&lt;$AX$7:$AX$22,$AZ$28,IF($AZ$4&gt;$AX$7:$AX$22,$AZ$29,0)))</f>
        <v>4.4886699321527797</v>
      </c>
      <c r="DG54" s="58" cm="1">
        <f t="array" ref="DG54">SUMPRODUCT($AZ$7:$AZ$22,ABS(L19*60/($AX$7:$AX$22)-L19*60/$AZ$4)*IF($AZ$4&lt;$AX$7:$AX$22,$AZ$28,IF($AZ$4&gt;$AX$7:$AX$22,$AZ$29,0)))</f>
        <v>6.7330048982291739</v>
      </c>
      <c r="DH54" s="58" cm="1">
        <f t="array" ref="DH54">SUMPRODUCT($AZ$7:$AZ$22,ABS(M19*60/($AX$7:$AX$22)-M19*60/$AZ$4)*IF($AZ$4&lt;$AX$7:$AX$22,$AZ$28,IF($AZ$4&gt;$AX$7:$AX$22,$AZ$29,0)))</f>
        <v>12.343842313420149</v>
      </c>
      <c r="DI54" s="58" cm="1">
        <f t="array" ref="DI54">SUMPRODUCT($AZ$7:$AZ$22,ABS(N19*60/($AX$7:$AX$22)-N19*60/$AZ$4)*IF($AZ$4&lt;$AX$7:$AX$22,$AZ$28,IF($AZ$4&gt;$AX$7:$AX$22,$AZ$29,0)))</f>
        <v>14.307635408736999</v>
      </c>
      <c r="DJ54" s="58" cm="1">
        <f t="array" ref="DJ54">SUMPRODUCT($AZ$7:$AZ$22,ABS(O19*60/($AX$7:$AX$22)-O19*60/$AZ$4)*IF($AZ$4&lt;$AX$7:$AX$22,$AZ$28,IF($AZ$4&gt;$AX$7:$AX$22,$AZ$29,0)))</f>
        <v>8.4162561227864678</v>
      </c>
      <c r="DK54" s="58" cm="1">
        <f t="array" ref="DK54">SUMPRODUCT($AZ$7:$AZ$22,ABS(P19*60/($AX$7:$AX$22)-P19*60/$AZ$4)*IF($AZ$4&lt;$AX$7:$AX$22,$AZ$28,IF($AZ$4&gt;$AX$7:$AX$22,$AZ$29,0)))</f>
        <v>5.6108374151909777</v>
      </c>
      <c r="DL54" s="58" cm="1">
        <f t="array" ref="DL54">SUMPRODUCT($AZ$7:$AZ$22,ABS(Q19*60/($AX$7:$AX$22)-Q19*60/$AZ$4)*IF($AZ$4&lt;$AX$7:$AX$22,$AZ$28,IF($AZ$4&gt;$AX$7:$AX$22,$AZ$29,0)))</f>
        <v>4.4886699321527797</v>
      </c>
      <c r="DM54" s="58" cm="1">
        <f t="array" ref="DM54">SUMPRODUCT($AZ$7:$AZ$22,ABS(R19*60/($AX$7:$AX$22)-R19*60/$AZ$4)*IF($AZ$4&lt;$AX$7:$AX$22,$AZ$28,IF($AZ$4&gt;$AX$7:$AX$22,$AZ$29,0)))</f>
        <v>0.56108374151909746</v>
      </c>
      <c r="DN54" s="58" cm="1">
        <f t="array" ref="DN54">SUMPRODUCT($AZ$7:$AZ$22,ABS(S19*60/($AX$7:$AX$22)-S19*60/$AZ$4)*IF($AZ$4&lt;$AX$7:$AX$22,$AZ$28,IF($AZ$4&gt;$AX$7:$AX$22,$AZ$29,0)))</f>
        <v>0</v>
      </c>
      <c r="DO54" s="58" cm="1">
        <f t="array" ref="DO54">SUMPRODUCT($AZ$7:$AZ$22,ABS(T19*60/($AX$7:$AX$22)-T19*60/$AZ$4)*IF($AZ$4&lt;$AX$7:$AX$22,$AZ$28,IF($AZ$4&gt;$AX$7:$AX$22,$AZ$29,0)))</f>
        <v>5.6108374151909777</v>
      </c>
      <c r="DP54" s="58" cm="1">
        <f t="array" ref="DP54">SUMPRODUCT($AZ$7:$AZ$22,ABS(U19*60/($AX$7:$AX$22)-U19*60/$AZ$4)*IF($AZ$4&lt;$AX$7:$AX$22,$AZ$28,IF($AZ$4&gt;$AX$7:$AX$22,$AZ$29,0)))</f>
        <v>1.1221674830381949</v>
      </c>
      <c r="DQ54" s="58" cm="1">
        <f t="array" ref="DQ54">SUMPRODUCT($AZ$7:$AZ$22,ABS(V19*60/($AX$7:$AX$22)-V19*60/$AZ$4)*IF($AZ$4&lt;$AX$7:$AX$22,$AZ$28,IF($AZ$4&gt;$AX$7:$AX$22,$AZ$29,0)))</f>
        <v>10.660591088862857</v>
      </c>
      <c r="DR54" s="58" cm="1">
        <f t="array" ref="DR54">SUMPRODUCT($AZ$7:$AZ$22,ABS(W19*60/($AX$7:$AX$22)-W19*60/$AZ$4)*IF($AZ$4&lt;$AX$7:$AX$22,$AZ$28,IF($AZ$4&gt;$AX$7:$AX$22,$AZ$29,0)))</f>
        <v>9.2578817350651121</v>
      </c>
      <c r="DS54" s="58" cm="1">
        <f t="array" ref="DS54">SUMPRODUCT($AZ$7:$AZ$22,ABS(X19*60/($AX$7:$AX$22)-X19*60/$AZ$4)*IF($AZ$4&lt;$AX$7:$AX$22,$AZ$28,IF($AZ$4&gt;$AX$7:$AX$22,$AZ$29,0)))</f>
        <v>10.380049218103302</v>
      </c>
      <c r="DT54" s="58" cm="1">
        <f t="array" ref="DT54">SUMPRODUCT($AZ$7:$AZ$22,ABS(Y19*60/($AX$7:$AX$22)-Y19*60/$AZ$4)*IF($AZ$4&lt;$AX$7:$AX$22,$AZ$28,IF($AZ$4&gt;$AX$7:$AX$22,$AZ$29,0)))</f>
        <v>17.954679728611119</v>
      </c>
      <c r="DU54" s="58" cm="1">
        <f t="array" ref="DU54">SUMPRODUCT($AZ$7:$AZ$22,ABS(Z19*60/($AX$7:$AX$22)-Z19*60/$AZ$4)*IF($AZ$4&lt;$AX$7:$AX$22,$AZ$28,IF($AZ$4&gt;$AX$7:$AX$22,$AZ$29,0)))</f>
        <v>17.674137857851584</v>
      </c>
      <c r="DV54" s="58" cm="1">
        <f t="array" ref="DV54">SUMPRODUCT($AZ$7:$AZ$22,ABS(AA19*60/($AX$7:$AX$22)-AA19*60/$AZ$4)*IF($AZ$4&lt;$AX$7:$AX$22,$AZ$28,IF($AZ$4&gt;$AX$7:$AX$22,$AZ$29,0)))</f>
        <v>21.040640306966168</v>
      </c>
      <c r="DW54" s="58" cm="1">
        <f t="array" ref="DW54">SUMPRODUCT($AZ$7:$AZ$22,ABS(AB19*60/($AX$7:$AX$22)-AB19*60/$AZ$4)*IF($AZ$4&lt;$AX$7:$AX$22,$AZ$28,IF($AZ$4&gt;$AX$7:$AX$22,$AZ$29,0)))</f>
        <v>15.990886633294275</v>
      </c>
      <c r="DX54" s="58" cm="1">
        <f t="array" ref="DX54">SUMPRODUCT($AZ$7:$AZ$22,ABS(AC19*60/($AX$7:$AX$22)-AC19*60/$AZ$4)*IF($AZ$4&lt;$AX$7:$AX$22,$AZ$28,IF($AZ$4&gt;$AX$7:$AX$22,$AZ$29,0)))</f>
        <v>15.429802891775184</v>
      </c>
      <c r="DY54" s="58" cm="1">
        <f t="array" ref="DY54">SUMPRODUCT($AZ$7:$AZ$22,ABS(AD19*60/($AX$7:$AX$22)-AD19*60/$AZ$4)*IF($AZ$4&lt;$AX$7:$AX$22,$AZ$28,IF($AZ$4&gt;$AX$7:$AX$22,$AZ$29,0)))</f>
        <v>19.918472823927971</v>
      </c>
      <c r="DZ54" s="58" cm="1">
        <f t="array" ref="DZ54">SUMPRODUCT($AZ$7:$AZ$22,ABS(AE19*60/($AX$7:$AX$22)-AE19*60/$AZ$4)*IF($AZ$4&lt;$AX$7:$AX$22,$AZ$28,IF($AZ$4&gt;$AX$7:$AX$22,$AZ$29,0)))</f>
        <v>20.199014694687524</v>
      </c>
      <c r="EA54" s="58" cm="1">
        <f t="array" ref="EA54">SUMPRODUCT($AZ$7:$AZ$22,ABS(AF19*60/($AX$7:$AX$22)-AF19*60/$AZ$4)*IF($AZ$4&lt;$AX$7:$AX$22,$AZ$28,IF($AZ$4&gt;$AX$7:$AX$22,$AZ$29,0)))</f>
        <v>15.71034476253474</v>
      </c>
      <c r="EB54" s="58" cm="1">
        <f t="array" ref="EB54">SUMPRODUCT($AZ$7:$AZ$22,ABS(AG19*60/($AX$7:$AX$22)-AG19*60/$AZ$4)*IF($AZ$4&lt;$AX$7:$AX$22,$AZ$28,IF($AZ$4&gt;$AX$7:$AX$22,$AZ$29,0)))</f>
        <v>27.493103334435791</v>
      </c>
      <c r="EC54" s="59">
        <v>14.868719150256089</v>
      </c>
      <c r="ED54" s="60" cm="1">
        <f t="array" ref="ED54">SUMPRODUCT($BE$7:$BE$22,ABS(C19*60/($BC$7:$BC$22)-C19*60/$BE$4)*IF($BE$4&lt;$BC$7:$BC$22,$BE$28,IF($BE$4&gt;$BC$7:$BC$22,$BE$29,0)))</f>
        <v>20.01056674898026</v>
      </c>
      <c r="EE54" s="60" cm="1">
        <f t="array" ref="EE54">SUMPRODUCT($BE$7:$BE$22,ABS(D19*60/($BC$7:$BC$22)-D19*60/$BE$4)*IF($BE$4&lt;$BC$7:$BC$22,$BE$28,IF($BE$4&gt;$BC$7:$BC$22,$BE$29,0)))</f>
        <v>1.8877893159415349</v>
      </c>
      <c r="EF54" s="60" cm="1">
        <f t="array" ref="EF54">SUMPRODUCT($BE$7:$BE$22,ABS(E19*60/($BC$7:$BC$22)-E19*60/$BE$4)*IF($BE$4&lt;$BC$7:$BC$22,$BE$28,IF($BE$4&gt;$BC$7:$BC$22,$BE$29,0)))</f>
        <v>3.7755786318830697</v>
      </c>
      <c r="EG54" s="60" cm="1">
        <f t="array" ref="EG54">SUMPRODUCT($BE$7:$BE$22,ABS(F19*60/($BC$7:$BC$22)-F19*60/$BE$4)*IF($BE$4&lt;$BC$7:$BC$22,$BE$28,IF($BE$4&gt;$BC$7:$BC$22,$BE$29,0)))</f>
        <v>12.459409485214124</v>
      </c>
      <c r="EH54" s="60" cm="1">
        <f t="array" ref="EH54">SUMPRODUCT($BE$7:$BE$22,ABS(G19*60/($BC$7:$BC$22)-G19*60/$BE$4)*IF($BE$4&lt;$BC$7:$BC$22,$BE$28,IF($BE$4&gt;$BC$7:$BC$22,$BE$29,0)))</f>
        <v>4.1531364950713776</v>
      </c>
      <c r="EI54" s="60" cm="1">
        <f t="array" ref="EI54">SUMPRODUCT($BE$7:$BE$22,ABS(H19*60/($BC$7:$BC$22)-H19*60/$BE$4)*IF($BE$4&lt;$BC$7:$BC$22,$BE$28,IF($BE$4&gt;$BC$7:$BC$22,$BE$29,0)))</f>
        <v>3.7755786318830697</v>
      </c>
      <c r="EJ54" s="60" cm="1">
        <f t="array" ref="EJ54">SUMPRODUCT($BE$7:$BE$22,ABS(I19*60/($BC$7:$BC$22)-I19*60/$BE$4)*IF($BE$4&lt;$BC$7:$BC$22,$BE$28,IF($BE$4&gt;$BC$7:$BC$22,$BE$29,0)))</f>
        <v>10.194062306084284</v>
      </c>
      <c r="EK54" s="60" cm="1">
        <f t="array" ref="EK54">SUMPRODUCT($BE$7:$BE$22,ABS(J19*60/($BC$7:$BC$22)-J19*60/$BE$4)*IF($BE$4&lt;$BC$7:$BC$22,$BE$28,IF($BE$4&gt;$BC$7:$BC$22,$BE$29,0)))</f>
        <v>3.7755786318830697</v>
      </c>
      <c r="EL54" s="60" cm="1">
        <f t="array" ref="EL54">SUMPRODUCT($BE$7:$BE$22,ABS(K19*60/($BC$7:$BC$22)-K19*60/$BE$4)*IF($BE$4&lt;$BC$7:$BC$22,$BE$28,IF($BE$4&gt;$BC$7:$BC$22,$BE$29,0)))</f>
        <v>6.0409258110129107</v>
      </c>
      <c r="EM54" s="60" cm="1">
        <f t="array" ref="EM54">SUMPRODUCT($BE$7:$BE$22,ABS(L19*60/($BC$7:$BC$22)-L19*60/$BE$4)*IF($BE$4&lt;$BC$7:$BC$22,$BE$28,IF($BE$4&gt;$BC$7:$BC$22,$BE$29,0)))</f>
        <v>9.0613887165193692</v>
      </c>
      <c r="EN54" s="60" cm="1">
        <f t="array" ref="EN54">SUMPRODUCT($BE$7:$BE$22,ABS(M19*60/($BC$7:$BC$22)-M19*60/$BE$4)*IF($BE$4&lt;$BC$7:$BC$22,$BE$28,IF($BE$4&gt;$BC$7:$BC$22,$BE$29,0)))</f>
        <v>16.61254598028551</v>
      </c>
      <c r="EO54" s="60" cm="1">
        <f t="array" ref="EO54">SUMPRODUCT($BE$7:$BE$22,ABS(N19*60/($BC$7:$BC$22)-N19*60/$BE$4)*IF($BE$4&lt;$BC$7:$BC$22,$BE$28,IF($BE$4&gt;$BC$7:$BC$22,$BE$29,0)))</f>
        <v>19.255451022603651</v>
      </c>
      <c r="EP54" s="60" cm="1">
        <f t="array" ref="EP54">SUMPRODUCT($BE$7:$BE$22,ABS(O19*60/($BC$7:$BC$22)-O19*60/$BE$4)*IF($BE$4&lt;$BC$7:$BC$22,$BE$28,IF($BE$4&gt;$BC$7:$BC$22,$BE$29,0)))</f>
        <v>11.326735895649209</v>
      </c>
      <c r="EQ54" s="60" cm="1">
        <f t="array" ref="EQ54">SUMPRODUCT($BE$7:$BE$22,ABS(P19*60/($BC$7:$BC$22)-P19*60/$BE$4)*IF($BE$4&lt;$BC$7:$BC$22,$BE$28,IF($BE$4&gt;$BC$7:$BC$22,$BE$29,0)))</f>
        <v>7.5511572637661395</v>
      </c>
      <c r="ER54" s="60" cm="1">
        <f t="array" ref="ER54">SUMPRODUCT($BE$7:$BE$22,ABS(Q19*60/($BC$7:$BC$22)-Q19*60/$BE$4)*IF($BE$4&lt;$BC$7:$BC$22,$BE$28,IF($BE$4&gt;$BC$7:$BC$22,$BE$29,0)))</f>
        <v>6.0409258110129107</v>
      </c>
      <c r="ES54" s="60" cm="1">
        <f t="array" ref="ES54">SUMPRODUCT($BE$7:$BE$22,ABS(R19*60/($BC$7:$BC$22)-R19*60/$BE$4)*IF($BE$4&lt;$BC$7:$BC$22,$BE$28,IF($BE$4&gt;$BC$7:$BC$22,$BE$29,0)))</f>
        <v>0.75511572637661384</v>
      </c>
      <c r="ET54" s="60" cm="1">
        <f t="array" ref="ET54">SUMPRODUCT($BE$7:$BE$22,ABS(S19*60/($BC$7:$BC$22)-S19*60/$BE$4)*IF($BE$4&lt;$BC$7:$BC$22,$BE$28,IF($BE$4&gt;$BC$7:$BC$22,$BE$29,0)))</f>
        <v>0</v>
      </c>
      <c r="EU54" s="60" cm="1">
        <f t="array" ref="EU54">SUMPRODUCT($BE$7:$BE$22,ABS(T19*60/($BC$7:$BC$22)-T19*60/$BE$4)*IF($BE$4&lt;$BC$7:$BC$22,$BE$28,IF($BE$4&gt;$BC$7:$BC$22,$BE$29,0)))</f>
        <v>7.5511572637661395</v>
      </c>
      <c r="EV54" s="60" cm="1">
        <f t="array" ref="EV54">SUMPRODUCT($BE$7:$BE$22,ABS(U19*60/($BC$7:$BC$22)-U19*60/$BE$4)*IF($BE$4&lt;$BC$7:$BC$22,$BE$28,IF($BE$4&gt;$BC$7:$BC$22,$BE$29,0)))</f>
        <v>1.5102314527532277</v>
      </c>
      <c r="EW54" s="60" cm="1">
        <f t="array" ref="EW54">SUMPRODUCT($BE$7:$BE$22,ABS(V19*60/($BC$7:$BC$22)-V19*60/$BE$4)*IF($BE$4&lt;$BC$7:$BC$22,$BE$28,IF($BE$4&gt;$BC$7:$BC$22,$BE$29,0)))</f>
        <v>14.34719880115566</v>
      </c>
      <c r="EX54" s="60" cm="1">
        <f t="array" ref="EX54">SUMPRODUCT($BE$7:$BE$22,ABS(W19*60/($BC$7:$BC$22)-W19*60/$BE$4)*IF($BE$4&lt;$BC$7:$BC$22,$BE$28,IF($BE$4&gt;$BC$7:$BC$22,$BE$29,0)))</f>
        <v>12.459409485214124</v>
      </c>
      <c r="EY54" s="60" cm="1">
        <f t="array" ref="EY54">SUMPRODUCT($BE$7:$BE$22,ABS(X19*60/($BC$7:$BC$22)-X19*60/$BE$4)*IF($BE$4&lt;$BC$7:$BC$22,$BE$28,IF($BE$4&gt;$BC$7:$BC$22,$BE$29,0)))</f>
        <v>13.969640937967355</v>
      </c>
      <c r="EZ54" s="60" cm="1">
        <f t="array" ref="EZ54">SUMPRODUCT($BE$7:$BE$22,ABS(Y19*60/($BC$7:$BC$22)-Y19*60/$BE$4)*IF($BE$4&lt;$BC$7:$BC$22,$BE$28,IF($BE$4&gt;$BC$7:$BC$22,$BE$29,0)))</f>
        <v>24.163703244051643</v>
      </c>
      <c r="FA54" s="60" cm="1">
        <f t="array" ref="FA54">SUMPRODUCT($BE$7:$BE$22,ABS(Z19*60/($BC$7:$BC$22)-Z19*60/$BE$4)*IF($BE$4&lt;$BC$7:$BC$22,$BE$28,IF($BE$4&gt;$BC$7:$BC$22,$BE$29,0)))</f>
        <v>23.786145380863328</v>
      </c>
      <c r="FB54" s="60" cm="1">
        <f t="array" ref="FB54">SUMPRODUCT($BE$7:$BE$22,ABS(AA19*60/($BC$7:$BC$22)-AA19*60/$BE$4)*IF($BE$4&lt;$BC$7:$BC$22,$BE$28,IF($BE$4&gt;$BC$7:$BC$22,$BE$29,0)))</f>
        <v>28.316839739123015</v>
      </c>
      <c r="FC54" s="60" cm="1">
        <f t="array" ref="FC54">SUMPRODUCT($BE$7:$BE$22,ABS(AB19*60/($BC$7:$BC$22)-AB19*60/$BE$4)*IF($BE$4&lt;$BC$7:$BC$22,$BE$28,IF($BE$4&gt;$BC$7:$BC$22,$BE$29,0)))</f>
        <v>21.520798201733491</v>
      </c>
      <c r="FD54" s="60" cm="1">
        <f t="array" ref="FD54">SUMPRODUCT($BE$7:$BE$22,ABS(AC19*60/($BC$7:$BC$22)-AC19*60/$BE$4)*IF($BE$4&lt;$BC$7:$BC$22,$BE$28,IF($BE$4&gt;$BC$7:$BC$22,$BE$29,0)))</f>
        <v>20.765682475356876</v>
      </c>
      <c r="FE54" s="60" cm="1">
        <f t="array" ref="FE54">SUMPRODUCT($BE$7:$BE$22,ABS(AD19*60/($BC$7:$BC$22)-AD19*60/$BE$4)*IF($BE$4&lt;$BC$7:$BC$22,$BE$28,IF($BE$4&gt;$BC$7:$BC$22,$BE$29,0)))</f>
        <v>26.806608286369787</v>
      </c>
      <c r="FF54" s="60" cm="1">
        <f t="array" ref="FF54">SUMPRODUCT($BE$7:$BE$22,ABS(AE19*60/($BC$7:$BC$22)-AE19*60/$BE$4)*IF($BE$4&lt;$BC$7:$BC$22,$BE$28,IF($BE$4&gt;$BC$7:$BC$22,$BE$29,0)))</f>
        <v>27.184166149558095</v>
      </c>
      <c r="FG54" s="60" cm="1">
        <f t="array" ref="FG54">SUMPRODUCT($BE$7:$BE$22,ABS(AF19*60/($BC$7:$BC$22)-AF19*60/$BE$4)*IF($BE$4&lt;$BC$7:$BC$22,$BE$28,IF($BE$4&gt;$BC$7:$BC$22,$BE$29,0)))</f>
        <v>21.143240338545187</v>
      </c>
      <c r="FH54" s="60" cm="1">
        <f t="array" ref="FH54">SUMPRODUCT($BE$7:$BE$22,ABS(AG19*60/($BC$7:$BC$22)-AG19*60/$BE$4)*IF($BE$4&lt;$BC$7:$BC$22,$BE$28,IF($BE$4&gt;$BC$7:$BC$22,$BE$29,0)))</f>
        <v>37.000670592454071</v>
      </c>
      <c r="FI54" s="60">
        <v>20.01056674898026</v>
      </c>
    </row>
    <row r="55" spans="2:165" x14ac:dyDescent="0.35">
      <c r="B55" s="31">
        <v>18</v>
      </c>
      <c r="C55" s="40">
        <f t="shared" ref="C55:AG55" si="22">IF(AND((C21/20*60)&lt;=1,(C21/20*60)&gt;0),1,(C21/20*60))</f>
        <v>16.799999999999997</v>
      </c>
      <c r="D55" s="40">
        <f t="shared" si="22"/>
        <v>1.5</v>
      </c>
      <c r="E55" s="40">
        <f t="shared" si="22"/>
        <v>3.9000000000000004</v>
      </c>
      <c r="F55" s="40">
        <f t="shared" si="22"/>
        <v>9.8999999999999986</v>
      </c>
      <c r="G55" s="40">
        <f t="shared" si="22"/>
        <v>3.5999999999999996</v>
      </c>
      <c r="H55" s="40">
        <f t="shared" si="22"/>
        <v>3.5999999999999996</v>
      </c>
      <c r="I55" s="40">
        <f t="shared" si="22"/>
        <v>9</v>
      </c>
      <c r="J55" s="40">
        <f t="shared" si="22"/>
        <v>3.9000000000000004</v>
      </c>
      <c r="K55" s="40">
        <f t="shared" si="22"/>
        <v>1.2</v>
      </c>
      <c r="L55" s="40">
        <f t="shared" si="22"/>
        <v>8.1000000000000014</v>
      </c>
      <c r="M55" s="40">
        <f t="shared" si="22"/>
        <v>14.100000000000001</v>
      </c>
      <c r="N55" s="40">
        <f t="shared" si="22"/>
        <v>15.3</v>
      </c>
      <c r="O55" s="40">
        <f t="shared" si="22"/>
        <v>9</v>
      </c>
      <c r="P55" s="40">
        <f t="shared" si="22"/>
        <v>6</v>
      </c>
      <c r="Q55" s="40">
        <f t="shared" si="22"/>
        <v>5.7</v>
      </c>
      <c r="R55" s="40">
        <f t="shared" si="22"/>
        <v>1</v>
      </c>
      <c r="S55" s="40">
        <f t="shared" si="22"/>
        <v>1.2</v>
      </c>
      <c r="T55" s="40">
        <f t="shared" si="22"/>
        <v>6</v>
      </c>
      <c r="U55" s="40">
        <f t="shared" si="22"/>
        <v>0</v>
      </c>
      <c r="V55" s="40">
        <f t="shared" si="22"/>
        <v>11.4</v>
      </c>
      <c r="W55" s="40">
        <f t="shared" si="22"/>
        <v>9.8999999999999986</v>
      </c>
      <c r="X55" s="40">
        <f t="shared" si="22"/>
        <v>11.1</v>
      </c>
      <c r="Y55" s="40">
        <f t="shared" si="22"/>
        <v>19.2</v>
      </c>
      <c r="Z55" s="40">
        <f t="shared" si="22"/>
        <v>18.600000000000001</v>
      </c>
      <c r="AA55" s="40">
        <f t="shared" si="22"/>
        <v>22.5</v>
      </c>
      <c r="AB55" s="40">
        <f t="shared" si="22"/>
        <v>17.100000000000001</v>
      </c>
      <c r="AC55" s="40">
        <f t="shared" si="22"/>
        <v>16.799999999999997</v>
      </c>
      <c r="AD55" s="40">
        <f t="shared" si="22"/>
        <v>21.299999999999997</v>
      </c>
      <c r="AE55" s="40">
        <f t="shared" si="22"/>
        <v>21.599999999999998</v>
      </c>
      <c r="AF55" s="40">
        <f t="shared" si="22"/>
        <v>17.100000000000001</v>
      </c>
      <c r="AG55" s="40">
        <f t="shared" si="22"/>
        <v>30</v>
      </c>
      <c r="AK55" s="26">
        <v>17</v>
      </c>
      <c r="AL55" s="54" cm="1">
        <f t="array" ref="AL55">SUMPRODUCT($AP$7:$AP$22,ABS(C20*60/($AN$7:$AN$22)-C20*60/$AP$4)*IF($AP$4&lt;$AN$7:$AN$22,$AP$28,IF($AP$4&gt;$AN$7:$AN$22,$AP$29,0)))</f>
        <v>55.525170831283056</v>
      </c>
      <c r="AM55" s="54" cm="1">
        <f t="array" ref="AM55">SUMPRODUCT($AP$7:$AP$22,ABS(D20*60/($AN$7:$AN$22)-D20*60/$AP$4)*IF($AP$4&lt;$AN$7:$AN$22,$AP$28,IF($AP$4&gt;$AN$7:$AN$22,$AP$29,0)))</f>
        <v>15.616454296298354</v>
      </c>
      <c r="AN55" s="54" cm="1">
        <f t="array" ref="AN55">SUMPRODUCT($AP$7:$AP$22,ABS(E20*60/($AN$7:$AN$22)-E20*60/$AP$4)*IF($AP$4&lt;$AN$7:$AN$22,$AP$28,IF($AP$4&gt;$AN$7:$AN$22,$AP$29,0)))</f>
        <v>19.954358267492349</v>
      </c>
      <c r="AO55" s="54" cm="1">
        <f t="array" ref="AO55">SUMPRODUCT($AP$7:$AP$22,ABS(F20*60/($AN$7:$AN$22)-F20*60/$AP$4)*IF($AP$4&lt;$AN$7:$AN$22,$AP$28,IF($AP$4&gt;$AN$7:$AN$22,$AP$29,0)))</f>
        <v>32.968070181074317</v>
      </c>
      <c r="AP55" s="54" cm="1">
        <f t="array" ref="AP55">SUMPRODUCT($AP$7:$AP$22,ABS(G20*60/($AN$7:$AN$22)-G20*60/$AP$4)*IF($AP$4&lt;$AN$7:$AN$22,$AP$28,IF($AP$4&gt;$AN$7:$AN$22,$AP$29,0)))</f>
        <v>12.146131119343172</v>
      </c>
      <c r="AQ55" s="54" cm="1">
        <f t="array" ref="AQ55">SUMPRODUCT($AP$7:$AP$22,ABS(H20*60/($AN$7:$AN$22)-H20*60/$AP$4)*IF($AP$4&lt;$AN$7:$AN$22,$AP$28,IF($AP$4&gt;$AN$7:$AN$22,$AP$29,0)))</f>
        <v>7.808227148149177</v>
      </c>
      <c r="AR55" s="54" cm="1">
        <f t="array" ref="AR55">SUMPRODUCT($AP$7:$AP$22,ABS(I20*60/($AN$7:$AN$22)-I20*60/$AP$4)*IF($AP$4&lt;$AN$7:$AN$22,$AP$28,IF($AP$4&gt;$AN$7:$AN$22,$AP$29,0)))</f>
        <v>39.041135740745894</v>
      </c>
      <c r="AS55" s="54" cm="1">
        <f t="array" ref="AS55">SUMPRODUCT($AP$7:$AP$22,ABS(J20*60/($AN$7:$AN$22)-J20*60/$AP$4)*IF($AP$4&lt;$AN$7:$AN$22,$AP$28,IF($AP$4&gt;$AN$7:$AN$22,$AP$29,0)))</f>
        <v>24.292262238686344</v>
      </c>
      <c r="AT55" s="54" cm="1">
        <f t="array" ref="AT55">SUMPRODUCT($AP$7:$AP$22,ABS(K20*60/($AN$7:$AN$22)-K20*60/$AP$4)*IF($AP$4&lt;$AN$7:$AN$22,$AP$28,IF($AP$4&gt;$AN$7:$AN$22,$AP$29,0)))</f>
        <v>16.484035090537159</v>
      </c>
      <c r="AU55" s="54" cm="1">
        <f t="array" ref="AU55">SUMPRODUCT($AP$7:$AP$22,ABS(L20*60/($AN$7:$AN$22)-L20*60/$AP$4)*IF($AP$4&lt;$AN$7:$AN$22,$AP$28,IF($AP$4&gt;$AN$7:$AN$22,$AP$29,0)))</f>
        <v>36.438393358029501</v>
      </c>
      <c r="AV55" s="54" cm="1">
        <f t="array" ref="AV55">SUMPRODUCT($AP$7:$AP$22,ABS(M20*60/($AN$7:$AN$22)-M20*60/$AP$4)*IF($AP$4&lt;$AN$7:$AN$22,$AP$28,IF($AP$4&gt;$AN$7:$AN$22,$AP$29,0)))</f>
        <v>46.849362888895072</v>
      </c>
      <c r="AW55" s="54" cm="1">
        <f t="array" ref="AW55">SUMPRODUCT($AP$7:$AP$22,ABS(N20*60/($AN$7:$AN$22)-N20*60/$AP$4)*IF($AP$4&lt;$AN$7:$AN$22,$AP$28,IF($AP$4&gt;$AN$7:$AN$22,$AP$29,0)))</f>
        <v>48.584524477372689</v>
      </c>
      <c r="AX55" s="54" cm="1">
        <f t="array" ref="AX55">SUMPRODUCT($AP$7:$AP$22,ABS(O20*60/($AN$7:$AN$22)-O20*60/$AP$4)*IF($AP$4&lt;$AN$7:$AN$22,$AP$28,IF($AP$4&gt;$AN$7:$AN$22,$AP$29,0)))</f>
        <v>30.365327798357917</v>
      </c>
      <c r="AY55" s="54" cm="1">
        <f t="array" ref="AY55">SUMPRODUCT($AP$7:$AP$22,ABS(P20*60/($AN$7:$AN$22)-P20*60/$AP$4)*IF($AP$4&lt;$AN$7:$AN$22,$AP$28,IF($AP$4&gt;$AN$7:$AN$22,$AP$29,0)))</f>
        <v>4.3379039711939891</v>
      </c>
      <c r="AZ55" s="54" cm="1">
        <f t="array" ref="AZ55">SUMPRODUCT($AP$7:$AP$22,ABS(Q20*60/($AN$7:$AN$22)-Q20*60/$AP$4)*IF($AP$4&lt;$AN$7:$AN$22,$AP$28,IF($AP$4&gt;$AN$7:$AN$22,$AP$29,0)))</f>
        <v>28.630166209880326</v>
      </c>
      <c r="BA55" s="54" cm="1">
        <f t="array" ref="BA55">SUMPRODUCT($AP$7:$AP$22,ABS(R20*60/($AN$7:$AN$22)-R20*60/$AP$4)*IF($AP$4&lt;$AN$7:$AN$22,$AP$28,IF($AP$4&gt;$AN$7:$AN$22,$AP$29,0)))</f>
        <v>16.484035090537159</v>
      </c>
      <c r="BB55" s="54" cm="1">
        <f t="array" ref="BB55">SUMPRODUCT($AP$7:$AP$22,ABS(S20*60/($AN$7:$AN$22)-S20*60/$AP$4)*IF($AP$4&lt;$AN$7:$AN$22,$AP$28,IF($AP$4&gt;$AN$7:$AN$22,$AP$29,0)))</f>
        <v>16.484035090537159</v>
      </c>
      <c r="BC55" s="54" cm="1">
        <f t="array" ref="BC55">SUMPRODUCT($AP$7:$AP$22,ABS(T20*60/($AN$7:$AN$22)-T20*60/$AP$4)*IF($AP$4&lt;$AN$7:$AN$22,$AP$28,IF($AP$4&gt;$AN$7:$AN$22,$AP$29,0)))</f>
        <v>0</v>
      </c>
      <c r="BD55" s="54" cm="1">
        <f t="array" ref="BD55">SUMPRODUCT($AP$7:$AP$22,ABS(U20*60/($AN$7:$AN$22)-U20*60/$AP$4)*IF($AP$4&lt;$AN$7:$AN$22,$AP$28,IF($AP$4&gt;$AN$7:$AN$22,$AP$29,0)))</f>
        <v>18.21919667901475</v>
      </c>
      <c r="BE55" s="54" cm="1">
        <f t="array" ref="BE55">SUMPRODUCT($AP$7:$AP$22,ABS(V20*60/($AN$7:$AN$22)-V20*60/$AP$4)*IF($AP$4&lt;$AN$7:$AN$22,$AP$28,IF($AP$4&gt;$AN$7:$AN$22,$AP$29,0)))</f>
        <v>24.292262238686344</v>
      </c>
      <c r="BF55" s="54" cm="1">
        <f t="array" ref="BF55">SUMPRODUCT($AP$7:$AP$22,ABS(W20*60/($AN$7:$AN$22)-W20*60/$AP$4)*IF($AP$4&lt;$AN$7:$AN$22,$AP$28,IF($AP$4&gt;$AN$7:$AN$22,$AP$29,0)))</f>
        <v>18.21919667901475</v>
      </c>
      <c r="BG55" s="54" cm="1">
        <f t="array" ref="BG55">SUMPRODUCT($AP$7:$AP$22,ABS(X20*60/($AN$7:$AN$22)-X20*60/$AP$4)*IF($AP$4&lt;$AN$7:$AN$22,$AP$28,IF($AP$4&gt;$AN$7:$AN$22,$AP$29,0)))</f>
        <v>23.424681444447536</v>
      </c>
      <c r="BH55" s="54" cm="1">
        <f t="array" ref="BH55">SUMPRODUCT($AP$7:$AP$22,ABS(Y20*60/($AN$7:$AN$22)-Y20*60/$AP$4)*IF($AP$4&lt;$AN$7:$AN$22,$AP$28,IF($AP$4&gt;$AN$7:$AN$22,$AP$29,0)))</f>
        <v>58.995494008238232</v>
      </c>
      <c r="BI55" s="54" cm="1">
        <f t="array" ref="BI55">SUMPRODUCT($AP$7:$AP$22,ABS(Z20*60/($AN$7:$AN$22)-Z20*60/$AP$4)*IF($AP$4&lt;$AN$7:$AN$22,$AP$28,IF($AP$4&gt;$AN$7:$AN$22,$AP$29,0)))</f>
        <v>43.379039711939889</v>
      </c>
      <c r="BJ55" s="54" cm="1">
        <f t="array" ref="BJ55">SUMPRODUCT($AP$7:$AP$22,ABS(AA20*60/($AN$7:$AN$22)-AA20*60/$AP$4)*IF($AP$4&lt;$AN$7:$AN$22,$AP$28,IF($AP$4&gt;$AN$7:$AN$22,$AP$29,0)))</f>
        <v>53.790009242805461</v>
      </c>
      <c r="BK55" s="54" cm="1">
        <f t="array" ref="BK55">SUMPRODUCT($AP$7:$AP$22,ABS(AB20*60/($AN$7:$AN$22)-AB20*60/$AP$4)*IF($AP$4&lt;$AN$7:$AN$22,$AP$28,IF($AP$4&gt;$AN$7:$AN$22,$AP$29,0)))</f>
        <v>34.703231769551913</v>
      </c>
      <c r="BL55" s="54" cm="1">
        <f t="array" ref="BL55">SUMPRODUCT($AP$7:$AP$22,ABS(AC20*60/($AN$7:$AN$22)-AC20*60/$AP$4)*IF($AP$4&lt;$AN$7:$AN$22,$AP$28,IF($AP$4&gt;$AN$7:$AN$22,$AP$29,0)))</f>
        <v>32.968070181074317</v>
      </c>
      <c r="BM55" s="54" cm="1">
        <f t="array" ref="BM55">SUMPRODUCT($AP$7:$AP$22,ABS(AD20*60/($AN$7:$AN$22)-AD20*60/$AP$4)*IF($AP$4&lt;$AN$7:$AN$22,$AP$28,IF($AP$4&gt;$AN$7:$AN$22,$AP$29,0)))</f>
        <v>48.584524477372689</v>
      </c>
      <c r="BN55" s="54" cm="1">
        <f t="array" ref="BN55">SUMPRODUCT($AP$7:$AP$22,ABS(AE20*60/($AN$7:$AN$22)-AE20*60/$AP$4)*IF($AP$4&lt;$AN$7:$AN$22,$AP$28,IF($AP$4&gt;$AN$7:$AN$22,$AP$29,0)))</f>
        <v>51.187266860089068</v>
      </c>
      <c r="BO55" s="54" cm="1">
        <f t="array" ref="BO55">SUMPRODUCT($AP$7:$AP$22,ABS(AF20*60/($AN$7:$AN$22)-AF20*60/$AP$4)*IF($AP$4&lt;$AN$7:$AN$22,$AP$28,IF($AP$4&gt;$AN$7:$AN$22,$AP$29,0)))</f>
        <v>34.703231769551913</v>
      </c>
      <c r="BP55" s="54" cm="1">
        <f t="array" ref="BP55">SUMPRODUCT($AP$7:$AP$22,ABS(AG20*60/($AN$7:$AN$22)-AG20*60/$AP$4)*IF($AP$4&lt;$AN$7:$AN$22,$AP$28,IF($AP$4&gt;$AN$7:$AN$22,$AP$29,0)))</f>
        <v>93.698725777790145</v>
      </c>
      <c r="BQ55" s="55">
        <v>55.525170831283056</v>
      </c>
      <c r="BR55" s="56" cm="1">
        <f t="array" ref="BR55">SUMPRODUCT($AU$7:$AU$22,ABS(C20*60/($AS$7:$AS$22)-C20*60/$AU$4)*IF($AU$4&lt;$AS$7:$AS$22,$AU$28,IF($AU$4&gt;$AS$7:$AS$22,$AU$29,0)))</f>
        <v>31.456405837042624</v>
      </c>
      <c r="BS55" s="56" cm="1">
        <f t="array" ref="BS55">SUMPRODUCT($AU$7:$AU$22,ABS(D20*60/($AS$7:$AS$22)-D20*60/$AU$4)*IF($AU$4&lt;$AS$7:$AS$22,$AU$28,IF($AU$4&gt;$AS$7:$AS$22,$AU$29,0)))</f>
        <v>8.8471141416682411</v>
      </c>
      <c r="BT55" s="56" cm="1">
        <f t="array" ref="BT55">SUMPRODUCT($AU$7:$AU$22,ABS(E20*60/($AS$7:$AS$22)-E20*60/$AU$4)*IF($AU$4&lt;$AS$7:$AS$22,$AU$28,IF($AU$4&gt;$AS$7:$AS$22,$AU$29,0)))</f>
        <v>11.304645847687192</v>
      </c>
      <c r="BU55" s="56" cm="1">
        <f t="array" ref="BU55">SUMPRODUCT($AU$7:$AU$22,ABS(F20*60/($AS$7:$AS$22)-F20*60/$AU$4)*IF($AU$4&lt;$AS$7:$AS$22,$AU$28,IF($AU$4&gt;$AS$7:$AS$22,$AU$29,0)))</f>
        <v>18.677240965744058</v>
      </c>
      <c r="BV55" s="56" cm="1">
        <f t="array" ref="BV55">SUMPRODUCT($AU$7:$AU$22,ABS(G20*60/($AS$7:$AS$22)-G20*60/$AU$4)*IF($AU$4&lt;$AS$7:$AS$22,$AU$28,IF($AU$4&gt;$AS$7:$AS$22,$AU$29,0)))</f>
        <v>6.8810887768530744</v>
      </c>
      <c r="BW55" s="56" cm="1">
        <f t="array" ref="BW55">SUMPRODUCT($AU$7:$AU$22,ABS(H20*60/($AS$7:$AS$22)-H20*60/$AU$4)*IF($AU$4&lt;$AS$7:$AS$22,$AU$28,IF($AU$4&gt;$AS$7:$AS$22,$AU$29,0)))</f>
        <v>4.4235570708341205</v>
      </c>
      <c r="BX55" s="56" cm="1">
        <f t="array" ref="BX55">SUMPRODUCT($AU$7:$AU$22,ABS(I20*60/($AS$7:$AS$22)-I20*60/$AU$4)*IF($AU$4&lt;$AS$7:$AS$22,$AU$28,IF($AU$4&gt;$AS$7:$AS$22,$AU$29,0)))</f>
        <v>22.1177853541706</v>
      </c>
      <c r="BY55" s="56" cm="1">
        <f t="array" ref="BY55">SUMPRODUCT($AU$7:$AU$22,ABS(J20*60/($AS$7:$AS$22)-J20*60/$AU$4)*IF($AU$4&lt;$AS$7:$AS$22,$AU$28,IF($AU$4&gt;$AS$7:$AS$22,$AU$29,0)))</f>
        <v>13.762177553706149</v>
      </c>
      <c r="BZ55" s="56" cm="1">
        <f t="array" ref="BZ55">SUMPRODUCT($AU$7:$AU$22,ABS(K20*60/($AS$7:$AS$22)-K20*60/$AU$4)*IF($AU$4&lt;$AS$7:$AS$22,$AU$28,IF($AU$4&gt;$AS$7:$AS$22,$AU$29,0)))</f>
        <v>9.3386204828720292</v>
      </c>
      <c r="CA55" s="56" cm="1">
        <f t="array" ref="CA55">SUMPRODUCT($AU$7:$AU$22,ABS(L20*60/($AS$7:$AS$22)-L20*60/$AU$4)*IF($AU$4&lt;$AS$7:$AS$22,$AU$28,IF($AU$4&gt;$AS$7:$AS$22,$AU$29,0)))</f>
        <v>20.643266330559225</v>
      </c>
      <c r="CB55" s="56" cm="1">
        <f t="array" ref="CB55">SUMPRODUCT($AU$7:$AU$22,ABS(M20*60/($AS$7:$AS$22)-M20*60/$AU$4)*IF($AU$4&lt;$AS$7:$AS$22,$AU$28,IF($AU$4&gt;$AS$7:$AS$22,$AU$29,0)))</f>
        <v>26.541342425004714</v>
      </c>
      <c r="CC55" s="56" cm="1">
        <f t="array" ref="CC55">SUMPRODUCT($AU$7:$AU$22,ABS(N20*60/($AS$7:$AS$22)-N20*60/$AU$4)*IF($AU$4&lt;$AS$7:$AS$22,$AU$28,IF($AU$4&gt;$AS$7:$AS$22,$AU$29,0)))</f>
        <v>27.524355107412298</v>
      </c>
      <c r="CD55" s="56" cm="1">
        <f t="array" ref="CD55">SUMPRODUCT($AU$7:$AU$22,ABS(O20*60/($AS$7:$AS$22)-O20*60/$AU$4)*IF($AU$4&lt;$AS$7:$AS$22,$AU$28,IF($AU$4&gt;$AS$7:$AS$22,$AU$29,0)))</f>
        <v>17.202721942132683</v>
      </c>
      <c r="CE55" s="56" cm="1">
        <f t="array" ref="CE55">SUMPRODUCT($AU$7:$AU$22,ABS(P20*60/($AS$7:$AS$22)-P20*60/$AU$4)*IF($AU$4&lt;$AS$7:$AS$22,$AU$28,IF($AU$4&gt;$AS$7:$AS$22,$AU$29,0)))</f>
        <v>2.4575317060189548</v>
      </c>
      <c r="CF55" s="56" cm="1">
        <f t="array" ref="CF55">SUMPRODUCT($AU$7:$AU$22,ABS(Q20*60/($AS$7:$AS$22)-Q20*60/$AU$4)*IF($AU$4&lt;$AS$7:$AS$22,$AU$28,IF($AU$4&gt;$AS$7:$AS$22,$AU$29,0)))</f>
        <v>16.219709259725107</v>
      </c>
      <c r="CG55" s="56" cm="1">
        <f t="array" ref="CG55">SUMPRODUCT($AU$7:$AU$22,ABS(R20*60/($AS$7:$AS$22)-R20*60/$AU$4)*IF($AU$4&lt;$AS$7:$AS$22,$AU$28,IF($AU$4&gt;$AS$7:$AS$22,$AU$29,0)))</f>
        <v>9.3386204828720292</v>
      </c>
      <c r="CH55" s="56" cm="1">
        <f t="array" ref="CH55">SUMPRODUCT($AU$7:$AU$22,ABS(S20*60/($AS$7:$AS$22)-S20*60/$AU$4)*IF($AU$4&lt;$AS$7:$AS$22,$AU$28,IF($AU$4&gt;$AS$7:$AS$22,$AU$29,0)))</f>
        <v>9.3386204828720292</v>
      </c>
      <c r="CI55" s="56" cm="1">
        <f t="array" ref="CI55">SUMPRODUCT($AU$7:$AU$22,ABS(T20*60/($AS$7:$AS$22)-T20*60/$AU$4)*IF($AU$4&lt;$AS$7:$AS$22,$AU$28,IF($AU$4&gt;$AS$7:$AS$22,$AU$29,0)))</f>
        <v>0</v>
      </c>
      <c r="CJ55" s="56" cm="1">
        <f t="array" ref="CJ55">SUMPRODUCT($AU$7:$AU$22,ABS(U20*60/($AS$7:$AS$22)-U20*60/$AU$4)*IF($AU$4&lt;$AS$7:$AS$22,$AU$28,IF($AU$4&gt;$AS$7:$AS$22,$AU$29,0)))</f>
        <v>10.321633165279612</v>
      </c>
      <c r="CK55" s="56" cm="1">
        <f t="array" ref="CK55">SUMPRODUCT($AU$7:$AU$22,ABS(V20*60/($AS$7:$AS$22)-V20*60/$AU$4)*IF($AU$4&lt;$AS$7:$AS$22,$AU$28,IF($AU$4&gt;$AS$7:$AS$22,$AU$29,0)))</f>
        <v>13.762177553706149</v>
      </c>
      <c r="CL55" s="56" cm="1">
        <f t="array" ref="CL55">SUMPRODUCT($AU$7:$AU$22,ABS(W20*60/($AS$7:$AS$22)-W20*60/$AU$4)*IF($AU$4&lt;$AS$7:$AS$22,$AU$28,IF($AU$4&gt;$AS$7:$AS$22,$AU$29,0)))</f>
        <v>10.321633165279612</v>
      </c>
      <c r="CM55" s="56" cm="1">
        <f t="array" ref="CM55">SUMPRODUCT($AU$7:$AU$22,ABS(X20*60/($AS$7:$AS$22)-X20*60/$AU$4)*IF($AU$4&lt;$AS$7:$AS$22,$AU$28,IF($AU$4&gt;$AS$7:$AS$22,$AU$29,0)))</f>
        <v>13.270671212502357</v>
      </c>
      <c r="CN55" s="56" cm="1">
        <f t="array" ref="CN55">SUMPRODUCT($AU$7:$AU$22,ABS(Y20*60/($AS$7:$AS$22)-Y20*60/$AU$4)*IF($AU$4&lt;$AS$7:$AS$22,$AU$28,IF($AU$4&gt;$AS$7:$AS$22,$AU$29,0)))</f>
        <v>33.42243120185779</v>
      </c>
      <c r="CO55" s="56" cm="1">
        <f t="array" ref="CO55">SUMPRODUCT($AU$7:$AU$22,ABS(Z20*60/($AS$7:$AS$22)-Z20*60/$AU$4)*IF($AU$4&lt;$AS$7:$AS$22,$AU$28,IF($AU$4&gt;$AS$7:$AS$22,$AU$29,0)))</f>
        <v>24.575317060189555</v>
      </c>
      <c r="CP55" s="56" cm="1">
        <f t="array" ref="CP55">SUMPRODUCT($AU$7:$AU$22,ABS(AA20*60/($AS$7:$AS$22)-AA20*60/$AU$4)*IF($AU$4&lt;$AS$7:$AS$22,$AU$28,IF($AU$4&gt;$AS$7:$AS$22,$AU$29,0)))</f>
        <v>30.473393154635044</v>
      </c>
      <c r="CQ55" s="56" cm="1">
        <f t="array" ref="CQ55">SUMPRODUCT($AU$7:$AU$22,ABS(AB20*60/($AS$7:$AS$22)-AB20*60/$AU$4)*IF($AU$4&lt;$AS$7:$AS$22,$AU$28,IF($AU$4&gt;$AS$7:$AS$22,$AU$29,0)))</f>
        <v>19.660253648151638</v>
      </c>
      <c r="CR55" s="56" cm="1">
        <f t="array" ref="CR55">SUMPRODUCT($AU$7:$AU$22,ABS(AC20*60/($AS$7:$AS$22)-AC20*60/$AU$4)*IF($AU$4&lt;$AS$7:$AS$22,$AU$28,IF($AU$4&gt;$AS$7:$AS$22,$AU$29,0)))</f>
        <v>18.677240965744058</v>
      </c>
      <c r="CS55" s="56" cm="1">
        <f t="array" ref="CS55">SUMPRODUCT($AU$7:$AU$22,ABS(AD20*60/($AS$7:$AS$22)-AD20*60/$AU$4)*IF($AU$4&lt;$AS$7:$AS$22,$AU$28,IF($AU$4&gt;$AS$7:$AS$22,$AU$29,0)))</f>
        <v>27.524355107412298</v>
      </c>
      <c r="CT55" s="56" cm="1">
        <f t="array" ref="CT55">SUMPRODUCT($AU$7:$AU$22,ABS(AE20*60/($AS$7:$AS$22)-AE20*60/$AU$4)*IF($AU$4&lt;$AS$7:$AS$22,$AU$28,IF($AU$4&gt;$AS$7:$AS$22,$AU$29,0)))</f>
        <v>28.998874131023673</v>
      </c>
      <c r="CU55" s="56" cm="1">
        <f t="array" ref="CU55">SUMPRODUCT($AU$7:$AU$22,ABS(AF20*60/($AS$7:$AS$22)-AF20*60/$AU$4)*IF($AU$4&lt;$AS$7:$AS$22,$AU$28,IF($AU$4&gt;$AS$7:$AS$22,$AU$29,0)))</f>
        <v>19.660253648151638</v>
      </c>
      <c r="CV55" s="56" cm="1">
        <f t="array" ref="CV55">SUMPRODUCT($AU$7:$AU$22,ABS(AG20*60/($AS$7:$AS$22)-AG20*60/$AU$4)*IF($AU$4&lt;$AS$7:$AS$22,$AU$28,IF($AU$4&gt;$AS$7:$AS$22,$AU$29,0)))</f>
        <v>53.082684850009429</v>
      </c>
      <c r="CW55" s="57">
        <v>31.456405837042624</v>
      </c>
      <c r="CX55" s="58" cm="1">
        <f t="array" ref="CX55">SUMPRODUCT($AZ$7:$AZ$22,ABS(C20*60/($AX$7:$AX$22)-C20*60/$AZ$4)*IF($AZ$4&lt;$AX$7:$AX$22,$AZ$28,IF($AZ$4&gt;$AX$7:$AX$22,$AZ$29,0)))</f>
        <v>17.954679728611119</v>
      </c>
      <c r="CY55" s="58" cm="1">
        <f t="array" ref="CY55">SUMPRODUCT($AZ$7:$AZ$22,ABS(D20*60/($AX$7:$AX$22)-D20*60/$AZ$4)*IF($AZ$4&lt;$AX$7:$AX$22,$AZ$28,IF($AZ$4&gt;$AX$7:$AX$22,$AZ$29,0)))</f>
        <v>5.0497536736718809</v>
      </c>
      <c r="CZ55" s="58" cm="1">
        <f t="array" ref="CZ55">SUMPRODUCT($AZ$7:$AZ$22,ABS(E20*60/($AX$7:$AX$22)-E20*60/$AZ$4)*IF($AZ$4&lt;$AX$7:$AX$22,$AZ$28,IF($AZ$4&gt;$AX$7:$AX$22,$AZ$29,0)))</f>
        <v>6.4524630274696246</v>
      </c>
      <c r="DA55" s="58" cm="1">
        <f t="array" ref="DA55">SUMPRODUCT($AZ$7:$AZ$22,ABS(F20*60/($AX$7:$AX$22)-F20*60/$AZ$4)*IF($AZ$4&lt;$AX$7:$AX$22,$AZ$28,IF($AZ$4&gt;$AX$7:$AX$22,$AZ$29,0)))</f>
        <v>10.660591088862857</v>
      </c>
      <c r="DB55" s="58" cm="1">
        <f t="array" ref="DB55">SUMPRODUCT($AZ$7:$AZ$22,ABS(G20*60/($AX$7:$AX$22)-G20*60/$AZ$4)*IF($AZ$4&lt;$AX$7:$AX$22,$AZ$28,IF($AZ$4&gt;$AX$7:$AX$22,$AZ$29,0)))</f>
        <v>3.9275861906336851</v>
      </c>
      <c r="DC55" s="58" cm="1">
        <f t="array" ref="DC55">SUMPRODUCT($AZ$7:$AZ$22,ABS(H20*60/($AX$7:$AX$22)-H20*60/$AZ$4)*IF($AZ$4&lt;$AX$7:$AX$22,$AZ$28,IF($AZ$4&gt;$AX$7:$AX$22,$AZ$29,0)))</f>
        <v>2.5248768368359404</v>
      </c>
      <c r="DD55" s="58" cm="1">
        <f t="array" ref="DD55">SUMPRODUCT($AZ$7:$AZ$22,ABS(I20*60/($AX$7:$AX$22)-I20*60/$AZ$4)*IF($AZ$4&lt;$AX$7:$AX$22,$AZ$28,IF($AZ$4&gt;$AX$7:$AX$22,$AZ$29,0)))</f>
        <v>12.624384184179698</v>
      </c>
      <c r="DE55" s="58" cm="1">
        <f t="array" ref="DE55">SUMPRODUCT($AZ$7:$AZ$22,ABS(J20*60/($AX$7:$AX$22)-J20*60/$AZ$4)*IF($AZ$4&lt;$AX$7:$AX$22,$AZ$28,IF($AZ$4&gt;$AX$7:$AX$22,$AZ$29,0)))</f>
        <v>7.8551723812673702</v>
      </c>
      <c r="DF55" s="58" cm="1">
        <f t="array" ref="DF55">SUMPRODUCT($AZ$7:$AZ$22,ABS(K20*60/($AX$7:$AX$22)-K20*60/$AZ$4)*IF($AZ$4&lt;$AX$7:$AX$22,$AZ$28,IF($AZ$4&gt;$AX$7:$AX$22,$AZ$29,0)))</f>
        <v>5.3302955444314284</v>
      </c>
      <c r="DG55" s="58" cm="1">
        <f t="array" ref="DG55">SUMPRODUCT($AZ$7:$AZ$22,ABS(L20*60/($AX$7:$AX$22)-L20*60/$AZ$4)*IF($AZ$4&lt;$AX$7:$AX$22,$AZ$28,IF($AZ$4&gt;$AX$7:$AX$22,$AZ$29,0)))</f>
        <v>11.782758571901047</v>
      </c>
      <c r="DH55" s="58" cm="1">
        <f t="array" ref="DH55">SUMPRODUCT($AZ$7:$AZ$22,ABS(M20*60/($AX$7:$AX$22)-M20*60/$AZ$4)*IF($AZ$4&lt;$AX$7:$AX$22,$AZ$28,IF($AZ$4&gt;$AX$7:$AX$22,$AZ$29,0)))</f>
        <v>15.149261021015635</v>
      </c>
      <c r="DI55" s="58" cm="1">
        <f t="array" ref="DI55">SUMPRODUCT($AZ$7:$AZ$22,ABS(N20*60/($AX$7:$AX$22)-N20*60/$AZ$4)*IF($AZ$4&lt;$AX$7:$AX$22,$AZ$28,IF($AZ$4&gt;$AX$7:$AX$22,$AZ$29,0)))</f>
        <v>15.71034476253474</v>
      </c>
      <c r="DJ55" s="58" cm="1">
        <f t="array" ref="DJ55">SUMPRODUCT($AZ$7:$AZ$22,ABS(O20*60/($AX$7:$AX$22)-O20*60/$AZ$4)*IF($AZ$4&lt;$AX$7:$AX$22,$AZ$28,IF($AZ$4&gt;$AX$7:$AX$22,$AZ$29,0)))</f>
        <v>9.8189654765842089</v>
      </c>
      <c r="DK55" s="58" cm="1">
        <f t="array" ref="DK55">SUMPRODUCT($AZ$7:$AZ$22,ABS(P20*60/($AX$7:$AX$22)-P20*60/$AZ$4)*IF($AZ$4&lt;$AX$7:$AX$22,$AZ$28,IF($AZ$4&gt;$AX$7:$AX$22,$AZ$29,0)))</f>
        <v>1.4027093537977444</v>
      </c>
      <c r="DL55" s="58" cm="1">
        <f t="array" ref="DL55">SUMPRODUCT($AZ$7:$AZ$22,ABS(Q20*60/($AX$7:$AX$22)-Q20*60/$AZ$4)*IF($AZ$4&lt;$AX$7:$AX$22,$AZ$28,IF($AZ$4&gt;$AX$7:$AX$22,$AZ$29,0)))</f>
        <v>9.2578817350651121</v>
      </c>
      <c r="DM55" s="58" cm="1">
        <f t="array" ref="DM55">SUMPRODUCT($AZ$7:$AZ$22,ABS(R20*60/($AX$7:$AX$22)-R20*60/$AZ$4)*IF($AZ$4&lt;$AX$7:$AX$22,$AZ$28,IF($AZ$4&gt;$AX$7:$AX$22,$AZ$29,0)))</f>
        <v>5.3302955444314284</v>
      </c>
      <c r="DN55" s="58" cm="1">
        <f t="array" ref="DN55">SUMPRODUCT($AZ$7:$AZ$22,ABS(S20*60/($AX$7:$AX$22)-S20*60/$AZ$4)*IF($AZ$4&lt;$AX$7:$AX$22,$AZ$28,IF($AZ$4&gt;$AX$7:$AX$22,$AZ$29,0)))</f>
        <v>5.3302955444314284</v>
      </c>
      <c r="DO55" s="58" cm="1">
        <f t="array" ref="DO55">SUMPRODUCT($AZ$7:$AZ$22,ABS(T20*60/($AX$7:$AX$22)-T20*60/$AZ$4)*IF($AZ$4&lt;$AX$7:$AX$22,$AZ$28,IF($AZ$4&gt;$AX$7:$AX$22,$AZ$29,0)))</f>
        <v>0</v>
      </c>
      <c r="DP55" s="58" cm="1">
        <f t="array" ref="DP55">SUMPRODUCT($AZ$7:$AZ$22,ABS(U20*60/($AX$7:$AX$22)-U20*60/$AZ$4)*IF($AZ$4&lt;$AX$7:$AX$22,$AZ$28,IF($AZ$4&gt;$AX$7:$AX$22,$AZ$29,0)))</f>
        <v>5.8913792859505234</v>
      </c>
      <c r="DQ55" s="58" cm="1">
        <f t="array" ref="DQ55">SUMPRODUCT($AZ$7:$AZ$22,ABS(V20*60/($AX$7:$AX$22)-V20*60/$AZ$4)*IF($AZ$4&lt;$AX$7:$AX$22,$AZ$28,IF($AZ$4&gt;$AX$7:$AX$22,$AZ$29,0)))</f>
        <v>7.8551723812673702</v>
      </c>
      <c r="DR55" s="58" cm="1">
        <f t="array" ref="DR55">SUMPRODUCT($AZ$7:$AZ$22,ABS(W20*60/($AX$7:$AX$22)-W20*60/$AZ$4)*IF($AZ$4&lt;$AX$7:$AX$22,$AZ$28,IF($AZ$4&gt;$AX$7:$AX$22,$AZ$29,0)))</f>
        <v>5.8913792859505234</v>
      </c>
      <c r="DS55" s="58" cm="1">
        <f t="array" ref="DS55">SUMPRODUCT($AZ$7:$AZ$22,ABS(X20*60/($AX$7:$AX$22)-X20*60/$AZ$4)*IF($AZ$4&lt;$AX$7:$AX$22,$AZ$28,IF($AZ$4&gt;$AX$7:$AX$22,$AZ$29,0)))</f>
        <v>7.5746305105078173</v>
      </c>
      <c r="DT55" s="58" cm="1">
        <f t="array" ref="DT55">SUMPRODUCT($AZ$7:$AZ$22,ABS(Y20*60/($AX$7:$AX$22)-Y20*60/$AZ$4)*IF($AZ$4&lt;$AX$7:$AX$22,$AZ$28,IF($AZ$4&gt;$AX$7:$AX$22,$AZ$29,0)))</f>
        <v>19.076847211649319</v>
      </c>
      <c r="DU55" s="58" cm="1">
        <f t="array" ref="DU55">SUMPRODUCT($AZ$7:$AZ$22,ABS(Z20*60/($AX$7:$AX$22)-Z20*60/$AZ$4)*IF($AZ$4&lt;$AX$7:$AX$22,$AZ$28,IF($AZ$4&gt;$AX$7:$AX$22,$AZ$29,0)))</f>
        <v>14.027093537977439</v>
      </c>
      <c r="DV55" s="58" cm="1">
        <f t="array" ref="DV55">SUMPRODUCT($AZ$7:$AZ$22,ABS(AA20*60/($AX$7:$AX$22)-AA20*60/$AZ$4)*IF($AZ$4&lt;$AX$7:$AX$22,$AZ$28,IF($AZ$4&gt;$AX$7:$AX$22,$AZ$29,0)))</f>
        <v>17.393595987092027</v>
      </c>
      <c r="DW55" s="58" cm="1">
        <f t="array" ref="DW55">SUMPRODUCT($AZ$7:$AZ$22,ABS(AB20*60/($AX$7:$AX$22)-AB20*60/$AZ$4)*IF($AZ$4&lt;$AX$7:$AX$22,$AZ$28,IF($AZ$4&gt;$AX$7:$AX$22,$AZ$29,0)))</f>
        <v>11.221674830381955</v>
      </c>
      <c r="DX55" s="58" cm="1">
        <f t="array" ref="DX55">SUMPRODUCT($AZ$7:$AZ$22,ABS(AC20*60/($AX$7:$AX$22)-AC20*60/$AZ$4)*IF($AZ$4&lt;$AX$7:$AX$22,$AZ$28,IF($AZ$4&gt;$AX$7:$AX$22,$AZ$29,0)))</f>
        <v>10.660591088862857</v>
      </c>
      <c r="DY55" s="58" cm="1">
        <f t="array" ref="DY55">SUMPRODUCT($AZ$7:$AZ$22,ABS(AD20*60/($AX$7:$AX$22)-AD20*60/$AZ$4)*IF($AZ$4&lt;$AX$7:$AX$22,$AZ$28,IF($AZ$4&gt;$AX$7:$AX$22,$AZ$29,0)))</f>
        <v>15.71034476253474</v>
      </c>
      <c r="DZ55" s="58" cm="1">
        <f t="array" ref="DZ55">SUMPRODUCT($AZ$7:$AZ$22,ABS(AE20*60/($AX$7:$AX$22)-AE20*60/$AZ$4)*IF($AZ$4&lt;$AX$7:$AX$22,$AZ$28,IF($AZ$4&gt;$AX$7:$AX$22,$AZ$29,0)))</f>
        <v>16.551970374813379</v>
      </c>
      <c r="EA55" s="58" cm="1">
        <f t="array" ref="EA55">SUMPRODUCT($AZ$7:$AZ$22,ABS(AF20*60/($AX$7:$AX$22)-AF20*60/$AZ$4)*IF($AZ$4&lt;$AX$7:$AX$22,$AZ$28,IF($AZ$4&gt;$AX$7:$AX$22,$AZ$29,0)))</f>
        <v>11.221674830381955</v>
      </c>
      <c r="EB55" s="58" cm="1">
        <f t="array" ref="EB55">SUMPRODUCT($AZ$7:$AZ$22,ABS(AG20*60/($AX$7:$AX$22)-AG20*60/$AZ$4)*IF($AZ$4&lt;$AX$7:$AX$22,$AZ$28,IF($AZ$4&gt;$AX$7:$AX$22,$AZ$29,0)))</f>
        <v>30.298522042031269</v>
      </c>
      <c r="EC55" s="59">
        <v>17.954679728611119</v>
      </c>
      <c r="ED55" s="60" cm="1">
        <f t="array" ref="ED55">SUMPRODUCT($BE$7:$BE$22,ABS(C20*60/($BC$7:$BC$22)-C20*60/$BE$4)*IF($BE$4&lt;$BC$7:$BC$22,$BE$28,IF($BE$4&gt;$BC$7:$BC$22,$BE$29,0)))</f>
        <v>24.163703244051643</v>
      </c>
      <c r="EE55" s="60" cm="1">
        <f t="array" ref="EE55">SUMPRODUCT($BE$7:$BE$22,ABS(D20*60/($BC$7:$BC$22)-D20*60/$BE$4)*IF($BE$4&lt;$BC$7:$BC$22,$BE$28,IF($BE$4&gt;$BC$7:$BC$22,$BE$29,0)))</f>
        <v>6.7960415373895238</v>
      </c>
      <c r="EF55" s="60" cm="1">
        <f t="array" ref="EF55">SUMPRODUCT($BE$7:$BE$22,ABS(E20*60/($BC$7:$BC$22)-E20*60/$BE$4)*IF($BE$4&lt;$BC$7:$BC$22,$BE$28,IF($BE$4&gt;$BC$7:$BC$22,$BE$29,0)))</f>
        <v>8.6838308533310595</v>
      </c>
      <c r="EG55" s="60" cm="1">
        <f t="array" ref="EG55">SUMPRODUCT($BE$7:$BE$22,ABS(F20*60/($BC$7:$BC$22)-F20*60/$BE$4)*IF($BE$4&lt;$BC$7:$BC$22,$BE$28,IF($BE$4&gt;$BC$7:$BC$22,$BE$29,0)))</f>
        <v>14.34719880115566</v>
      </c>
      <c r="EH55" s="60" cm="1">
        <f t="array" ref="EH55">SUMPRODUCT($BE$7:$BE$22,ABS(G20*60/($BC$7:$BC$22)-G20*60/$BE$4)*IF($BE$4&lt;$BC$7:$BC$22,$BE$28,IF($BE$4&gt;$BC$7:$BC$22,$BE$29,0)))</f>
        <v>5.2858100846362968</v>
      </c>
      <c r="EI55" s="60" cm="1">
        <f t="array" ref="EI55">SUMPRODUCT($BE$7:$BE$22,ABS(H20*60/($BC$7:$BC$22)-H20*60/$BE$4)*IF($BE$4&lt;$BC$7:$BC$22,$BE$28,IF($BE$4&gt;$BC$7:$BC$22,$BE$29,0)))</f>
        <v>3.3980207686947619</v>
      </c>
      <c r="EJ55" s="60" cm="1">
        <f t="array" ref="EJ55">SUMPRODUCT($BE$7:$BE$22,ABS(I20*60/($BC$7:$BC$22)-I20*60/$BE$4)*IF($BE$4&lt;$BC$7:$BC$22,$BE$28,IF($BE$4&gt;$BC$7:$BC$22,$BE$29,0)))</f>
        <v>16.990103843473811</v>
      </c>
      <c r="EK55" s="60" cm="1">
        <f t="array" ref="EK55">SUMPRODUCT($BE$7:$BE$22,ABS(J20*60/($BC$7:$BC$22)-J20*60/$BE$4)*IF($BE$4&lt;$BC$7:$BC$22,$BE$28,IF($BE$4&gt;$BC$7:$BC$22,$BE$29,0)))</f>
        <v>10.571620169272594</v>
      </c>
      <c r="EL55" s="60" cm="1">
        <f t="array" ref="EL55">SUMPRODUCT($BE$7:$BE$22,ABS(K20*60/($BC$7:$BC$22)-K20*60/$BE$4)*IF($BE$4&lt;$BC$7:$BC$22,$BE$28,IF($BE$4&gt;$BC$7:$BC$22,$BE$29,0)))</f>
        <v>7.1735994005778299</v>
      </c>
      <c r="EM55" s="60" cm="1">
        <f t="array" ref="EM55">SUMPRODUCT($BE$7:$BE$22,ABS(L20*60/($BC$7:$BC$22)-L20*60/$BE$4)*IF($BE$4&lt;$BC$7:$BC$22,$BE$28,IF($BE$4&gt;$BC$7:$BC$22,$BE$29,0)))</f>
        <v>15.857430253908891</v>
      </c>
      <c r="EN55" s="60" cm="1">
        <f t="array" ref="EN55">SUMPRODUCT($BE$7:$BE$22,ABS(M20*60/($BC$7:$BC$22)-M20*60/$BE$4)*IF($BE$4&lt;$BC$7:$BC$22,$BE$28,IF($BE$4&gt;$BC$7:$BC$22,$BE$29,0)))</f>
        <v>20.388124612168568</v>
      </c>
      <c r="EO55" s="60" cm="1">
        <f t="array" ref="EO55">SUMPRODUCT($BE$7:$BE$22,ABS(N20*60/($BC$7:$BC$22)-N20*60/$BE$4)*IF($BE$4&lt;$BC$7:$BC$22,$BE$28,IF($BE$4&gt;$BC$7:$BC$22,$BE$29,0)))</f>
        <v>21.143240338545187</v>
      </c>
      <c r="EP55" s="60" cm="1">
        <f t="array" ref="EP55">SUMPRODUCT($BE$7:$BE$22,ABS(O20*60/($BC$7:$BC$22)-O20*60/$BE$4)*IF($BE$4&lt;$BC$7:$BC$22,$BE$28,IF($BE$4&gt;$BC$7:$BC$22,$BE$29,0)))</f>
        <v>13.214525211590745</v>
      </c>
      <c r="EQ55" s="60" cm="1">
        <f t="array" ref="EQ55">SUMPRODUCT($BE$7:$BE$22,ABS(P20*60/($BC$7:$BC$22)-P20*60/$BE$4)*IF($BE$4&lt;$BC$7:$BC$22,$BE$28,IF($BE$4&gt;$BC$7:$BC$22,$BE$29,0)))</f>
        <v>1.8877893159415349</v>
      </c>
      <c r="ER55" s="60" cm="1">
        <f t="array" ref="ER55">SUMPRODUCT($BE$7:$BE$22,ABS(Q20*60/($BC$7:$BC$22)-Q20*60/$BE$4)*IF($BE$4&lt;$BC$7:$BC$22,$BE$28,IF($BE$4&gt;$BC$7:$BC$22,$BE$29,0)))</f>
        <v>12.459409485214124</v>
      </c>
      <c r="ES55" s="60" cm="1">
        <f t="array" ref="ES55">SUMPRODUCT($BE$7:$BE$22,ABS(R20*60/($BC$7:$BC$22)-R20*60/$BE$4)*IF($BE$4&lt;$BC$7:$BC$22,$BE$28,IF($BE$4&gt;$BC$7:$BC$22,$BE$29,0)))</f>
        <v>7.1735994005778299</v>
      </c>
      <c r="ET55" s="60" cm="1">
        <f t="array" ref="ET55">SUMPRODUCT($BE$7:$BE$22,ABS(S20*60/($BC$7:$BC$22)-S20*60/$BE$4)*IF($BE$4&lt;$BC$7:$BC$22,$BE$28,IF($BE$4&gt;$BC$7:$BC$22,$BE$29,0)))</f>
        <v>7.1735994005778299</v>
      </c>
      <c r="EU55" s="60" cm="1">
        <f t="array" ref="EU55">SUMPRODUCT($BE$7:$BE$22,ABS(T20*60/($BC$7:$BC$22)-T20*60/$BE$4)*IF($BE$4&lt;$BC$7:$BC$22,$BE$28,IF($BE$4&gt;$BC$7:$BC$22,$BE$29,0)))</f>
        <v>0</v>
      </c>
      <c r="EV55" s="60" cm="1">
        <f t="array" ref="EV55">SUMPRODUCT($BE$7:$BE$22,ABS(U20*60/($BC$7:$BC$22)-U20*60/$BE$4)*IF($BE$4&lt;$BC$7:$BC$22,$BE$28,IF($BE$4&gt;$BC$7:$BC$22,$BE$29,0)))</f>
        <v>7.9287151269544456</v>
      </c>
      <c r="EW55" s="60" cm="1">
        <f t="array" ref="EW55">SUMPRODUCT($BE$7:$BE$22,ABS(V20*60/($BC$7:$BC$22)-V20*60/$BE$4)*IF($BE$4&lt;$BC$7:$BC$22,$BE$28,IF($BE$4&gt;$BC$7:$BC$22,$BE$29,0)))</f>
        <v>10.571620169272594</v>
      </c>
      <c r="EX55" s="60" cm="1">
        <f t="array" ref="EX55">SUMPRODUCT($BE$7:$BE$22,ABS(W20*60/($BC$7:$BC$22)-W20*60/$BE$4)*IF($BE$4&lt;$BC$7:$BC$22,$BE$28,IF($BE$4&gt;$BC$7:$BC$22,$BE$29,0)))</f>
        <v>7.9287151269544456</v>
      </c>
      <c r="EY55" s="60" cm="1">
        <f t="array" ref="EY55">SUMPRODUCT($BE$7:$BE$22,ABS(X20*60/($BC$7:$BC$22)-X20*60/$BE$4)*IF($BE$4&lt;$BC$7:$BC$22,$BE$28,IF($BE$4&gt;$BC$7:$BC$22,$BE$29,0)))</f>
        <v>10.194062306084284</v>
      </c>
      <c r="EZ55" s="60" cm="1">
        <f t="array" ref="EZ55">SUMPRODUCT($BE$7:$BE$22,ABS(Y20*60/($BC$7:$BC$22)-Y20*60/$BE$4)*IF($BE$4&lt;$BC$7:$BC$22,$BE$28,IF($BE$4&gt;$BC$7:$BC$22,$BE$29,0)))</f>
        <v>25.673934696804871</v>
      </c>
      <c r="FA55" s="60" cm="1">
        <f t="array" ref="FA55">SUMPRODUCT($BE$7:$BE$22,ABS(Z20*60/($BC$7:$BC$22)-Z20*60/$BE$4)*IF($BE$4&lt;$BC$7:$BC$22,$BE$28,IF($BE$4&gt;$BC$7:$BC$22,$BE$29,0)))</f>
        <v>18.87789315941534</v>
      </c>
      <c r="FB55" s="60" cm="1">
        <f t="array" ref="FB55">SUMPRODUCT($BE$7:$BE$22,ABS(AA20*60/($BC$7:$BC$22)-AA20*60/$BE$4)*IF($BE$4&lt;$BC$7:$BC$22,$BE$28,IF($BE$4&gt;$BC$7:$BC$22,$BE$29,0)))</f>
        <v>23.408587517675031</v>
      </c>
      <c r="FC55" s="60" cm="1">
        <f t="array" ref="FC55">SUMPRODUCT($BE$7:$BE$22,ABS(AB20*60/($BC$7:$BC$22)-AB20*60/$BE$4)*IF($BE$4&lt;$BC$7:$BC$22,$BE$28,IF($BE$4&gt;$BC$7:$BC$22,$BE$29,0)))</f>
        <v>15.102314527532279</v>
      </c>
      <c r="FD55" s="60" cm="1">
        <f t="array" ref="FD55">SUMPRODUCT($BE$7:$BE$22,ABS(AC20*60/($BC$7:$BC$22)-AC20*60/$BE$4)*IF($BE$4&lt;$BC$7:$BC$22,$BE$28,IF($BE$4&gt;$BC$7:$BC$22,$BE$29,0)))</f>
        <v>14.34719880115566</v>
      </c>
      <c r="FE55" s="60" cm="1">
        <f t="array" ref="FE55">SUMPRODUCT($BE$7:$BE$22,ABS(AD20*60/($BC$7:$BC$22)-AD20*60/$BE$4)*IF($BE$4&lt;$BC$7:$BC$22,$BE$28,IF($BE$4&gt;$BC$7:$BC$22,$BE$29,0)))</f>
        <v>21.143240338545187</v>
      </c>
      <c r="FF55" s="60" cm="1">
        <f t="array" ref="FF55">SUMPRODUCT($BE$7:$BE$22,ABS(AE20*60/($BC$7:$BC$22)-AE20*60/$BE$4)*IF($BE$4&lt;$BC$7:$BC$22,$BE$28,IF($BE$4&gt;$BC$7:$BC$22,$BE$29,0)))</f>
        <v>22.275913928110114</v>
      </c>
      <c r="FG55" s="60" cm="1">
        <f t="array" ref="FG55">SUMPRODUCT($BE$7:$BE$22,ABS(AF20*60/($BC$7:$BC$22)-AF20*60/$BE$4)*IF($BE$4&lt;$BC$7:$BC$22,$BE$28,IF($BE$4&gt;$BC$7:$BC$22,$BE$29,0)))</f>
        <v>15.102314527532279</v>
      </c>
      <c r="FH55" s="60" cm="1">
        <f t="array" ref="FH55">SUMPRODUCT($BE$7:$BE$22,ABS(AG20*60/($BC$7:$BC$22)-AG20*60/$BE$4)*IF($BE$4&lt;$BC$7:$BC$22,$BE$28,IF($BE$4&gt;$BC$7:$BC$22,$BE$29,0)))</f>
        <v>40.776249224337136</v>
      </c>
      <c r="FI55" s="60">
        <v>24.163703244051643</v>
      </c>
    </row>
    <row r="56" spans="2:165" x14ac:dyDescent="0.35">
      <c r="B56" s="31">
        <v>19</v>
      </c>
      <c r="C56" s="40">
        <f t="shared" ref="C56:AG56" si="23">IF(AND((C22/20*60)&lt;=1,(C22/20*60)&gt;0),1,(C22/20*60))</f>
        <v>27</v>
      </c>
      <c r="D56" s="40">
        <f t="shared" si="23"/>
        <v>14.700000000000001</v>
      </c>
      <c r="E56" s="40">
        <f t="shared" si="23"/>
        <v>15.3</v>
      </c>
      <c r="F56" s="40">
        <f t="shared" si="23"/>
        <v>12.299999999999999</v>
      </c>
      <c r="G56" s="40">
        <f t="shared" si="23"/>
        <v>16.799999999999997</v>
      </c>
      <c r="H56" s="40">
        <f t="shared" si="23"/>
        <v>14.700000000000001</v>
      </c>
      <c r="I56" s="40">
        <f t="shared" si="23"/>
        <v>18</v>
      </c>
      <c r="J56" s="40">
        <f t="shared" si="23"/>
        <v>12.9</v>
      </c>
      <c r="K56" s="40">
        <f t="shared" si="23"/>
        <v>13.5</v>
      </c>
      <c r="L56" s="40">
        <f t="shared" si="23"/>
        <v>17.100000000000001</v>
      </c>
      <c r="M56" s="40">
        <f t="shared" si="23"/>
        <v>24.299999999999997</v>
      </c>
      <c r="N56" s="40">
        <f t="shared" si="23"/>
        <v>18.600000000000001</v>
      </c>
      <c r="O56" s="40">
        <f t="shared" si="23"/>
        <v>11.4</v>
      </c>
      <c r="P56" s="40">
        <f t="shared" si="23"/>
        <v>12.299999999999999</v>
      </c>
      <c r="Q56" s="40">
        <f t="shared" si="23"/>
        <v>14.399999999999999</v>
      </c>
      <c r="R56" s="40">
        <f t="shared" si="23"/>
        <v>13.5</v>
      </c>
      <c r="S56" s="40">
        <f t="shared" si="23"/>
        <v>13.5</v>
      </c>
      <c r="T56" s="40">
        <f t="shared" si="23"/>
        <v>15.3</v>
      </c>
      <c r="U56" s="40">
        <f t="shared" si="23"/>
        <v>14.399999999999999</v>
      </c>
      <c r="V56" s="40">
        <f t="shared" si="23"/>
        <v>0</v>
      </c>
      <c r="W56" s="40">
        <f t="shared" si="23"/>
        <v>7.5</v>
      </c>
      <c r="X56" s="40">
        <f t="shared" si="23"/>
        <v>5.3999999999999995</v>
      </c>
      <c r="Y56" s="40">
        <f t="shared" si="23"/>
        <v>7.1999999999999993</v>
      </c>
      <c r="Z56" s="40">
        <f t="shared" si="23"/>
        <v>7.1999999999999993</v>
      </c>
      <c r="AA56" s="40">
        <f t="shared" si="23"/>
        <v>10.799999999999999</v>
      </c>
      <c r="AB56" s="40">
        <f t="shared" si="23"/>
        <v>12.9</v>
      </c>
      <c r="AC56" s="40">
        <f t="shared" si="23"/>
        <v>13.799999999999999</v>
      </c>
      <c r="AD56" s="40">
        <f t="shared" si="23"/>
        <v>10.799999999999999</v>
      </c>
      <c r="AE56" s="40">
        <f t="shared" si="23"/>
        <v>10.5</v>
      </c>
      <c r="AF56" s="40">
        <f t="shared" si="23"/>
        <v>14.399999999999999</v>
      </c>
      <c r="AG56" s="40">
        <f t="shared" si="23"/>
        <v>31.5</v>
      </c>
      <c r="AK56" s="26">
        <v>18</v>
      </c>
      <c r="AL56" s="54" cm="1">
        <f t="array" ref="AL56">SUMPRODUCT($AP$7:$AP$22,ABS(C21*60/($AN$7:$AN$22)-C21*60/$AP$4)*IF($AP$4&lt;$AN$7:$AN$22,$AP$28,IF($AP$4&gt;$AN$7:$AN$22,$AP$29,0)))</f>
        <v>48.584524477372689</v>
      </c>
      <c r="AM56" s="54" cm="1">
        <f t="array" ref="AM56">SUMPRODUCT($AP$7:$AP$22,ABS(D21*60/($AN$7:$AN$22)-D21*60/$AP$4)*IF($AP$4&lt;$AN$7:$AN$22,$AP$28,IF($AP$4&gt;$AN$7:$AN$22,$AP$29,0)))</f>
        <v>4.3379039711939891</v>
      </c>
      <c r="AN56" s="54" cm="1">
        <f t="array" ref="AN56">SUMPRODUCT($AP$7:$AP$22,ABS(E21*60/($AN$7:$AN$22)-E21*60/$AP$4)*IF($AP$4&lt;$AN$7:$AN$22,$AP$28,IF($AP$4&gt;$AN$7:$AN$22,$AP$29,0)))</f>
        <v>11.278550325104369</v>
      </c>
      <c r="AO56" s="54" cm="1">
        <f t="array" ref="AO56">SUMPRODUCT($AP$7:$AP$22,ABS(F21*60/($AN$7:$AN$22)-F21*60/$AP$4)*IF($AP$4&lt;$AN$7:$AN$22,$AP$28,IF($AP$4&gt;$AN$7:$AN$22,$AP$29,0)))</f>
        <v>28.630166209880326</v>
      </c>
      <c r="AP56" s="54" cm="1">
        <f t="array" ref="AP56">SUMPRODUCT($AP$7:$AP$22,ABS(G21*60/($AN$7:$AN$22)-G21*60/$AP$4)*IF($AP$4&lt;$AN$7:$AN$22,$AP$28,IF($AP$4&gt;$AN$7:$AN$22,$AP$29,0)))</f>
        <v>10.410969530865572</v>
      </c>
      <c r="AQ56" s="54" cm="1">
        <f t="array" ref="AQ56">SUMPRODUCT($AP$7:$AP$22,ABS(H21*60/($AN$7:$AN$22)-H21*60/$AP$4)*IF($AP$4&lt;$AN$7:$AN$22,$AP$28,IF($AP$4&gt;$AN$7:$AN$22,$AP$29,0)))</f>
        <v>10.410969530865572</v>
      </c>
      <c r="AR56" s="54" cm="1">
        <f t="array" ref="AR56">SUMPRODUCT($AP$7:$AP$22,ABS(I21*60/($AN$7:$AN$22)-I21*60/$AP$4)*IF($AP$4&lt;$AN$7:$AN$22,$AP$28,IF($AP$4&gt;$AN$7:$AN$22,$AP$29,0)))</f>
        <v>26.027423827163929</v>
      </c>
      <c r="AS56" s="54" cm="1">
        <f t="array" ref="AS56">SUMPRODUCT($AP$7:$AP$22,ABS(J21*60/($AN$7:$AN$22)-J21*60/$AP$4)*IF($AP$4&lt;$AN$7:$AN$22,$AP$28,IF($AP$4&gt;$AN$7:$AN$22,$AP$29,0)))</f>
        <v>11.278550325104369</v>
      </c>
      <c r="AT56" s="54" cm="1">
        <f t="array" ref="AT56">SUMPRODUCT($AP$7:$AP$22,ABS(K21*60/($AN$7:$AN$22)-K21*60/$AP$4)*IF($AP$4&lt;$AN$7:$AN$22,$AP$28,IF($AP$4&gt;$AN$7:$AN$22,$AP$29,0)))</f>
        <v>3.470323176955191</v>
      </c>
      <c r="AU56" s="54" cm="1">
        <f t="array" ref="AU56">SUMPRODUCT($AP$7:$AP$22,ABS(L21*60/($AN$7:$AN$22)-L21*60/$AP$4)*IF($AP$4&lt;$AN$7:$AN$22,$AP$28,IF($AP$4&gt;$AN$7:$AN$22,$AP$29,0)))</f>
        <v>23.424681444447536</v>
      </c>
      <c r="AV56" s="54" cm="1">
        <f t="array" ref="AV56">SUMPRODUCT($AP$7:$AP$22,ABS(M21*60/($AN$7:$AN$22)-M21*60/$AP$4)*IF($AP$4&lt;$AN$7:$AN$22,$AP$28,IF($AP$4&gt;$AN$7:$AN$22,$AP$29,0)))</f>
        <v>40.776297329223496</v>
      </c>
      <c r="AW56" s="54" cm="1">
        <f t="array" ref="AW56">SUMPRODUCT($AP$7:$AP$22,ABS(N21*60/($AN$7:$AN$22)-N21*60/$AP$4)*IF($AP$4&lt;$AN$7:$AN$22,$AP$28,IF($AP$4&gt;$AN$7:$AN$22,$AP$29,0)))</f>
        <v>44.246620506178694</v>
      </c>
      <c r="AX56" s="54" cm="1">
        <f t="array" ref="AX56">SUMPRODUCT($AP$7:$AP$22,ABS(O21*60/($AN$7:$AN$22)-O21*60/$AP$4)*IF($AP$4&lt;$AN$7:$AN$22,$AP$28,IF($AP$4&gt;$AN$7:$AN$22,$AP$29,0)))</f>
        <v>26.027423827163929</v>
      </c>
      <c r="AY56" s="54" cm="1">
        <f t="array" ref="AY56">SUMPRODUCT($AP$7:$AP$22,ABS(P21*60/($AN$7:$AN$22)-P21*60/$AP$4)*IF($AP$4&lt;$AN$7:$AN$22,$AP$28,IF($AP$4&gt;$AN$7:$AN$22,$AP$29,0)))</f>
        <v>17.351615884775956</v>
      </c>
      <c r="AZ56" s="54" cm="1">
        <f t="array" ref="AZ56">SUMPRODUCT($AP$7:$AP$22,ABS(Q21*60/($AN$7:$AN$22)-Q21*60/$AP$4)*IF($AP$4&lt;$AN$7:$AN$22,$AP$28,IF($AP$4&gt;$AN$7:$AN$22,$AP$29,0)))</f>
        <v>16.484035090537159</v>
      </c>
      <c r="BA56" s="54" cm="1">
        <f t="array" ref="BA56">SUMPRODUCT($AP$7:$AP$22,ABS(R21*60/($AN$7:$AN$22)-R21*60/$AP$4)*IF($AP$4&lt;$AN$7:$AN$22,$AP$28,IF($AP$4&gt;$AN$7:$AN$22,$AP$29,0)))</f>
        <v>1.7351615884775955</v>
      </c>
      <c r="BB56" s="54" cm="1">
        <f t="array" ref="BB56">SUMPRODUCT($AP$7:$AP$22,ABS(S21*60/($AN$7:$AN$22)-S21*60/$AP$4)*IF($AP$4&lt;$AN$7:$AN$22,$AP$28,IF($AP$4&gt;$AN$7:$AN$22,$AP$29,0)))</f>
        <v>3.470323176955191</v>
      </c>
      <c r="BC56" s="54" cm="1">
        <f t="array" ref="BC56">SUMPRODUCT($AP$7:$AP$22,ABS(T21*60/($AN$7:$AN$22)-T21*60/$AP$4)*IF($AP$4&lt;$AN$7:$AN$22,$AP$28,IF($AP$4&gt;$AN$7:$AN$22,$AP$29,0)))</f>
        <v>17.351615884775956</v>
      </c>
      <c r="BD56" s="54" cm="1">
        <f t="array" ref="BD56">SUMPRODUCT($AP$7:$AP$22,ABS(U21*60/($AN$7:$AN$22)-U21*60/$AP$4)*IF($AP$4&lt;$AN$7:$AN$22,$AP$28,IF($AP$4&gt;$AN$7:$AN$22,$AP$29,0)))</f>
        <v>0</v>
      </c>
      <c r="BE56" s="54" cm="1">
        <f t="array" ref="BE56">SUMPRODUCT($AP$7:$AP$22,ABS(V21*60/($AN$7:$AN$22)-V21*60/$AP$4)*IF($AP$4&lt;$AN$7:$AN$22,$AP$28,IF($AP$4&gt;$AN$7:$AN$22,$AP$29,0)))</f>
        <v>32.968070181074317</v>
      </c>
      <c r="BF56" s="54" cm="1">
        <f t="array" ref="BF56">SUMPRODUCT($AP$7:$AP$22,ABS(W21*60/($AN$7:$AN$22)-W21*60/$AP$4)*IF($AP$4&lt;$AN$7:$AN$22,$AP$28,IF($AP$4&gt;$AN$7:$AN$22,$AP$29,0)))</f>
        <v>28.630166209880326</v>
      </c>
      <c r="BG56" s="54" cm="1">
        <f t="array" ref="BG56">SUMPRODUCT($AP$7:$AP$22,ABS(X21*60/($AN$7:$AN$22)-X21*60/$AP$4)*IF($AP$4&lt;$AN$7:$AN$22,$AP$28,IF($AP$4&gt;$AN$7:$AN$22,$AP$29,0)))</f>
        <v>32.100489386835513</v>
      </c>
      <c r="BH56" s="54" cm="1">
        <f t="array" ref="BH56">SUMPRODUCT($AP$7:$AP$22,ABS(Y21*60/($AN$7:$AN$22)-Y21*60/$AP$4)*IF($AP$4&lt;$AN$7:$AN$22,$AP$28,IF($AP$4&gt;$AN$7:$AN$22,$AP$29,0)))</f>
        <v>55.525170831283056</v>
      </c>
      <c r="BI56" s="54" cm="1">
        <f t="array" ref="BI56">SUMPRODUCT($AP$7:$AP$22,ABS(Z21*60/($AN$7:$AN$22)-Z21*60/$AP$4)*IF($AP$4&lt;$AN$7:$AN$22,$AP$28,IF($AP$4&gt;$AN$7:$AN$22,$AP$29,0)))</f>
        <v>53.790009242805461</v>
      </c>
      <c r="BJ56" s="54" cm="1">
        <f t="array" ref="BJ56">SUMPRODUCT($AP$7:$AP$22,ABS(AA21*60/($AN$7:$AN$22)-AA21*60/$AP$4)*IF($AP$4&lt;$AN$7:$AN$22,$AP$28,IF($AP$4&gt;$AN$7:$AN$22,$AP$29,0)))</f>
        <v>65.06855956790983</v>
      </c>
      <c r="BK56" s="54" cm="1">
        <f t="array" ref="BK56">SUMPRODUCT($AP$7:$AP$22,ABS(AB21*60/($AN$7:$AN$22)-AB21*60/$AP$4)*IF($AP$4&lt;$AN$7:$AN$22,$AP$28,IF($AP$4&gt;$AN$7:$AN$22,$AP$29,0)))</f>
        <v>49.452105271611472</v>
      </c>
      <c r="BL56" s="54" cm="1">
        <f t="array" ref="BL56">SUMPRODUCT($AP$7:$AP$22,ABS(AC21*60/($AN$7:$AN$22)-AC21*60/$AP$4)*IF($AP$4&lt;$AN$7:$AN$22,$AP$28,IF($AP$4&gt;$AN$7:$AN$22,$AP$29,0)))</f>
        <v>48.584524477372689</v>
      </c>
      <c r="BM56" s="54" cm="1">
        <f t="array" ref="BM56">SUMPRODUCT($AP$7:$AP$22,ABS(AD21*60/($AN$7:$AN$22)-AD21*60/$AP$4)*IF($AP$4&lt;$AN$7:$AN$22,$AP$28,IF($AP$4&gt;$AN$7:$AN$22,$AP$29,0)))</f>
        <v>61.598236390954646</v>
      </c>
      <c r="BN56" s="54" cm="1">
        <f t="array" ref="BN56">SUMPRODUCT($AP$7:$AP$22,ABS(AE21*60/($AN$7:$AN$22)-AE21*60/$AP$4)*IF($AP$4&lt;$AN$7:$AN$22,$AP$28,IF($AP$4&gt;$AN$7:$AN$22,$AP$29,0)))</f>
        <v>62.465817185193416</v>
      </c>
      <c r="BO56" s="54" cm="1">
        <f t="array" ref="BO56">SUMPRODUCT($AP$7:$AP$22,ABS(AF21*60/($AN$7:$AN$22)-AF21*60/$AP$4)*IF($AP$4&lt;$AN$7:$AN$22,$AP$28,IF($AP$4&gt;$AN$7:$AN$22,$AP$29,0)))</f>
        <v>49.452105271611472</v>
      </c>
      <c r="BP56" s="54" cm="1">
        <f t="array" ref="BP56">SUMPRODUCT($AP$7:$AP$22,ABS(AG21*60/($AN$7:$AN$22)-AG21*60/$AP$4)*IF($AP$4&lt;$AN$7:$AN$22,$AP$28,IF($AP$4&gt;$AN$7:$AN$22,$AP$29,0)))</f>
        <v>86.758079423879778</v>
      </c>
      <c r="BQ56" s="55">
        <v>48.584524477372689</v>
      </c>
      <c r="BR56" s="56" cm="1">
        <f t="array" ref="BR56">SUMPRODUCT($AU$7:$AU$22,ABS(C21*60/($AS$7:$AS$22)-C21*60/$AU$4)*IF($AU$4&lt;$AS$7:$AS$22,$AU$28,IF($AU$4&gt;$AS$7:$AS$22,$AU$29,0)))</f>
        <v>27.524355107412298</v>
      </c>
      <c r="BS56" s="56" cm="1">
        <f t="array" ref="BS56">SUMPRODUCT($AU$7:$AU$22,ABS(D21*60/($AS$7:$AS$22)-D21*60/$AU$4)*IF($AU$4&lt;$AS$7:$AS$22,$AU$28,IF($AU$4&gt;$AS$7:$AS$22,$AU$29,0)))</f>
        <v>2.4575317060189548</v>
      </c>
      <c r="BT56" s="56" cm="1">
        <f t="array" ref="BT56">SUMPRODUCT($AU$7:$AU$22,ABS(E21*60/($AS$7:$AS$22)-E21*60/$AU$4)*IF($AU$4&lt;$AS$7:$AS$22,$AU$28,IF($AU$4&gt;$AS$7:$AS$22,$AU$29,0)))</f>
        <v>6.3895824356492827</v>
      </c>
      <c r="BU56" s="56" cm="1">
        <f t="array" ref="BU56">SUMPRODUCT($AU$7:$AU$22,ABS(F21*60/($AS$7:$AS$22)-F21*60/$AU$4)*IF($AU$4&lt;$AS$7:$AS$22,$AU$28,IF($AU$4&gt;$AS$7:$AS$22,$AU$29,0)))</f>
        <v>16.219709259725107</v>
      </c>
      <c r="BV56" s="56" cm="1">
        <f t="array" ref="BV56">SUMPRODUCT($AU$7:$AU$22,ABS(G21*60/($AS$7:$AS$22)-G21*60/$AU$4)*IF($AU$4&lt;$AS$7:$AS$22,$AU$28,IF($AU$4&gt;$AS$7:$AS$22,$AU$29,0)))</f>
        <v>5.8980760944454929</v>
      </c>
      <c r="BW56" s="56" cm="1">
        <f t="array" ref="BW56">SUMPRODUCT($AU$7:$AU$22,ABS(H21*60/($AS$7:$AS$22)-H21*60/$AU$4)*IF($AU$4&lt;$AS$7:$AS$22,$AU$28,IF($AU$4&gt;$AS$7:$AS$22,$AU$29,0)))</f>
        <v>5.8980760944454929</v>
      </c>
      <c r="BX56" s="56" cm="1">
        <f t="array" ref="BX56">SUMPRODUCT($AU$7:$AU$22,ABS(I21*60/($AS$7:$AS$22)-I21*60/$AU$4)*IF($AU$4&lt;$AS$7:$AS$22,$AU$28,IF($AU$4&gt;$AS$7:$AS$22,$AU$29,0)))</f>
        <v>14.745190236113732</v>
      </c>
      <c r="BY56" s="56" cm="1">
        <f t="array" ref="BY56">SUMPRODUCT($AU$7:$AU$22,ABS(J21*60/($AS$7:$AS$22)-J21*60/$AU$4)*IF($AU$4&lt;$AS$7:$AS$22,$AU$28,IF($AU$4&gt;$AS$7:$AS$22,$AU$29,0)))</f>
        <v>6.3895824356492827</v>
      </c>
      <c r="BZ56" s="56" cm="1">
        <f t="array" ref="BZ56">SUMPRODUCT($AU$7:$AU$22,ABS(K21*60/($AS$7:$AS$22)-K21*60/$AU$4)*IF($AU$4&lt;$AS$7:$AS$22,$AU$28,IF($AU$4&gt;$AS$7:$AS$22,$AU$29,0)))</f>
        <v>1.966025364815164</v>
      </c>
      <c r="CA56" s="56" cm="1">
        <f t="array" ref="CA56">SUMPRODUCT($AU$7:$AU$22,ABS(L21*60/($AS$7:$AS$22)-L21*60/$AU$4)*IF($AU$4&lt;$AS$7:$AS$22,$AU$28,IF($AU$4&gt;$AS$7:$AS$22,$AU$29,0)))</f>
        <v>13.270671212502357</v>
      </c>
      <c r="CB56" s="56" cm="1">
        <f t="array" ref="CB56">SUMPRODUCT($AU$7:$AU$22,ABS(M21*60/($AS$7:$AS$22)-M21*60/$AU$4)*IF($AU$4&lt;$AS$7:$AS$22,$AU$28,IF($AU$4&gt;$AS$7:$AS$22,$AU$29,0)))</f>
        <v>23.100798036578183</v>
      </c>
      <c r="CC56" s="56" cm="1">
        <f t="array" ref="CC56">SUMPRODUCT($AU$7:$AU$22,ABS(N21*60/($AS$7:$AS$22)-N21*60/$AU$4)*IF($AU$4&lt;$AS$7:$AS$22,$AU$28,IF($AU$4&gt;$AS$7:$AS$22,$AU$29,0)))</f>
        <v>25.066823401393346</v>
      </c>
      <c r="CD56" s="56" cm="1">
        <f t="array" ref="CD56">SUMPRODUCT($AU$7:$AU$22,ABS(O21*60/($AS$7:$AS$22)-O21*60/$AU$4)*IF($AU$4&lt;$AS$7:$AS$22,$AU$28,IF($AU$4&gt;$AS$7:$AS$22,$AU$29,0)))</f>
        <v>14.745190236113732</v>
      </c>
      <c r="CE56" s="56" cm="1">
        <f t="array" ref="CE56">SUMPRODUCT($AU$7:$AU$22,ABS(P21*60/($AS$7:$AS$22)-P21*60/$AU$4)*IF($AU$4&lt;$AS$7:$AS$22,$AU$28,IF($AU$4&gt;$AS$7:$AS$22,$AU$29,0)))</f>
        <v>9.8301268240758191</v>
      </c>
      <c r="CF56" s="56" cm="1">
        <f t="array" ref="CF56">SUMPRODUCT($AU$7:$AU$22,ABS(Q21*60/($AS$7:$AS$22)-Q21*60/$AU$4)*IF($AU$4&lt;$AS$7:$AS$22,$AU$28,IF($AU$4&gt;$AS$7:$AS$22,$AU$29,0)))</f>
        <v>9.3386204828720292</v>
      </c>
      <c r="CG56" s="56" cm="1">
        <f t="array" ref="CG56">SUMPRODUCT($AU$7:$AU$22,ABS(R21*60/($AS$7:$AS$22)-R21*60/$AU$4)*IF($AU$4&lt;$AS$7:$AS$22,$AU$28,IF($AU$4&gt;$AS$7:$AS$22,$AU$29,0)))</f>
        <v>0.98301268240758199</v>
      </c>
      <c r="CH56" s="56" cm="1">
        <f t="array" ref="CH56">SUMPRODUCT($AU$7:$AU$22,ABS(S21*60/($AS$7:$AS$22)-S21*60/$AU$4)*IF($AU$4&lt;$AS$7:$AS$22,$AU$28,IF($AU$4&gt;$AS$7:$AS$22,$AU$29,0)))</f>
        <v>1.966025364815164</v>
      </c>
      <c r="CI56" s="56" cm="1">
        <f t="array" ref="CI56">SUMPRODUCT($AU$7:$AU$22,ABS(T21*60/($AS$7:$AS$22)-T21*60/$AU$4)*IF($AU$4&lt;$AS$7:$AS$22,$AU$28,IF($AU$4&gt;$AS$7:$AS$22,$AU$29,0)))</f>
        <v>9.8301268240758191</v>
      </c>
      <c r="CJ56" s="56" cm="1">
        <f t="array" ref="CJ56">SUMPRODUCT($AU$7:$AU$22,ABS(U21*60/($AS$7:$AS$22)-U21*60/$AU$4)*IF($AU$4&lt;$AS$7:$AS$22,$AU$28,IF($AU$4&gt;$AS$7:$AS$22,$AU$29,0)))</f>
        <v>0</v>
      </c>
      <c r="CK56" s="56" cm="1">
        <f t="array" ref="CK56">SUMPRODUCT($AU$7:$AU$22,ABS(V21*60/($AS$7:$AS$22)-V21*60/$AU$4)*IF($AU$4&lt;$AS$7:$AS$22,$AU$28,IF($AU$4&gt;$AS$7:$AS$22,$AU$29,0)))</f>
        <v>18.677240965744058</v>
      </c>
      <c r="CL56" s="56" cm="1">
        <f t="array" ref="CL56">SUMPRODUCT($AU$7:$AU$22,ABS(W21*60/($AS$7:$AS$22)-W21*60/$AU$4)*IF($AU$4&lt;$AS$7:$AS$22,$AU$28,IF($AU$4&gt;$AS$7:$AS$22,$AU$29,0)))</f>
        <v>16.219709259725107</v>
      </c>
      <c r="CM56" s="56" cm="1">
        <f t="array" ref="CM56">SUMPRODUCT($AU$7:$AU$22,ABS(X21*60/($AS$7:$AS$22)-X21*60/$AU$4)*IF($AU$4&lt;$AS$7:$AS$22,$AU$28,IF($AU$4&gt;$AS$7:$AS$22,$AU$29,0)))</f>
        <v>18.185734624540267</v>
      </c>
      <c r="CN56" s="56" cm="1">
        <f t="array" ref="CN56">SUMPRODUCT($AU$7:$AU$22,ABS(Y21*60/($AS$7:$AS$22)-Y21*60/$AU$4)*IF($AU$4&lt;$AS$7:$AS$22,$AU$28,IF($AU$4&gt;$AS$7:$AS$22,$AU$29,0)))</f>
        <v>31.456405837042624</v>
      </c>
      <c r="CO56" s="56" cm="1">
        <f t="array" ref="CO56">SUMPRODUCT($AU$7:$AU$22,ABS(Z21*60/($AS$7:$AS$22)-Z21*60/$AU$4)*IF($AU$4&lt;$AS$7:$AS$22,$AU$28,IF($AU$4&gt;$AS$7:$AS$22,$AU$29,0)))</f>
        <v>30.473393154635044</v>
      </c>
      <c r="CP56" s="56" cm="1">
        <f t="array" ref="CP56">SUMPRODUCT($AU$7:$AU$22,ABS(AA21*60/($AS$7:$AS$22)-AA21*60/$AU$4)*IF($AU$4&lt;$AS$7:$AS$22,$AU$28,IF($AU$4&gt;$AS$7:$AS$22,$AU$29,0)))</f>
        <v>36.862975590284321</v>
      </c>
      <c r="CQ56" s="56" cm="1">
        <f t="array" ref="CQ56">SUMPRODUCT($AU$7:$AU$22,ABS(AB21*60/($AS$7:$AS$22)-AB21*60/$AU$4)*IF($AU$4&lt;$AS$7:$AS$22,$AU$28,IF($AU$4&gt;$AS$7:$AS$22,$AU$29,0)))</f>
        <v>28.015861448616089</v>
      </c>
      <c r="CR56" s="56" cm="1">
        <f t="array" ref="CR56">SUMPRODUCT($AU$7:$AU$22,ABS(AC21*60/($AS$7:$AS$22)-AC21*60/$AU$4)*IF($AU$4&lt;$AS$7:$AS$22,$AU$28,IF($AU$4&gt;$AS$7:$AS$22,$AU$29,0)))</f>
        <v>27.524355107412298</v>
      </c>
      <c r="CS56" s="56" cm="1">
        <f t="array" ref="CS56">SUMPRODUCT($AU$7:$AU$22,ABS(AD21*60/($AS$7:$AS$22)-AD21*60/$AU$4)*IF($AU$4&lt;$AS$7:$AS$22,$AU$28,IF($AU$4&gt;$AS$7:$AS$22,$AU$29,0)))</f>
        <v>34.896950225469169</v>
      </c>
      <c r="CT56" s="56" cm="1">
        <f t="array" ref="CT56">SUMPRODUCT($AU$7:$AU$22,ABS(AE21*60/($AS$7:$AS$22)-AE21*60/$AU$4)*IF($AU$4&lt;$AS$7:$AS$22,$AU$28,IF($AU$4&gt;$AS$7:$AS$22,$AU$29,0)))</f>
        <v>35.388456566672964</v>
      </c>
      <c r="CU56" s="56" cm="1">
        <f t="array" ref="CU56">SUMPRODUCT($AU$7:$AU$22,ABS(AF21*60/($AS$7:$AS$22)-AF21*60/$AU$4)*IF($AU$4&lt;$AS$7:$AS$22,$AU$28,IF($AU$4&gt;$AS$7:$AS$22,$AU$29,0)))</f>
        <v>28.015861448616089</v>
      </c>
      <c r="CV56" s="56" cm="1">
        <f t="array" ref="CV56">SUMPRODUCT($AU$7:$AU$22,ABS(AG21*60/($AS$7:$AS$22)-AG21*60/$AU$4)*IF($AU$4&lt;$AS$7:$AS$22,$AU$28,IF($AU$4&gt;$AS$7:$AS$22,$AU$29,0)))</f>
        <v>49.15063412037911</v>
      </c>
      <c r="CW56" s="57">
        <v>27.524355107412298</v>
      </c>
      <c r="CX56" s="58" cm="1">
        <f t="array" ref="CX56">SUMPRODUCT($AZ$7:$AZ$22,ABS(C21*60/($AX$7:$AX$22)-C21*60/$AZ$4)*IF($AZ$4&lt;$AX$7:$AX$22,$AZ$28,IF($AZ$4&gt;$AX$7:$AX$22,$AZ$29,0)))</f>
        <v>15.71034476253474</v>
      </c>
      <c r="CY56" s="58" cm="1">
        <f t="array" ref="CY56">SUMPRODUCT($AZ$7:$AZ$22,ABS(D21*60/($AX$7:$AX$22)-D21*60/$AZ$4)*IF($AZ$4&lt;$AX$7:$AX$22,$AZ$28,IF($AZ$4&gt;$AX$7:$AX$22,$AZ$29,0)))</f>
        <v>1.4027093537977444</v>
      </c>
      <c r="CZ56" s="58" cm="1">
        <f t="array" ref="CZ56">SUMPRODUCT($AZ$7:$AZ$22,ABS(E21*60/($AX$7:$AX$22)-E21*60/$AZ$4)*IF($AZ$4&lt;$AX$7:$AX$22,$AZ$28,IF($AZ$4&gt;$AX$7:$AX$22,$AZ$29,0)))</f>
        <v>3.6470443198741345</v>
      </c>
      <c r="DA56" s="58" cm="1">
        <f t="array" ref="DA56">SUMPRODUCT($AZ$7:$AZ$22,ABS(F21*60/($AX$7:$AX$22)-F21*60/$AZ$4)*IF($AZ$4&lt;$AX$7:$AX$22,$AZ$28,IF($AZ$4&gt;$AX$7:$AX$22,$AZ$29,0)))</f>
        <v>9.2578817350651121</v>
      </c>
      <c r="DB56" s="58" cm="1">
        <f t="array" ref="DB56">SUMPRODUCT($AZ$7:$AZ$22,ABS(G21*60/($AX$7:$AX$22)-G21*60/$AZ$4)*IF($AZ$4&lt;$AX$7:$AX$22,$AZ$28,IF($AZ$4&gt;$AX$7:$AX$22,$AZ$29,0)))</f>
        <v>3.366502449114587</v>
      </c>
      <c r="DC56" s="58" cm="1">
        <f t="array" ref="DC56">SUMPRODUCT($AZ$7:$AZ$22,ABS(H21*60/($AX$7:$AX$22)-H21*60/$AZ$4)*IF($AZ$4&lt;$AX$7:$AX$22,$AZ$28,IF($AZ$4&gt;$AX$7:$AX$22,$AZ$29,0)))</f>
        <v>3.366502449114587</v>
      </c>
      <c r="DD56" s="58" cm="1">
        <f t="array" ref="DD56">SUMPRODUCT($AZ$7:$AZ$22,ABS(I21*60/($AX$7:$AX$22)-I21*60/$AZ$4)*IF($AZ$4&lt;$AX$7:$AX$22,$AZ$28,IF($AZ$4&gt;$AX$7:$AX$22,$AZ$29,0)))</f>
        <v>8.4162561227864678</v>
      </c>
      <c r="DE56" s="58" cm="1">
        <f t="array" ref="DE56">SUMPRODUCT($AZ$7:$AZ$22,ABS(J21*60/($AX$7:$AX$22)-J21*60/$AZ$4)*IF($AZ$4&lt;$AX$7:$AX$22,$AZ$28,IF($AZ$4&gt;$AX$7:$AX$22,$AZ$29,0)))</f>
        <v>3.6470443198741345</v>
      </c>
      <c r="DF56" s="58" cm="1">
        <f t="array" ref="DF56">SUMPRODUCT($AZ$7:$AZ$22,ABS(K21*60/($AX$7:$AX$22)-K21*60/$AZ$4)*IF($AZ$4&lt;$AX$7:$AX$22,$AZ$28,IF($AZ$4&gt;$AX$7:$AX$22,$AZ$29,0)))</f>
        <v>1.1221674830381949</v>
      </c>
      <c r="DG56" s="58" cm="1">
        <f t="array" ref="DG56">SUMPRODUCT($AZ$7:$AZ$22,ABS(L21*60/($AX$7:$AX$22)-L21*60/$AZ$4)*IF($AZ$4&lt;$AX$7:$AX$22,$AZ$28,IF($AZ$4&gt;$AX$7:$AX$22,$AZ$29,0)))</f>
        <v>7.5746305105078173</v>
      </c>
      <c r="DH56" s="58" cm="1">
        <f t="array" ref="DH56">SUMPRODUCT($AZ$7:$AZ$22,ABS(M21*60/($AX$7:$AX$22)-M21*60/$AZ$4)*IF($AZ$4&lt;$AX$7:$AX$22,$AZ$28,IF($AZ$4&gt;$AX$7:$AX$22,$AZ$29,0)))</f>
        <v>13.185467925698788</v>
      </c>
      <c r="DI56" s="58" cm="1">
        <f t="array" ref="DI56">SUMPRODUCT($AZ$7:$AZ$22,ABS(N21*60/($AX$7:$AX$22)-N21*60/$AZ$4)*IF($AZ$4&lt;$AX$7:$AX$22,$AZ$28,IF($AZ$4&gt;$AX$7:$AX$22,$AZ$29,0)))</f>
        <v>14.307635408736999</v>
      </c>
      <c r="DJ56" s="58" cm="1">
        <f t="array" ref="DJ56">SUMPRODUCT($AZ$7:$AZ$22,ABS(O21*60/($AX$7:$AX$22)-O21*60/$AZ$4)*IF($AZ$4&lt;$AX$7:$AX$22,$AZ$28,IF($AZ$4&gt;$AX$7:$AX$22,$AZ$29,0)))</f>
        <v>8.4162561227864678</v>
      </c>
      <c r="DK56" s="58" cm="1">
        <f t="array" ref="DK56">SUMPRODUCT($AZ$7:$AZ$22,ABS(P21*60/($AX$7:$AX$22)-P21*60/$AZ$4)*IF($AZ$4&lt;$AX$7:$AX$22,$AZ$28,IF($AZ$4&gt;$AX$7:$AX$22,$AZ$29,0)))</f>
        <v>5.6108374151909777</v>
      </c>
      <c r="DL56" s="58" cm="1">
        <f t="array" ref="DL56">SUMPRODUCT($AZ$7:$AZ$22,ABS(Q21*60/($AX$7:$AX$22)-Q21*60/$AZ$4)*IF($AZ$4&lt;$AX$7:$AX$22,$AZ$28,IF($AZ$4&gt;$AX$7:$AX$22,$AZ$29,0)))</f>
        <v>5.3302955444314284</v>
      </c>
      <c r="DM56" s="58" cm="1">
        <f t="array" ref="DM56">SUMPRODUCT($AZ$7:$AZ$22,ABS(R21*60/($AX$7:$AX$22)-R21*60/$AZ$4)*IF($AZ$4&lt;$AX$7:$AX$22,$AZ$28,IF($AZ$4&gt;$AX$7:$AX$22,$AZ$29,0)))</f>
        <v>0.56108374151909746</v>
      </c>
      <c r="DN56" s="58" cm="1">
        <f t="array" ref="DN56">SUMPRODUCT($AZ$7:$AZ$22,ABS(S21*60/($AX$7:$AX$22)-S21*60/$AZ$4)*IF($AZ$4&lt;$AX$7:$AX$22,$AZ$28,IF($AZ$4&gt;$AX$7:$AX$22,$AZ$29,0)))</f>
        <v>1.1221674830381949</v>
      </c>
      <c r="DO56" s="58" cm="1">
        <f t="array" ref="DO56">SUMPRODUCT($AZ$7:$AZ$22,ABS(T21*60/($AX$7:$AX$22)-T21*60/$AZ$4)*IF($AZ$4&lt;$AX$7:$AX$22,$AZ$28,IF($AZ$4&gt;$AX$7:$AX$22,$AZ$29,0)))</f>
        <v>5.6108374151909777</v>
      </c>
      <c r="DP56" s="58" cm="1">
        <f t="array" ref="DP56">SUMPRODUCT($AZ$7:$AZ$22,ABS(U21*60/($AX$7:$AX$22)-U21*60/$AZ$4)*IF($AZ$4&lt;$AX$7:$AX$22,$AZ$28,IF($AZ$4&gt;$AX$7:$AX$22,$AZ$29,0)))</f>
        <v>0</v>
      </c>
      <c r="DQ56" s="58" cm="1">
        <f t="array" ref="DQ56">SUMPRODUCT($AZ$7:$AZ$22,ABS(V21*60/($AX$7:$AX$22)-V21*60/$AZ$4)*IF($AZ$4&lt;$AX$7:$AX$22,$AZ$28,IF($AZ$4&gt;$AX$7:$AX$22,$AZ$29,0)))</f>
        <v>10.660591088862857</v>
      </c>
      <c r="DR56" s="58" cm="1">
        <f t="array" ref="DR56">SUMPRODUCT($AZ$7:$AZ$22,ABS(W21*60/($AX$7:$AX$22)-W21*60/$AZ$4)*IF($AZ$4&lt;$AX$7:$AX$22,$AZ$28,IF($AZ$4&gt;$AX$7:$AX$22,$AZ$29,0)))</f>
        <v>9.2578817350651121</v>
      </c>
      <c r="DS56" s="58" cm="1">
        <f t="array" ref="DS56">SUMPRODUCT($AZ$7:$AZ$22,ABS(X21*60/($AX$7:$AX$22)-X21*60/$AZ$4)*IF($AZ$4&lt;$AX$7:$AX$22,$AZ$28,IF($AZ$4&gt;$AX$7:$AX$22,$AZ$29,0)))</f>
        <v>10.380049218103302</v>
      </c>
      <c r="DT56" s="58" cm="1">
        <f t="array" ref="DT56">SUMPRODUCT($AZ$7:$AZ$22,ABS(Y21*60/($AX$7:$AX$22)-Y21*60/$AZ$4)*IF($AZ$4&lt;$AX$7:$AX$22,$AZ$28,IF($AZ$4&gt;$AX$7:$AX$22,$AZ$29,0)))</f>
        <v>17.954679728611119</v>
      </c>
      <c r="DU56" s="58" cm="1">
        <f t="array" ref="DU56">SUMPRODUCT($AZ$7:$AZ$22,ABS(Z21*60/($AX$7:$AX$22)-Z21*60/$AZ$4)*IF($AZ$4&lt;$AX$7:$AX$22,$AZ$28,IF($AZ$4&gt;$AX$7:$AX$22,$AZ$29,0)))</f>
        <v>17.393595987092027</v>
      </c>
      <c r="DV56" s="58" cm="1">
        <f t="array" ref="DV56">SUMPRODUCT($AZ$7:$AZ$22,ABS(AA21*60/($AX$7:$AX$22)-AA21*60/$AZ$4)*IF($AZ$4&lt;$AX$7:$AX$22,$AZ$28,IF($AZ$4&gt;$AX$7:$AX$22,$AZ$29,0)))</f>
        <v>21.040640306966168</v>
      </c>
      <c r="DW56" s="58" cm="1">
        <f t="array" ref="DW56">SUMPRODUCT($AZ$7:$AZ$22,ABS(AB21*60/($AX$7:$AX$22)-AB21*60/$AZ$4)*IF($AZ$4&lt;$AX$7:$AX$22,$AZ$28,IF($AZ$4&gt;$AX$7:$AX$22,$AZ$29,0)))</f>
        <v>15.990886633294275</v>
      </c>
      <c r="DX56" s="58" cm="1">
        <f t="array" ref="DX56">SUMPRODUCT($AZ$7:$AZ$22,ABS(AC21*60/($AX$7:$AX$22)-AC21*60/$AZ$4)*IF($AZ$4&lt;$AX$7:$AX$22,$AZ$28,IF($AZ$4&gt;$AX$7:$AX$22,$AZ$29,0)))</f>
        <v>15.71034476253474</v>
      </c>
      <c r="DY56" s="58" cm="1">
        <f t="array" ref="DY56">SUMPRODUCT($AZ$7:$AZ$22,ABS(AD21*60/($AX$7:$AX$22)-AD21*60/$AZ$4)*IF($AZ$4&lt;$AX$7:$AX$22,$AZ$28,IF($AZ$4&gt;$AX$7:$AX$22,$AZ$29,0)))</f>
        <v>19.918472823927971</v>
      </c>
      <c r="DZ56" s="58" cm="1">
        <f t="array" ref="DZ56">SUMPRODUCT($AZ$7:$AZ$22,ABS(AE21*60/($AX$7:$AX$22)-AE21*60/$AZ$4)*IF($AZ$4&lt;$AX$7:$AX$22,$AZ$28,IF($AZ$4&gt;$AX$7:$AX$22,$AZ$29,0)))</f>
        <v>20.199014694687524</v>
      </c>
      <c r="EA56" s="58" cm="1">
        <f t="array" ref="EA56">SUMPRODUCT($AZ$7:$AZ$22,ABS(AF21*60/($AX$7:$AX$22)-AF21*60/$AZ$4)*IF($AZ$4&lt;$AX$7:$AX$22,$AZ$28,IF($AZ$4&gt;$AX$7:$AX$22,$AZ$29,0)))</f>
        <v>15.990886633294275</v>
      </c>
      <c r="EB56" s="58" cm="1">
        <f t="array" ref="EB56">SUMPRODUCT($AZ$7:$AZ$22,ABS(AG21*60/($AX$7:$AX$22)-AG21*60/$AZ$4)*IF($AZ$4&lt;$AX$7:$AX$22,$AZ$28,IF($AZ$4&gt;$AX$7:$AX$22,$AZ$29,0)))</f>
        <v>28.054187075954879</v>
      </c>
      <c r="EC56" s="59">
        <v>15.71034476253474</v>
      </c>
      <c r="ED56" s="60" cm="1">
        <f t="array" ref="ED56">SUMPRODUCT($BE$7:$BE$22,ABS(C21*60/($BC$7:$BC$22)-C21*60/$BE$4)*IF($BE$4&lt;$BC$7:$BC$22,$BE$28,IF($BE$4&gt;$BC$7:$BC$22,$BE$29,0)))</f>
        <v>21.143240338545187</v>
      </c>
      <c r="EE56" s="60" cm="1">
        <f t="array" ref="EE56">SUMPRODUCT($BE$7:$BE$22,ABS(D21*60/($BC$7:$BC$22)-D21*60/$BE$4)*IF($BE$4&lt;$BC$7:$BC$22,$BE$28,IF($BE$4&gt;$BC$7:$BC$22,$BE$29,0)))</f>
        <v>1.8877893159415349</v>
      </c>
      <c r="EF56" s="60" cm="1">
        <f t="array" ref="EF56">SUMPRODUCT($BE$7:$BE$22,ABS(E21*60/($BC$7:$BC$22)-E21*60/$BE$4)*IF($BE$4&lt;$BC$7:$BC$22,$BE$28,IF($BE$4&gt;$BC$7:$BC$22,$BE$29,0)))</f>
        <v>4.9082522214479907</v>
      </c>
      <c r="EG56" s="60" cm="1">
        <f t="array" ref="EG56">SUMPRODUCT($BE$7:$BE$22,ABS(F21*60/($BC$7:$BC$22)-F21*60/$BE$4)*IF($BE$4&lt;$BC$7:$BC$22,$BE$28,IF($BE$4&gt;$BC$7:$BC$22,$BE$29,0)))</f>
        <v>12.459409485214124</v>
      </c>
      <c r="EH56" s="60" cm="1">
        <f t="array" ref="EH56">SUMPRODUCT($BE$7:$BE$22,ABS(G21*60/($BC$7:$BC$22)-G21*60/$BE$4)*IF($BE$4&lt;$BC$7:$BC$22,$BE$28,IF($BE$4&gt;$BC$7:$BC$22,$BE$29,0)))</f>
        <v>4.5306943582596846</v>
      </c>
      <c r="EI56" s="60" cm="1">
        <f t="array" ref="EI56">SUMPRODUCT($BE$7:$BE$22,ABS(H21*60/($BC$7:$BC$22)-H21*60/$BE$4)*IF($BE$4&lt;$BC$7:$BC$22,$BE$28,IF($BE$4&gt;$BC$7:$BC$22,$BE$29,0)))</f>
        <v>4.5306943582596846</v>
      </c>
      <c r="EJ56" s="60" cm="1">
        <f t="array" ref="EJ56">SUMPRODUCT($BE$7:$BE$22,ABS(I21*60/($BC$7:$BC$22)-I21*60/$BE$4)*IF($BE$4&lt;$BC$7:$BC$22,$BE$28,IF($BE$4&gt;$BC$7:$BC$22,$BE$29,0)))</f>
        <v>11.326735895649209</v>
      </c>
      <c r="EK56" s="60" cm="1">
        <f t="array" ref="EK56">SUMPRODUCT($BE$7:$BE$22,ABS(J21*60/($BC$7:$BC$22)-J21*60/$BE$4)*IF($BE$4&lt;$BC$7:$BC$22,$BE$28,IF($BE$4&gt;$BC$7:$BC$22,$BE$29,0)))</f>
        <v>4.9082522214479907</v>
      </c>
      <c r="EL56" s="60" cm="1">
        <f t="array" ref="EL56">SUMPRODUCT($BE$7:$BE$22,ABS(K21*60/($BC$7:$BC$22)-K21*60/$BE$4)*IF($BE$4&lt;$BC$7:$BC$22,$BE$28,IF($BE$4&gt;$BC$7:$BC$22,$BE$29,0)))</f>
        <v>1.5102314527532277</v>
      </c>
      <c r="EM56" s="60" cm="1">
        <f t="array" ref="EM56">SUMPRODUCT($BE$7:$BE$22,ABS(L21*60/($BC$7:$BC$22)-L21*60/$BE$4)*IF($BE$4&lt;$BC$7:$BC$22,$BE$28,IF($BE$4&gt;$BC$7:$BC$22,$BE$29,0)))</f>
        <v>10.194062306084284</v>
      </c>
      <c r="EN56" s="60" cm="1">
        <f t="array" ref="EN56">SUMPRODUCT($BE$7:$BE$22,ABS(M21*60/($BC$7:$BC$22)-M21*60/$BE$4)*IF($BE$4&lt;$BC$7:$BC$22,$BE$28,IF($BE$4&gt;$BC$7:$BC$22,$BE$29,0)))</f>
        <v>17.745219569850423</v>
      </c>
      <c r="EO56" s="60" cm="1">
        <f t="array" ref="EO56">SUMPRODUCT($BE$7:$BE$22,ABS(N21*60/($BC$7:$BC$22)-N21*60/$BE$4)*IF($BE$4&lt;$BC$7:$BC$22,$BE$28,IF($BE$4&gt;$BC$7:$BC$22,$BE$29,0)))</f>
        <v>19.255451022603651</v>
      </c>
      <c r="EP56" s="60" cm="1">
        <f t="array" ref="EP56">SUMPRODUCT($BE$7:$BE$22,ABS(O21*60/($BC$7:$BC$22)-O21*60/$BE$4)*IF($BE$4&lt;$BC$7:$BC$22,$BE$28,IF($BE$4&gt;$BC$7:$BC$22,$BE$29,0)))</f>
        <v>11.326735895649209</v>
      </c>
      <c r="EQ56" s="60" cm="1">
        <f t="array" ref="EQ56">SUMPRODUCT($BE$7:$BE$22,ABS(P21*60/($BC$7:$BC$22)-P21*60/$BE$4)*IF($BE$4&lt;$BC$7:$BC$22,$BE$28,IF($BE$4&gt;$BC$7:$BC$22,$BE$29,0)))</f>
        <v>7.5511572637661395</v>
      </c>
      <c r="ER56" s="60" cm="1">
        <f t="array" ref="ER56">SUMPRODUCT($BE$7:$BE$22,ABS(Q21*60/($BC$7:$BC$22)-Q21*60/$BE$4)*IF($BE$4&lt;$BC$7:$BC$22,$BE$28,IF($BE$4&gt;$BC$7:$BC$22,$BE$29,0)))</f>
        <v>7.1735994005778299</v>
      </c>
      <c r="ES56" s="60" cm="1">
        <f t="array" ref="ES56">SUMPRODUCT($BE$7:$BE$22,ABS(R21*60/($BC$7:$BC$22)-R21*60/$BE$4)*IF($BE$4&lt;$BC$7:$BC$22,$BE$28,IF($BE$4&gt;$BC$7:$BC$22,$BE$29,0)))</f>
        <v>0.75511572637661384</v>
      </c>
      <c r="ET56" s="60" cm="1">
        <f t="array" ref="ET56">SUMPRODUCT($BE$7:$BE$22,ABS(S21*60/($BC$7:$BC$22)-S21*60/$BE$4)*IF($BE$4&lt;$BC$7:$BC$22,$BE$28,IF($BE$4&gt;$BC$7:$BC$22,$BE$29,0)))</f>
        <v>1.5102314527532277</v>
      </c>
      <c r="EU56" s="60" cm="1">
        <f t="array" ref="EU56">SUMPRODUCT($BE$7:$BE$22,ABS(T21*60/($BC$7:$BC$22)-T21*60/$BE$4)*IF($BE$4&lt;$BC$7:$BC$22,$BE$28,IF($BE$4&gt;$BC$7:$BC$22,$BE$29,0)))</f>
        <v>7.5511572637661395</v>
      </c>
      <c r="EV56" s="60" cm="1">
        <f t="array" ref="EV56">SUMPRODUCT($BE$7:$BE$22,ABS(U21*60/($BC$7:$BC$22)-U21*60/$BE$4)*IF($BE$4&lt;$BC$7:$BC$22,$BE$28,IF($BE$4&gt;$BC$7:$BC$22,$BE$29,0)))</f>
        <v>0</v>
      </c>
      <c r="EW56" s="60" cm="1">
        <f t="array" ref="EW56">SUMPRODUCT($BE$7:$BE$22,ABS(V21*60/($BC$7:$BC$22)-V21*60/$BE$4)*IF($BE$4&lt;$BC$7:$BC$22,$BE$28,IF($BE$4&gt;$BC$7:$BC$22,$BE$29,0)))</f>
        <v>14.34719880115566</v>
      </c>
      <c r="EX56" s="60" cm="1">
        <f t="array" ref="EX56">SUMPRODUCT($BE$7:$BE$22,ABS(W21*60/($BC$7:$BC$22)-W21*60/$BE$4)*IF($BE$4&lt;$BC$7:$BC$22,$BE$28,IF($BE$4&gt;$BC$7:$BC$22,$BE$29,0)))</f>
        <v>12.459409485214124</v>
      </c>
      <c r="EY56" s="60" cm="1">
        <f t="array" ref="EY56">SUMPRODUCT($BE$7:$BE$22,ABS(X21*60/($BC$7:$BC$22)-X21*60/$BE$4)*IF($BE$4&lt;$BC$7:$BC$22,$BE$28,IF($BE$4&gt;$BC$7:$BC$22,$BE$29,0)))</f>
        <v>13.969640937967355</v>
      </c>
      <c r="EZ56" s="60" cm="1">
        <f t="array" ref="EZ56">SUMPRODUCT($BE$7:$BE$22,ABS(Y21*60/($BC$7:$BC$22)-Y21*60/$BE$4)*IF($BE$4&lt;$BC$7:$BC$22,$BE$28,IF($BE$4&gt;$BC$7:$BC$22,$BE$29,0)))</f>
        <v>24.163703244051643</v>
      </c>
      <c r="FA56" s="60" cm="1">
        <f t="array" ref="FA56">SUMPRODUCT($BE$7:$BE$22,ABS(Z21*60/($BC$7:$BC$22)-Z21*60/$BE$4)*IF($BE$4&lt;$BC$7:$BC$22,$BE$28,IF($BE$4&gt;$BC$7:$BC$22,$BE$29,0)))</f>
        <v>23.408587517675031</v>
      </c>
      <c r="FB56" s="60" cm="1">
        <f t="array" ref="FB56">SUMPRODUCT($BE$7:$BE$22,ABS(AA21*60/($BC$7:$BC$22)-AA21*60/$BE$4)*IF($BE$4&lt;$BC$7:$BC$22,$BE$28,IF($BE$4&gt;$BC$7:$BC$22,$BE$29,0)))</f>
        <v>28.316839739123015</v>
      </c>
      <c r="FC56" s="60" cm="1">
        <f t="array" ref="FC56">SUMPRODUCT($BE$7:$BE$22,ABS(AB21*60/($BC$7:$BC$22)-AB21*60/$BE$4)*IF($BE$4&lt;$BC$7:$BC$22,$BE$28,IF($BE$4&gt;$BC$7:$BC$22,$BE$29,0)))</f>
        <v>21.520798201733491</v>
      </c>
      <c r="FD56" s="60" cm="1">
        <f t="array" ref="FD56">SUMPRODUCT($BE$7:$BE$22,ABS(AC21*60/($BC$7:$BC$22)-AC21*60/$BE$4)*IF($BE$4&lt;$BC$7:$BC$22,$BE$28,IF($BE$4&gt;$BC$7:$BC$22,$BE$29,0)))</f>
        <v>21.143240338545187</v>
      </c>
      <c r="FE56" s="60" cm="1">
        <f t="array" ref="FE56">SUMPRODUCT($BE$7:$BE$22,ABS(AD21*60/($BC$7:$BC$22)-AD21*60/$BE$4)*IF($BE$4&lt;$BC$7:$BC$22,$BE$28,IF($BE$4&gt;$BC$7:$BC$22,$BE$29,0)))</f>
        <v>26.806608286369787</v>
      </c>
      <c r="FF56" s="60" cm="1">
        <f t="array" ref="FF56">SUMPRODUCT($BE$7:$BE$22,ABS(AE21*60/($BC$7:$BC$22)-AE21*60/$BE$4)*IF($BE$4&lt;$BC$7:$BC$22,$BE$28,IF($BE$4&gt;$BC$7:$BC$22,$BE$29,0)))</f>
        <v>27.184166149558095</v>
      </c>
      <c r="FG56" s="60" cm="1">
        <f t="array" ref="FG56">SUMPRODUCT($BE$7:$BE$22,ABS(AF21*60/($BC$7:$BC$22)-AF21*60/$BE$4)*IF($BE$4&lt;$BC$7:$BC$22,$BE$28,IF($BE$4&gt;$BC$7:$BC$22,$BE$29,0)))</f>
        <v>21.520798201733491</v>
      </c>
      <c r="FH56" s="60" cm="1">
        <f t="array" ref="FH56">SUMPRODUCT($BE$7:$BE$22,ABS(AG21*60/($BC$7:$BC$22)-AG21*60/$BE$4)*IF($BE$4&lt;$BC$7:$BC$22,$BE$28,IF($BE$4&gt;$BC$7:$BC$22,$BE$29,0)))</f>
        <v>37.75578631883068</v>
      </c>
      <c r="FI56" s="60">
        <v>21.143240338545187</v>
      </c>
    </row>
    <row r="57" spans="2:165" x14ac:dyDescent="0.35">
      <c r="B57" s="31">
        <v>20</v>
      </c>
      <c r="C57" s="40">
        <f t="shared" ref="C57:AG57" si="24">IF(AND((C23/20*60)&lt;=1,(C23/20*60)&gt;0),1,(C23/20*60))</f>
        <v>24.599999999999998</v>
      </c>
      <c r="D57" s="40">
        <f t="shared" si="24"/>
        <v>12.299999999999999</v>
      </c>
      <c r="E57" s="40">
        <f t="shared" si="24"/>
        <v>12.9</v>
      </c>
      <c r="F57" s="40">
        <f t="shared" si="24"/>
        <v>9.6</v>
      </c>
      <c r="G57" s="40">
        <f t="shared" si="24"/>
        <v>14.100000000000001</v>
      </c>
      <c r="H57" s="40">
        <f t="shared" si="24"/>
        <v>9.8999999999999986</v>
      </c>
      <c r="I57" s="40">
        <f t="shared" si="24"/>
        <v>15.3</v>
      </c>
      <c r="J57" s="40">
        <f t="shared" si="24"/>
        <v>10.5</v>
      </c>
      <c r="K57" s="40">
        <f t="shared" si="24"/>
        <v>11.1</v>
      </c>
      <c r="L57" s="40">
        <f t="shared" si="24"/>
        <v>14.700000000000001</v>
      </c>
      <c r="M57" s="40">
        <f t="shared" si="24"/>
        <v>21.599999999999998</v>
      </c>
      <c r="N57" s="40">
        <f t="shared" si="24"/>
        <v>16.200000000000003</v>
      </c>
      <c r="O57" s="40">
        <f t="shared" si="24"/>
        <v>9</v>
      </c>
      <c r="P57" s="40">
        <f t="shared" si="24"/>
        <v>7.1999999999999993</v>
      </c>
      <c r="Q57" s="40">
        <f t="shared" si="24"/>
        <v>12</v>
      </c>
      <c r="R57" s="40">
        <f t="shared" si="24"/>
        <v>11.1</v>
      </c>
      <c r="S57" s="40">
        <f t="shared" si="24"/>
        <v>10.799999999999999</v>
      </c>
      <c r="T57" s="40">
        <f t="shared" si="24"/>
        <v>8.3999999999999986</v>
      </c>
      <c r="U57" s="40">
        <f t="shared" si="24"/>
        <v>11.700000000000001</v>
      </c>
      <c r="V57" s="40">
        <f t="shared" si="24"/>
        <v>5.3999999999999995</v>
      </c>
      <c r="W57" s="40">
        <f t="shared" si="24"/>
        <v>0</v>
      </c>
      <c r="X57" s="40">
        <f t="shared" si="24"/>
        <v>2.0999999999999996</v>
      </c>
      <c r="Y57" s="40">
        <f t="shared" si="24"/>
        <v>10.799999999999999</v>
      </c>
      <c r="Z57" s="40">
        <f t="shared" si="24"/>
        <v>10.799999999999999</v>
      </c>
      <c r="AA57" s="40">
        <f t="shared" si="24"/>
        <v>14.399999999999999</v>
      </c>
      <c r="AB57" s="40">
        <f t="shared" si="24"/>
        <v>12.600000000000001</v>
      </c>
      <c r="AC57" s="40">
        <f t="shared" si="24"/>
        <v>13.200000000000001</v>
      </c>
      <c r="AD57" s="40">
        <f t="shared" si="24"/>
        <v>13.200000000000001</v>
      </c>
      <c r="AE57" s="40">
        <f t="shared" si="24"/>
        <v>13.5</v>
      </c>
      <c r="AF57" s="40">
        <f t="shared" si="24"/>
        <v>13.5</v>
      </c>
      <c r="AG57" s="40">
        <f t="shared" si="24"/>
        <v>33.900000000000006</v>
      </c>
      <c r="AK57" s="26">
        <v>19</v>
      </c>
      <c r="AL57" s="54" cm="1">
        <f t="array" ref="AL57">SUMPRODUCT($AP$7:$AP$22,ABS(C22*60/($AN$7:$AN$22)-C22*60/$AP$4)*IF($AP$4&lt;$AN$7:$AN$22,$AP$28,IF($AP$4&gt;$AN$7:$AN$22,$AP$29,0)))</f>
        <v>78.082271481491787</v>
      </c>
      <c r="AM57" s="54" cm="1">
        <f t="array" ref="AM57">SUMPRODUCT($AP$7:$AP$22,ABS(D22*60/($AN$7:$AN$22)-D22*60/$AP$4)*IF($AP$4&lt;$AN$7:$AN$22,$AP$28,IF($AP$4&gt;$AN$7:$AN$22,$AP$29,0)))</f>
        <v>42.511458917701077</v>
      </c>
      <c r="AN57" s="54" cm="1">
        <f t="array" ref="AN57">SUMPRODUCT($AP$7:$AP$22,ABS(E22*60/($AN$7:$AN$22)-E22*60/$AP$4)*IF($AP$4&lt;$AN$7:$AN$22,$AP$28,IF($AP$4&gt;$AN$7:$AN$22,$AP$29,0)))</f>
        <v>44.246620506178694</v>
      </c>
      <c r="AO57" s="54" cm="1">
        <f t="array" ref="AO57">SUMPRODUCT($AP$7:$AP$22,ABS(F22*60/($AN$7:$AN$22)-F22*60/$AP$4)*IF($AP$4&lt;$AN$7:$AN$22,$AP$28,IF($AP$4&gt;$AN$7:$AN$22,$AP$29,0)))</f>
        <v>35.570812563790696</v>
      </c>
      <c r="AP57" s="54" cm="1">
        <f t="array" ref="AP57">SUMPRODUCT($AP$7:$AP$22,ABS(G22*60/($AN$7:$AN$22)-G22*60/$AP$4)*IF($AP$4&lt;$AN$7:$AN$22,$AP$28,IF($AP$4&gt;$AN$7:$AN$22,$AP$29,0)))</f>
        <v>48.584524477372689</v>
      </c>
      <c r="AQ57" s="54" cm="1">
        <f t="array" ref="AQ57">SUMPRODUCT($AP$7:$AP$22,ABS(H22*60/($AN$7:$AN$22)-H22*60/$AP$4)*IF($AP$4&lt;$AN$7:$AN$22,$AP$28,IF($AP$4&gt;$AN$7:$AN$22,$AP$29,0)))</f>
        <v>42.511458917701077</v>
      </c>
      <c r="AR57" s="54" cm="1">
        <f t="array" ref="AR57">SUMPRODUCT($AP$7:$AP$22,ABS(I22*60/($AN$7:$AN$22)-I22*60/$AP$4)*IF($AP$4&lt;$AN$7:$AN$22,$AP$28,IF($AP$4&gt;$AN$7:$AN$22,$AP$29,0)))</f>
        <v>52.054847654327858</v>
      </c>
      <c r="AS57" s="54" cm="1">
        <f t="array" ref="AS57">SUMPRODUCT($AP$7:$AP$22,ABS(J22*60/($AN$7:$AN$22)-J22*60/$AP$4)*IF($AP$4&lt;$AN$7:$AN$22,$AP$28,IF($AP$4&gt;$AN$7:$AN$22,$AP$29,0)))</f>
        <v>37.305974152268298</v>
      </c>
      <c r="AT57" s="54" cm="1">
        <f t="array" ref="AT57">SUMPRODUCT($AP$7:$AP$22,ABS(K22*60/($AN$7:$AN$22)-K22*60/$AP$4)*IF($AP$4&lt;$AN$7:$AN$22,$AP$28,IF($AP$4&gt;$AN$7:$AN$22,$AP$29,0)))</f>
        <v>39.041135740745894</v>
      </c>
      <c r="AU57" s="54" cm="1">
        <f t="array" ref="AU57">SUMPRODUCT($AP$7:$AP$22,ABS(L22*60/($AN$7:$AN$22)-L22*60/$AP$4)*IF($AP$4&lt;$AN$7:$AN$22,$AP$28,IF($AP$4&gt;$AN$7:$AN$22,$AP$29,0)))</f>
        <v>49.452105271611472</v>
      </c>
      <c r="AV57" s="54" cm="1">
        <f t="array" ref="AV57">SUMPRODUCT($AP$7:$AP$22,ABS(M22*60/($AN$7:$AN$22)-M22*60/$AP$4)*IF($AP$4&lt;$AN$7:$AN$22,$AP$28,IF($AP$4&gt;$AN$7:$AN$22,$AP$29,0)))</f>
        <v>70.274044333342601</v>
      </c>
      <c r="AW57" s="54" cm="1">
        <f t="array" ref="AW57">SUMPRODUCT($AP$7:$AP$22,ABS(N22*60/($AN$7:$AN$22)-N22*60/$AP$4)*IF($AP$4&lt;$AN$7:$AN$22,$AP$28,IF($AP$4&gt;$AN$7:$AN$22,$AP$29,0)))</f>
        <v>53.790009242805461</v>
      </c>
      <c r="AX57" s="54" cm="1">
        <f t="array" ref="AX57">SUMPRODUCT($AP$7:$AP$22,ABS(O22*60/($AN$7:$AN$22)-O22*60/$AP$4)*IF($AP$4&lt;$AN$7:$AN$22,$AP$28,IF($AP$4&gt;$AN$7:$AN$22,$AP$29,0)))</f>
        <v>32.968070181074317</v>
      </c>
      <c r="AY57" s="54" cm="1">
        <f t="array" ref="AY57">SUMPRODUCT($AP$7:$AP$22,ABS(P22*60/($AN$7:$AN$22)-P22*60/$AP$4)*IF($AP$4&lt;$AN$7:$AN$22,$AP$28,IF($AP$4&gt;$AN$7:$AN$22,$AP$29,0)))</f>
        <v>35.570812563790696</v>
      </c>
      <c r="AZ57" s="54" cm="1">
        <f t="array" ref="AZ57">SUMPRODUCT($AP$7:$AP$22,ABS(Q22*60/($AN$7:$AN$22)-Q22*60/$AP$4)*IF($AP$4&lt;$AN$7:$AN$22,$AP$28,IF($AP$4&gt;$AN$7:$AN$22,$AP$29,0)))</f>
        <v>41.643878123462287</v>
      </c>
      <c r="BA57" s="54" cm="1">
        <f t="array" ref="BA57">SUMPRODUCT($AP$7:$AP$22,ABS(R22*60/($AN$7:$AN$22)-R22*60/$AP$4)*IF($AP$4&lt;$AN$7:$AN$22,$AP$28,IF($AP$4&gt;$AN$7:$AN$22,$AP$29,0)))</f>
        <v>39.041135740745894</v>
      </c>
      <c r="BB57" s="54" cm="1">
        <f t="array" ref="BB57">SUMPRODUCT($AP$7:$AP$22,ABS(S22*60/($AN$7:$AN$22)-S22*60/$AP$4)*IF($AP$4&lt;$AN$7:$AN$22,$AP$28,IF($AP$4&gt;$AN$7:$AN$22,$AP$29,0)))</f>
        <v>39.041135740745894</v>
      </c>
      <c r="BC57" s="54" cm="1">
        <f t="array" ref="BC57">SUMPRODUCT($AP$7:$AP$22,ABS(T22*60/($AN$7:$AN$22)-T22*60/$AP$4)*IF($AP$4&lt;$AN$7:$AN$22,$AP$28,IF($AP$4&gt;$AN$7:$AN$22,$AP$29,0)))</f>
        <v>44.246620506178694</v>
      </c>
      <c r="BD57" s="54" cm="1">
        <f t="array" ref="BD57">SUMPRODUCT($AP$7:$AP$22,ABS(U22*60/($AN$7:$AN$22)-U22*60/$AP$4)*IF($AP$4&lt;$AN$7:$AN$22,$AP$28,IF($AP$4&gt;$AN$7:$AN$22,$AP$29,0)))</f>
        <v>41.643878123462287</v>
      </c>
      <c r="BE57" s="54" cm="1">
        <f t="array" ref="BE57">SUMPRODUCT($AP$7:$AP$22,ABS(V22*60/($AN$7:$AN$22)-V22*60/$AP$4)*IF($AP$4&lt;$AN$7:$AN$22,$AP$28,IF($AP$4&gt;$AN$7:$AN$22,$AP$29,0)))</f>
        <v>0</v>
      </c>
      <c r="BF57" s="54" cm="1">
        <f t="array" ref="BF57">SUMPRODUCT($AP$7:$AP$22,ABS(W22*60/($AN$7:$AN$22)-W22*60/$AP$4)*IF($AP$4&lt;$AN$7:$AN$22,$AP$28,IF($AP$4&gt;$AN$7:$AN$22,$AP$29,0)))</f>
        <v>21.689519855969944</v>
      </c>
      <c r="BG57" s="54" cm="1">
        <f t="array" ref="BG57">SUMPRODUCT($AP$7:$AP$22,ABS(X22*60/($AN$7:$AN$22)-X22*60/$AP$4)*IF($AP$4&lt;$AN$7:$AN$22,$AP$28,IF($AP$4&gt;$AN$7:$AN$22,$AP$29,0)))</f>
        <v>15.616454296298354</v>
      </c>
      <c r="BH57" s="54" cm="1">
        <f t="array" ref="BH57">SUMPRODUCT($AP$7:$AP$22,ABS(Y22*60/($AN$7:$AN$22)-Y22*60/$AP$4)*IF($AP$4&lt;$AN$7:$AN$22,$AP$28,IF($AP$4&gt;$AN$7:$AN$22,$AP$29,0)))</f>
        <v>20.821939061731143</v>
      </c>
      <c r="BI57" s="54" cm="1">
        <f t="array" ref="BI57">SUMPRODUCT($AP$7:$AP$22,ABS(Z22*60/($AN$7:$AN$22)-Z22*60/$AP$4)*IF($AP$4&lt;$AN$7:$AN$22,$AP$28,IF($AP$4&gt;$AN$7:$AN$22,$AP$29,0)))</f>
        <v>20.821939061731143</v>
      </c>
      <c r="BJ57" s="54" cm="1">
        <f t="array" ref="BJ57">SUMPRODUCT($AP$7:$AP$22,ABS(AA22*60/($AN$7:$AN$22)-AA22*60/$AP$4)*IF($AP$4&lt;$AN$7:$AN$22,$AP$28,IF($AP$4&gt;$AN$7:$AN$22,$AP$29,0)))</f>
        <v>31.232908592596708</v>
      </c>
      <c r="BK57" s="54" cm="1">
        <f t="array" ref="BK57">SUMPRODUCT($AP$7:$AP$22,ABS(AB22*60/($AN$7:$AN$22)-AB22*60/$AP$4)*IF($AP$4&lt;$AN$7:$AN$22,$AP$28,IF($AP$4&gt;$AN$7:$AN$22,$AP$29,0)))</f>
        <v>37.305974152268298</v>
      </c>
      <c r="BL57" s="54" cm="1">
        <f t="array" ref="BL57">SUMPRODUCT($AP$7:$AP$22,ABS(AC22*60/($AN$7:$AN$22)-AC22*60/$AP$4)*IF($AP$4&lt;$AN$7:$AN$22,$AP$28,IF($AP$4&gt;$AN$7:$AN$22,$AP$29,0)))</f>
        <v>39.908716534984698</v>
      </c>
      <c r="BM57" s="54" cm="1">
        <f t="array" ref="BM57">SUMPRODUCT($AP$7:$AP$22,ABS(AD22*60/($AN$7:$AN$22)-AD22*60/$AP$4)*IF($AP$4&lt;$AN$7:$AN$22,$AP$28,IF($AP$4&gt;$AN$7:$AN$22,$AP$29,0)))</f>
        <v>31.232908592596708</v>
      </c>
      <c r="BN57" s="54" cm="1">
        <f t="array" ref="BN57">SUMPRODUCT($AP$7:$AP$22,ABS(AE22*60/($AN$7:$AN$22)-AE22*60/$AP$4)*IF($AP$4&lt;$AN$7:$AN$22,$AP$28,IF($AP$4&gt;$AN$7:$AN$22,$AP$29,0)))</f>
        <v>30.365327798357917</v>
      </c>
      <c r="BO57" s="54" cm="1">
        <f t="array" ref="BO57">SUMPRODUCT($AP$7:$AP$22,ABS(AF22*60/($AN$7:$AN$22)-AF22*60/$AP$4)*IF($AP$4&lt;$AN$7:$AN$22,$AP$28,IF($AP$4&gt;$AN$7:$AN$22,$AP$29,0)))</f>
        <v>41.643878123462287</v>
      </c>
      <c r="BP57" s="54" cm="1">
        <f t="array" ref="BP57">SUMPRODUCT($AP$7:$AP$22,ABS(AG22*60/($AN$7:$AN$22)-AG22*60/$AP$4)*IF($AP$4&lt;$AN$7:$AN$22,$AP$28,IF($AP$4&gt;$AN$7:$AN$22,$AP$29,0)))</f>
        <v>91.095983395073773</v>
      </c>
      <c r="BQ57" s="55">
        <v>78.082271481491787</v>
      </c>
      <c r="BR57" s="56" cm="1">
        <f t="array" ref="BR57">SUMPRODUCT($AU$7:$AU$22,ABS(C22*60/($AS$7:$AS$22)-C22*60/$AU$4)*IF($AU$4&lt;$AS$7:$AS$22,$AU$28,IF($AU$4&gt;$AS$7:$AS$22,$AU$29,0)))</f>
        <v>44.2355707083412</v>
      </c>
      <c r="BS57" s="56" cm="1">
        <f t="array" ref="BS57">SUMPRODUCT($AU$7:$AU$22,ABS(D22*60/($AS$7:$AS$22)-D22*60/$AU$4)*IF($AU$4&lt;$AS$7:$AS$22,$AU$28,IF($AU$4&gt;$AS$7:$AS$22,$AU$29,0)))</f>
        <v>24.08381071898576</v>
      </c>
      <c r="BT57" s="56" cm="1">
        <f t="array" ref="BT57">SUMPRODUCT($AU$7:$AU$22,ABS(E22*60/($AS$7:$AS$22)-E22*60/$AU$4)*IF($AU$4&lt;$AS$7:$AS$22,$AU$28,IF($AU$4&gt;$AS$7:$AS$22,$AU$29,0)))</f>
        <v>25.066823401393346</v>
      </c>
      <c r="BU57" s="56" cm="1">
        <f t="array" ref="BU57">SUMPRODUCT($AU$7:$AU$22,ABS(F22*60/($AS$7:$AS$22)-F22*60/$AU$4)*IF($AU$4&lt;$AS$7:$AS$22,$AU$28,IF($AU$4&gt;$AS$7:$AS$22,$AU$29,0)))</f>
        <v>20.151759989355433</v>
      </c>
      <c r="BV57" s="56" cm="1">
        <f t="array" ref="BV57">SUMPRODUCT($AU$7:$AU$22,ABS(G22*60/($AS$7:$AS$22)-G22*60/$AU$4)*IF($AU$4&lt;$AS$7:$AS$22,$AU$28,IF($AU$4&gt;$AS$7:$AS$22,$AU$29,0)))</f>
        <v>27.524355107412298</v>
      </c>
      <c r="BW57" s="56" cm="1">
        <f t="array" ref="BW57">SUMPRODUCT($AU$7:$AU$22,ABS(H22*60/($AS$7:$AS$22)-H22*60/$AU$4)*IF($AU$4&lt;$AS$7:$AS$22,$AU$28,IF($AU$4&gt;$AS$7:$AS$22,$AU$29,0)))</f>
        <v>24.08381071898576</v>
      </c>
      <c r="BX57" s="56" cm="1">
        <f t="array" ref="BX57">SUMPRODUCT($AU$7:$AU$22,ABS(I22*60/($AS$7:$AS$22)-I22*60/$AU$4)*IF($AU$4&lt;$AS$7:$AS$22,$AU$28,IF($AU$4&gt;$AS$7:$AS$22,$AU$29,0)))</f>
        <v>29.490380472227464</v>
      </c>
      <c r="BY57" s="56" cm="1">
        <f t="array" ref="BY57">SUMPRODUCT($AU$7:$AU$22,ABS(J22*60/($AS$7:$AS$22)-J22*60/$AU$4)*IF($AU$4&lt;$AS$7:$AS$22,$AU$28,IF($AU$4&gt;$AS$7:$AS$22,$AU$29,0)))</f>
        <v>21.134772671763017</v>
      </c>
      <c r="BZ57" s="56" cm="1">
        <f t="array" ref="BZ57">SUMPRODUCT($AU$7:$AU$22,ABS(K22*60/($AS$7:$AS$22)-K22*60/$AU$4)*IF($AU$4&lt;$AS$7:$AS$22,$AU$28,IF($AU$4&gt;$AS$7:$AS$22,$AU$29,0)))</f>
        <v>22.1177853541706</v>
      </c>
      <c r="CA57" s="56" cm="1">
        <f t="array" ref="CA57">SUMPRODUCT($AU$7:$AU$22,ABS(L22*60/($AS$7:$AS$22)-L22*60/$AU$4)*IF($AU$4&lt;$AS$7:$AS$22,$AU$28,IF($AU$4&gt;$AS$7:$AS$22,$AU$29,0)))</f>
        <v>28.015861448616089</v>
      </c>
      <c r="CB57" s="56" cm="1">
        <f t="array" ref="CB57">SUMPRODUCT($AU$7:$AU$22,ABS(M22*60/($AS$7:$AS$22)-M22*60/$AU$4)*IF($AU$4&lt;$AS$7:$AS$22,$AU$28,IF($AU$4&gt;$AS$7:$AS$22,$AU$29,0)))</f>
        <v>39.812013637507064</v>
      </c>
      <c r="CC57" s="56" cm="1">
        <f t="array" ref="CC57">SUMPRODUCT($AU$7:$AU$22,ABS(N22*60/($AS$7:$AS$22)-N22*60/$AU$4)*IF($AU$4&lt;$AS$7:$AS$22,$AU$28,IF($AU$4&gt;$AS$7:$AS$22,$AU$29,0)))</f>
        <v>30.473393154635044</v>
      </c>
      <c r="CD57" s="56" cm="1">
        <f t="array" ref="CD57">SUMPRODUCT($AU$7:$AU$22,ABS(O22*60/($AS$7:$AS$22)-O22*60/$AU$4)*IF($AU$4&lt;$AS$7:$AS$22,$AU$28,IF($AU$4&gt;$AS$7:$AS$22,$AU$29,0)))</f>
        <v>18.677240965744058</v>
      </c>
      <c r="CE57" s="56" cm="1">
        <f t="array" ref="CE57">SUMPRODUCT($AU$7:$AU$22,ABS(P22*60/($AS$7:$AS$22)-P22*60/$AU$4)*IF($AU$4&lt;$AS$7:$AS$22,$AU$28,IF($AU$4&gt;$AS$7:$AS$22,$AU$29,0)))</f>
        <v>20.151759989355433</v>
      </c>
      <c r="CF57" s="56" cm="1">
        <f t="array" ref="CF57">SUMPRODUCT($AU$7:$AU$22,ABS(Q22*60/($AS$7:$AS$22)-Q22*60/$AU$4)*IF($AU$4&lt;$AS$7:$AS$22,$AU$28,IF($AU$4&gt;$AS$7:$AS$22,$AU$29,0)))</f>
        <v>23.592304377781971</v>
      </c>
      <c r="CG57" s="56" cm="1">
        <f t="array" ref="CG57">SUMPRODUCT($AU$7:$AU$22,ABS(R22*60/($AS$7:$AS$22)-R22*60/$AU$4)*IF($AU$4&lt;$AS$7:$AS$22,$AU$28,IF($AU$4&gt;$AS$7:$AS$22,$AU$29,0)))</f>
        <v>22.1177853541706</v>
      </c>
      <c r="CH57" s="56" cm="1">
        <f t="array" ref="CH57">SUMPRODUCT($AU$7:$AU$22,ABS(S22*60/($AS$7:$AS$22)-S22*60/$AU$4)*IF($AU$4&lt;$AS$7:$AS$22,$AU$28,IF($AU$4&gt;$AS$7:$AS$22,$AU$29,0)))</f>
        <v>22.1177853541706</v>
      </c>
      <c r="CI57" s="56" cm="1">
        <f t="array" ref="CI57">SUMPRODUCT($AU$7:$AU$22,ABS(T22*60/($AS$7:$AS$22)-T22*60/$AU$4)*IF($AU$4&lt;$AS$7:$AS$22,$AU$28,IF($AU$4&gt;$AS$7:$AS$22,$AU$29,0)))</f>
        <v>25.066823401393346</v>
      </c>
      <c r="CJ57" s="56" cm="1">
        <f t="array" ref="CJ57">SUMPRODUCT($AU$7:$AU$22,ABS(U22*60/($AS$7:$AS$22)-U22*60/$AU$4)*IF($AU$4&lt;$AS$7:$AS$22,$AU$28,IF($AU$4&gt;$AS$7:$AS$22,$AU$29,0)))</f>
        <v>23.592304377781971</v>
      </c>
      <c r="CK57" s="56" cm="1">
        <f t="array" ref="CK57">SUMPRODUCT($AU$7:$AU$22,ABS(V22*60/($AS$7:$AS$22)-V22*60/$AU$4)*IF($AU$4&lt;$AS$7:$AS$22,$AU$28,IF($AU$4&gt;$AS$7:$AS$22,$AU$29,0)))</f>
        <v>0</v>
      </c>
      <c r="CL57" s="56" cm="1">
        <f t="array" ref="CL57">SUMPRODUCT($AU$7:$AU$22,ABS(W22*60/($AS$7:$AS$22)-W22*60/$AU$4)*IF($AU$4&lt;$AS$7:$AS$22,$AU$28,IF($AU$4&gt;$AS$7:$AS$22,$AU$29,0)))</f>
        <v>12.287658530094777</v>
      </c>
      <c r="CM57" s="56" cm="1">
        <f t="array" ref="CM57">SUMPRODUCT($AU$7:$AU$22,ABS(X22*60/($AS$7:$AS$22)-X22*60/$AU$4)*IF($AU$4&lt;$AS$7:$AS$22,$AU$28,IF($AU$4&gt;$AS$7:$AS$22,$AU$29,0)))</f>
        <v>8.8471141416682411</v>
      </c>
      <c r="CN57" s="56" cm="1">
        <f t="array" ref="CN57">SUMPRODUCT($AU$7:$AU$22,ABS(Y22*60/($AS$7:$AS$22)-Y22*60/$AU$4)*IF($AU$4&lt;$AS$7:$AS$22,$AU$28,IF($AU$4&gt;$AS$7:$AS$22,$AU$29,0)))</f>
        <v>11.796152188890986</v>
      </c>
      <c r="CO57" s="56" cm="1">
        <f t="array" ref="CO57">SUMPRODUCT($AU$7:$AU$22,ABS(Z22*60/($AS$7:$AS$22)-Z22*60/$AU$4)*IF($AU$4&lt;$AS$7:$AS$22,$AU$28,IF($AU$4&gt;$AS$7:$AS$22,$AU$29,0)))</f>
        <v>11.796152188890986</v>
      </c>
      <c r="CP57" s="56" cm="1">
        <f t="array" ref="CP57">SUMPRODUCT($AU$7:$AU$22,ABS(AA22*60/($AS$7:$AS$22)-AA22*60/$AU$4)*IF($AU$4&lt;$AS$7:$AS$22,$AU$28,IF($AU$4&gt;$AS$7:$AS$22,$AU$29,0)))</f>
        <v>17.694228283336482</v>
      </c>
      <c r="CQ57" s="56" cm="1">
        <f t="array" ref="CQ57">SUMPRODUCT($AU$7:$AU$22,ABS(AB22*60/($AS$7:$AS$22)-AB22*60/$AU$4)*IF($AU$4&lt;$AS$7:$AS$22,$AU$28,IF($AU$4&gt;$AS$7:$AS$22,$AU$29,0)))</f>
        <v>21.134772671763017</v>
      </c>
      <c r="CR57" s="56" cm="1">
        <f t="array" ref="CR57">SUMPRODUCT($AU$7:$AU$22,ABS(AC22*60/($AS$7:$AS$22)-AC22*60/$AU$4)*IF($AU$4&lt;$AS$7:$AS$22,$AU$28,IF($AU$4&gt;$AS$7:$AS$22,$AU$29,0)))</f>
        <v>22.609291695374385</v>
      </c>
      <c r="CS57" s="56" cm="1">
        <f t="array" ref="CS57">SUMPRODUCT($AU$7:$AU$22,ABS(AD22*60/($AS$7:$AS$22)-AD22*60/$AU$4)*IF($AU$4&lt;$AS$7:$AS$22,$AU$28,IF($AU$4&gt;$AS$7:$AS$22,$AU$29,0)))</f>
        <v>17.694228283336482</v>
      </c>
      <c r="CT57" s="56" cm="1">
        <f t="array" ref="CT57">SUMPRODUCT($AU$7:$AU$22,ABS(AE22*60/($AS$7:$AS$22)-AE22*60/$AU$4)*IF($AU$4&lt;$AS$7:$AS$22,$AU$28,IF($AU$4&gt;$AS$7:$AS$22,$AU$29,0)))</f>
        <v>17.202721942132683</v>
      </c>
      <c r="CU57" s="56" cm="1">
        <f t="array" ref="CU57">SUMPRODUCT($AU$7:$AU$22,ABS(AF22*60/($AS$7:$AS$22)-AF22*60/$AU$4)*IF($AU$4&lt;$AS$7:$AS$22,$AU$28,IF($AU$4&gt;$AS$7:$AS$22,$AU$29,0)))</f>
        <v>23.592304377781971</v>
      </c>
      <c r="CV57" s="56" cm="1">
        <f t="array" ref="CV57">SUMPRODUCT($AU$7:$AU$22,ABS(AG22*60/($AS$7:$AS$22)-AG22*60/$AU$4)*IF($AU$4&lt;$AS$7:$AS$22,$AU$28,IF($AU$4&gt;$AS$7:$AS$22,$AU$29,0)))</f>
        <v>51.608165826398057</v>
      </c>
      <c r="CW57" s="57">
        <v>44.2355707083412</v>
      </c>
      <c r="CX57" s="58" cm="1">
        <f t="array" ref="CX57">SUMPRODUCT($AZ$7:$AZ$22,ABS(C22*60/($AX$7:$AX$22)-C22*60/$AZ$4)*IF($AZ$4&lt;$AX$7:$AX$22,$AZ$28,IF($AZ$4&gt;$AX$7:$AX$22,$AZ$29,0)))</f>
        <v>25.248768368359396</v>
      </c>
      <c r="CY57" s="58" cm="1">
        <f t="array" ref="CY57">SUMPRODUCT($AZ$7:$AZ$22,ABS(D22*60/($AX$7:$AX$22)-D22*60/$AZ$4)*IF($AZ$4&lt;$AX$7:$AX$22,$AZ$28,IF($AZ$4&gt;$AX$7:$AX$22,$AZ$29,0)))</f>
        <v>13.746551667217895</v>
      </c>
      <c r="CZ57" s="58" cm="1">
        <f t="array" ref="CZ57">SUMPRODUCT($AZ$7:$AZ$22,ABS(E22*60/($AX$7:$AX$22)-E22*60/$AZ$4)*IF($AZ$4&lt;$AX$7:$AX$22,$AZ$28,IF($AZ$4&gt;$AX$7:$AX$22,$AZ$29,0)))</f>
        <v>14.307635408736999</v>
      </c>
      <c r="DA57" s="58" cm="1">
        <f t="array" ref="DA57">SUMPRODUCT($AZ$7:$AZ$22,ABS(F22*60/($AX$7:$AX$22)-F22*60/$AZ$4)*IF($AZ$4&lt;$AX$7:$AX$22,$AZ$28,IF($AZ$4&gt;$AX$7:$AX$22,$AZ$29,0)))</f>
        <v>11.502216701141503</v>
      </c>
      <c r="DB57" s="58" cm="1">
        <f t="array" ref="DB57">SUMPRODUCT($AZ$7:$AZ$22,ABS(G22*60/($AX$7:$AX$22)-G22*60/$AZ$4)*IF($AZ$4&lt;$AX$7:$AX$22,$AZ$28,IF($AZ$4&gt;$AX$7:$AX$22,$AZ$29,0)))</f>
        <v>15.71034476253474</v>
      </c>
      <c r="DC57" s="58" cm="1">
        <f t="array" ref="DC57">SUMPRODUCT($AZ$7:$AZ$22,ABS(H22*60/($AX$7:$AX$22)-H22*60/$AZ$4)*IF($AZ$4&lt;$AX$7:$AX$22,$AZ$28,IF($AZ$4&gt;$AX$7:$AX$22,$AZ$29,0)))</f>
        <v>13.746551667217895</v>
      </c>
      <c r="DD57" s="58" cm="1">
        <f t="array" ref="DD57">SUMPRODUCT($AZ$7:$AZ$22,ABS(I22*60/($AX$7:$AX$22)-I22*60/$AZ$4)*IF($AZ$4&lt;$AX$7:$AX$22,$AZ$28,IF($AZ$4&gt;$AX$7:$AX$22,$AZ$29,0)))</f>
        <v>16.832512245572936</v>
      </c>
      <c r="DE57" s="58" cm="1">
        <f t="array" ref="DE57">SUMPRODUCT($AZ$7:$AZ$22,ABS(J22*60/($AX$7:$AX$22)-J22*60/$AZ$4)*IF($AZ$4&lt;$AX$7:$AX$22,$AZ$28,IF($AZ$4&gt;$AX$7:$AX$22,$AZ$29,0)))</f>
        <v>12.063300442660598</v>
      </c>
      <c r="DF57" s="58" cm="1">
        <f t="array" ref="DF57">SUMPRODUCT($AZ$7:$AZ$22,ABS(K22*60/($AX$7:$AX$22)-K22*60/$AZ$4)*IF($AZ$4&lt;$AX$7:$AX$22,$AZ$28,IF($AZ$4&gt;$AX$7:$AX$22,$AZ$29,0)))</f>
        <v>12.624384184179698</v>
      </c>
      <c r="DG57" s="58" cm="1">
        <f t="array" ref="DG57">SUMPRODUCT($AZ$7:$AZ$22,ABS(L22*60/($AX$7:$AX$22)-L22*60/$AZ$4)*IF($AZ$4&lt;$AX$7:$AX$22,$AZ$28,IF($AZ$4&gt;$AX$7:$AX$22,$AZ$29,0)))</f>
        <v>15.990886633294275</v>
      </c>
      <c r="DH57" s="58" cm="1">
        <f t="array" ref="DH57">SUMPRODUCT($AZ$7:$AZ$22,ABS(M22*60/($AX$7:$AX$22)-M22*60/$AZ$4)*IF($AZ$4&lt;$AX$7:$AX$22,$AZ$28,IF($AZ$4&gt;$AX$7:$AX$22,$AZ$29,0)))</f>
        <v>22.723891531523464</v>
      </c>
      <c r="DI57" s="58" cm="1">
        <f t="array" ref="DI57">SUMPRODUCT($AZ$7:$AZ$22,ABS(N22*60/($AX$7:$AX$22)-N22*60/$AZ$4)*IF($AZ$4&lt;$AX$7:$AX$22,$AZ$28,IF($AZ$4&gt;$AX$7:$AX$22,$AZ$29,0)))</f>
        <v>17.393595987092027</v>
      </c>
      <c r="DJ57" s="58" cm="1">
        <f t="array" ref="DJ57">SUMPRODUCT($AZ$7:$AZ$22,ABS(O22*60/($AX$7:$AX$22)-O22*60/$AZ$4)*IF($AZ$4&lt;$AX$7:$AX$22,$AZ$28,IF($AZ$4&gt;$AX$7:$AX$22,$AZ$29,0)))</f>
        <v>10.660591088862857</v>
      </c>
      <c r="DK57" s="58" cm="1">
        <f t="array" ref="DK57">SUMPRODUCT($AZ$7:$AZ$22,ABS(P22*60/($AX$7:$AX$22)-P22*60/$AZ$4)*IF($AZ$4&lt;$AX$7:$AX$22,$AZ$28,IF($AZ$4&gt;$AX$7:$AX$22,$AZ$29,0)))</f>
        <v>11.502216701141503</v>
      </c>
      <c r="DL57" s="58" cm="1">
        <f t="array" ref="DL57">SUMPRODUCT($AZ$7:$AZ$22,ABS(Q22*60/($AX$7:$AX$22)-Q22*60/$AZ$4)*IF($AZ$4&lt;$AX$7:$AX$22,$AZ$28,IF($AZ$4&gt;$AX$7:$AX$22,$AZ$29,0)))</f>
        <v>13.466009796458348</v>
      </c>
      <c r="DM57" s="58" cm="1">
        <f t="array" ref="DM57">SUMPRODUCT($AZ$7:$AZ$22,ABS(R22*60/($AX$7:$AX$22)-R22*60/$AZ$4)*IF($AZ$4&lt;$AX$7:$AX$22,$AZ$28,IF($AZ$4&gt;$AX$7:$AX$22,$AZ$29,0)))</f>
        <v>12.624384184179698</v>
      </c>
      <c r="DN57" s="58" cm="1">
        <f t="array" ref="DN57">SUMPRODUCT($AZ$7:$AZ$22,ABS(S22*60/($AX$7:$AX$22)-S22*60/$AZ$4)*IF($AZ$4&lt;$AX$7:$AX$22,$AZ$28,IF($AZ$4&gt;$AX$7:$AX$22,$AZ$29,0)))</f>
        <v>12.624384184179698</v>
      </c>
      <c r="DO57" s="58" cm="1">
        <f t="array" ref="DO57">SUMPRODUCT($AZ$7:$AZ$22,ABS(T22*60/($AX$7:$AX$22)-T22*60/$AZ$4)*IF($AZ$4&lt;$AX$7:$AX$22,$AZ$28,IF($AZ$4&gt;$AX$7:$AX$22,$AZ$29,0)))</f>
        <v>14.307635408736999</v>
      </c>
      <c r="DP57" s="58" cm="1">
        <f t="array" ref="DP57">SUMPRODUCT($AZ$7:$AZ$22,ABS(U22*60/($AX$7:$AX$22)-U22*60/$AZ$4)*IF($AZ$4&lt;$AX$7:$AX$22,$AZ$28,IF($AZ$4&gt;$AX$7:$AX$22,$AZ$29,0)))</f>
        <v>13.466009796458348</v>
      </c>
      <c r="DQ57" s="58" cm="1">
        <f t="array" ref="DQ57">SUMPRODUCT($AZ$7:$AZ$22,ABS(V22*60/($AX$7:$AX$22)-V22*60/$AZ$4)*IF($AZ$4&lt;$AX$7:$AX$22,$AZ$28,IF($AZ$4&gt;$AX$7:$AX$22,$AZ$29,0)))</f>
        <v>0</v>
      </c>
      <c r="DR57" s="58" cm="1">
        <f t="array" ref="DR57">SUMPRODUCT($AZ$7:$AZ$22,ABS(W22*60/($AX$7:$AX$22)-W22*60/$AZ$4)*IF($AZ$4&lt;$AX$7:$AX$22,$AZ$28,IF($AZ$4&gt;$AX$7:$AX$22,$AZ$29,0)))</f>
        <v>7.0135467689887196</v>
      </c>
      <c r="DS57" s="58" cm="1">
        <f t="array" ref="DS57">SUMPRODUCT($AZ$7:$AZ$22,ABS(X22*60/($AX$7:$AX$22)-X22*60/$AZ$4)*IF($AZ$4&lt;$AX$7:$AX$22,$AZ$28,IF($AZ$4&gt;$AX$7:$AX$22,$AZ$29,0)))</f>
        <v>5.0497536736718809</v>
      </c>
      <c r="DT57" s="58" cm="1">
        <f t="array" ref="DT57">SUMPRODUCT($AZ$7:$AZ$22,ABS(Y22*60/($AX$7:$AX$22)-Y22*60/$AZ$4)*IF($AZ$4&lt;$AX$7:$AX$22,$AZ$28,IF($AZ$4&gt;$AX$7:$AX$22,$AZ$29,0)))</f>
        <v>6.7330048982291739</v>
      </c>
      <c r="DU57" s="58" cm="1">
        <f t="array" ref="DU57">SUMPRODUCT($AZ$7:$AZ$22,ABS(Z22*60/($AX$7:$AX$22)-Z22*60/$AZ$4)*IF($AZ$4&lt;$AX$7:$AX$22,$AZ$28,IF($AZ$4&gt;$AX$7:$AX$22,$AZ$29,0)))</f>
        <v>6.7330048982291739</v>
      </c>
      <c r="DV57" s="58" cm="1">
        <f t="array" ref="DV57">SUMPRODUCT($AZ$7:$AZ$22,ABS(AA22*60/($AX$7:$AX$22)-AA22*60/$AZ$4)*IF($AZ$4&lt;$AX$7:$AX$22,$AZ$28,IF($AZ$4&gt;$AX$7:$AX$22,$AZ$29,0)))</f>
        <v>10.099507347343762</v>
      </c>
      <c r="DW57" s="58" cm="1">
        <f t="array" ref="DW57">SUMPRODUCT($AZ$7:$AZ$22,ABS(AB22*60/($AX$7:$AX$22)-AB22*60/$AZ$4)*IF($AZ$4&lt;$AX$7:$AX$22,$AZ$28,IF($AZ$4&gt;$AX$7:$AX$22,$AZ$29,0)))</f>
        <v>12.063300442660598</v>
      </c>
      <c r="DX57" s="58" cm="1">
        <f t="array" ref="DX57">SUMPRODUCT($AZ$7:$AZ$22,ABS(AC22*60/($AX$7:$AX$22)-AC22*60/$AZ$4)*IF($AZ$4&lt;$AX$7:$AX$22,$AZ$28,IF($AZ$4&gt;$AX$7:$AX$22,$AZ$29,0)))</f>
        <v>12.904926054939249</v>
      </c>
      <c r="DY57" s="58" cm="1">
        <f t="array" ref="DY57">SUMPRODUCT($AZ$7:$AZ$22,ABS(AD22*60/($AX$7:$AX$22)-AD22*60/$AZ$4)*IF($AZ$4&lt;$AX$7:$AX$22,$AZ$28,IF($AZ$4&gt;$AX$7:$AX$22,$AZ$29,0)))</f>
        <v>10.099507347343762</v>
      </c>
      <c r="DZ57" s="58" cm="1">
        <f t="array" ref="DZ57">SUMPRODUCT($AZ$7:$AZ$22,ABS(AE22*60/($AX$7:$AX$22)-AE22*60/$AZ$4)*IF($AZ$4&lt;$AX$7:$AX$22,$AZ$28,IF($AZ$4&gt;$AX$7:$AX$22,$AZ$29,0)))</f>
        <v>9.8189654765842089</v>
      </c>
      <c r="EA57" s="58" cm="1">
        <f t="array" ref="EA57">SUMPRODUCT($AZ$7:$AZ$22,ABS(AF22*60/($AX$7:$AX$22)-AF22*60/$AZ$4)*IF($AZ$4&lt;$AX$7:$AX$22,$AZ$28,IF($AZ$4&gt;$AX$7:$AX$22,$AZ$29,0)))</f>
        <v>13.466009796458348</v>
      </c>
      <c r="EB57" s="58" cm="1">
        <f t="array" ref="EB57">SUMPRODUCT($AZ$7:$AZ$22,ABS(AG22*60/($AX$7:$AX$22)-AG22*60/$AZ$4)*IF($AZ$4&lt;$AX$7:$AX$22,$AZ$28,IF($AZ$4&gt;$AX$7:$AX$22,$AZ$29,0)))</f>
        <v>29.456896429752629</v>
      </c>
      <c r="EC57" s="59">
        <v>25.248768368359396</v>
      </c>
      <c r="ED57" s="60" cm="1">
        <f t="array" ref="ED57">SUMPRODUCT($BE$7:$BE$22,ABS(C22*60/($BC$7:$BC$22)-C22*60/$BE$4)*IF($BE$4&lt;$BC$7:$BC$22,$BE$28,IF($BE$4&gt;$BC$7:$BC$22,$BE$29,0)))</f>
        <v>33.980207686947622</v>
      </c>
      <c r="EE57" s="60" cm="1">
        <f t="array" ref="EE57">SUMPRODUCT($BE$7:$BE$22,ABS(D22*60/($BC$7:$BC$22)-D22*60/$BE$4)*IF($BE$4&lt;$BC$7:$BC$22,$BE$28,IF($BE$4&gt;$BC$7:$BC$22,$BE$29,0)))</f>
        <v>18.500335296227036</v>
      </c>
      <c r="EF57" s="60" cm="1">
        <f t="array" ref="EF57">SUMPRODUCT($BE$7:$BE$22,ABS(E22*60/($BC$7:$BC$22)-E22*60/$BE$4)*IF($BE$4&lt;$BC$7:$BC$22,$BE$28,IF($BE$4&gt;$BC$7:$BC$22,$BE$29,0)))</f>
        <v>19.255451022603651</v>
      </c>
      <c r="EG57" s="60" cm="1">
        <f t="array" ref="EG57">SUMPRODUCT($BE$7:$BE$22,ABS(F22*60/($BC$7:$BC$22)-F22*60/$BE$4)*IF($BE$4&lt;$BC$7:$BC$22,$BE$28,IF($BE$4&gt;$BC$7:$BC$22,$BE$29,0)))</f>
        <v>15.479872390720582</v>
      </c>
      <c r="EH57" s="60" cm="1">
        <f t="array" ref="EH57">SUMPRODUCT($BE$7:$BE$22,ABS(G22*60/($BC$7:$BC$22)-G22*60/$BE$4)*IF($BE$4&lt;$BC$7:$BC$22,$BE$28,IF($BE$4&gt;$BC$7:$BC$22,$BE$29,0)))</f>
        <v>21.143240338545187</v>
      </c>
      <c r="EI57" s="60" cm="1">
        <f t="array" ref="EI57">SUMPRODUCT($BE$7:$BE$22,ABS(H22*60/($BC$7:$BC$22)-H22*60/$BE$4)*IF($BE$4&lt;$BC$7:$BC$22,$BE$28,IF($BE$4&gt;$BC$7:$BC$22,$BE$29,0)))</f>
        <v>18.500335296227036</v>
      </c>
      <c r="EJ57" s="60" cm="1">
        <f t="array" ref="EJ57">SUMPRODUCT($BE$7:$BE$22,ABS(I22*60/($BC$7:$BC$22)-I22*60/$BE$4)*IF($BE$4&lt;$BC$7:$BC$22,$BE$28,IF($BE$4&gt;$BC$7:$BC$22,$BE$29,0)))</f>
        <v>22.653471791298418</v>
      </c>
      <c r="EK57" s="60" cm="1">
        <f t="array" ref="EK57">SUMPRODUCT($BE$7:$BE$22,ABS(J22*60/($BC$7:$BC$22)-J22*60/$BE$4)*IF($BE$4&lt;$BC$7:$BC$22,$BE$28,IF($BE$4&gt;$BC$7:$BC$22,$BE$29,0)))</f>
        <v>16.234988117097195</v>
      </c>
      <c r="EL57" s="60" cm="1">
        <f t="array" ref="EL57">SUMPRODUCT($BE$7:$BE$22,ABS(K22*60/($BC$7:$BC$22)-K22*60/$BE$4)*IF($BE$4&lt;$BC$7:$BC$22,$BE$28,IF($BE$4&gt;$BC$7:$BC$22,$BE$29,0)))</f>
        <v>16.990103843473811</v>
      </c>
      <c r="EM57" s="60" cm="1">
        <f t="array" ref="EM57">SUMPRODUCT($BE$7:$BE$22,ABS(L22*60/($BC$7:$BC$22)-L22*60/$BE$4)*IF($BE$4&lt;$BC$7:$BC$22,$BE$28,IF($BE$4&gt;$BC$7:$BC$22,$BE$29,0)))</f>
        <v>21.520798201733491</v>
      </c>
      <c r="EN57" s="60" cm="1">
        <f t="array" ref="EN57">SUMPRODUCT($BE$7:$BE$22,ABS(M22*60/($BC$7:$BC$22)-M22*60/$BE$4)*IF($BE$4&lt;$BC$7:$BC$22,$BE$28,IF($BE$4&gt;$BC$7:$BC$22,$BE$29,0)))</f>
        <v>30.582186918252859</v>
      </c>
      <c r="EO57" s="60" cm="1">
        <f t="array" ref="EO57">SUMPRODUCT($BE$7:$BE$22,ABS(N22*60/($BC$7:$BC$22)-N22*60/$BE$4)*IF($BE$4&lt;$BC$7:$BC$22,$BE$28,IF($BE$4&gt;$BC$7:$BC$22,$BE$29,0)))</f>
        <v>23.408587517675031</v>
      </c>
      <c r="EP57" s="60" cm="1">
        <f t="array" ref="EP57">SUMPRODUCT($BE$7:$BE$22,ABS(O22*60/($BC$7:$BC$22)-O22*60/$BE$4)*IF($BE$4&lt;$BC$7:$BC$22,$BE$28,IF($BE$4&gt;$BC$7:$BC$22,$BE$29,0)))</f>
        <v>14.34719880115566</v>
      </c>
      <c r="EQ57" s="60" cm="1">
        <f t="array" ref="EQ57">SUMPRODUCT($BE$7:$BE$22,ABS(P22*60/($BC$7:$BC$22)-P22*60/$BE$4)*IF($BE$4&lt;$BC$7:$BC$22,$BE$28,IF($BE$4&gt;$BC$7:$BC$22,$BE$29,0)))</f>
        <v>15.479872390720582</v>
      </c>
      <c r="ER57" s="60" cm="1">
        <f t="array" ref="ER57">SUMPRODUCT($BE$7:$BE$22,ABS(Q22*60/($BC$7:$BC$22)-Q22*60/$BE$4)*IF($BE$4&lt;$BC$7:$BC$22,$BE$28,IF($BE$4&gt;$BC$7:$BC$22,$BE$29,0)))</f>
        <v>18.122777433038738</v>
      </c>
      <c r="ES57" s="60" cm="1">
        <f t="array" ref="ES57">SUMPRODUCT($BE$7:$BE$22,ABS(R22*60/($BC$7:$BC$22)-R22*60/$BE$4)*IF($BE$4&lt;$BC$7:$BC$22,$BE$28,IF($BE$4&gt;$BC$7:$BC$22,$BE$29,0)))</f>
        <v>16.990103843473811</v>
      </c>
      <c r="ET57" s="60" cm="1">
        <f t="array" ref="ET57">SUMPRODUCT($BE$7:$BE$22,ABS(S22*60/($BC$7:$BC$22)-S22*60/$BE$4)*IF($BE$4&lt;$BC$7:$BC$22,$BE$28,IF($BE$4&gt;$BC$7:$BC$22,$BE$29,0)))</f>
        <v>16.990103843473811</v>
      </c>
      <c r="EU57" s="60" cm="1">
        <f t="array" ref="EU57">SUMPRODUCT($BE$7:$BE$22,ABS(T22*60/($BC$7:$BC$22)-T22*60/$BE$4)*IF($BE$4&lt;$BC$7:$BC$22,$BE$28,IF($BE$4&gt;$BC$7:$BC$22,$BE$29,0)))</f>
        <v>19.255451022603651</v>
      </c>
      <c r="EV57" s="60" cm="1">
        <f t="array" ref="EV57">SUMPRODUCT($BE$7:$BE$22,ABS(U22*60/($BC$7:$BC$22)-U22*60/$BE$4)*IF($BE$4&lt;$BC$7:$BC$22,$BE$28,IF($BE$4&gt;$BC$7:$BC$22,$BE$29,0)))</f>
        <v>18.122777433038738</v>
      </c>
      <c r="EW57" s="60" cm="1">
        <f t="array" ref="EW57">SUMPRODUCT($BE$7:$BE$22,ABS(V22*60/($BC$7:$BC$22)-V22*60/$BE$4)*IF($BE$4&lt;$BC$7:$BC$22,$BE$28,IF($BE$4&gt;$BC$7:$BC$22,$BE$29,0)))</f>
        <v>0</v>
      </c>
      <c r="EX57" s="60" cm="1">
        <f t="array" ref="EX57">SUMPRODUCT($BE$7:$BE$22,ABS(W22*60/($BC$7:$BC$22)-W22*60/$BE$4)*IF($BE$4&lt;$BC$7:$BC$22,$BE$28,IF($BE$4&gt;$BC$7:$BC$22,$BE$29,0)))</f>
        <v>9.4389465797076699</v>
      </c>
      <c r="EY57" s="60" cm="1">
        <f t="array" ref="EY57">SUMPRODUCT($BE$7:$BE$22,ABS(X22*60/($BC$7:$BC$22)-X22*60/$BE$4)*IF($BE$4&lt;$BC$7:$BC$22,$BE$28,IF($BE$4&gt;$BC$7:$BC$22,$BE$29,0)))</f>
        <v>6.7960415373895238</v>
      </c>
      <c r="EZ57" s="60" cm="1">
        <f t="array" ref="EZ57">SUMPRODUCT($BE$7:$BE$22,ABS(Y22*60/($BC$7:$BC$22)-Y22*60/$BE$4)*IF($BE$4&lt;$BC$7:$BC$22,$BE$28,IF($BE$4&gt;$BC$7:$BC$22,$BE$29,0)))</f>
        <v>9.0613887165193692</v>
      </c>
      <c r="FA57" s="60" cm="1">
        <f t="array" ref="FA57">SUMPRODUCT($BE$7:$BE$22,ABS(Z22*60/($BC$7:$BC$22)-Z22*60/$BE$4)*IF($BE$4&lt;$BC$7:$BC$22,$BE$28,IF($BE$4&gt;$BC$7:$BC$22,$BE$29,0)))</f>
        <v>9.0613887165193692</v>
      </c>
      <c r="FB57" s="60" cm="1">
        <f t="array" ref="FB57">SUMPRODUCT($BE$7:$BE$22,ABS(AA22*60/($BC$7:$BC$22)-AA22*60/$BE$4)*IF($BE$4&lt;$BC$7:$BC$22,$BE$28,IF($BE$4&gt;$BC$7:$BC$22,$BE$29,0)))</f>
        <v>13.592083074779048</v>
      </c>
      <c r="FC57" s="60" cm="1">
        <f t="array" ref="FC57">SUMPRODUCT($BE$7:$BE$22,ABS(AB22*60/($BC$7:$BC$22)-AB22*60/$BE$4)*IF($BE$4&lt;$BC$7:$BC$22,$BE$28,IF($BE$4&gt;$BC$7:$BC$22,$BE$29,0)))</f>
        <v>16.234988117097195</v>
      </c>
      <c r="FD57" s="60" cm="1">
        <f t="array" ref="FD57">SUMPRODUCT($BE$7:$BE$22,ABS(AC22*60/($BC$7:$BC$22)-AC22*60/$BE$4)*IF($BE$4&lt;$BC$7:$BC$22,$BE$28,IF($BE$4&gt;$BC$7:$BC$22,$BE$29,0)))</f>
        <v>17.367661706662119</v>
      </c>
      <c r="FE57" s="60" cm="1">
        <f t="array" ref="FE57">SUMPRODUCT($BE$7:$BE$22,ABS(AD22*60/($BC$7:$BC$22)-AD22*60/$BE$4)*IF($BE$4&lt;$BC$7:$BC$22,$BE$28,IF($BE$4&gt;$BC$7:$BC$22,$BE$29,0)))</f>
        <v>13.592083074779048</v>
      </c>
      <c r="FF57" s="60" cm="1">
        <f t="array" ref="FF57">SUMPRODUCT($BE$7:$BE$22,ABS(AE22*60/($BC$7:$BC$22)-AE22*60/$BE$4)*IF($BE$4&lt;$BC$7:$BC$22,$BE$28,IF($BE$4&gt;$BC$7:$BC$22,$BE$29,0)))</f>
        <v>13.214525211590745</v>
      </c>
      <c r="FG57" s="60" cm="1">
        <f t="array" ref="FG57">SUMPRODUCT($BE$7:$BE$22,ABS(AF22*60/($BC$7:$BC$22)-AF22*60/$BE$4)*IF($BE$4&lt;$BC$7:$BC$22,$BE$28,IF($BE$4&gt;$BC$7:$BC$22,$BE$29,0)))</f>
        <v>18.122777433038738</v>
      </c>
      <c r="FH57" s="60" cm="1">
        <f t="array" ref="FH57">SUMPRODUCT($BE$7:$BE$22,ABS(AG22*60/($BC$7:$BC$22)-AG22*60/$BE$4)*IF($BE$4&lt;$BC$7:$BC$22,$BE$28,IF($BE$4&gt;$BC$7:$BC$22,$BE$29,0)))</f>
        <v>39.643575634772219</v>
      </c>
      <c r="FI57" s="60">
        <v>33.980207686947622</v>
      </c>
    </row>
    <row r="58" spans="2:165" x14ac:dyDescent="0.35">
      <c r="B58" s="31">
        <v>21</v>
      </c>
      <c r="C58" s="40">
        <f t="shared" ref="C58:AG58" si="25">IF(AND((C24/20*60)&lt;=1,(C24/20*60)&gt;0),1,(C24/20*60))</f>
        <v>24.599999999999998</v>
      </c>
      <c r="D58" s="40">
        <f t="shared" si="25"/>
        <v>12.299999999999999</v>
      </c>
      <c r="E58" s="40">
        <f t="shared" si="25"/>
        <v>12.9</v>
      </c>
      <c r="F58" s="40">
        <f t="shared" si="25"/>
        <v>9.6</v>
      </c>
      <c r="G58" s="40">
        <f t="shared" si="25"/>
        <v>14.100000000000001</v>
      </c>
      <c r="H58" s="40">
        <f t="shared" si="25"/>
        <v>9.8999999999999986</v>
      </c>
      <c r="I58" s="40">
        <f t="shared" si="25"/>
        <v>15.3</v>
      </c>
      <c r="J58" s="40">
        <f t="shared" si="25"/>
        <v>10.5</v>
      </c>
      <c r="K58" s="40">
        <f t="shared" si="25"/>
        <v>11.1</v>
      </c>
      <c r="L58" s="40">
        <f t="shared" si="25"/>
        <v>14.700000000000001</v>
      </c>
      <c r="M58" s="40">
        <f t="shared" si="25"/>
        <v>21.599999999999998</v>
      </c>
      <c r="N58" s="40">
        <f t="shared" si="25"/>
        <v>16.200000000000003</v>
      </c>
      <c r="O58" s="40">
        <f t="shared" si="25"/>
        <v>9</v>
      </c>
      <c r="P58" s="40">
        <f t="shared" si="25"/>
        <v>7.1999999999999993</v>
      </c>
      <c r="Q58" s="40">
        <f t="shared" si="25"/>
        <v>12</v>
      </c>
      <c r="R58" s="40">
        <f t="shared" si="25"/>
        <v>11.1</v>
      </c>
      <c r="S58" s="40">
        <f t="shared" si="25"/>
        <v>10.799999999999999</v>
      </c>
      <c r="T58" s="40">
        <f t="shared" si="25"/>
        <v>8.3999999999999986</v>
      </c>
      <c r="U58" s="40">
        <f t="shared" si="25"/>
        <v>11.700000000000001</v>
      </c>
      <c r="V58" s="40">
        <f t="shared" si="25"/>
        <v>5.3999999999999995</v>
      </c>
      <c r="W58" s="40">
        <f t="shared" si="25"/>
        <v>2.0999999999999996</v>
      </c>
      <c r="X58" s="40">
        <f t="shared" si="25"/>
        <v>0</v>
      </c>
      <c r="Y58" s="40">
        <f t="shared" si="25"/>
        <v>10.799999999999999</v>
      </c>
      <c r="Z58" s="40">
        <f t="shared" si="25"/>
        <v>10.799999999999999</v>
      </c>
      <c r="AA58" s="40">
        <f t="shared" si="25"/>
        <v>14.399999999999999</v>
      </c>
      <c r="AB58" s="40">
        <f t="shared" si="25"/>
        <v>12.600000000000001</v>
      </c>
      <c r="AC58" s="40">
        <f t="shared" si="25"/>
        <v>13.200000000000001</v>
      </c>
      <c r="AD58" s="40">
        <f t="shared" si="25"/>
        <v>13.200000000000001</v>
      </c>
      <c r="AE58" s="40">
        <f t="shared" si="25"/>
        <v>13.5</v>
      </c>
      <c r="AF58" s="40">
        <f t="shared" si="25"/>
        <v>13.5</v>
      </c>
      <c r="AG58" s="40">
        <f t="shared" si="25"/>
        <v>33.900000000000006</v>
      </c>
      <c r="AK58" s="26">
        <v>20</v>
      </c>
      <c r="AL58" s="54" cm="1">
        <f t="array" ref="AL58">SUMPRODUCT($AP$7:$AP$22,ABS(C23*60/($AN$7:$AN$22)-C23*60/$AP$4)*IF($AP$4&lt;$AN$7:$AN$22,$AP$28,IF($AP$4&gt;$AN$7:$AN$22,$AP$29,0)))</f>
        <v>71.141625127581392</v>
      </c>
      <c r="AM58" s="54" cm="1">
        <f t="array" ref="AM58">SUMPRODUCT($AP$7:$AP$22,ABS(D23*60/($AN$7:$AN$22)-D23*60/$AP$4)*IF($AP$4&lt;$AN$7:$AN$22,$AP$28,IF($AP$4&gt;$AN$7:$AN$22,$AP$29,0)))</f>
        <v>35.570812563790696</v>
      </c>
      <c r="AN58" s="54" cm="1">
        <f t="array" ref="AN58">SUMPRODUCT($AP$7:$AP$22,ABS(E23*60/($AN$7:$AN$22)-E23*60/$AP$4)*IF($AP$4&lt;$AN$7:$AN$22,$AP$28,IF($AP$4&gt;$AN$7:$AN$22,$AP$29,0)))</f>
        <v>37.305974152268298</v>
      </c>
      <c r="AO58" s="54" cm="1">
        <f t="array" ref="AO58">SUMPRODUCT($AP$7:$AP$22,ABS(F23*60/($AN$7:$AN$22)-F23*60/$AP$4)*IF($AP$4&lt;$AN$7:$AN$22,$AP$28,IF($AP$4&gt;$AN$7:$AN$22,$AP$29,0)))</f>
        <v>27.762585415641528</v>
      </c>
      <c r="AP58" s="54" cm="1">
        <f t="array" ref="AP58">SUMPRODUCT($AP$7:$AP$22,ABS(G23*60/($AN$7:$AN$22)-G23*60/$AP$4)*IF($AP$4&lt;$AN$7:$AN$22,$AP$28,IF($AP$4&gt;$AN$7:$AN$22,$AP$29,0)))</f>
        <v>40.776297329223496</v>
      </c>
      <c r="AQ58" s="54" cm="1">
        <f t="array" ref="AQ58">SUMPRODUCT($AP$7:$AP$22,ABS(H23*60/($AN$7:$AN$22)-H23*60/$AP$4)*IF($AP$4&lt;$AN$7:$AN$22,$AP$28,IF($AP$4&gt;$AN$7:$AN$22,$AP$29,0)))</f>
        <v>28.630166209880326</v>
      </c>
      <c r="AR58" s="54" cm="1">
        <f t="array" ref="AR58">SUMPRODUCT($AP$7:$AP$22,ABS(I23*60/($AN$7:$AN$22)-I23*60/$AP$4)*IF($AP$4&lt;$AN$7:$AN$22,$AP$28,IF($AP$4&gt;$AN$7:$AN$22,$AP$29,0)))</f>
        <v>44.246620506178694</v>
      </c>
      <c r="AS58" s="54" cm="1">
        <f t="array" ref="AS58">SUMPRODUCT($AP$7:$AP$22,ABS(J23*60/($AN$7:$AN$22)-J23*60/$AP$4)*IF($AP$4&lt;$AN$7:$AN$22,$AP$28,IF($AP$4&gt;$AN$7:$AN$22,$AP$29,0)))</f>
        <v>30.365327798357917</v>
      </c>
      <c r="AT58" s="54" cm="1">
        <f t="array" ref="AT58">SUMPRODUCT($AP$7:$AP$22,ABS(K23*60/($AN$7:$AN$22)-K23*60/$AP$4)*IF($AP$4&lt;$AN$7:$AN$22,$AP$28,IF($AP$4&gt;$AN$7:$AN$22,$AP$29,0)))</f>
        <v>32.100489386835513</v>
      </c>
      <c r="AU58" s="54" cm="1">
        <f t="array" ref="AU58">SUMPRODUCT($AP$7:$AP$22,ABS(L23*60/($AN$7:$AN$22)-L23*60/$AP$4)*IF($AP$4&lt;$AN$7:$AN$22,$AP$28,IF($AP$4&gt;$AN$7:$AN$22,$AP$29,0)))</f>
        <v>42.511458917701077</v>
      </c>
      <c r="AV58" s="54" cm="1">
        <f t="array" ref="AV58">SUMPRODUCT($AP$7:$AP$22,ABS(M23*60/($AN$7:$AN$22)-M23*60/$AP$4)*IF($AP$4&lt;$AN$7:$AN$22,$AP$28,IF($AP$4&gt;$AN$7:$AN$22,$AP$29,0)))</f>
        <v>62.465817185193416</v>
      </c>
      <c r="AW58" s="54" cm="1">
        <f t="array" ref="AW58">SUMPRODUCT($AP$7:$AP$22,ABS(N23*60/($AN$7:$AN$22)-N23*60/$AP$4)*IF($AP$4&lt;$AN$7:$AN$22,$AP$28,IF($AP$4&gt;$AN$7:$AN$22,$AP$29,0)))</f>
        <v>46.849362888895072</v>
      </c>
      <c r="AX58" s="54" cm="1">
        <f t="array" ref="AX58">SUMPRODUCT($AP$7:$AP$22,ABS(O23*60/($AN$7:$AN$22)-O23*60/$AP$4)*IF($AP$4&lt;$AN$7:$AN$22,$AP$28,IF($AP$4&gt;$AN$7:$AN$22,$AP$29,0)))</f>
        <v>26.027423827163929</v>
      </c>
      <c r="AY58" s="54" cm="1">
        <f t="array" ref="AY58">SUMPRODUCT($AP$7:$AP$22,ABS(P23*60/($AN$7:$AN$22)-P23*60/$AP$4)*IF($AP$4&lt;$AN$7:$AN$22,$AP$28,IF($AP$4&gt;$AN$7:$AN$22,$AP$29,0)))</f>
        <v>20.821939061731143</v>
      </c>
      <c r="AZ58" s="54" cm="1">
        <f t="array" ref="AZ58">SUMPRODUCT($AP$7:$AP$22,ABS(Q23*60/($AN$7:$AN$22)-Q23*60/$AP$4)*IF($AP$4&lt;$AN$7:$AN$22,$AP$28,IF($AP$4&gt;$AN$7:$AN$22,$AP$29,0)))</f>
        <v>34.703231769551913</v>
      </c>
      <c r="BA58" s="54" cm="1">
        <f t="array" ref="BA58">SUMPRODUCT($AP$7:$AP$22,ABS(R23*60/($AN$7:$AN$22)-R23*60/$AP$4)*IF($AP$4&lt;$AN$7:$AN$22,$AP$28,IF($AP$4&gt;$AN$7:$AN$22,$AP$29,0)))</f>
        <v>32.100489386835513</v>
      </c>
      <c r="BB58" s="54" cm="1">
        <f t="array" ref="BB58">SUMPRODUCT($AP$7:$AP$22,ABS(S23*60/($AN$7:$AN$22)-S23*60/$AP$4)*IF($AP$4&lt;$AN$7:$AN$22,$AP$28,IF($AP$4&gt;$AN$7:$AN$22,$AP$29,0)))</f>
        <v>31.232908592596708</v>
      </c>
      <c r="BC58" s="54" cm="1">
        <f t="array" ref="BC58">SUMPRODUCT($AP$7:$AP$22,ABS(T23*60/($AN$7:$AN$22)-T23*60/$AP$4)*IF($AP$4&lt;$AN$7:$AN$22,$AP$28,IF($AP$4&gt;$AN$7:$AN$22,$AP$29,0)))</f>
        <v>24.292262238686344</v>
      </c>
      <c r="BD58" s="54" cm="1">
        <f t="array" ref="BD58">SUMPRODUCT($AP$7:$AP$22,ABS(U23*60/($AN$7:$AN$22)-U23*60/$AP$4)*IF($AP$4&lt;$AN$7:$AN$22,$AP$28,IF($AP$4&gt;$AN$7:$AN$22,$AP$29,0)))</f>
        <v>33.835650975313108</v>
      </c>
      <c r="BE58" s="54" cm="1">
        <f t="array" ref="BE58">SUMPRODUCT($AP$7:$AP$22,ABS(V23*60/($AN$7:$AN$22)-V23*60/$AP$4)*IF($AP$4&lt;$AN$7:$AN$22,$AP$28,IF($AP$4&gt;$AN$7:$AN$22,$AP$29,0)))</f>
        <v>15.616454296298354</v>
      </c>
      <c r="BF58" s="54" cm="1">
        <f t="array" ref="BF58">SUMPRODUCT($AP$7:$AP$22,ABS(W23*60/($AN$7:$AN$22)-W23*60/$AP$4)*IF($AP$4&lt;$AN$7:$AN$22,$AP$28,IF($AP$4&gt;$AN$7:$AN$22,$AP$29,0)))</f>
        <v>0</v>
      </c>
      <c r="BG58" s="54" cm="1">
        <f t="array" ref="BG58">SUMPRODUCT($AP$7:$AP$22,ABS(X23*60/($AN$7:$AN$22)-X23*60/$AP$4)*IF($AP$4&lt;$AN$7:$AN$22,$AP$28,IF($AP$4&gt;$AN$7:$AN$22,$AP$29,0)))</f>
        <v>6.0730655596715861</v>
      </c>
      <c r="BH58" s="54" cm="1">
        <f t="array" ref="BH58">SUMPRODUCT($AP$7:$AP$22,ABS(Y23*60/($AN$7:$AN$22)-Y23*60/$AP$4)*IF($AP$4&lt;$AN$7:$AN$22,$AP$28,IF($AP$4&gt;$AN$7:$AN$22,$AP$29,0)))</f>
        <v>31.232908592596708</v>
      </c>
      <c r="BI58" s="54" cm="1">
        <f t="array" ref="BI58">SUMPRODUCT($AP$7:$AP$22,ABS(Z23*60/($AN$7:$AN$22)-Z23*60/$AP$4)*IF($AP$4&lt;$AN$7:$AN$22,$AP$28,IF($AP$4&gt;$AN$7:$AN$22,$AP$29,0)))</f>
        <v>31.232908592596708</v>
      </c>
      <c r="BJ58" s="54" cm="1">
        <f t="array" ref="BJ58">SUMPRODUCT($AP$7:$AP$22,ABS(AA23*60/($AN$7:$AN$22)-AA23*60/$AP$4)*IF($AP$4&lt;$AN$7:$AN$22,$AP$28,IF($AP$4&gt;$AN$7:$AN$22,$AP$29,0)))</f>
        <v>41.643878123462287</v>
      </c>
      <c r="BK58" s="54" cm="1">
        <f t="array" ref="BK58">SUMPRODUCT($AP$7:$AP$22,ABS(AB23*60/($AN$7:$AN$22)-AB23*60/$AP$4)*IF($AP$4&lt;$AN$7:$AN$22,$AP$28,IF($AP$4&gt;$AN$7:$AN$22,$AP$29,0)))</f>
        <v>36.438393358029501</v>
      </c>
      <c r="BL58" s="54" cm="1">
        <f t="array" ref="BL58">SUMPRODUCT($AP$7:$AP$22,ABS(AC23*60/($AN$7:$AN$22)-AC23*60/$AP$4)*IF($AP$4&lt;$AN$7:$AN$22,$AP$28,IF($AP$4&gt;$AN$7:$AN$22,$AP$29,0)))</f>
        <v>38.173554946507089</v>
      </c>
      <c r="BM58" s="54" cm="1">
        <f t="array" ref="BM58">SUMPRODUCT($AP$7:$AP$22,ABS(AD23*60/($AN$7:$AN$22)-AD23*60/$AP$4)*IF($AP$4&lt;$AN$7:$AN$22,$AP$28,IF($AP$4&gt;$AN$7:$AN$22,$AP$29,0)))</f>
        <v>38.173554946507089</v>
      </c>
      <c r="BN58" s="54" cm="1">
        <f t="array" ref="BN58">SUMPRODUCT($AP$7:$AP$22,ABS(AE23*60/($AN$7:$AN$22)-AE23*60/$AP$4)*IF($AP$4&lt;$AN$7:$AN$22,$AP$28,IF($AP$4&gt;$AN$7:$AN$22,$AP$29,0)))</f>
        <v>39.041135740745894</v>
      </c>
      <c r="BO58" s="54" cm="1">
        <f t="array" ref="BO58">SUMPRODUCT($AP$7:$AP$22,ABS(AF23*60/($AN$7:$AN$22)-AF23*60/$AP$4)*IF($AP$4&lt;$AN$7:$AN$22,$AP$28,IF($AP$4&gt;$AN$7:$AN$22,$AP$29,0)))</f>
        <v>39.041135740745894</v>
      </c>
      <c r="BP58" s="54" cm="1">
        <f t="array" ref="BP58">SUMPRODUCT($AP$7:$AP$22,ABS(AG23*60/($AN$7:$AN$22)-AG23*60/$AP$4)*IF($AP$4&lt;$AN$7:$AN$22,$AP$28,IF($AP$4&gt;$AN$7:$AN$22,$AP$29,0)))</f>
        <v>98.036629748984112</v>
      </c>
      <c r="BQ58" s="55">
        <v>71.141625127581392</v>
      </c>
      <c r="BR58" s="56" cm="1">
        <f t="array" ref="BR58">SUMPRODUCT($AU$7:$AU$22,ABS(C23*60/($AS$7:$AS$22)-C23*60/$AU$4)*IF($AU$4&lt;$AS$7:$AS$22,$AU$28,IF($AU$4&gt;$AS$7:$AS$22,$AU$29,0)))</f>
        <v>40.303519978710867</v>
      </c>
      <c r="BS58" s="56" cm="1">
        <f t="array" ref="BS58">SUMPRODUCT($AU$7:$AU$22,ABS(D23*60/($AS$7:$AS$22)-D23*60/$AU$4)*IF($AU$4&lt;$AS$7:$AS$22,$AU$28,IF($AU$4&gt;$AS$7:$AS$22,$AU$29,0)))</f>
        <v>20.151759989355433</v>
      </c>
      <c r="BT58" s="56" cm="1">
        <f t="array" ref="BT58">SUMPRODUCT($AU$7:$AU$22,ABS(E23*60/($AS$7:$AS$22)-E23*60/$AU$4)*IF($AU$4&lt;$AS$7:$AS$22,$AU$28,IF($AU$4&gt;$AS$7:$AS$22,$AU$29,0)))</f>
        <v>21.134772671763017</v>
      </c>
      <c r="BU58" s="56" cm="1">
        <f t="array" ref="BU58">SUMPRODUCT($AU$7:$AU$22,ABS(F23*60/($AS$7:$AS$22)-F23*60/$AU$4)*IF($AU$4&lt;$AS$7:$AS$22,$AU$28,IF($AU$4&gt;$AS$7:$AS$22,$AU$29,0)))</f>
        <v>15.728202918521312</v>
      </c>
      <c r="BV58" s="56" cm="1">
        <f t="array" ref="BV58">SUMPRODUCT($AU$7:$AU$22,ABS(G23*60/($AS$7:$AS$22)-G23*60/$AU$4)*IF($AU$4&lt;$AS$7:$AS$22,$AU$28,IF($AU$4&gt;$AS$7:$AS$22,$AU$29,0)))</f>
        <v>23.100798036578183</v>
      </c>
      <c r="BW58" s="56" cm="1">
        <f t="array" ref="BW58">SUMPRODUCT($AU$7:$AU$22,ABS(H23*60/($AS$7:$AS$22)-H23*60/$AU$4)*IF($AU$4&lt;$AS$7:$AS$22,$AU$28,IF($AU$4&gt;$AS$7:$AS$22,$AU$29,0)))</f>
        <v>16.219709259725107</v>
      </c>
      <c r="BX58" s="56" cm="1">
        <f t="array" ref="BX58">SUMPRODUCT($AU$7:$AU$22,ABS(I23*60/($AS$7:$AS$22)-I23*60/$AU$4)*IF($AU$4&lt;$AS$7:$AS$22,$AU$28,IF($AU$4&gt;$AS$7:$AS$22,$AU$29,0)))</f>
        <v>25.066823401393346</v>
      </c>
      <c r="BY58" s="56" cm="1">
        <f t="array" ref="BY58">SUMPRODUCT($AU$7:$AU$22,ABS(J23*60/($AS$7:$AS$22)-J23*60/$AU$4)*IF($AU$4&lt;$AS$7:$AS$22,$AU$28,IF($AU$4&gt;$AS$7:$AS$22,$AU$29,0)))</f>
        <v>17.202721942132683</v>
      </c>
      <c r="BZ58" s="56" cm="1">
        <f t="array" ref="BZ58">SUMPRODUCT($AU$7:$AU$22,ABS(K23*60/($AS$7:$AS$22)-K23*60/$AU$4)*IF($AU$4&lt;$AS$7:$AS$22,$AU$28,IF($AU$4&gt;$AS$7:$AS$22,$AU$29,0)))</f>
        <v>18.185734624540267</v>
      </c>
      <c r="CA58" s="56" cm="1">
        <f t="array" ref="CA58">SUMPRODUCT($AU$7:$AU$22,ABS(L23*60/($AS$7:$AS$22)-L23*60/$AU$4)*IF($AU$4&lt;$AS$7:$AS$22,$AU$28,IF($AU$4&gt;$AS$7:$AS$22,$AU$29,0)))</f>
        <v>24.08381071898576</v>
      </c>
      <c r="CB58" s="56" cm="1">
        <f t="array" ref="CB58">SUMPRODUCT($AU$7:$AU$22,ABS(M23*60/($AS$7:$AS$22)-M23*60/$AU$4)*IF($AU$4&lt;$AS$7:$AS$22,$AU$28,IF($AU$4&gt;$AS$7:$AS$22,$AU$29,0)))</f>
        <v>35.388456566672964</v>
      </c>
      <c r="CC58" s="56" cm="1">
        <f t="array" ref="CC58">SUMPRODUCT($AU$7:$AU$22,ABS(N23*60/($AS$7:$AS$22)-N23*60/$AU$4)*IF($AU$4&lt;$AS$7:$AS$22,$AU$28,IF($AU$4&gt;$AS$7:$AS$22,$AU$29,0)))</f>
        <v>26.541342425004714</v>
      </c>
      <c r="CD58" s="56" cm="1">
        <f t="array" ref="CD58">SUMPRODUCT($AU$7:$AU$22,ABS(O23*60/($AS$7:$AS$22)-O23*60/$AU$4)*IF($AU$4&lt;$AS$7:$AS$22,$AU$28,IF($AU$4&gt;$AS$7:$AS$22,$AU$29,0)))</f>
        <v>14.745190236113732</v>
      </c>
      <c r="CE58" s="56" cm="1">
        <f t="array" ref="CE58">SUMPRODUCT($AU$7:$AU$22,ABS(P23*60/($AS$7:$AS$22)-P23*60/$AU$4)*IF($AU$4&lt;$AS$7:$AS$22,$AU$28,IF($AU$4&gt;$AS$7:$AS$22,$AU$29,0)))</f>
        <v>11.796152188890986</v>
      </c>
      <c r="CF58" s="56" cm="1">
        <f t="array" ref="CF58">SUMPRODUCT($AU$7:$AU$22,ABS(Q23*60/($AS$7:$AS$22)-Q23*60/$AU$4)*IF($AU$4&lt;$AS$7:$AS$22,$AU$28,IF($AU$4&gt;$AS$7:$AS$22,$AU$29,0)))</f>
        <v>19.660253648151638</v>
      </c>
      <c r="CG58" s="56" cm="1">
        <f t="array" ref="CG58">SUMPRODUCT($AU$7:$AU$22,ABS(R23*60/($AS$7:$AS$22)-R23*60/$AU$4)*IF($AU$4&lt;$AS$7:$AS$22,$AU$28,IF($AU$4&gt;$AS$7:$AS$22,$AU$29,0)))</f>
        <v>18.185734624540267</v>
      </c>
      <c r="CH58" s="56" cm="1">
        <f t="array" ref="CH58">SUMPRODUCT($AU$7:$AU$22,ABS(S23*60/($AS$7:$AS$22)-S23*60/$AU$4)*IF($AU$4&lt;$AS$7:$AS$22,$AU$28,IF($AU$4&gt;$AS$7:$AS$22,$AU$29,0)))</f>
        <v>17.694228283336482</v>
      </c>
      <c r="CI58" s="56" cm="1">
        <f t="array" ref="CI58">SUMPRODUCT($AU$7:$AU$22,ABS(T23*60/($AS$7:$AS$22)-T23*60/$AU$4)*IF($AU$4&lt;$AS$7:$AS$22,$AU$28,IF($AU$4&gt;$AS$7:$AS$22,$AU$29,0)))</f>
        <v>13.762177553706149</v>
      </c>
      <c r="CJ58" s="56" cm="1">
        <f t="array" ref="CJ58">SUMPRODUCT($AU$7:$AU$22,ABS(U23*60/($AS$7:$AS$22)-U23*60/$AU$4)*IF($AU$4&lt;$AS$7:$AS$22,$AU$28,IF($AU$4&gt;$AS$7:$AS$22,$AU$29,0)))</f>
        <v>19.16874730694785</v>
      </c>
      <c r="CK58" s="56" cm="1">
        <f t="array" ref="CK58">SUMPRODUCT($AU$7:$AU$22,ABS(V23*60/($AS$7:$AS$22)-V23*60/$AU$4)*IF($AU$4&lt;$AS$7:$AS$22,$AU$28,IF($AU$4&gt;$AS$7:$AS$22,$AU$29,0)))</f>
        <v>8.8471141416682411</v>
      </c>
      <c r="CL58" s="56" cm="1">
        <f t="array" ref="CL58">SUMPRODUCT($AU$7:$AU$22,ABS(W23*60/($AS$7:$AS$22)-W23*60/$AU$4)*IF($AU$4&lt;$AS$7:$AS$22,$AU$28,IF($AU$4&gt;$AS$7:$AS$22,$AU$29,0)))</f>
        <v>0</v>
      </c>
      <c r="CM58" s="56" cm="1">
        <f t="array" ref="CM58">SUMPRODUCT($AU$7:$AU$22,ABS(X23*60/($AS$7:$AS$22)-X23*60/$AU$4)*IF($AU$4&lt;$AS$7:$AS$22,$AU$28,IF($AU$4&gt;$AS$7:$AS$22,$AU$29,0)))</f>
        <v>3.4405443884265372</v>
      </c>
      <c r="CN58" s="56" cm="1">
        <f t="array" ref="CN58">SUMPRODUCT($AU$7:$AU$22,ABS(Y23*60/($AS$7:$AS$22)-Y23*60/$AU$4)*IF($AU$4&lt;$AS$7:$AS$22,$AU$28,IF($AU$4&gt;$AS$7:$AS$22,$AU$29,0)))</f>
        <v>17.694228283336482</v>
      </c>
      <c r="CO58" s="56" cm="1">
        <f t="array" ref="CO58">SUMPRODUCT($AU$7:$AU$22,ABS(Z23*60/($AS$7:$AS$22)-Z23*60/$AU$4)*IF($AU$4&lt;$AS$7:$AS$22,$AU$28,IF($AU$4&gt;$AS$7:$AS$22,$AU$29,0)))</f>
        <v>17.694228283336482</v>
      </c>
      <c r="CP58" s="56" cm="1">
        <f t="array" ref="CP58">SUMPRODUCT($AU$7:$AU$22,ABS(AA23*60/($AS$7:$AS$22)-AA23*60/$AU$4)*IF($AU$4&lt;$AS$7:$AS$22,$AU$28,IF($AU$4&gt;$AS$7:$AS$22,$AU$29,0)))</f>
        <v>23.592304377781971</v>
      </c>
      <c r="CQ58" s="56" cm="1">
        <f t="array" ref="CQ58">SUMPRODUCT($AU$7:$AU$22,ABS(AB23*60/($AS$7:$AS$22)-AB23*60/$AU$4)*IF($AU$4&lt;$AS$7:$AS$22,$AU$28,IF($AU$4&gt;$AS$7:$AS$22,$AU$29,0)))</f>
        <v>20.643266330559225</v>
      </c>
      <c r="CR58" s="56" cm="1">
        <f t="array" ref="CR58">SUMPRODUCT($AU$7:$AU$22,ABS(AC23*60/($AS$7:$AS$22)-AC23*60/$AU$4)*IF($AU$4&lt;$AS$7:$AS$22,$AU$28,IF($AU$4&gt;$AS$7:$AS$22,$AU$29,0)))</f>
        <v>21.626279012966808</v>
      </c>
      <c r="CS58" s="56" cm="1">
        <f t="array" ref="CS58">SUMPRODUCT($AU$7:$AU$22,ABS(AD23*60/($AS$7:$AS$22)-AD23*60/$AU$4)*IF($AU$4&lt;$AS$7:$AS$22,$AU$28,IF($AU$4&gt;$AS$7:$AS$22,$AU$29,0)))</f>
        <v>21.626279012966808</v>
      </c>
      <c r="CT58" s="56" cm="1">
        <f t="array" ref="CT58">SUMPRODUCT($AU$7:$AU$22,ABS(AE23*60/($AS$7:$AS$22)-AE23*60/$AU$4)*IF($AU$4&lt;$AS$7:$AS$22,$AU$28,IF($AU$4&gt;$AS$7:$AS$22,$AU$29,0)))</f>
        <v>22.1177853541706</v>
      </c>
      <c r="CU58" s="56" cm="1">
        <f t="array" ref="CU58">SUMPRODUCT($AU$7:$AU$22,ABS(AF23*60/($AS$7:$AS$22)-AF23*60/$AU$4)*IF($AU$4&lt;$AS$7:$AS$22,$AU$28,IF($AU$4&gt;$AS$7:$AS$22,$AU$29,0)))</f>
        <v>22.1177853541706</v>
      </c>
      <c r="CV58" s="56" cm="1">
        <f t="array" ref="CV58">SUMPRODUCT($AU$7:$AU$22,ABS(AG23*60/($AS$7:$AS$22)-AG23*60/$AU$4)*IF($AU$4&lt;$AS$7:$AS$22,$AU$28,IF($AU$4&gt;$AS$7:$AS$22,$AU$29,0)))</f>
        <v>55.540216556028383</v>
      </c>
      <c r="CW58" s="57">
        <v>40.303519978710867</v>
      </c>
      <c r="CX58" s="58" cm="1">
        <f t="array" ref="CX58">SUMPRODUCT($AZ$7:$AZ$22,ABS(C23*60/($AX$7:$AX$22)-C23*60/$AZ$4)*IF($AZ$4&lt;$AX$7:$AX$22,$AZ$28,IF($AZ$4&gt;$AX$7:$AX$22,$AZ$29,0)))</f>
        <v>23.004433402283006</v>
      </c>
      <c r="CY58" s="58" cm="1">
        <f t="array" ref="CY58">SUMPRODUCT($AZ$7:$AZ$22,ABS(D23*60/($AX$7:$AX$22)-D23*60/$AZ$4)*IF($AZ$4&lt;$AX$7:$AX$22,$AZ$28,IF($AZ$4&gt;$AX$7:$AX$22,$AZ$29,0)))</f>
        <v>11.502216701141503</v>
      </c>
      <c r="CZ58" s="58" cm="1">
        <f t="array" ref="CZ58">SUMPRODUCT($AZ$7:$AZ$22,ABS(E23*60/($AX$7:$AX$22)-E23*60/$AZ$4)*IF($AZ$4&lt;$AX$7:$AX$22,$AZ$28,IF($AZ$4&gt;$AX$7:$AX$22,$AZ$29,0)))</f>
        <v>12.063300442660598</v>
      </c>
      <c r="DA58" s="58" cm="1">
        <f t="array" ref="DA58">SUMPRODUCT($AZ$7:$AZ$22,ABS(F23*60/($AX$7:$AX$22)-F23*60/$AZ$4)*IF($AZ$4&lt;$AX$7:$AX$22,$AZ$28,IF($AZ$4&gt;$AX$7:$AX$22,$AZ$29,0)))</f>
        <v>8.9773398643055593</v>
      </c>
      <c r="DB58" s="58" cm="1">
        <f t="array" ref="DB58">SUMPRODUCT($AZ$7:$AZ$22,ABS(G23*60/($AX$7:$AX$22)-G23*60/$AZ$4)*IF($AZ$4&lt;$AX$7:$AX$22,$AZ$28,IF($AZ$4&gt;$AX$7:$AX$22,$AZ$29,0)))</f>
        <v>13.185467925698788</v>
      </c>
      <c r="DC58" s="58" cm="1">
        <f t="array" ref="DC58">SUMPRODUCT($AZ$7:$AZ$22,ABS(H23*60/($AX$7:$AX$22)-H23*60/$AZ$4)*IF($AZ$4&lt;$AX$7:$AX$22,$AZ$28,IF($AZ$4&gt;$AX$7:$AX$22,$AZ$29,0)))</f>
        <v>9.2578817350651121</v>
      </c>
      <c r="DD58" s="58" cm="1">
        <f t="array" ref="DD58">SUMPRODUCT($AZ$7:$AZ$22,ABS(I23*60/($AX$7:$AX$22)-I23*60/$AZ$4)*IF($AZ$4&lt;$AX$7:$AX$22,$AZ$28,IF($AZ$4&gt;$AX$7:$AX$22,$AZ$29,0)))</f>
        <v>14.307635408736999</v>
      </c>
      <c r="DE58" s="58" cm="1">
        <f t="array" ref="DE58">SUMPRODUCT($AZ$7:$AZ$22,ABS(J23*60/($AX$7:$AX$22)-J23*60/$AZ$4)*IF($AZ$4&lt;$AX$7:$AX$22,$AZ$28,IF($AZ$4&gt;$AX$7:$AX$22,$AZ$29,0)))</f>
        <v>9.8189654765842089</v>
      </c>
      <c r="DF58" s="58" cm="1">
        <f t="array" ref="DF58">SUMPRODUCT($AZ$7:$AZ$22,ABS(K23*60/($AX$7:$AX$22)-K23*60/$AZ$4)*IF($AZ$4&lt;$AX$7:$AX$22,$AZ$28,IF($AZ$4&gt;$AX$7:$AX$22,$AZ$29,0)))</f>
        <v>10.380049218103302</v>
      </c>
      <c r="DG58" s="58" cm="1">
        <f t="array" ref="DG58">SUMPRODUCT($AZ$7:$AZ$22,ABS(L23*60/($AX$7:$AX$22)-L23*60/$AZ$4)*IF($AZ$4&lt;$AX$7:$AX$22,$AZ$28,IF($AZ$4&gt;$AX$7:$AX$22,$AZ$29,0)))</f>
        <v>13.746551667217895</v>
      </c>
      <c r="DH58" s="58" cm="1">
        <f t="array" ref="DH58">SUMPRODUCT($AZ$7:$AZ$22,ABS(M23*60/($AX$7:$AX$22)-M23*60/$AZ$4)*IF($AZ$4&lt;$AX$7:$AX$22,$AZ$28,IF($AZ$4&gt;$AX$7:$AX$22,$AZ$29,0)))</f>
        <v>20.199014694687524</v>
      </c>
      <c r="DI58" s="58" cm="1">
        <f t="array" ref="DI58">SUMPRODUCT($AZ$7:$AZ$22,ABS(N23*60/($AX$7:$AX$22)-N23*60/$AZ$4)*IF($AZ$4&lt;$AX$7:$AX$22,$AZ$28,IF($AZ$4&gt;$AX$7:$AX$22,$AZ$29,0)))</f>
        <v>15.149261021015635</v>
      </c>
      <c r="DJ58" s="58" cm="1">
        <f t="array" ref="DJ58">SUMPRODUCT($AZ$7:$AZ$22,ABS(O23*60/($AX$7:$AX$22)-O23*60/$AZ$4)*IF($AZ$4&lt;$AX$7:$AX$22,$AZ$28,IF($AZ$4&gt;$AX$7:$AX$22,$AZ$29,0)))</f>
        <v>8.4162561227864678</v>
      </c>
      <c r="DK58" s="58" cm="1">
        <f t="array" ref="DK58">SUMPRODUCT($AZ$7:$AZ$22,ABS(P23*60/($AX$7:$AX$22)-P23*60/$AZ$4)*IF($AZ$4&lt;$AX$7:$AX$22,$AZ$28,IF($AZ$4&gt;$AX$7:$AX$22,$AZ$29,0)))</f>
        <v>6.7330048982291739</v>
      </c>
      <c r="DL58" s="58" cm="1">
        <f t="array" ref="DL58">SUMPRODUCT($AZ$7:$AZ$22,ABS(Q23*60/($AX$7:$AX$22)-Q23*60/$AZ$4)*IF($AZ$4&lt;$AX$7:$AX$22,$AZ$28,IF($AZ$4&gt;$AX$7:$AX$22,$AZ$29,0)))</f>
        <v>11.221674830381955</v>
      </c>
      <c r="DM58" s="58" cm="1">
        <f t="array" ref="DM58">SUMPRODUCT($AZ$7:$AZ$22,ABS(R23*60/($AX$7:$AX$22)-R23*60/$AZ$4)*IF($AZ$4&lt;$AX$7:$AX$22,$AZ$28,IF($AZ$4&gt;$AX$7:$AX$22,$AZ$29,0)))</f>
        <v>10.380049218103302</v>
      </c>
      <c r="DN58" s="58" cm="1">
        <f t="array" ref="DN58">SUMPRODUCT($AZ$7:$AZ$22,ABS(S23*60/($AX$7:$AX$22)-S23*60/$AZ$4)*IF($AZ$4&lt;$AX$7:$AX$22,$AZ$28,IF($AZ$4&gt;$AX$7:$AX$22,$AZ$29,0)))</f>
        <v>10.099507347343762</v>
      </c>
      <c r="DO58" s="58" cm="1">
        <f t="array" ref="DO58">SUMPRODUCT($AZ$7:$AZ$22,ABS(T23*60/($AX$7:$AX$22)-T23*60/$AZ$4)*IF($AZ$4&lt;$AX$7:$AX$22,$AZ$28,IF($AZ$4&gt;$AX$7:$AX$22,$AZ$29,0)))</f>
        <v>7.8551723812673702</v>
      </c>
      <c r="DP58" s="58" cm="1">
        <f t="array" ref="DP58">SUMPRODUCT($AZ$7:$AZ$22,ABS(U23*60/($AX$7:$AX$22)-U23*60/$AZ$4)*IF($AZ$4&lt;$AX$7:$AX$22,$AZ$28,IF($AZ$4&gt;$AX$7:$AX$22,$AZ$29,0)))</f>
        <v>10.941132959622404</v>
      </c>
      <c r="DQ58" s="58" cm="1">
        <f t="array" ref="DQ58">SUMPRODUCT($AZ$7:$AZ$22,ABS(V23*60/($AX$7:$AX$22)-V23*60/$AZ$4)*IF($AZ$4&lt;$AX$7:$AX$22,$AZ$28,IF($AZ$4&gt;$AX$7:$AX$22,$AZ$29,0)))</f>
        <v>5.0497536736718809</v>
      </c>
      <c r="DR58" s="58" cm="1">
        <f t="array" ref="DR58">SUMPRODUCT($AZ$7:$AZ$22,ABS(W23*60/($AX$7:$AX$22)-W23*60/$AZ$4)*IF($AZ$4&lt;$AX$7:$AX$22,$AZ$28,IF($AZ$4&gt;$AX$7:$AX$22,$AZ$29,0)))</f>
        <v>0</v>
      </c>
      <c r="DS58" s="58" cm="1">
        <f t="array" ref="DS58">SUMPRODUCT($AZ$7:$AZ$22,ABS(X23*60/($AX$7:$AX$22)-X23*60/$AZ$4)*IF($AZ$4&lt;$AX$7:$AX$22,$AZ$28,IF($AZ$4&gt;$AX$7:$AX$22,$AZ$29,0)))</f>
        <v>1.9637930953168425</v>
      </c>
      <c r="DT58" s="58" cm="1">
        <f t="array" ref="DT58">SUMPRODUCT($AZ$7:$AZ$22,ABS(Y23*60/($AX$7:$AX$22)-Y23*60/$AZ$4)*IF($AZ$4&lt;$AX$7:$AX$22,$AZ$28,IF($AZ$4&gt;$AX$7:$AX$22,$AZ$29,0)))</f>
        <v>10.099507347343762</v>
      </c>
      <c r="DU58" s="58" cm="1">
        <f t="array" ref="DU58">SUMPRODUCT($AZ$7:$AZ$22,ABS(Z23*60/($AX$7:$AX$22)-Z23*60/$AZ$4)*IF($AZ$4&lt;$AX$7:$AX$22,$AZ$28,IF($AZ$4&gt;$AX$7:$AX$22,$AZ$29,0)))</f>
        <v>10.099507347343762</v>
      </c>
      <c r="DV58" s="58" cm="1">
        <f t="array" ref="DV58">SUMPRODUCT($AZ$7:$AZ$22,ABS(AA23*60/($AX$7:$AX$22)-AA23*60/$AZ$4)*IF($AZ$4&lt;$AX$7:$AX$22,$AZ$28,IF($AZ$4&gt;$AX$7:$AX$22,$AZ$29,0)))</f>
        <v>13.466009796458348</v>
      </c>
      <c r="DW58" s="58" cm="1">
        <f t="array" ref="DW58">SUMPRODUCT($AZ$7:$AZ$22,ABS(AB23*60/($AX$7:$AX$22)-AB23*60/$AZ$4)*IF($AZ$4&lt;$AX$7:$AX$22,$AZ$28,IF($AZ$4&gt;$AX$7:$AX$22,$AZ$29,0)))</f>
        <v>11.782758571901047</v>
      </c>
      <c r="DX58" s="58" cm="1">
        <f t="array" ref="DX58">SUMPRODUCT($AZ$7:$AZ$22,ABS(AC23*60/($AX$7:$AX$22)-AC23*60/$AZ$4)*IF($AZ$4&lt;$AX$7:$AX$22,$AZ$28,IF($AZ$4&gt;$AX$7:$AX$22,$AZ$29,0)))</f>
        <v>12.343842313420149</v>
      </c>
      <c r="DY58" s="58" cm="1">
        <f t="array" ref="DY58">SUMPRODUCT($AZ$7:$AZ$22,ABS(AD23*60/($AX$7:$AX$22)-AD23*60/$AZ$4)*IF($AZ$4&lt;$AX$7:$AX$22,$AZ$28,IF($AZ$4&gt;$AX$7:$AX$22,$AZ$29,0)))</f>
        <v>12.343842313420149</v>
      </c>
      <c r="DZ58" s="58" cm="1">
        <f t="array" ref="DZ58">SUMPRODUCT($AZ$7:$AZ$22,ABS(AE23*60/($AX$7:$AX$22)-AE23*60/$AZ$4)*IF($AZ$4&lt;$AX$7:$AX$22,$AZ$28,IF($AZ$4&gt;$AX$7:$AX$22,$AZ$29,0)))</f>
        <v>12.624384184179698</v>
      </c>
      <c r="EA58" s="58" cm="1">
        <f t="array" ref="EA58">SUMPRODUCT($AZ$7:$AZ$22,ABS(AF23*60/($AX$7:$AX$22)-AF23*60/$AZ$4)*IF($AZ$4&lt;$AX$7:$AX$22,$AZ$28,IF($AZ$4&gt;$AX$7:$AX$22,$AZ$29,0)))</f>
        <v>12.624384184179698</v>
      </c>
      <c r="EB58" s="58" cm="1">
        <f t="array" ref="EB58">SUMPRODUCT($AZ$7:$AZ$22,ABS(AG23*60/($AX$7:$AX$22)-AG23*60/$AZ$4)*IF($AZ$4&lt;$AX$7:$AX$22,$AZ$28,IF($AZ$4&gt;$AX$7:$AX$22,$AZ$29,0)))</f>
        <v>31.701231395829019</v>
      </c>
      <c r="EC58" s="59">
        <v>23.004433402283006</v>
      </c>
      <c r="ED58" s="60" cm="1">
        <f t="array" ref="ED58">SUMPRODUCT($BE$7:$BE$22,ABS(C23*60/($BC$7:$BC$22)-C23*60/$BE$4)*IF($BE$4&lt;$BC$7:$BC$22,$BE$28,IF($BE$4&gt;$BC$7:$BC$22,$BE$29,0)))</f>
        <v>30.959744781441163</v>
      </c>
      <c r="EE58" s="60" cm="1">
        <f t="array" ref="EE58">SUMPRODUCT($BE$7:$BE$22,ABS(D23*60/($BC$7:$BC$22)-D23*60/$BE$4)*IF($BE$4&lt;$BC$7:$BC$22,$BE$28,IF($BE$4&gt;$BC$7:$BC$22,$BE$29,0)))</f>
        <v>15.479872390720582</v>
      </c>
      <c r="EF58" s="60" cm="1">
        <f t="array" ref="EF58">SUMPRODUCT($BE$7:$BE$22,ABS(E23*60/($BC$7:$BC$22)-E23*60/$BE$4)*IF($BE$4&lt;$BC$7:$BC$22,$BE$28,IF($BE$4&gt;$BC$7:$BC$22,$BE$29,0)))</f>
        <v>16.234988117097195</v>
      </c>
      <c r="EG58" s="60" cm="1">
        <f t="array" ref="EG58">SUMPRODUCT($BE$7:$BE$22,ABS(F23*60/($BC$7:$BC$22)-F23*60/$BE$4)*IF($BE$4&lt;$BC$7:$BC$22,$BE$28,IF($BE$4&gt;$BC$7:$BC$22,$BE$29,0)))</f>
        <v>12.081851622025821</v>
      </c>
      <c r="EH58" s="60" cm="1">
        <f t="array" ref="EH58">SUMPRODUCT($BE$7:$BE$22,ABS(G23*60/($BC$7:$BC$22)-G23*60/$BE$4)*IF($BE$4&lt;$BC$7:$BC$22,$BE$28,IF($BE$4&gt;$BC$7:$BC$22,$BE$29,0)))</f>
        <v>17.745219569850423</v>
      </c>
      <c r="EI58" s="60" cm="1">
        <f t="array" ref="EI58">SUMPRODUCT($BE$7:$BE$22,ABS(H23*60/($BC$7:$BC$22)-H23*60/$BE$4)*IF($BE$4&lt;$BC$7:$BC$22,$BE$28,IF($BE$4&gt;$BC$7:$BC$22,$BE$29,0)))</f>
        <v>12.459409485214124</v>
      </c>
      <c r="EJ58" s="60" cm="1">
        <f t="array" ref="EJ58">SUMPRODUCT($BE$7:$BE$22,ABS(I23*60/($BC$7:$BC$22)-I23*60/$BE$4)*IF($BE$4&lt;$BC$7:$BC$22,$BE$28,IF($BE$4&gt;$BC$7:$BC$22,$BE$29,0)))</f>
        <v>19.255451022603651</v>
      </c>
      <c r="EK58" s="60" cm="1">
        <f t="array" ref="EK58">SUMPRODUCT($BE$7:$BE$22,ABS(J23*60/($BC$7:$BC$22)-J23*60/$BE$4)*IF($BE$4&lt;$BC$7:$BC$22,$BE$28,IF($BE$4&gt;$BC$7:$BC$22,$BE$29,0)))</f>
        <v>13.214525211590745</v>
      </c>
      <c r="EL58" s="60" cm="1">
        <f t="array" ref="EL58">SUMPRODUCT($BE$7:$BE$22,ABS(K23*60/($BC$7:$BC$22)-K23*60/$BE$4)*IF($BE$4&lt;$BC$7:$BC$22,$BE$28,IF($BE$4&gt;$BC$7:$BC$22,$BE$29,0)))</f>
        <v>13.969640937967355</v>
      </c>
      <c r="EM58" s="60" cm="1">
        <f t="array" ref="EM58">SUMPRODUCT($BE$7:$BE$22,ABS(L23*60/($BC$7:$BC$22)-L23*60/$BE$4)*IF($BE$4&lt;$BC$7:$BC$22,$BE$28,IF($BE$4&gt;$BC$7:$BC$22,$BE$29,0)))</f>
        <v>18.500335296227036</v>
      </c>
      <c r="EN58" s="60" cm="1">
        <f t="array" ref="EN58">SUMPRODUCT($BE$7:$BE$22,ABS(M23*60/($BC$7:$BC$22)-M23*60/$BE$4)*IF($BE$4&lt;$BC$7:$BC$22,$BE$28,IF($BE$4&gt;$BC$7:$BC$22,$BE$29,0)))</f>
        <v>27.184166149558095</v>
      </c>
      <c r="EO58" s="60" cm="1">
        <f t="array" ref="EO58">SUMPRODUCT($BE$7:$BE$22,ABS(N23*60/($BC$7:$BC$22)-N23*60/$BE$4)*IF($BE$4&lt;$BC$7:$BC$22,$BE$28,IF($BE$4&gt;$BC$7:$BC$22,$BE$29,0)))</f>
        <v>20.388124612168568</v>
      </c>
      <c r="EP58" s="60" cm="1">
        <f t="array" ref="EP58">SUMPRODUCT($BE$7:$BE$22,ABS(O23*60/($BC$7:$BC$22)-O23*60/$BE$4)*IF($BE$4&lt;$BC$7:$BC$22,$BE$28,IF($BE$4&gt;$BC$7:$BC$22,$BE$29,0)))</f>
        <v>11.326735895649209</v>
      </c>
      <c r="EQ58" s="60" cm="1">
        <f t="array" ref="EQ58">SUMPRODUCT($BE$7:$BE$22,ABS(P23*60/($BC$7:$BC$22)-P23*60/$BE$4)*IF($BE$4&lt;$BC$7:$BC$22,$BE$28,IF($BE$4&gt;$BC$7:$BC$22,$BE$29,0)))</f>
        <v>9.0613887165193692</v>
      </c>
      <c r="ER58" s="60" cm="1">
        <f t="array" ref="ER58">SUMPRODUCT($BE$7:$BE$22,ABS(Q23*60/($BC$7:$BC$22)-Q23*60/$BE$4)*IF($BE$4&lt;$BC$7:$BC$22,$BE$28,IF($BE$4&gt;$BC$7:$BC$22,$BE$29,0)))</f>
        <v>15.102314527532279</v>
      </c>
      <c r="ES58" s="60" cm="1">
        <f t="array" ref="ES58">SUMPRODUCT($BE$7:$BE$22,ABS(R23*60/($BC$7:$BC$22)-R23*60/$BE$4)*IF($BE$4&lt;$BC$7:$BC$22,$BE$28,IF($BE$4&gt;$BC$7:$BC$22,$BE$29,0)))</f>
        <v>13.969640937967355</v>
      </c>
      <c r="ET58" s="60" cm="1">
        <f t="array" ref="ET58">SUMPRODUCT($BE$7:$BE$22,ABS(S23*60/($BC$7:$BC$22)-S23*60/$BE$4)*IF($BE$4&lt;$BC$7:$BC$22,$BE$28,IF($BE$4&gt;$BC$7:$BC$22,$BE$29,0)))</f>
        <v>13.592083074779048</v>
      </c>
      <c r="EU58" s="60" cm="1">
        <f t="array" ref="EU58">SUMPRODUCT($BE$7:$BE$22,ABS(T23*60/($BC$7:$BC$22)-T23*60/$BE$4)*IF($BE$4&lt;$BC$7:$BC$22,$BE$28,IF($BE$4&gt;$BC$7:$BC$22,$BE$29,0)))</f>
        <v>10.571620169272594</v>
      </c>
      <c r="EV58" s="60" cm="1">
        <f t="array" ref="EV58">SUMPRODUCT($BE$7:$BE$22,ABS(U23*60/($BC$7:$BC$22)-U23*60/$BE$4)*IF($BE$4&lt;$BC$7:$BC$22,$BE$28,IF($BE$4&gt;$BC$7:$BC$22,$BE$29,0)))</f>
        <v>14.724756664343971</v>
      </c>
      <c r="EW58" s="60" cm="1">
        <f t="array" ref="EW58">SUMPRODUCT($BE$7:$BE$22,ABS(V23*60/($BC$7:$BC$22)-V23*60/$BE$4)*IF($BE$4&lt;$BC$7:$BC$22,$BE$28,IF($BE$4&gt;$BC$7:$BC$22,$BE$29,0)))</f>
        <v>6.7960415373895238</v>
      </c>
      <c r="EX58" s="60" cm="1">
        <f t="array" ref="EX58">SUMPRODUCT($BE$7:$BE$22,ABS(W23*60/($BC$7:$BC$22)-W23*60/$BE$4)*IF($BE$4&lt;$BC$7:$BC$22,$BE$28,IF($BE$4&gt;$BC$7:$BC$22,$BE$29,0)))</f>
        <v>0</v>
      </c>
      <c r="EY58" s="60" cm="1">
        <f t="array" ref="EY58">SUMPRODUCT($BE$7:$BE$22,ABS(X23*60/($BC$7:$BC$22)-X23*60/$BE$4)*IF($BE$4&lt;$BC$7:$BC$22,$BE$28,IF($BE$4&gt;$BC$7:$BC$22,$BE$29,0)))</f>
        <v>2.6429050423181484</v>
      </c>
      <c r="EZ58" s="60" cm="1">
        <f t="array" ref="EZ58">SUMPRODUCT($BE$7:$BE$22,ABS(Y23*60/($BC$7:$BC$22)-Y23*60/$BE$4)*IF($BE$4&lt;$BC$7:$BC$22,$BE$28,IF($BE$4&gt;$BC$7:$BC$22,$BE$29,0)))</f>
        <v>13.592083074779048</v>
      </c>
      <c r="FA58" s="60" cm="1">
        <f t="array" ref="FA58">SUMPRODUCT($BE$7:$BE$22,ABS(Z23*60/($BC$7:$BC$22)-Z23*60/$BE$4)*IF($BE$4&lt;$BC$7:$BC$22,$BE$28,IF($BE$4&gt;$BC$7:$BC$22,$BE$29,0)))</f>
        <v>13.592083074779048</v>
      </c>
      <c r="FB58" s="60" cm="1">
        <f t="array" ref="FB58">SUMPRODUCT($BE$7:$BE$22,ABS(AA23*60/($BC$7:$BC$22)-AA23*60/$BE$4)*IF($BE$4&lt;$BC$7:$BC$22,$BE$28,IF($BE$4&gt;$BC$7:$BC$22,$BE$29,0)))</f>
        <v>18.122777433038738</v>
      </c>
      <c r="FC58" s="60" cm="1">
        <f t="array" ref="FC58">SUMPRODUCT($BE$7:$BE$22,ABS(AB23*60/($BC$7:$BC$22)-AB23*60/$BE$4)*IF($BE$4&lt;$BC$7:$BC$22,$BE$28,IF($BE$4&gt;$BC$7:$BC$22,$BE$29,0)))</f>
        <v>15.857430253908891</v>
      </c>
      <c r="FD58" s="60" cm="1">
        <f t="array" ref="FD58">SUMPRODUCT($BE$7:$BE$22,ABS(AC23*60/($BC$7:$BC$22)-AC23*60/$BE$4)*IF($BE$4&lt;$BC$7:$BC$22,$BE$28,IF($BE$4&gt;$BC$7:$BC$22,$BE$29,0)))</f>
        <v>16.61254598028551</v>
      </c>
      <c r="FE58" s="60" cm="1">
        <f t="array" ref="FE58">SUMPRODUCT($BE$7:$BE$22,ABS(AD23*60/($BC$7:$BC$22)-AD23*60/$BE$4)*IF($BE$4&lt;$BC$7:$BC$22,$BE$28,IF($BE$4&gt;$BC$7:$BC$22,$BE$29,0)))</f>
        <v>16.61254598028551</v>
      </c>
      <c r="FF58" s="60" cm="1">
        <f t="array" ref="FF58">SUMPRODUCT($BE$7:$BE$22,ABS(AE23*60/($BC$7:$BC$22)-AE23*60/$BE$4)*IF($BE$4&lt;$BC$7:$BC$22,$BE$28,IF($BE$4&gt;$BC$7:$BC$22,$BE$29,0)))</f>
        <v>16.990103843473811</v>
      </c>
      <c r="FG58" s="60" cm="1">
        <f t="array" ref="FG58">SUMPRODUCT($BE$7:$BE$22,ABS(AF23*60/($BC$7:$BC$22)-AF23*60/$BE$4)*IF($BE$4&lt;$BC$7:$BC$22,$BE$28,IF($BE$4&gt;$BC$7:$BC$22,$BE$29,0)))</f>
        <v>16.990103843473811</v>
      </c>
      <c r="FH58" s="60" cm="1">
        <f t="array" ref="FH58">SUMPRODUCT($BE$7:$BE$22,ABS(AG23*60/($BC$7:$BC$22)-AG23*60/$BE$4)*IF($BE$4&lt;$BC$7:$BC$22,$BE$28,IF($BE$4&gt;$BC$7:$BC$22,$BE$29,0)))</f>
        <v>42.664038540278696</v>
      </c>
      <c r="FI58" s="60">
        <v>30.959744781441163</v>
      </c>
    </row>
    <row r="59" spans="2:165" x14ac:dyDescent="0.35">
      <c r="B59" s="31">
        <v>22</v>
      </c>
      <c r="C59" s="40">
        <f t="shared" ref="C59:AG59" si="26">IF(AND((C25/20*60)&lt;=1,(C25/20*60)&gt;0),1,(C25/20*60))</f>
        <v>30</v>
      </c>
      <c r="D59" s="40">
        <f t="shared" si="26"/>
        <v>21</v>
      </c>
      <c r="E59" s="40">
        <f t="shared" si="26"/>
        <v>21</v>
      </c>
      <c r="F59" s="40">
        <f t="shared" si="26"/>
        <v>11.700000000000001</v>
      </c>
      <c r="G59" s="40">
        <f t="shared" si="26"/>
        <v>22.8</v>
      </c>
      <c r="H59" s="40">
        <f t="shared" si="26"/>
        <v>21</v>
      </c>
      <c r="I59" s="40">
        <f t="shared" si="26"/>
        <v>20.700000000000003</v>
      </c>
      <c r="J59" s="40">
        <f t="shared" si="26"/>
        <v>18</v>
      </c>
      <c r="K59" s="40">
        <f t="shared" si="26"/>
        <v>19.5</v>
      </c>
      <c r="L59" s="40">
        <f t="shared" si="26"/>
        <v>20.100000000000001</v>
      </c>
      <c r="M59" s="40">
        <f t="shared" si="26"/>
        <v>27</v>
      </c>
      <c r="N59" s="40">
        <f t="shared" si="26"/>
        <v>15.600000000000001</v>
      </c>
      <c r="O59" s="40">
        <f t="shared" si="26"/>
        <v>12.299999999999999</v>
      </c>
      <c r="P59" s="40">
        <f t="shared" si="26"/>
        <v>19.2</v>
      </c>
      <c r="Q59" s="40">
        <f t="shared" si="26"/>
        <v>18</v>
      </c>
      <c r="R59" s="40">
        <f t="shared" si="26"/>
        <v>19.5</v>
      </c>
      <c r="S59" s="40">
        <f t="shared" si="26"/>
        <v>19.5</v>
      </c>
      <c r="T59" s="40">
        <f t="shared" si="26"/>
        <v>21.599999999999998</v>
      </c>
      <c r="U59" s="40">
        <f t="shared" si="26"/>
        <v>20.399999999999999</v>
      </c>
      <c r="V59" s="40">
        <f t="shared" si="26"/>
        <v>9</v>
      </c>
      <c r="W59" s="40">
        <f t="shared" si="26"/>
        <v>14.700000000000001</v>
      </c>
      <c r="X59" s="40">
        <f t="shared" si="26"/>
        <v>12.299999999999999</v>
      </c>
      <c r="Y59" s="40">
        <f t="shared" si="26"/>
        <v>0</v>
      </c>
      <c r="Z59" s="40">
        <f t="shared" si="26"/>
        <v>10.799999999999999</v>
      </c>
      <c r="AA59" s="40">
        <f t="shared" si="26"/>
        <v>14.700000000000001</v>
      </c>
      <c r="AB59" s="40">
        <f t="shared" si="26"/>
        <v>18</v>
      </c>
      <c r="AC59" s="40">
        <f t="shared" si="26"/>
        <v>19.5</v>
      </c>
      <c r="AD59" s="40">
        <f t="shared" si="26"/>
        <v>15.9</v>
      </c>
      <c r="AE59" s="40">
        <f t="shared" si="26"/>
        <v>15.3</v>
      </c>
      <c r="AF59" s="40">
        <f t="shared" si="26"/>
        <v>20.700000000000003</v>
      </c>
      <c r="AG59" s="40">
        <f t="shared" si="26"/>
        <v>28.799999999999997</v>
      </c>
      <c r="AK59" s="26">
        <v>21</v>
      </c>
      <c r="AL59" s="54" cm="1">
        <f t="array" ref="AL59">SUMPRODUCT($AP$7:$AP$22,ABS(C24*60/($AN$7:$AN$22)-C24*60/$AP$4)*IF($AP$4&lt;$AN$7:$AN$22,$AP$28,IF($AP$4&gt;$AN$7:$AN$22,$AP$29,0)))</f>
        <v>71.141625127581392</v>
      </c>
      <c r="AM59" s="54" cm="1">
        <f t="array" ref="AM59">SUMPRODUCT($AP$7:$AP$22,ABS(D24*60/($AN$7:$AN$22)-D24*60/$AP$4)*IF($AP$4&lt;$AN$7:$AN$22,$AP$28,IF($AP$4&gt;$AN$7:$AN$22,$AP$29,0)))</f>
        <v>35.570812563790696</v>
      </c>
      <c r="AN59" s="54" cm="1">
        <f t="array" ref="AN59">SUMPRODUCT($AP$7:$AP$22,ABS(E24*60/($AN$7:$AN$22)-E24*60/$AP$4)*IF($AP$4&lt;$AN$7:$AN$22,$AP$28,IF($AP$4&gt;$AN$7:$AN$22,$AP$29,0)))</f>
        <v>37.305974152268298</v>
      </c>
      <c r="AO59" s="54" cm="1">
        <f t="array" ref="AO59">SUMPRODUCT($AP$7:$AP$22,ABS(F24*60/($AN$7:$AN$22)-F24*60/$AP$4)*IF($AP$4&lt;$AN$7:$AN$22,$AP$28,IF($AP$4&gt;$AN$7:$AN$22,$AP$29,0)))</f>
        <v>27.762585415641528</v>
      </c>
      <c r="AP59" s="54" cm="1">
        <f t="array" ref="AP59">SUMPRODUCT($AP$7:$AP$22,ABS(G24*60/($AN$7:$AN$22)-G24*60/$AP$4)*IF($AP$4&lt;$AN$7:$AN$22,$AP$28,IF($AP$4&gt;$AN$7:$AN$22,$AP$29,0)))</f>
        <v>40.776297329223496</v>
      </c>
      <c r="AQ59" s="54" cm="1">
        <f t="array" ref="AQ59">SUMPRODUCT($AP$7:$AP$22,ABS(H24*60/($AN$7:$AN$22)-H24*60/$AP$4)*IF($AP$4&lt;$AN$7:$AN$22,$AP$28,IF($AP$4&gt;$AN$7:$AN$22,$AP$29,0)))</f>
        <v>28.630166209880326</v>
      </c>
      <c r="AR59" s="54" cm="1">
        <f t="array" ref="AR59">SUMPRODUCT($AP$7:$AP$22,ABS(I24*60/($AN$7:$AN$22)-I24*60/$AP$4)*IF($AP$4&lt;$AN$7:$AN$22,$AP$28,IF($AP$4&gt;$AN$7:$AN$22,$AP$29,0)))</f>
        <v>44.246620506178694</v>
      </c>
      <c r="AS59" s="54" cm="1">
        <f t="array" ref="AS59">SUMPRODUCT($AP$7:$AP$22,ABS(J24*60/($AN$7:$AN$22)-J24*60/$AP$4)*IF($AP$4&lt;$AN$7:$AN$22,$AP$28,IF($AP$4&gt;$AN$7:$AN$22,$AP$29,0)))</f>
        <v>30.365327798357917</v>
      </c>
      <c r="AT59" s="54" cm="1">
        <f t="array" ref="AT59">SUMPRODUCT($AP$7:$AP$22,ABS(K24*60/($AN$7:$AN$22)-K24*60/$AP$4)*IF($AP$4&lt;$AN$7:$AN$22,$AP$28,IF($AP$4&gt;$AN$7:$AN$22,$AP$29,0)))</f>
        <v>32.100489386835513</v>
      </c>
      <c r="AU59" s="54" cm="1">
        <f t="array" ref="AU59">SUMPRODUCT($AP$7:$AP$22,ABS(L24*60/($AN$7:$AN$22)-L24*60/$AP$4)*IF($AP$4&lt;$AN$7:$AN$22,$AP$28,IF($AP$4&gt;$AN$7:$AN$22,$AP$29,0)))</f>
        <v>42.511458917701077</v>
      </c>
      <c r="AV59" s="54" cm="1">
        <f t="array" ref="AV59">SUMPRODUCT($AP$7:$AP$22,ABS(M24*60/($AN$7:$AN$22)-M24*60/$AP$4)*IF($AP$4&lt;$AN$7:$AN$22,$AP$28,IF($AP$4&gt;$AN$7:$AN$22,$AP$29,0)))</f>
        <v>62.465817185193416</v>
      </c>
      <c r="AW59" s="54" cm="1">
        <f t="array" ref="AW59">SUMPRODUCT($AP$7:$AP$22,ABS(N24*60/($AN$7:$AN$22)-N24*60/$AP$4)*IF($AP$4&lt;$AN$7:$AN$22,$AP$28,IF($AP$4&gt;$AN$7:$AN$22,$AP$29,0)))</f>
        <v>46.849362888895072</v>
      </c>
      <c r="AX59" s="54" cm="1">
        <f t="array" ref="AX59">SUMPRODUCT($AP$7:$AP$22,ABS(O24*60/($AN$7:$AN$22)-O24*60/$AP$4)*IF($AP$4&lt;$AN$7:$AN$22,$AP$28,IF($AP$4&gt;$AN$7:$AN$22,$AP$29,0)))</f>
        <v>26.027423827163929</v>
      </c>
      <c r="AY59" s="54" cm="1">
        <f t="array" ref="AY59">SUMPRODUCT($AP$7:$AP$22,ABS(P24*60/($AN$7:$AN$22)-P24*60/$AP$4)*IF($AP$4&lt;$AN$7:$AN$22,$AP$28,IF($AP$4&gt;$AN$7:$AN$22,$AP$29,0)))</f>
        <v>20.821939061731143</v>
      </c>
      <c r="AZ59" s="54" cm="1">
        <f t="array" ref="AZ59">SUMPRODUCT($AP$7:$AP$22,ABS(Q24*60/($AN$7:$AN$22)-Q24*60/$AP$4)*IF($AP$4&lt;$AN$7:$AN$22,$AP$28,IF($AP$4&gt;$AN$7:$AN$22,$AP$29,0)))</f>
        <v>34.703231769551913</v>
      </c>
      <c r="BA59" s="54" cm="1">
        <f t="array" ref="BA59">SUMPRODUCT($AP$7:$AP$22,ABS(R24*60/($AN$7:$AN$22)-R24*60/$AP$4)*IF($AP$4&lt;$AN$7:$AN$22,$AP$28,IF($AP$4&gt;$AN$7:$AN$22,$AP$29,0)))</f>
        <v>32.100489386835513</v>
      </c>
      <c r="BB59" s="54" cm="1">
        <f t="array" ref="BB59">SUMPRODUCT($AP$7:$AP$22,ABS(S24*60/($AN$7:$AN$22)-S24*60/$AP$4)*IF($AP$4&lt;$AN$7:$AN$22,$AP$28,IF($AP$4&gt;$AN$7:$AN$22,$AP$29,0)))</f>
        <v>31.232908592596708</v>
      </c>
      <c r="BC59" s="54" cm="1">
        <f t="array" ref="BC59">SUMPRODUCT($AP$7:$AP$22,ABS(T24*60/($AN$7:$AN$22)-T24*60/$AP$4)*IF($AP$4&lt;$AN$7:$AN$22,$AP$28,IF($AP$4&gt;$AN$7:$AN$22,$AP$29,0)))</f>
        <v>24.292262238686344</v>
      </c>
      <c r="BD59" s="54" cm="1">
        <f t="array" ref="BD59">SUMPRODUCT($AP$7:$AP$22,ABS(U24*60/($AN$7:$AN$22)-U24*60/$AP$4)*IF($AP$4&lt;$AN$7:$AN$22,$AP$28,IF($AP$4&gt;$AN$7:$AN$22,$AP$29,0)))</f>
        <v>33.835650975313108</v>
      </c>
      <c r="BE59" s="54" cm="1">
        <f t="array" ref="BE59">SUMPRODUCT($AP$7:$AP$22,ABS(V24*60/($AN$7:$AN$22)-V24*60/$AP$4)*IF($AP$4&lt;$AN$7:$AN$22,$AP$28,IF($AP$4&gt;$AN$7:$AN$22,$AP$29,0)))</f>
        <v>15.616454296298354</v>
      </c>
      <c r="BF59" s="54" cm="1">
        <f t="array" ref="BF59">SUMPRODUCT($AP$7:$AP$22,ABS(W24*60/($AN$7:$AN$22)-W24*60/$AP$4)*IF($AP$4&lt;$AN$7:$AN$22,$AP$28,IF($AP$4&gt;$AN$7:$AN$22,$AP$29,0)))</f>
        <v>6.0730655596715861</v>
      </c>
      <c r="BG59" s="54" cm="1">
        <f t="array" ref="BG59">SUMPRODUCT($AP$7:$AP$22,ABS(X24*60/($AN$7:$AN$22)-X24*60/$AP$4)*IF($AP$4&lt;$AN$7:$AN$22,$AP$28,IF($AP$4&gt;$AN$7:$AN$22,$AP$29,0)))</f>
        <v>0</v>
      </c>
      <c r="BH59" s="54" cm="1">
        <f t="array" ref="BH59">SUMPRODUCT($AP$7:$AP$22,ABS(Y24*60/($AN$7:$AN$22)-Y24*60/$AP$4)*IF($AP$4&lt;$AN$7:$AN$22,$AP$28,IF($AP$4&gt;$AN$7:$AN$22,$AP$29,0)))</f>
        <v>31.232908592596708</v>
      </c>
      <c r="BI59" s="54" cm="1">
        <f t="array" ref="BI59">SUMPRODUCT($AP$7:$AP$22,ABS(Z24*60/($AN$7:$AN$22)-Z24*60/$AP$4)*IF($AP$4&lt;$AN$7:$AN$22,$AP$28,IF($AP$4&gt;$AN$7:$AN$22,$AP$29,0)))</f>
        <v>31.232908592596708</v>
      </c>
      <c r="BJ59" s="54" cm="1">
        <f t="array" ref="BJ59">SUMPRODUCT($AP$7:$AP$22,ABS(AA24*60/($AN$7:$AN$22)-AA24*60/$AP$4)*IF($AP$4&lt;$AN$7:$AN$22,$AP$28,IF($AP$4&gt;$AN$7:$AN$22,$AP$29,0)))</f>
        <v>41.643878123462287</v>
      </c>
      <c r="BK59" s="54" cm="1">
        <f t="array" ref="BK59">SUMPRODUCT($AP$7:$AP$22,ABS(AB24*60/($AN$7:$AN$22)-AB24*60/$AP$4)*IF($AP$4&lt;$AN$7:$AN$22,$AP$28,IF($AP$4&gt;$AN$7:$AN$22,$AP$29,0)))</f>
        <v>36.438393358029501</v>
      </c>
      <c r="BL59" s="54" cm="1">
        <f t="array" ref="BL59">SUMPRODUCT($AP$7:$AP$22,ABS(AC24*60/($AN$7:$AN$22)-AC24*60/$AP$4)*IF($AP$4&lt;$AN$7:$AN$22,$AP$28,IF($AP$4&gt;$AN$7:$AN$22,$AP$29,0)))</f>
        <v>38.173554946507089</v>
      </c>
      <c r="BM59" s="54" cm="1">
        <f t="array" ref="BM59">SUMPRODUCT($AP$7:$AP$22,ABS(AD24*60/($AN$7:$AN$22)-AD24*60/$AP$4)*IF($AP$4&lt;$AN$7:$AN$22,$AP$28,IF($AP$4&gt;$AN$7:$AN$22,$AP$29,0)))</f>
        <v>38.173554946507089</v>
      </c>
      <c r="BN59" s="54" cm="1">
        <f t="array" ref="BN59">SUMPRODUCT($AP$7:$AP$22,ABS(AE24*60/($AN$7:$AN$22)-AE24*60/$AP$4)*IF($AP$4&lt;$AN$7:$AN$22,$AP$28,IF($AP$4&gt;$AN$7:$AN$22,$AP$29,0)))</f>
        <v>39.041135740745894</v>
      </c>
      <c r="BO59" s="54" cm="1">
        <f t="array" ref="BO59">SUMPRODUCT($AP$7:$AP$22,ABS(AF24*60/($AN$7:$AN$22)-AF24*60/$AP$4)*IF($AP$4&lt;$AN$7:$AN$22,$AP$28,IF($AP$4&gt;$AN$7:$AN$22,$AP$29,0)))</f>
        <v>39.041135740745894</v>
      </c>
      <c r="BP59" s="54" cm="1">
        <f t="array" ref="BP59">SUMPRODUCT($AP$7:$AP$22,ABS(AG24*60/($AN$7:$AN$22)-AG24*60/$AP$4)*IF($AP$4&lt;$AN$7:$AN$22,$AP$28,IF($AP$4&gt;$AN$7:$AN$22,$AP$29,0)))</f>
        <v>98.036629748984112</v>
      </c>
      <c r="BQ59" s="55">
        <v>71.141625127581392</v>
      </c>
      <c r="BR59" s="56" cm="1">
        <f t="array" ref="BR59">SUMPRODUCT($AU$7:$AU$22,ABS(C24*60/($AS$7:$AS$22)-C24*60/$AU$4)*IF($AU$4&lt;$AS$7:$AS$22,$AU$28,IF($AU$4&gt;$AS$7:$AS$22,$AU$29,0)))</f>
        <v>40.303519978710867</v>
      </c>
      <c r="BS59" s="56" cm="1">
        <f t="array" ref="BS59">SUMPRODUCT($AU$7:$AU$22,ABS(D24*60/($AS$7:$AS$22)-D24*60/$AU$4)*IF($AU$4&lt;$AS$7:$AS$22,$AU$28,IF($AU$4&gt;$AS$7:$AS$22,$AU$29,0)))</f>
        <v>20.151759989355433</v>
      </c>
      <c r="BT59" s="56" cm="1">
        <f t="array" ref="BT59">SUMPRODUCT($AU$7:$AU$22,ABS(E24*60/($AS$7:$AS$22)-E24*60/$AU$4)*IF($AU$4&lt;$AS$7:$AS$22,$AU$28,IF($AU$4&gt;$AS$7:$AS$22,$AU$29,0)))</f>
        <v>21.134772671763017</v>
      </c>
      <c r="BU59" s="56" cm="1">
        <f t="array" ref="BU59">SUMPRODUCT($AU$7:$AU$22,ABS(F24*60/($AS$7:$AS$22)-F24*60/$AU$4)*IF($AU$4&lt;$AS$7:$AS$22,$AU$28,IF($AU$4&gt;$AS$7:$AS$22,$AU$29,0)))</f>
        <v>15.728202918521312</v>
      </c>
      <c r="BV59" s="56" cm="1">
        <f t="array" ref="BV59">SUMPRODUCT($AU$7:$AU$22,ABS(G24*60/($AS$7:$AS$22)-G24*60/$AU$4)*IF($AU$4&lt;$AS$7:$AS$22,$AU$28,IF($AU$4&gt;$AS$7:$AS$22,$AU$29,0)))</f>
        <v>23.100798036578183</v>
      </c>
      <c r="BW59" s="56" cm="1">
        <f t="array" ref="BW59">SUMPRODUCT($AU$7:$AU$22,ABS(H24*60/($AS$7:$AS$22)-H24*60/$AU$4)*IF($AU$4&lt;$AS$7:$AS$22,$AU$28,IF($AU$4&gt;$AS$7:$AS$22,$AU$29,0)))</f>
        <v>16.219709259725107</v>
      </c>
      <c r="BX59" s="56" cm="1">
        <f t="array" ref="BX59">SUMPRODUCT($AU$7:$AU$22,ABS(I24*60/($AS$7:$AS$22)-I24*60/$AU$4)*IF($AU$4&lt;$AS$7:$AS$22,$AU$28,IF($AU$4&gt;$AS$7:$AS$22,$AU$29,0)))</f>
        <v>25.066823401393346</v>
      </c>
      <c r="BY59" s="56" cm="1">
        <f t="array" ref="BY59">SUMPRODUCT($AU$7:$AU$22,ABS(J24*60/($AS$7:$AS$22)-J24*60/$AU$4)*IF($AU$4&lt;$AS$7:$AS$22,$AU$28,IF($AU$4&gt;$AS$7:$AS$22,$AU$29,0)))</f>
        <v>17.202721942132683</v>
      </c>
      <c r="BZ59" s="56" cm="1">
        <f t="array" ref="BZ59">SUMPRODUCT($AU$7:$AU$22,ABS(K24*60/($AS$7:$AS$22)-K24*60/$AU$4)*IF($AU$4&lt;$AS$7:$AS$22,$AU$28,IF($AU$4&gt;$AS$7:$AS$22,$AU$29,0)))</f>
        <v>18.185734624540267</v>
      </c>
      <c r="CA59" s="56" cm="1">
        <f t="array" ref="CA59">SUMPRODUCT($AU$7:$AU$22,ABS(L24*60/($AS$7:$AS$22)-L24*60/$AU$4)*IF($AU$4&lt;$AS$7:$AS$22,$AU$28,IF($AU$4&gt;$AS$7:$AS$22,$AU$29,0)))</f>
        <v>24.08381071898576</v>
      </c>
      <c r="CB59" s="56" cm="1">
        <f t="array" ref="CB59">SUMPRODUCT($AU$7:$AU$22,ABS(M24*60/($AS$7:$AS$22)-M24*60/$AU$4)*IF($AU$4&lt;$AS$7:$AS$22,$AU$28,IF($AU$4&gt;$AS$7:$AS$22,$AU$29,0)))</f>
        <v>35.388456566672964</v>
      </c>
      <c r="CC59" s="56" cm="1">
        <f t="array" ref="CC59">SUMPRODUCT($AU$7:$AU$22,ABS(N24*60/($AS$7:$AS$22)-N24*60/$AU$4)*IF($AU$4&lt;$AS$7:$AS$22,$AU$28,IF($AU$4&gt;$AS$7:$AS$22,$AU$29,0)))</f>
        <v>26.541342425004714</v>
      </c>
      <c r="CD59" s="56" cm="1">
        <f t="array" ref="CD59">SUMPRODUCT($AU$7:$AU$22,ABS(O24*60/($AS$7:$AS$22)-O24*60/$AU$4)*IF($AU$4&lt;$AS$7:$AS$22,$AU$28,IF($AU$4&gt;$AS$7:$AS$22,$AU$29,0)))</f>
        <v>14.745190236113732</v>
      </c>
      <c r="CE59" s="56" cm="1">
        <f t="array" ref="CE59">SUMPRODUCT($AU$7:$AU$22,ABS(P24*60/($AS$7:$AS$22)-P24*60/$AU$4)*IF($AU$4&lt;$AS$7:$AS$22,$AU$28,IF($AU$4&gt;$AS$7:$AS$22,$AU$29,0)))</f>
        <v>11.796152188890986</v>
      </c>
      <c r="CF59" s="56" cm="1">
        <f t="array" ref="CF59">SUMPRODUCT($AU$7:$AU$22,ABS(Q24*60/($AS$7:$AS$22)-Q24*60/$AU$4)*IF($AU$4&lt;$AS$7:$AS$22,$AU$28,IF($AU$4&gt;$AS$7:$AS$22,$AU$29,0)))</f>
        <v>19.660253648151638</v>
      </c>
      <c r="CG59" s="56" cm="1">
        <f t="array" ref="CG59">SUMPRODUCT($AU$7:$AU$22,ABS(R24*60/($AS$7:$AS$22)-R24*60/$AU$4)*IF($AU$4&lt;$AS$7:$AS$22,$AU$28,IF($AU$4&gt;$AS$7:$AS$22,$AU$29,0)))</f>
        <v>18.185734624540267</v>
      </c>
      <c r="CH59" s="56" cm="1">
        <f t="array" ref="CH59">SUMPRODUCT($AU$7:$AU$22,ABS(S24*60/($AS$7:$AS$22)-S24*60/$AU$4)*IF($AU$4&lt;$AS$7:$AS$22,$AU$28,IF($AU$4&gt;$AS$7:$AS$22,$AU$29,0)))</f>
        <v>17.694228283336482</v>
      </c>
      <c r="CI59" s="56" cm="1">
        <f t="array" ref="CI59">SUMPRODUCT($AU$7:$AU$22,ABS(T24*60/($AS$7:$AS$22)-T24*60/$AU$4)*IF($AU$4&lt;$AS$7:$AS$22,$AU$28,IF($AU$4&gt;$AS$7:$AS$22,$AU$29,0)))</f>
        <v>13.762177553706149</v>
      </c>
      <c r="CJ59" s="56" cm="1">
        <f t="array" ref="CJ59">SUMPRODUCT($AU$7:$AU$22,ABS(U24*60/($AS$7:$AS$22)-U24*60/$AU$4)*IF($AU$4&lt;$AS$7:$AS$22,$AU$28,IF($AU$4&gt;$AS$7:$AS$22,$AU$29,0)))</f>
        <v>19.16874730694785</v>
      </c>
      <c r="CK59" s="56" cm="1">
        <f t="array" ref="CK59">SUMPRODUCT($AU$7:$AU$22,ABS(V24*60/($AS$7:$AS$22)-V24*60/$AU$4)*IF($AU$4&lt;$AS$7:$AS$22,$AU$28,IF($AU$4&gt;$AS$7:$AS$22,$AU$29,0)))</f>
        <v>8.8471141416682411</v>
      </c>
      <c r="CL59" s="56" cm="1">
        <f t="array" ref="CL59">SUMPRODUCT($AU$7:$AU$22,ABS(W24*60/($AS$7:$AS$22)-W24*60/$AU$4)*IF($AU$4&lt;$AS$7:$AS$22,$AU$28,IF($AU$4&gt;$AS$7:$AS$22,$AU$29,0)))</f>
        <v>3.4405443884265372</v>
      </c>
      <c r="CM59" s="56" cm="1">
        <f t="array" ref="CM59">SUMPRODUCT($AU$7:$AU$22,ABS(X24*60/($AS$7:$AS$22)-X24*60/$AU$4)*IF($AU$4&lt;$AS$7:$AS$22,$AU$28,IF($AU$4&gt;$AS$7:$AS$22,$AU$29,0)))</f>
        <v>0</v>
      </c>
      <c r="CN59" s="56" cm="1">
        <f t="array" ref="CN59">SUMPRODUCT($AU$7:$AU$22,ABS(Y24*60/($AS$7:$AS$22)-Y24*60/$AU$4)*IF($AU$4&lt;$AS$7:$AS$22,$AU$28,IF($AU$4&gt;$AS$7:$AS$22,$AU$29,0)))</f>
        <v>17.694228283336482</v>
      </c>
      <c r="CO59" s="56" cm="1">
        <f t="array" ref="CO59">SUMPRODUCT($AU$7:$AU$22,ABS(Z24*60/($AS$7:$AS$22)-Z24*60/$AU$4)*IF($AU$4&lt;$AS$7:$AS$22,$AU$28,IF($AU$4&gt;$AS$7:$AS$22,$AU$29,0)))</f>
        <v>17.694228283336482</v>
      </c>
      <c r="CP59" s="56" cm="1">
        <f t="array" ref="CP59">SUMPRODUCT($AU$7:$AU$22,ABS(AA24*60/($AS$7:$AS$22)-AA24*60/$AU$4)*IF($AU$4&lt;$AS$7:$AS$22,$AU$28,IF($AU$4&gt;$AS$7:$AS$22,$AU$29,0)))</f>
        <v>23.592304377781971</v>
      </c>
      <c r="CQ59" s="56" cm="1">
        <f t="array" ref="CQ59">SUMPRODUCT($AU$7:$AU$22,ABS(AB24*60/($AS$7:$AS$22)-AB24*60/$AU$4)*IF($AU$4&lt;$AS$7:$AS$22,$AU$28,IF($AU$4&gt;$AS$7:$AS$22,$AU$29,0)))</f>
        <v>20.643266330559225</v>
      </c>
      <c r="CR59" s="56" cm="1">
        <f t="array" ref="CR59">SUMPRODUCT($AU$7:$AU$22,ABS(AC24*60/($AS$7:$AS$22)-AC24*60/$AU$4)*IF($AU$4&lt;$AS$7:$AS$22,$AU$28,IF($AU$4&gt;$AS$7:$AS$22,$AU$29,0)))</f>
        <v>21.626279012966808</v>
      </c>
      <c r="CS59" s="56" cm="1">
        <f t="array" ref="CS59">SUMPRODUCT($AU$7:$AU$22,ABS(AD24*60/($AS$7:$AS$22)-AD24*60/$AU$4)*IF($AU$4&lt;$AS$7:$AS$22,$AU$28,IF($AU$4&gt;$AS$7:$AS$22,$AU$29,0)))</f>
        <v>21.626279012966808</v>
      </c>
      <c r="CT59" s="56" cm="1">
        <f t="array" ref="CT59">SUMPRODUCT($AU$7:$AU$22,ABS(AE24*60/($AS$7:$AS$22)-AE24*60/$AU$4)*IF($AU$4&lt;$AS$7:$AS$22,$AU$28,IF($AU$4&gt;$AS$7:$AS$22,$AU$29,0)))</f>
        <v>22.1177853541706</v>
      </c>
      <c r="CU59" s="56" cm="1">
        <f t="array" ref="CU59">SUMPRODUCT($AU$7:$AU$22,ABS(AF24*60/($AS$7:$AS$22)-AF24*60/$AU$4)*IF($AU$4&lt;$AS$7:$AS$22,$AU$28,IF($AU$4&gt;$AS$7:$AS$22,$AU$29,0)))</f>
        <v>22.1177853541706</v>
      </c>
      <c r="CV59" s="56" cm="1">
        <f t="array" ref="CV59">SUMPRODUCT($AU$7:$AU$22,ABS(AG24*60/($AS$7:$AS$22)-AG24*60/$AU$4)*IF($AU$4&lt;$AS$7:$AS$22,$AU$28,IF($AU$4&gt;$AS$7:$AS$22,$AU$29,0)))</f>
        <v>55.540216556028383</v>
      </c>
      <c r="CW59" s="57">
        <v>40.303519978710867</v>
      </c>
      <c r="CX59" s="58" cm="1">
        <f t="array" ref="CX59">SUMPRODUCT($AZ$7:$AZ$22,ABS(C24*60/($AX$7:$AX$22)-C24*60/$AZ$4)*IF($AZ$4&lt;$AX$7:$AX$22,$AZ$28,IF($AZ$4&gt;$AX$7:$AX$22,$AZ$29,0)))</f>
        <v>23.004433402283006</v>
      </c>
      <c r="CY59" s="58" cm="1">
        <f t="array" ref="CY59">SUMPRODUCT($AZ$7:$AZ$22,ABS(D24*60/($AX$7:$AX$22)-D24*60/$AZ$4)*IF($AZ$4&lt;$AX$7:$AX$22,$AZ$28,IF($AZ$4&gt;$AX$7:$AX$22,$AZ$29,0)))</f>
        <v>11.502216701141503</v>
      </c>
      <c r="CZ59" s="58" cm="1">
        <f t="array" ref="CZ59">SUMPRODUCT($AZ$7:$AZ$22,ABS(E24*60/($AX$7:$AX$22)-E24*60/$AZ$4)*IF($AZ$4&lt;$AX$7:$AX$22,$AZ$28,IF($AZ$4&gt;$AX$7:$AX$22,$AZ$29,0)))</f>
        <v>12.063300442660598</v>
      </c>
      <c r="DA59" s="58" cm="1">
        <f t="array" ref="DA59">SUMPRODUCT($AZ$7:$AZ$22,ABS(F24*60/($AX$7:$AX$22)-F24*60/$AZ$4)*IF($AZ$4&lt;$AX$7:$AX$22,$AZ$28,IF($AZ$4&gt;$AX$7:$AX$22,$AZ$29,0)))</f>
        <v>8.9773398643055593</v>
      </c>
      <c r="DB59" s="58" cm="1">
        <f t="array" ref="DB59">SUMPRODUCT($AZ$7:$AZ$22,ABS(G24*60/($AX$7:$AX$22)-G24*60/$AZ$4)*IF($AZ$4&lt;$AX$7:$AX$22,$AZ$28,IF($AZ$4&gt;$AX$7:$AX$22,$AZ$29,0)))</f>
        <v>13.185467925698788</v>
      </c>
      <c r="DC59" s="58" cm="1">
        <f t="array" ref="DC59">SUMPRODUCT($AZ$7:$AZ$22,ABS(H24*60/($AX$7:$AX$22)-H24*60/$AZ$4)*IF($AZ$4&lt;$AX$7:$AX$22,$AZ$28,IF($AZ$4&gt;$AX$7:$AX$22,$AZ$29,0)))</f>
        <v>9.2578817350651121</v>
      </c>
      <c r="DD59" s="58" cm="1">
        <f t="array" ref="DD59">SUMPRODUCT($AZ$7:$AZ$22,ABS(I24*60/($AX$7:$AX$22)-I24*60/$AZ$4)*IF($AZ$4&lt;$AX$7:$AX$22,$AZ$28,IF($AZ$4&gt;$AX$7:$AX$22,$AZ$29,0)))</f>
        <v>14.307635408736999</v>
      </c>
      <c r="DE59" s="58" cm="1">
        <f t="array" ref="DE59">SUMPRODUCT($AZ$7:$AZ$22,ABS(J24*60/($AX$7:$AX$22)-J24*60/$AZ$4)*IF($AZ$4&lt;$AX$7:$AX$22,$AZ$28,IF($AZ$4&gt;$AX$7:$AX$22,$AZ$29,0)))</f>
        <v>9.8189654765842089</v>
      </c>
      <c r="DF59" s="58" cm="1">
        <f t="array" ref="DF59">SUMPRODUCT($AZ$7:$AZ$22,ABS(K24*60/($AX$7:$AX$22)-K24*60/$AZ$4)*IF($AZ$4&lt;$AX$7:$AX$22,$AZ$28,IF($AZ$4&gt;$AX$7:$AX$22,$AZ$29,0)))</f>
        <v>10.380049218103302</v>
      </c>
      <c r="DG59" s="58" cm="1">
        <f t="array" ref="DG59">SUMPRODUCT($AZ$7:$AZ$22,ABS(L24*60/($AX$7:$AX$22)-L24*60/$AZ$4)*IF($AZ$4&lt;$AX$7:$AX$22,$AZ$28,IF($AZ$4&gt;$AX$7:$AX$22,$AZ$29,0)))</f>
        <v>13.746551667217895</v>
      </c>
      <c r="DH59" s="58" cm="1">
        <f t="array" ref="DH59">SUMPRODUCT($AZ$7:$AZ$22,ABS(M24*60/($AX$7:$AX$22)-M24*60/$AZ$4)*IF($AZ$4&lt;$AX$7:$AX$22,$AZ$28,IF($AZ$4&gt;$AX$7:$AX$22,$AZ$29,0)))</f>
        <v>20.199014694687524</v>
      </c>
      <c r="DI59" s="58" cm="1">
        <f t="array" ref="DI59">SUMPRODUCT($AZ$7:$AZ$22,ABS(N24*60/($AX$7:$AX$22)-N24*60/$AZ$4)*IF($AZ$4&lt;$AX$7:$AX$22,$AZ$28,IF($AZ$4&gt;$AX$7:$AX$22,$AZ$29,0)))</f>
        <v>15.149261021015635</v>
      </c>
      <c r="DJ59" s="58" cm="1">
        <f t="array" ref="DJ59">SUMPRODUCT($AZ$7:$AZ$22,ABS(O24*60/($AX$7:$AX$22)-O24*60/$AZ$4)*IF($AZ$4&lt;$AX$7:$AX$22,$AZ$28,IF($AZ$4&gt;$AX$7:$AX$22,$AZ$29,0)))</f>
        <v>8.4162561227864678</v>
      </c>
      <c r="DK59" s="58" cm="1">
        <f t="array" ref="DK59">SUMPRODUCT($AZ$7:$AZ$22,ABS(P24*60/($AX$7:$AX$22)-P24*60/$AZ$4)*IF($AZ$4&lt;$AX$7:$AX$22,$AZ$28,IF($AZ$4&gt;$AX$7:$AX$22,$AZ$29,0)))</f>
        <v>6.7330048982291739</v>
      </c>
      <c r="DL59" s="58" cm="1">
        <f t="array" ref="DL59">SUMPRODUCT($AZ$7:$AZ$22,ABS(Q24*60/($AX$7:$AX$22)-Q24*60/$AZ$4)*IF($AZ$4&lt;$AX$7:$AX$22,$AZ$28,IF($AZ$4&gt;$AX$7:$AX$22,$AZ$29,0)))</f>
        <v>11.221674830381955</v>
      </c>
      <c r="DM59" s="58" cm="1">
        <f t="array" ref="DM59">SUMPRODUCT($AZ$7:$AZ$22,ABS(R24*60/($AX$7:$AX$22)-R24*60/$AZ$4)*IF($AZ$4&lt;$AX$7:$AX$22,$AZ$28,IF($AZ$4&gt;$AX$7:$AX$22,$AZ$29,0)))</f>
        <v>10.380049218103302</v>
      </c>
      <c r="DN59" s="58" cm="1">
        <f t="array" ref="DN59">SUMPRODUCT($AZ$7:$AZ$22,ABS(S24*60/($AX$7:$AX$22)-S24*60/$AZ$4)*IF($AZ$4&lt;$AX$7:$AX$22,$AZ$28,IF($AZ$4&gt;$AX$7:$AX$22,$AZ$29,0)))</f>
        <v>10.099507347343762</v>
      </c>
      <c r="DO59" s="58" cm="1">
        <f t="array" ref="DO59">SUMPRODUCT($AZ$7:$AZ$22,ABS(T24*60/($AX$7:$AX$22)-T24*60/$AZ$4)*IF($AZ$4&lt;$AX$7:$AX$22,$AZ$28,IF($AZ$4&gt;$AX$7:$AX$22,$AZ$29,0)))</f>
        <v>7.8551723812673702</v>
      </c>
      <c r="DP59" s="58" cm="1">
        <f t="array" ref="DP59">SUMPRODUCT($AZ$7:$AZ$22,ABS(U24*60/($AX$7:$AX$22)-U24*60/$AZ$4)*IF($AZ$4&lt;$AX$7:$AX$22,$AZ$28,IF($AZ$4&gt;$AX$7:$AX$22,$AZ$29,0)))</f>
        <v>10.941132959622404</v>
      </c>
      <c r="DQ59" s="58" cm="1">
        <f t="array" ref="DQ59">SUMPRODUCT($AZ$7:$AZ$22,ABS(V24*60/($AX$7:$AX$22)-V24*60/$AZ$4)*IF($AZ$4&lt;$AX$7:$AX$22,$AZ$28,IF($AZ$4&gt;$AX$7:$AX$22,$AZ$29,0)))</f>
        <v>5.0497536736718809</v>
      </c>
      <c r="DR59" s="58" cm="1">
        <f t="array" ref="DR59">SUMPRODUCT($AZ$7:$AZ$22,ABS(W24*60/($AX$7:$AX$22)-W24*60/$AZ$4)*IF($AZ$4&lt;$AX$7:$AX$22,$AZ$28,IF($AZ$4&gt;$AX$7:$AX$22,$AZ$29,0)))</f>
        <v>1.9637930953168425</v>
      </c>
      <c r="DS59" s="58" cm="1">
        <f t="array" ref="DS59">SUMPRODUCT($AZ$7:$AZ$22,ABS(X24*60/($AX$7:$AX$22)-X24*60/$AZ$4)*IF($AZ$4&lt;$AX$7:$AX$22,$AZ$28,IF($AZ$4&gt;$AX$7:$AX$22,$AZ$29,0)))</f>
        <v>0</v>
      </c>
      <c r="DT59" s="58" cm="1">
        <f t="array" ref="DT59">SUMPRODUCT($AZ$7:$AZ$22,ABS(Y24*60/($AX$7:$AX$22)-Y24*60/$AZ$4)*IF($AZ$4&lt;$AX$7:$AX$22,$AZ$28,IF($AZ$4&gt;$AX$7:$AX$22,$AZ$29,0)))</f>
        <v>10.099507347343762</v>
      </c>
      <c r="DU59" s="58" cm="1">
        <f t="array" ref="DU59">SUMPRODUCT($AZ$7:$AZ$22,ABS(Z24*60/($AX$7:$AX$22)-Z24*60/$AZ$4)*IF($AZ$4&lt;$AX$7:$AX$22,$AZ$28,IF($AZ$4&gt;$AX$7:$AX$22,$AZ$29,0)))</f>
        <v>10.099507347343762</v>
      </c>
      <c r="DV59" s="58" cm="1">
        <f t="array" ref="DV59">SUMPRODUCT($AZ$7:$AZ$22,ABS(AA24*60/($AX$7:$AX$22)-AA24*60/$AZ$4)*IF($AZ$4&lt;$AX$7:$AX$22,$AZ$28,IF($AZ$4&gt;$AX$7:$AX$22,$AZ$29,0)))</f>
        <v>13.466009796458348</v>
      </c>
      <c r="DW59" s="58" cm="1">
        <f t="array" ref="DW59">SUMPRODUCT($AZ$7:$AZ$22,ABS(AB24*60/($AX$7:$AX$22)-AB24*60/$AZ$4)*IF($AZ$4&lt;$AX$7:$AX$22,$AZ$28,IF($AZ$4&gt;$AX$7:$AX$22,$AZ$29,0)))</f>
        <v>11.782758571901047</v>
      </c>
      <c r="DX59" s="58" cm="1">
        <f t="array" ref="DX59">SUMPRODUCT($AZ$7:$AZ$22,ABS(AC24*60/($AX$7:$AX$22)-AC24*60/$AZ$4)*IF($AZ$4&lt;$AX$7:$AX$22,$AZ$28,IF($AZ$4&gt;$AX$7:$AX$22,$AZ$29,0)))</f>
        <v>12.343842313420149</v>
      </c>
      <c r="DY59" s="58" cm="1">
        <f t="array" ref="DY59">SUMPRODUCT($AZ$7:$AZ$22,ABS(AD24*60/($AX$7:$AX$22)-AD24*60/$AZ$4)*IF($AZ$4&lt;$AX$7:$AX$22,$AZ$28,IF($AZ$4&gt;$AX$7:$AX$22,$AZ$29,0)))</f>
        <v>12.343842313420149</v>
      </c>
      <c r="DZ59" s="58" cm="1">
        <f t="array" ref="DZ59">SUMPRODUCT($AZ$7:$AZ$22,ABS(AE24*60/($AX$7:$AX$22)-AE24*60/$AZ$4)*IF($AZ$4&lt;$AX$7:$AX$22,$AZ$28,IF($AZ$4&gt;$AX$7:$AX$22,$AZ$29,0)))</f>
        <v>12.624384184179698</v>
      </c>
      <c r="EA59" s="58" cm="1">
        <f t="array" ref="EA59">SUMPRODUCT($AZ$7:$AZ$22,ABS(AF24*60/($AX$7:$AX$22)-AF24*60/$AZ$4)*IF($AZ$4&lt;$AX$7:$AX$22,$AZ$28,IF($AZ$4&gt;$AX$7:$AX$22,$AZ$29,0)))</f>
        <v>12.624384184179698</v>
      </c>
      <c r="EB59" s="58" cm="1">
        <f t="array" ref="EB59">SUMPRODUCT($AZ$7:$AZ$22,ABS(AG24*60/($AX$7:$AX$22)-AG24*60/$AZ$4)*IF($AZ$4&lt;$AX$7:$AX$22,$AZ$28,IF($AZ$4&gt;$AX$7:$AX$22,$AZ$29,0)))</f>
        <v>31.701231395829019</v>
      </c>
      <c r="EC59" s="59">
        <v>23.004433402283006</v>
      </c>
      <c r="ED59" s="60" cm="1">
        <f t="array" ref="ED59">SUMPRODUCT($BE$7:$BE$22,ABS(C24*60/($BC$7:$BC$22)-C24*60/$BE$4)*IF($BE$4&lt;$BC$7:$BC$22,$BE$28,IF($BE$4&gt;$BC$7:$BC$22,$BE$29,0)))</f>
        <v>30.959744781441163</v>
      </c>
      <c r="EE59" s="60" cm="1">
        <f t="array" ref="EE59">SUMPRODUCT($BE$7:$BE$22,ABS(D24*60/($BC$7:$BC$22)-D24*60/$BE$4)*IF($BE$4&lt;$BC$7:$BC$22,$BE$28,IF($BE$4&gt;$BC$7:$BC$22,$BE$29,0)))</f>
        <v>15.479872390720582</v>
      </c>
      <c r="EF59" s="60" cm="1">
        <f t="array" ref="EF59">SUMPRODUCT($BE$7:$BE$22,ABS(E24*60/($BC$7:$BC$22)-E24*60/$BE$4)*IF($BE$4&lt;$BC$7:$BC$22,$BE$28,IF($BE$4&gt;$BC$7:$BC$22,$BE$29,0)))</f>
        <v>16.234988117097195</v>
      </c>
      <c r="EG59" s="60" cm="1">
        <f t="array" ref="EG59">SUMPRODUCT($BE$7:$BE$22,ABS(F24*60/($BC$7:$BC$22)-F24*60/$BE$4)*IF($BE$4&lt;$BC$7:$BC$22,$BE$28,IF($BE$4&gt;$BC$7:$BC$22,$BE$29,0)))</f>
        <v>12.081851622025821</v>
      </c>
      <c r="EH59" s="60" cm="1">
        <f t="array" ref="EH59">SUMPRODUCT($BE$7:$BE$22,ABS(G24*60/($BC$7:$BC$22)-G24*60/$BE$4)*IF($BE$4&lt;$BC$7:$BC$22,$BE$28,IF($BE$4&gt;$BC$7:$BC$22,$BE$29,0)))</f>
        <v>17.745219569850423</v>
      </c>
      <c r="EI59" s="60" cm="1">
        <f t="array" ref="EI59">SUMPRODUCT($BE$7:$BE$22,ABS(H24*60/($BC$7:$BC$22)-H24*60/$BE$4)*IF($BE$4&lt;$BC$7:$BC$22,$BE$28,IF($BE$4&gt;$BC$7:$BC$22,$BE$29,0)))</f>
        <v>12.459409485214124</v>
      </c>
      <c r="EJ59" s="60" cm="1">
        <f t="array" ref="EJ59">SUMPRODUCT($BE$7:$BE$22,ABS(I24*60/($BC$7:$BC$22)-I24*60/$BE$4)*IF($BE$4&lt;$BC$7:$BC$22,$BE$28,IF($BE$4&gt;$BC$7:$BC$22,$BE$29,0)))</f>
        <v>19.255451022603651</v>
      </c>
      <c r="EK59" s="60" cm="1">
        <f t="array" ref="EK59">SUMPRODUCT($BE$7:$BE$22,ABS(J24*60/($BC$7:$BC$22)-J24*60/$BE$4)*IF($BE$4&lt;$BC$7:$BC$22,$BE$28,IF($BE$4&gt;$BC$7:$BC$22,$BE$29,0)))</f>
        <v>13.214525211590745</v>
      </c>
      <c r="EL59" s="60" cm="1">
        <f t="array" ref="EL59">SUMPRODUCT($BE$7:$BE$22,ABS(K24*60/($BC$7:$BC$22)-K24*60/$BE$4)*IF($BE$4&lt;$BC$7:$BC$22,$BE$28,IF($BE$4&gt;$BC$7:$BC$22,$BE$29,0)))</f>
        <v>13.969640937967355</v>
      </c>
      <c r="EM59" s="60" cm="1">
        <f t="array" ref="EM59">SUMPRODUCT($BE$7:$BE$22,ABS(L24*60/($BC$7:$BC$22)-L24*60/$BE$4)*IF($BE$4&lt;$BC$7:$BC$22,$BE$28,IF($BE$4&gt;$BC$7:$BC$22,$BE$29,0)))</f>
        <v>18.500335296227036</v>
      </c>
      <c r="EN59" s="60" cm="1">
        <f t="array" ref="EN59">SUMPRODUCT($BE$7:$BE$22,ABS(M24*60/($BC$7:$BC$22)-M24*60/$BE$4)*IF($BE$4&lt;$BC$7:$BC$22,$BE$28,IF($BE$4&gt;$BC$7:$BC$22,$BE$29,0)))</f>
        <v>27.184166149558095</v>
      </c>
      <c r="EO59" s="60" cm="1">
        <f t="array" ref="EO59">SUMPRODUCT($BE$7:$BE$22,ABS(N24*60/($BC$7:$BC$22)-N24*60/$BE$4)*IF($BE$4&lt;$BC$7:$BC$22,$BE$28,IF($BE$4&gt;$BC$7:$BC$22,$BE$29,0)))</f>
        <v>20.388124612168568</v>
      </c>
      <c r="EP59" s="60" cm="1">
        <f t="array" ref="EP59">SUMPRODUCT($BE$7:$BE$22,ABS(O24*60/($BC$7:$BC$22)-O24*60/$BE$4)*IF($BE$4&lt;$BC$7:$BC$22,$BE$28,IF($BE$4&gt;$BC$7:$BC$22,$BE$29,0)))</f>
        <v>11.326735895649209</v>
      </c>
      <c r="EQ59" s="60" cm="1">
        <f t="array" ref="EQ59">SUMPRODUCT($BE$7:$BE$22,ABS(P24*60/($BC$7:$BC$22)-P24*60/$BE$4)*IF($BE$4&lt;$BC$7:$BC$22,$BE$28,IF($BE$4&gt;$BC$7:$BC$22,$BE$29,0)))</f>
        <v>9.0613887165193692</v>
      </c>
      <c r="ER59" s="60" cm="1">
        <f t="array" ref="ER59">SUMPRODUCT($BE$7:$BE$22,ABS(Q24*60/($BC$7:$BC$22)-Q24*60/$BE$4)*IF($BE$4&lt;$BC$7:$BC$22,$BE$28,IF($BE$4&gt;$BC$7:$BC$22,$BE$29,0)))</f>
        <v>15.102314527532279</v>
      </c>
      <c r="ES59" s="60" cm="1">
        <f t="array" ref="ES59">SUMPRODUCT($BE$7:$BE$22,ABS(R24*60/($BC$7:$BC$22)-R24*60/$BE$4)*IF($BE$4&lt;$BC$7:$BC$22,$BE$28,IF($BE$4&gt;$BC$7:$BC$22,$BE$29,0)))</f>
        <v>13.969640937967355</v>
      </c>
      <c r="ET59" s="60" cm="1">
        <f t="array" ref="ET59">SUMPRODUCT($BE$7:$BE$22,ABS(S24*60/($BC$7:$BC$22)-S24*60/$BE$4)*IF($BE$4&lt;$BC$7:$BC$22,$BE$28,IF($BE$4&gt;$BC$7:$BC$22,$BE$29,0)))</f>
        <v>13.592083074779048</v>
      </c>
      <c r="EU59" s="60" cm="1">
        <f t="array" ref="EU59">SUMPRODUCT($BE$7:$BE$22,ABS(T24*60/($BC$7:$BC$22)-T24*60/$BE$4)*IF($BE$4&lt;$BC$7:$BC$22,$BE$28,IF($BE$4&gt;$BC$7:$BC$22,$BE$29,0)))</f>
        <v>10.571620169272594</v>
      </c>
      <c r="EV59" s="60" cm="1">
        <f t="array" ref="EV59">SUMPRODUCT($BE$7:$BE$22,ABS(U24*60/($BC$7:$BC$22)-U24*60/$BE$4)*IF($BE$4&lt;$BC$7:$BC$22,$BE$28,IF($BE$4&gt;$BC$7:$BC$22,$BE$29,0)))</f>
        <v>14.724756664343971</v>
      </c>
      <c r="EW59" s="60" cm="1">
        <f t="array" ref="EW59">SUMPRODUCT($BE$7:$BE$22,ABS(V24*60/($BC$7:$BC$22)-V24*60/$BE$4)*IF($BE$4&lt;$BC$7:$BC$22,$BE$28,IF($BE$4&gt;$BC$7:$BC$22,$BE$29,0)))</f>
        <v>6.7960415373895238</v>
      </c>
      <c r="EX59" s="60" cm="1">
        <f t="array" ref="EX59">SUMPRODUCT($BE$7:$BE$22,ABS(W24*60/($BC$7:$BC$22)-W24*60/$BE$4)*IF($BE$4&lt;$BC$7:$BC$22,$BE$28,IF($BE$4&gt;$BC$7:$BC$22,$BE$29,0)))</f>
        <v>2.6429050423181484</v>
      </c>
      <c r="EY59" s="60" cm="1">
        <f t="array" ref="EY59">SUMPRODUCT($BE$7:$BE$22,ABS(X24*60/($BC$7:$BC$22)-X24*60/$BE$4)*IF($BE$4&lt;$BC$7:$BC$22,$BE$28,IF($BE$4&gt;$BC$7:$BC$22,$BE$29,0)))</f>
        <v>0</v>
      </c>
      <c r="EZ59" s="60" cm="1">
        <f t="array" ref="EZ59">SUMPRODUCT($BE$7:$BE$22,ABS(Y24*60/($BC$7:$BC$22)-Y24*60/$BE$4)*IF($BE$4&lt;$BC$7:$BC$22,$BE$28,IF($BE$4&gt;$BC$7:$BC$22,$BE$29,0)))</f>
        <v>13.592083074779048</v>
      </c>
      <c r="FA59" s="60" cm="1">
        <f t="array" ref="FA59">SUMPRODUCT($BE$7:$BE$22,ABS(Z24*60/($BC$7:$BC$22)-Z24*60/$BE$4)*IF($BE$4&lt;$BC$7:$BC$22,$BE$28,IF($BE$4&gt;$BC$7:$BC$22,$BE$29,0)))</f>
        <v>13.592083074779048</v>
      </c>
      <c r="FB59" s="60" cm="1">
        <f t="array" ref="FB59">SUMPRODUCT($BE$7:$BE$22,ABS(AA24*60/($BC$7:$BC$22)-AA24*60/$BE$4)*IF($BE$4&lt;$BC$7:$BC$22,$BE$28,IF($BE$4&gt;$BC$7:$BC$22,$BE$29,0)))</f>
        <v>18.122777433038738</v>
      </c>
      <c r="FC59" s="60" cm="1">
        <f t="array" ref="FC59">SUMPRODUCT($BE$7:$BE$22,ABS(AB24*60/($BC$7:$BC$22)-AB24*60/$BE$4)*IF($BE$4&lt;$BC$7:$BC$22,$BE$28,IF($BE$4&gt;$BC$7:$BC$22,$BE$29,0)))</f>
        <v>15.857430253908891</v>
      </c>
      <c r="FD59" s="60" cm="1">
        <f t="array" ref="FD59">SUMPRODUCT($BE$7:$BE$22,ABS(AC24*60/($BC$7:$BC$22)-AC24*60/$BE$4)*IF($BE$4&lt;$BC$7:$BC$22,$BE$28,IF($BE$4&gt;$BC$7:$BC$22,$BE$29,0)))</f>
        <v>16.61254598028551</v>
      </c>
      <c r="FE59" s="60" cm="1">
        <f t="array" ref="FE59">SUMPRODUCT($BE$7:$BE$22,ABS(AD24*60/($BC$7:$BC$22)-AD24*60/$BE$4)*IF($BE$4&lt;$BC$7:$BC$22,$BE$28,IF($BE$4&gt;$BC$7:$BC$22,$BE$29,0)))</f>
        <v>16.61254598028551</v>
      </c>
      <c r="FF59" s="60" cm="1">
        <f t="array" ref="FF59">SUMPRODUCT($BE$7:$BE$22,ABS(AE24*60/($BC$7:$BC$22)-AE24*60/$BE$4)*IF($BE$4&lt;$BC$7:$BC$22,$BE$28,IF($BE$4&gt;$BC$7:$BC$22,$BE$29,0)))</f>
        <v>16.990103843473811</v>
      </c>
      <c r="FG59" s="60" cm="1">
        <f t="array" ref="FG59">SUMPRODUCT($BE$7:$BE$22,ABS(AF24*60/($BC$7:$BC$22)-AF24*60/$BE$4)*IF($BE$4&lt;$BC$7:$BC$22,$BE$28,IF($BE$4&gt;$BC$7:$BC$22,$BE$29,0)))</f>
        <v>16.990103843473811</v>
      </c>
      <c r="FH59" s="60" cm="1">
        <f t="array" ref="FH59">SUMPRODUCT($BE$7:$BE$22,ABS(AG24*60/($BC$7:$BC$22)-AG24*60/$BE$4)*IF($BE$4&lt;$BC$7:$BC$22,$BE$28,IF($BE$4&gt;$BC$7:$BC$22,$BE$29,0)))</f>
        <v>42.664038540278696</v>
      </c>
      <c r="FI59" s="60">
        <v>30.959744781441163</v>
      </c>
    </row>
    <row r="60" spans="2:165" x14ac:dyDescent="0.35">
      <c r="B60" s="31">
        <v>23</v>
      </c>
      <c r="C60" s="40">
        <f t="shared" ref="C60:AG60" si="27">IF(AND((C26/20*60)&lt;=1,(C26/20*60)&gt;0),1,(C26/20*60))</f>
        <v>34.200000000000003</v>
      </c>
      <c r="D60" s="40">
        <f t="shared" si="27"/>
        <v>19.2</v>
      </c>
      <c r="E60" s="40">
        <f t="shared" si="27"/>
        <v>21.599999999999998</v>
      </c>
      <c r="F60" s="40">
        <f t="shared" si="27"/>
        <v>16.5</v>
      </c>
      <c r="G60" s="40">
        <f t="shared" si="27"/>
        <v>19.2</v>
      </c>
      <c r="H60" s="40">
        <f t="shared" si="27"/>
        <v>16.5</v>
      </c>
      <c r="I60" s="40">
        <f t="shared" si="27"/>
        <v>24.900000000000002</v>
      </c>
      <c r="J60" s="40">
        <f t="shared" si="27"/>
        <v>19.799999999999997</v>
      </c>
      <c r="K60" s="40">
        <f t="shared" si="27"/>
        <v>20.399999999999999</v>
      </c>
      <c r="L60" s="40">
        <f t="shared" si="27"/>
        <v>24.299999999999997</v>
      </c>
      <c r="M60" s="40">
        <f t="shared" si="27"/>
        <v>31.200000000000003</v>
      </c>
      <c r="N60" s="40">
        <f t="shared" si="27"/>
        <v>25.200000000000003</v>
      </c>
      <c r="O60" s="40">
        <f t="shared" si="27"/>
        <v>18</v>
      </c>
      <c r="P60" s="40">
        <f t="shared" si="27"/>
        <v>14.100000000000001</v>
      </c>
      <c r="Q60" s="40">
        <f t="shared" si="27"/>
        <v>21.599999999999998</v>
      </c>
      <c r="R60" s="40">
        <f t="shared" si="27"/>
        <v>20.399999999999999</v>
      </c>
      <c r="S60" s="40">
        <f t="shared" si="27"/>
        <v>20.399999999999999</v>
      </c>
      <c r="T60" s="40">
        <f t="shared" si="27"/>
        <v>15.3</v>
      </c>
      <c r="U60" s="40">
        <f t="shared" si="27"/>
        <v>20.100000000000001</v>
      </c>
      <c r="V60" s="40">
        <f t="shared" si="27"/>
        <v>7.1999999999999993</v>
      </c>
      <c r="W60" s="40">
        <f t="shared" si="27"/>
        <v>11.700000000000001</v>
      </c>
      <c r="X60" s="40">
        <f t="shared" si="27"/>
        <v>10.799999999999999</v>
      </c>
      <c r="Y60" s="40">
        <f t="shared" si="27"/>
        <v>10.199999999999999</v>
      </c>
      <c r="Z60" s="40">
        <f t="shared" si="27"/>
        <v>0</v>
      </c>
      <c r="AA60" s="40">
        <f t="shared" si="27"/>
        <v>4.8</v>
      </c>
      <c r="AB60" s="40">
        <f t="shared" si="27"/>
        <v>9.6</v>
      </c>
      <c r="AC60" s="40">
        <f t="shared" si="27"/>
        <v>12</v>
      </c>
      <c r="AD60" s="40">
        <f t="shared" si="27"/>
        <v>6.6000000000000005</v>
      </c>
      <c r="AE60" s="40">
        <f t="shared" si="27"/>
        <v>6</v>
      </c>
      <c r="AF60" s="40">
        <f t="shared" si="27"/>
        <v>12.9</v>
      </c>
      <c r="AG60" s="40">
        <f t="shared" si="27"/>
        <v>29.7</v>
      </c>
      <c r="AK60" s="26">
        <v>22</v>
      </c>
      <c r="AL60" s="54" cm="1">
        <f t="array" ref="AL60">SUMPRODUCT($AP$7:$AP$22,ABS(C25*60/($AN$7:$AN$22)-C25*60/$AP$4)*IF($AP$4&lt;$AN$7:$AN$22,$AP$28,IF($AP$4&gt;$AN$7:$AN$22,$AP$29,0)))</f>
        <v>86.758079423879778</v>
      </c>
      <c r="AM60" s="54" cm="1">
        <f t="array" ref="AM60">SUMPRODUCT($AP$7:$AP$22,ABS(D25*60/($AN$7:$AN$22)-D25*60/$AP$4)*IF($AP$4&lt;$AN$7:$AN$22,$AP$28,IF($AP$4&gt;$AN$7:$AN$22,$AP$29,0)))</f>
        <v>60.730655596715835</v>
      </c>
      <c r="AN60" s="54" cm="1">
        <f t="array" ref="AN60">SUMPRODUCT($AP$7:$AP$22,ABS(E25*60/($AN$7:$AN$22)-E25*60/$AP$4)*IF($AP$4&lt;$AN$7:$AN$22,$AP$28,IF($AP$4&gt;$AN$7:$AN$22,$AP$29,0)))</f>
        <v>60.730655596715835</v>
      </c>
      <c r="AO60" s="54" cm="1">
        <f t="array" ref="AO60">SUMPRODUCT($AP$7:$AP$22,ABS(F25*60/($AN$7:$AN$22)-F25*60/$AP$4)*IF($AP$4&lt;$AN$7:$AN$22,$AP$28,IF($AP$4&gt;$AN$7:$AN$22,$AP$29,0)))</f>
        <v>33.835650975313108</v>
      </c>
      <c r="AP60" s="54" cm="1">
        <f t="array" ref="AP60">SUMPRODUCT($AP$7:$AP$22,ABS(G25*60/($AN$7:$AN$22)-G25*60/$AP$4)*IF($AP$4&lt;$AN$7:$AN$22,$AP$28,IF($AP$4&gt;$AN$7:$AN$22,$AP$29,0)))</f>
        <v>65.936140362148635</v>
      </c>
      <c r="AQ60" s="54" cm="1">
        <f t="array" ref="AQ60">SUMPRODUCT($AP$7:$AP$22,ABS(H25*60/($AN$7:$AN$22)-H25*60/$AP$4)*IF($AP$4&lt;$AN$7:$AN$22,$AP$28,IF($AP$4&gt;$AN$7:$AN$22,$AP$29,0)))</f>
        <v>60.730655596715835</v>
      </c>
      <c r="AR60" s="54" cm="1">
        <f t="array" ref="AR60">SUMPRODUCT($AP$7:$AP$22,ABS(I25*60/($AN$7:$AN$22)-I25*60/$AP$4)*IF($AP$4&lt;$AN$7:$AN$22,$AP$28,IF($AP$4&gt;$AN$7:$AN$22,$AP$29,0)))</f>
        <v>59.863074802477037</v>
      </c>
      <c r="AS60" s="54" cm="1">
        <f t="array" ref="AS60">SUMPRODUCT($AP$7:$AP$22,ABS(J25*60/($AN$7:$AN$22)-J25*60/$AP$4)*IF($AP$4&lt;$AN$7:$AN$22,$AP$28,IF($AP$4&gt;$AN$7:$AN$22,$AP$29,0)))</f>
        <v>52.054847654327858</v>
      </c>
      <c r="AT60" s="54" cm="1">
        <f t="array" ref="AT60">SUMPRODUCT($AP$7:$AP$22,ABS(K25*60/($AN$7:$AN$22)-K25*60/$AP$4)*IF($AP$4&lt;$AN$7:$AN$22,$AP$28,IF($AP$4&gt;$AN$7:$AN$22,$AP$29,0)))</f>
        <v>56.392751625521853</v>
      </c>
      <c r="AU60" s="54" cm="1">
        <f t="array" ref="AU60">SUMPRODUCT($AP$7:$AP$22,ABS(L25*60/($AN$7:$AN$22)-L25*60/$AP$4)*IF($AP$4&lt;$AN$7:$AN$22,$AP$28,IF($AP$4&gt;$AN$7:$AN$22,$AP$29,0)))</f>
        <v>58.127913213999442</v>
      </c>
      <c r="AV60" s="54" cm="1">
        <f t="array" ref="AV60">SUMPRODUCT($AP$7:$AP$22,ABS(M25*60/($AN$7:$AN$22)-M25*60/$AP$4)*IF($AP$4&lt;$AN$7:$AN$22,$AP$28,IF($AP$4&gt;$AN$7:$AN$22,$AP$29,0)))</f>
        <v>78.082271481491787</v>
      </c>
      <c r="AW60" s="54" cm="1">
        <f t="array" ref="AW60">SUMPRODUCT($AP$7:$AP$22,ABS(N25*60/($AN$7:$AN$22)-N25*60/$AP$4)*IF($AP$4&lt;$AN$7:$AN$22,$AP$28,IF($AP$4&gt;$AN$7:$AN$22,$AP$29,0)))</f>
        <v>45.114201300417477</v>
      </c>
      <c r="AX60" s="54" cm="1">
        <f t="array" ref="AX60">SUMPRODUCT($AP$7:$AP$22,ABS(O25*60/($AN$7:$AN$22)-O25*60/$AP$4)*IF($AP$4&lt;$AN$7:$AN$22,$AP$28,IF($AP$4&gt;$AN$7:$AN$22,$AP$29,0)))</f>
        <v>35.570812563790696</v>
      </c>
      <c r="AY60" s="54" cm="1">
        <f t="array" ref="AY60">SUMPRODUCT($AP$7:$AP$22,ABS(P25*60/($AN$7:$AN$22)-P25*60/$AP$4)*IF($AP$4&lt;$AN$7:$AN$22,$AP$28,IF($AP$4&gt;$AN$7:$AN$22,$AP$29,0)))</f>
        <v>55.525170831283056</v>
      </c>
      <c r="AZ60" s="54" cm="1">
        <f t="array" ref="AZ60">SUMPRODUCT($AP$7:$AP$22,ABS(Q25*60/($AN$7:$AN$22)-Q25*60/$AP$4)*IF($AP$4&lt;$AN$7:$AN$22,$AP$28,IF($AP$4&gt;$AN$7:$AN$22,$AP$29,0)))</f>
        <v>52.054847654327858</v>
      </c>
      <c r="BA60" s="54" cm="1">
        <f t="array" ref="BA60">SUMPRODUCT($AP$7:$AP$22,ABS(R25*60/($AN$7:$AN$22)-R25*60/$AP$4)*IF($AP$4&lt;$AN$7:$AN$22,$AP$28,IF($AP$4&gt;$AN$7:$AN$22,$AP$29,0)))</f>
        <v>56.392751625521853</v>
      </c>
      <c r="BB60" s="54" cm="1">
        <f t="array" ref="BB60">SUMPRODUCT($AP$7:$AP$22,ABS(S25*60/($AN$7:$AN$22)-S25*60/$AP$4)*IF($AP$4&lt;$AN$7:$AN$22,$AP$28,IF($AP$4&gt;$AN$7:$AN$22,$AP$29,0)))</f>
        <v>56.392751625521853</v>
      </c>
      <c r="BC60" s="54" cm="1">
        <f t="array" ref="BC60">SUMPRODUCT($AP$7:$AP$22,ABS(T25*60/($AN$7:$AN$22)-T25*60/$AP$4)*IF($AP$4&lt;$AN$7:$AN$22,$AP$28,IF($AP$4&gt;$AN$7:$AN$22,$AP$29,0)))</f>
        <v>62.465817185193416</v>
      </c>
      <c r="BD60" s="54" cm="1">
        <f t="array" ref="BD60">SUMPRODUCT($AP$7:$AP$22,ABS(U25*60/($AN$7:$AN$22)-U25*60/$AP$4)*IF($AP$4&lt;$AN$7:$AN$22,$AP$28,IF($AP$4&gt;$AN$7:$AN$22,$AP$29,0)))</f>
        <v>58.995494008238232</v>
      </c>
      <c r="BE60" s="54" cm="1">
        <f t="array" ref="BE60">SUMPRODUCT($AP$7:$AP$22,ABS(V25*60/($AN$7:$AN$22)-V25*60/$AP$4)*IF($AP$4&lt;$AN$7:$AN$22,$AP$28,IF($AP$4&gt;$AN$7:$AN$22,$AP$29,0)))</f>
        <v>26.027423827163929</v>
      </c>
      <c r="BF60" s="54" cm="1">
        <f t="array" ref="BF60">SUMPRODUCT($AP$7:$AP$22,ABS(W25*60/($AN$7:$AN$22)-W25*60/$AP$4)*IF($AP$4&lt;$AN$7:$AN$22,$AP$28,IF($AP$4&gt;$AN$7:$AN$22,$AP$29,0)))</f>
        <v>42.511458917701077</v>
      </c>
      <c r="BG60" s="54" cm="1">
        <f t="array" ref="BG60">SUMPRODUCT($AP$7:$AP$22,ABS(X25*60/($AN$7:$AN$22)-X25*60/$AP$4)*IF($AP$4&lt;$AN$7:$AN$22,$AP$28,IF($AP$4&gt;$AN$7:$AN$22,$AP$29,0)))</f>
        <v>35.570812563790696</v>
      </c>
      <c r="BH60" s="54" cm="1">
        <f t="array" ref="BH60">SUMPRODUCT($AP$7:$AP$22,ABS(Y25*60/($AN$7:$AN$22)-Y25*60/$AP$4)*IF($AP$4&lt;$AN$7:$AN$22,$AP$28,IF($AP$4&gt;$AN$7:$AN$22,$AP$29,0)))</f>
        <v>0</v>
      </c>
      <c r="BI60" s="54" cm="1">
        <f t="array" ref="BI60">SUMPRODUCT($AP$7:$AP$22,ABS(Z25*60/($AN$7:$AN$22)-Z25*60/$AP$4)*IF($AP$4&lt;$AN$7:$AN$22,$AP$28,IF($AP$4&gt;$AN$7:$AN$22,$AP$29,0)))</f>
        <v>31.232908592596708</v>
      </c>
      <c r="BJ60" s="54" cm="1">
        <f t="array" ref="BJ60">SUMPRODUCT($AP$7:$AP$22,ABS(AA25*60/($AN$7:$AN$22)-AA25*60/$AP$4)*IF($AP$4&lt;$AN$7:$AN$22,$AP$28,IF($AP$4&gt;$AN$7:$AN$22,$AP$29,0)))</f>
        <v>42.511458917701077</v>
      </c>
      <c r="BK60" s="54" cm="1">
        <f t="array" ref="BK60">SUMPRODUCT($AP$7:$AP$22,ABS(AB25*60/($AN$7:$AN$22)-AB25*60/$AP$4)*IF($AP$4&lt;$AN$7:$AN$22,$AP$28,IF($AP$4&gt;$AN$7:$AN$22,$AP$29,0)))</f>
        <v>52.054847654327858</v>
      </c>
      <c r="BL60" s="54" cm="1">
        <f t="array" ref="BL60">SUMPRODUCT($AP$7:$AP$22,ABS(AC25*60/($AN$7:$AN$22)-AC25*60/$AP$4)*IF($AP$4&lt;$AN$7:$AN$22,$AP$28,IF($AP$4&gt;$AN$7:$AN$22,$AP$29,0)))</f>
        <v>56.392751625521853</v>
      </c>
      <c r="BM60" s="54" cm="1">
        <f t="array" ref="BM60">SUMPRODUCT($AP$7:$AP$22,ABS(AD25*60/($AN$7:$AN$22)-AD25*60/$AP$4)*IF($AP$4&lt;$AN$7:$AN$22,$AP$28,IF($AP$4&gt;$AN$7:$AN$22,$AP$29,0)))</f>
        <v>45.981782094656282</v>
      </c>
      <c r="BN60" s="54" cm="1">
        <f t="array" ref="BN60">SUMPRODUCT($AP$7:$AP$22,ABS(AE25*60/($AN$7:$AN$22)-AE25*60/$AP$4)*IF($AP$4&lt;$AN$7:$AN$22,$AP$28,IF($AP$4&gt;$AN$7:$AN$22,$AP$29,0)))</f>
        <v>44.246620506178694</v>
      </c>
      <c r="BO60" s="54" cm="1">
        <f t="array" ref="BO60">SUMPRODUCT($AP$7:$AP$22,ABS(AF25*60/($AN$7:$AN$22)-AF25*60/$AP$4)*IF($AP$4&lt;$AN$7:$AN$22,$AP$28,IF($AP$4&gt;$AN$7:$AN$22,$AP$29,0)))</f>
        <v>59.863074802477037</v>
      </c>
      <c r="BP60" s="54" cm="1">
        <f t="array" ref="BP60">SUMPRODUCT($AP$7:$AP$22,ABS(AG25*60/($AN$7:$AN$22)-AG25*60/$AP$4)*IF($AP$4&lt;$AN$7:$AN$22,$AP$28,IF($AP$4&gt;$AN$7:$AN$22,$AP$29,0)))</f>
        <v>83.287756246924573</v>
      </c>
      <c r="BQ60" s="55">
        <v>86.758079423879778</v>
      </c>
      <c r="BR60" s="56" cm="1">
        <f t="array" ref="BR60">SUMPRODUCT($AU$7:$AU$22,ABS(C25*60/($AS$7:$AS$22)-C25*60/$AU$4)*IF($AU$4&lt;$AS$7:$AS$22,$AU$28,IF($AU$4&gt;$AS$7:$AS$22,$AU$29,0)))</f>
        <v>49.15063412037911</v>
      </c>
      <c r="BS60" s="56" cm="1">
        <f t="array" ref="BS60">SUMPRODUCT($AU$7:$AU$22,ABS(D25*60/($AS$7:$AS$22)-D25*60/$AU$4)*IF($AU$4&lt;$AS$7:$AS$22,$AU$28,IF($AU$4&gt;$AS$7:$AS$22,$AU$29,0)))</f>
        <v>34.405443884265367</v>
      </c>
      <c r="BT60" s="56" cm="1">
        <f t="array" ref="BT60">SUMPRODUCT($AU$7:$AU$22,ABS(E25*60/($AS$7:$AS$22)-E25*60/$AU$4)*IF($AU$4&lt;$AS$7:$AS$22,$AU$28,IF($AU$4&gt;$AS$7:$AS$22,$AU$29,0)))</f>
        <v>34.405443884265367</v>
      </c>
      <c r="BU60" s="56" cm="1">
        <f t="array" ref="BU60">SUMPRODUCT($AU$7:$AU$22,ABS(F25*60/($AS$7:$AS$22)-F25*60/$AU$4)*IF($AU$4&lt;$AS$7:$AS$22,$AU$28,IF($AU$4&gt;$AS$7:$AS$22,$AU$29,0)))</f>
        <v>19.16874730694785</v>
      </c>
      <c r="BV60" s="56" cm="1">
        <f t="array" ref="BV60">SUMPRODUCT($AU$7:$AU$22,ABS(G25*60/($AS$7:$AS$22)-G25*60/$AU$4)*IF($AU$4&lt;$AS$7:$AS$22,$AU$28,IF($AU$4&gt;$AS$7:$AS$22,$AU$29,0)))</f>
        <v>37.354481931488117</v>
      </c>
      <c r="BW60" s="56" cm="1">
        <f t="array" ref="BW60">SUMPRODUCT($AU$7:$AU$22,ABS(H25*60/($AS$7:$AS$22)-H25*60/$AU$4)*IF($AU$4&lt;$AS$7:$AS$22,$AU$28,IF($AU$4&gt;$AS$7:$AS$22,$AU$29,0)))</f>
        <v>34.405443884265367</v>
      </c>
      <c r="BX60" s="56" cm="1">
        <f t="array" ref="BX60">SUMPRODUCT($AU$7:$AU$22,ABS(I25*60/($AS$7:$AS$22)-I25*60/$AU$4)*IF($AU$4&lt;$AS$7:$AS$22,$AU$28,IF($AU$4&gt;$AS$7:$AS$22,$AU$29,0)))</f>
        <v>33.913937543061564</v>
      </c>
      <c r="BY60" s="56" cm="1">
        <f t="array" ref="BY60">SUMPRODUCT($AU$7:$AU$22,ABS(J25*60/($AS$7:$AS$22)-J25*60/$AU$4)*IF($AU$4&lt;$AS$7:$AS$22,$AU$28,IF($AU$4&gt;$AS$7:$AS$22,$AU$29,0)))</f>
        <v>29.490380472227464</v>
      </c>
      <c r="BZ60" s="56" cm="1">
        <f t="array" ref="BZ60">SUMPRODUCT($AU$7:$AU$22,ABS(K25*60/($AS$7:$AS$22)-K25*60/$AU$4)*IF($AU$4&lt;$AS$7:$AS$22,$AU$28,IF($AU$4&gt;$AS$7:$AS$22,$AU$29,0)))</f>
        <v>31.947912178246419</v>
      </c>
      <c r="CA60" s="56" cm="1">
        <f t="array" ref="CA60">SUMPRODUCT($AU$7:$AU$22,ABS(L25*60/($AS$7:$AS$22)-L25*60/$AU$4)*IF($AU$4&lt;$AS$7:$AS$22,$AU$28,IF($AU$4&gt;$AS$7:$AS$22,$AU$29,0)))</f>
        <v>32.930924860654002</v>
      </c>
      <c r="CB60" s="56" cm="1">
        <f t="array" ref="CB60">SUMPRODUCT($AU$7:$AU$22,ABS(M25*60/($AS$7:$AS$22)-M25*60/$AU$4)*IF($AU$4&lt;$AS$7:$AS$22,$AU$28,IF($AU$4&gt;$AS$7:$AS$22,$AU$29,0)))</f>
        <v>44.2355707083412</v>
      </c>
      <c r="CC60" s="56" cm="1">
        <f t="array" ref="CC60">SUMPRODUCT($AU$7:$AU$22,ABS(N25*60/($AS$7:$AS$22)-N25*60/$AU$4)*IF($AU$4&lt;$AS$7:$AS$22,$AU$28,IF($AU$4&gt;$AS$7:$AS$22,$AU$29,0)))</f>
        <v>25.558329742597131</v>
      </c>
      <c r="CD60" s="56" cm="1">
        <f t="array" ref="CD60">SUMPRODUCT($AU$7:$AU$22,ABS(O25*60/($AS$7:$AS$22)-O25*60/$AU$4)*IF($AU$4&lt;$AS$7:$AS$22,$AU$28,IF($AU$4&gt;$AS$7:$AS$22,$AU$29,0)))</f>
        <v>20.151759989355433</v>
      </c>
      <c r="CE60" s="56" cm="1">
        <f t="array" ref="CE60">SUMPRODUCT($AU$7:$AU$22,ABS(P25*60/($AS$7:$AS$22)-P25*60/$AU$4)*IF($AU$4&lt;$AS$7:$AS$22,$AU$28,IF($AU$4&gt;$AS$7:$AS$22,$AU$29,0)))</f>
        <v>31.456405837042624</v>
      </c>
      <c r="CF60" s="56" cm="1">
        <f t="array" ref="CF60">SUMPRODUCT($AU$7:$AU$22,ABS(Q25*60/($AS$7:$AS$22)-Q25*60/$AU$4)*IF($AU$4&lt;$AS$7:$AS$22,$AU$28,IF($AU$4&gt;$AS$7:$AS$22,$AU$29,0)))</f>
        <v>29.490380472227464</v>
      </c>
      <c r="CG60" s="56" cm="1">
        <f t="array" ref="CG60">SUMPRODUCT($AU$7:$AU$22,ABS(R25*60/($AS$7:$AS$22)-R25*60/$AU$4)*IF($AU$4&lt;$AS$7:$AS$22,$AU$28,IF($AU$4&gt;$AS$7:$AS$22,$AU$29,0)))</f>
        <v>31.947912178246419</v>
      </c>
      <c r="CH60" s="56" cm="1">
        <f t="array" ref="CH60">SUMPRODUCT($AU$7:$AU$22,ABS(S25*60/($AS$7:$AS$22)-S25*60/$AU$4)*IF($AU$4&lt;$AS$7:$AS$22,$AU$28,IF($AU$4&gt;$AS$7:$AS$22,$AU$29,0)))</f>
        <v>31.947912178246419</v>
      </c>
      <c r="CI60" s="56" cm="1">
        <f t="array" ref="CI60">SUMPRODUCT($AU$7:$AU$22,ABS(T25*60/($AS$7:$AS$22)-T25*60/$AU$4)*IF($AU$4&lt;$AS$7:$AS$22,$AU$28,IF($AU$4&gt;$AS$7:$AS$22,$AU$29,0)))</f>
        <v>35.388456566672964</v>
      </c>
      <c r="CJ60" s="56" cm="1">
        <f t="array" ref="CJ60">SUMPRODUCT($AU$7:$AU$22,ABS(U25*60/($AS$7:$AS$22)-U25*60/$AU$4)*IF($AU$4&lt;$AS$7:$AS$22,$AU$28,IF($AU$4&gt;$AS$7:$AS$22,$AU$29,0)))</f>
        <v>33.42243120185779</v>
      </c>
      <c r="CK60" s="56" cm="1">
        <f t="array" ref="CK60">SUMPRODUCT($AU$7:$AU$22,ABS(V25*60/($AS$7:$AS$22)-V25*60/$AU$4)*IF($AU$4&lt;$AS$7:$AS$22,$AU$28,IF($AU$4&gt;$AS$7:$AS$22,$AU$29,0)))</f>
        <v>14.745190236113732</v>
      </c>
      <c r="CL60" s="56" cm="1">
        <f t="array" ref="CL60">SUMPRODUCT($AU$7:$AU$22,ABS(W25*60/($AS$7:$AS$22)-W25*60/$AU$4)*IF($AU$4&lt;$AS$7:$AS$22,$AU$28,IF($AU$4&gt;$AS$7:$AS$22,$AU$29,0)))</f>
        <v>24.08381071898576</v>
      </c>
      <c r="CM60" s="56" cm="1">
        <f t="array" ref="CM60">SUMPRODUCT($AU$7:$AU$22,ABS(X25*60/($AS$7:$AS$22)-X25*60/$AU$4)*IF($AU$4&lt;$AS$7:$AS$22,$AU$28,IF($AU$4&gt;$AS$7:$AS$22,$AU$29,0)))</f>
        <v>20.151759989355433</v>
      </c>
      <c r="CN60" s="56" cm="1">
        <f t="array" ref="CN60">SUMPRODUCT($AU$7:$AU$22,ABS(Y25*60/($AS$7:$AS$22)-Y25*60/$AU$4)*IF($AU$4&lt;$AS$7:$AS$22,$AU$28,IF($AU$4&gt;$AS$7:$AS$22,$AU$29,0)))</f>
        <v>0</v>
      </c>
      <c r="CO60" s="56" cm="1">
        <f t="array" ref="CO60">SUMPRODUCT($AU$7:$AU$22,ABS(Z25*60/($AS$7:$AS$22)-Z25*60/$AU$4)*IF($AU$4&lt;$AS$7:$AS$22,$AU$28,IF($AU$4&gt;$AS$7:$AS$22,$AU$29,0)))</f>
        <v>17.694228283336482</v>
      </c>
      <c r="CP60" s="56" cm="1">
        <f t="array" ref="CP60">SUMPRODUCT($AU$7:$AU$22,ABS(AA25*60/($AS$7:$AS$22)-AA25*60/$AU$4)*IF($AU$4&lt;$AS$7:$AS$22,$AU$28,IF($AU$4&gt;$AS$7:$AS$22,$AU$29,0)))</f>
        <v>24.08381071898576</v>
      </c>
      <c r="CQ60" s="56" cm="1">
        <f t="array" ref="CQ60">SUMPRODUCT($AU$7:$AU$22,ABS(AB25*60/($AS$7:$AS$22)-AB25*60/$AU$4)*IF($AU$4&lt;$AS$7:$AS$22,$AU$28,IF($AU$4&gt;$AS$7:$AS$22,$AU$29,0)))</f>
        <v>29.490380472227464</v>
      </c>
      <c r="CR60" s="56" cm="1">
        <f t="array" ref="CR60">SUMPRODUCT($AU$7:$AU$22,ABS(AC25*60/($AS$7:$AS$22)-AC25*60/$AU$4)*IF($AU$4&lt;$AS$7:$AS$22,$AU$28,IF($AU$4&gt;$AS$7:$AS$22,$AU$29,0)))</f>
        <v>31.947912178246419</v>
      </c>
      <c r="CS60" s="56" cm="1">
        <f t="array" ref="CS60">SUMPRODUCT($AU$7:$AU$22,ABS(AD25*60/($AS$7:$AS$22)-AD25*60/$AU$4)*IF($AU$4&lt;$AS$7:$AS$22,$AU$28,IF($AU$4&gt;$AS$7:$AS$22,$AU$29,0)))</f>
        <v>26.049836083800926</v>
      </c>
      <c r="CT60" s="56" cm="1">
        <f t="array" ref="CT60">SUMPRODUCT($AU$7:$AU$22,ABS(AE25*60/($AS$7:$AS$22)-AE25*60/$AU$4)*IF($AU$4&lt;$AS$7:$AS$22,$AU$28,IF($AU$4&gt;$AS$7:$AS$22,$AU$29,0)))</f>
        <v>25.066823401393346</v>
      </c>
      <c r="CU60" s="56" cm="1">
        <f t="array" ref="CU60">SUMPRODUCT($AU$7:$AU$22,ABS(AF25*60/($AS$7:$AS$22)-AF25*60/$AU$4)*IF($AU$4&lt;$AS$7:$AS$22,$AU$28,IF($AU$4&gt;$AS$7:$AS$22,$AU$29,0)))</f>
        <v>33.913937543061564</v>
      </c>
      <c r="CV60" s="56" cm="1">
        <f t="array" ref="CV60">SUMPRODUCT($AU$7:$AU$22,ABS(AG25*60/($AS$7:$AS$22)-AG25*60/$AU$4)*IF($AU$4&lt;$AS$7:$AS$22,$AU$28,IF($AU$4&gt;$AS$7:$AS$22,$AU$29,0)))</f>
        <v>47.184608755563943</v>
      </c>
      <c r="CW60" s="57">
        <v>49.15063412037911</v>
      </c>
      <c r="CX60" s="58" cm="1">
        <f t="array" ref="CX60">SUMPRODUCT($AZ$7:$AZ$22,ABS(C25*60/($AX$7:$AX$22)-C25*60/$AZ$4)*IF($AZ$4&lt;$AX$7:$AX$22,$AZ$28,IF($AZ$4&gt;$AX$7:$AX$22,$AZ$29,0)))</f>
        <v>28.054187075954879</v>
      </c>
      <c r="CY60" s="58" cm="1">
        <f t="array" ref="CY60">SUMPRODUCT($AZ$7:$AZ$22,ABS(D25*60/($AX$7:$AX$22)-D25*60/$AZ$4)*IF($AZ$4&lt;$AX$7:$AX$22,$AZ$28,IF($AZ$4&gt;$AX$7:$AX$22,$AZ$29,0)))</f>
        <v>19.637930953168418</v>
      </c>
      <c r="CZ60" s="58" cm="1">
        <f t="array" ref="CZ60">SUMPRODUCT($AZ$7:$AZ$22,ABS(E25*60/($AX$7:$AX$22)-E25*60/$AZ$4)*IF($AZ$4&lt;$AX$7:$AX$22,$AZ$28,IF($AZ$4&gt;$AX$7:$AX$22,$AZ$29,0)))</f>
        <v>19.637930953168418</v>
      </c>
      <c r="DA60" s="58" cm="1">
        <f t="array" ref="DA60">SUMPRODUCT($AZ$7:$AZ$22,ABS(F25*60/($AX$7:$AX$22)-F25*60/$AZ$4)*IF($AZ$4&lt;$AX$7:$AX$22,$AZ$28,IF($AZ$4&gt;$AX$7:$AX$22,$AZ$29,0)))</f>
        <v>10.941132959622404</v>
      </c>
      <c r="DB60" s="58" cm="1">
        <f t="array" ref="DB60">SUMPRODUCT($AZ$7:$AZ$22,ABS(G25*60/($AX$7:$AX$22)-G25*60/$AZ$4)*IF($AZ$4&lt;$AX$7:$AX$22,$AZ$28,IF($AZ$4&gt;$AX$7:$AX$22,$AZ$29,0)))</f>
        <v>21.321182177725714</v>
      </c>
      <c r="DC60" s="58" cm="1">
        <f t="array" ref="DC60">SUMPRODUCT($AZ$7:$AZ$22,ABS(H25*60/($AX$7:$AX$22)-H25*60/$AZ$4)*IF($AZ$4&lt;$AX$7:$AX$22,$AZ$28,IF($AZ$4&gt;$AX$7:$AX$22,$AZ$29,0)))</f>
        <v>19.637930953168418</v>
      </c>
      <c r="DD60" s="58" cm="1">
        <f t="array" ref="DD60">SUMPRODUCT($AZ$7:$AZ$22,ABS(I25*60/($AX$7:$AX$22)-I25*60/$AZ$4)*IF($AZ$4&lt;$AX$7:$AX$22,$AZ$28,IF($AZ$4&gt;$AX$7:$AX$22,$AZ$29,0)))</f>
        <v>19.357389082408869</v>
      </c>
      <c r="DE60" s="58" cm="1">
        <f t="array" ref="DE60">SUMPRODUCT($AZ$7:$AZ$22,ABS(J25*60/($AX$7:$AX$22)-J25*60/$AZ$4)*IF($AZ$4&lt;$AX$7:$AX$22,$AZ$28,IF($AZ$4&gt;$AX$7:$AX$22,$AZ$29,0)))</f>
        <v>16.832512245572936</v>
      </c>
      <c r="DF60" s="58" cm="1">
        <f t="array" ref="DF60">SUMPRODUCT($AZ$7:$AZ$22,ABS(K25*60/($AX$7:$AX$22)-K25*60/$AZ$4)*IF($AZ$4&lt;$AX$7:$AX$22,$AZ$28,IF($AZ$4&gt;$AX$7:$AX$22,$AZ$29,0)))</f>
        <v>18.235221599370679</v>
      </c>
      <c r="DG60" s="58" cm="1">
        <f t="array" ref="DG60">SUMPRODUCT($AZ$7:$AZ$22,ABS(L25*60/($AX$7:$AX$22)-L25*60/$AZ$4)*IF($AZ$4&lt;$AX$7:$AX$22,$AZ$28,IF($AZ$4&gt;$AX$7:$AX$22,$AZ$29,0)))</f>
        <v>18.796305340889777</v>
      </c>
      <c r="DH60" s="58" cm="1">
        <f t="array" ref="DH60">SUMPRODUCT($AZ$7:$AZ$22,ABS(M25*60/($AX$7:$AX$22)-M25*60/$AZ$4)*IF($AZ$4&lt;$AX$7:$AX$22,$AZ$28,IF($AZ$4&gt;$AX$7:$AX$22,$AZ$29,0)))</f>
        <v>25.248768368359396</v>
      </c>
      <c r="DI60" s="58" cm="1">
        <f t="array" ref="DI60">SUMPRODUCT($AZ$7:$AZ$22,ABS(N25*60/($AX$7:$AX$22)-N25*60/$AZ$4)*IF($AZ$4&lt;$AX$7:$AX$22,$AZ$28,IF($AZ$4&gt;$AX$7:$AX$22,$AZ$29,0)))</f>
        <v>14.588177279496538</v>
      </c>
      <c r="DJ60" s="58" cm="1">
        <f t="array" ref="DJ60">SUMPRODUCT($AZ$7:$AZ$22,ABS(O25*60/($AX$7:$AX$22)-O25*60/$AZ$4)*IF($AZ$4&lt;$AX$7:$AX$22,$AZ$28,IF($AZ$4&gt;$AX$7:$AX$22,$AZ$29,0)))</f>
        <v>11.502216701141503</v>
      </c>
      <c r="DK60" s="58" cm="1">
        <f t="array" ref="DK60">SUMPRODUCT($AZ$7:$AZ$22,ABS(P25*60/($AX$7:$AX$22)-P25*60/$AZ$4)*IF($AZ$4&lt;$AX$7:$AX$22,$AZ$28,IF($AZ$4&gt;$AX$7:$AX$22,$AZ$29,0)))</f>
        <v>17.954679728611119</v>
      </c>
      <c r="DL60" s="58" cm="1">
        <f t="array" ref="DL60">SUMPRODUCT($AZ$7:$AZ$22,ABS(Q25*60/($AX$7:$AX$22)-Q25*60/$AZ$4)*IF($AZ$4&lt;$AX$7:$AX$22,$AZ$28,IF($AZ$4&gt;$AX$7:$AX$22,$AZ$29,0)))</f>
        <v>16.832512245572936</v>
      </c>
      <c r="DM60" s="58" cm="1">
        <f t="array" ref="DM60">SUMPRODUCT($AZ$7:$AZ$22,ABS(R25*60/($AX$7:$AX$22)-R25*60/$AZ$4)*IF($AZ$4&lt;$AX$7:$AX$22,$AZ$28,IF($AZ$4&gt;$AX$7:$AX$22,$AZ$29,0)))</f>
        <v>18.235221599370679</v>
      </c>
      <c r="DN60" s="58" cm="1">
        <f t="array" ref="DN60">SUMPRODUCT($AZ$7:$AZ$22,ABS(S25*60/($AX$7:$AX$22)-S25*60/$AZ$4)*IF($AZ$4&lt;$AX$7:$AX$22,$AZ$28,IF($AZ$4&gt;$AX$7:$AX$22,$AZ$29,0)))</f>
        <v>18.235221599370679</v>
      </c>
      <c r="DO60" s="58" cm="1">
        <f t="array" ref="DO60">SUMPRODUCT($AZ$7:$AZ$22,ABS(T25*60/($AX$7:$AX$22)-T25*60/$AZ$4)*IF($AZ$4&lt;$AX$7:$AX$22,$AZ$28,IF($AZ$4&gt;$AX$7:$AX$22,$AZ$29,0)))</f>
        <v>20.199014694687524</v>
      </c>
      <c r="DP60" s="58" cm="1">
        <f t="array" ref="DP60">SUMPRODUCT($AZ$7:$AZ$22,ABS(U25*60/($AX$7:$AX$22)-U25*60/$AZ$4)*IF($AZ$4&lt;$AX$7:$AX$22,$AZ$28,IF($AZ$4&gt;$AX$7:$AX$22,$AZ$29,0)))</f>
        <v>19.076847211649319</v>
      </c>
      <c r="DQ60" s="58" cm="1">
        <f t="array" ref="DQ60">SUMPRODUCT($AZ$7:$AZ$22,ABS(V25*60/($AX$7:$AX$22)-V25*60/$AZ$4)*IF($AZ$4&lt;$AX$7:$AX$22,$AZ$28,IF($AZ$4&gt;$AX$7:$AX$22,$AZ$29,0)))</f>
        <v>8.4162561227864678</v>
      </c>
      <c r="DR60" s="58" cm="1">
        <f t="array" ref="DR60">SUMPRODUCT($AZ$7:$AZ$22,ABS(W25*60/($AX$7:$AX$22)-W25*60/$AZ$4)*IF($AZ$4&lt;$AX$7:$AX$22,$AZ$28,IF($AZ$4&gt;$AX$7:$AX$22,$AZ$29,0)))</f>
        <v>13.746551667217895</v>
      </c>
      <c r="DS60" s="58" cm="1">
        <f t="array" ref="DS60">SUMPRODUCT($AZ$7:$AZ$22,ABS(X25*60/($AX$7:$AX$22)-X25*60/$AZ$4)*IF($AZ$4&lt;$AX$7:$AX$22,$AZ$28,IF($AZ$4&gt;$AX$7:$AX$22,$AZ$29,0)))</f>
        <v>11.502216701141503</v>
      </c>
      <c r="DT60" s="58" cm="1">
        <f t="array" ref="DT60">SUMPRODUCT($AZ$7:$AZ$22,ABS(Y25*60/($AX$7:$AX$22)-Y25*60/$AZ$4)*IF($AZ$4&lt;$AX$7:$AX$22,$AZ$28,IF($AZ$4&gt;$AX$7:$AX$22,$AZ$29,0)))</f>
        <v>0</v>
      </c>
      <c r="DU60" s="58" cm="1">
        <f t="array" ref="DU60">SUMPRODUCT($AZ$7:$AZ$22,ABS(Z25*60/($AX$7:$AX$22)-Z25*60/$AZ$4)*IF($AZ$4&lt;$AX$7:$AX$22,$AZ$28,IF($AZ$4&gt;$AX$7:$AX$22,$AZ$29,0)))</f>
        <v>10.099507347343762</v>
      </c>
      <c r="DV60" s="58" cm="1">
        <f t="array" ref="DV60">SUMPRODUCT($AZ$7:$AZ$22,ABS(AA25*60/($AX$7:$AX$22)-AA25*60/$AZ$4)*IF($AZ$4&lt;$AX$7:$AX$22,$AZ$28,IF($AZ$4&gt;$AX$7:$AX$22,$AZ$29,0)))</f>
        <v>13.746551667217895</v>
      </c>
      <c r="DW60" s="58" cm="1">
        <f t="array" ref="DW60">SUMPRODUCT($AZ$7:$AZ$22,ABS(AB25*60/($AX$7:$AX$22)-AB25*60/$AZ$4)*IF($AZ$4&lt;$AX$7:$AX$22,$AZ$28,IF($AZ$4&gt;$AX$7:$AX$22,$AZ$29,0)))</f>
        <v>16.832512245572936</v>
      </c>
      <c r="DX60" s="58" cm="1">
        <f t="array" ref="DX60">SUMPRODUCT($AZ$7:$AZ$22,ABS(AC25*60/($AX$7:$AX$22)-AC25*60/$AZ$4)*IF($AZ$4&lt;$AX$7:$AX$22,$AZ$28,IF($AZ$4&gt;$AX$7:$AX$22,$AZ$29,0)))</f>
        <v>18.235221599370679</v>
      </c>
      <c r="DY60" s="58" cm="1">
        <f t="array" ref="DY60">SUMPRODUCT($AZ$7:$AZ$22,ABS(AD25*60/($AX$7:$AX$22)-AD25*60/$AZ$4)*IF($AZ$4&lt;$AX$7:$AX$22,$AZ$28,IF($AZ$4&gt;$AX$7:$AX$22,$AZ$29,0)))</f>
        <v>14.868719150256089</v>
      </c>
      <c r="DZ60" s="58" cm="1">
        <f t="array" ref="DZ60">SUMPRODUCT($AZ$7:$AZ$22,ABS(AE25*60/($AX$7:$AX$22)-AE25*60/$AZ$4)*IF($AZ$4&lt;$AX$7:$AX$22,$AZ$28,IF($AZ$4&gt;$AX$7:$AX$22,$AZ$29,0)))</f>
        <v>14.307635408736999</v>
      </c>
      <c r="EA60" s="58" cm="1">
        <f t="array" ref="EA60">SUMPRODUCT($AZ$7:$AZ$22,ABS(AF25*60/($AX$7:$AX$22)-AF25*60/$AZ$4)*IF($AZ$4&lt;$AX$7:$AX$22,$AZ$28,IF($AZ$4&gt;$AX$7:$AX$22,$AZ$29,0)))</f>
        <v>19.357389082408869</v>
      </c>
      <c r="EB60" s="58" cm="1">
        <f t="array" ref="EB60">SUMPRODUCT($AZ$7:$AZ$22,ABS(AG25*60/($AX$7:$AX$22)-AG25*60/$AZ$4)*IF($AZ$4&lt;$AX$7:$AX$22,$AZ$28,IF($AZ$4&gt;$AX$7:$AX$22,$AZ$29,0)))</f>
        <v>26.932019592916696</v>
      </c>
      <c r="EC60" s="59">
        <v>28.054187075954879</v>
      </c>
      <c r="ED60" s="60" cm="1">
        <f t="array" ref="ED60">SUMPRODUCT($BE$7:$BE$22,ABS(C25*60/($BC$7:$BC$22)-C25*60/$BE$4)*IF($BE$4&lt;$BC$7:$BC$22,$BE$28,IF($BE$4&gt;$BC$7:$BC$22,$BE$29,0)))</f>
        <v>37.75578631883068</v>
      </c>
      <c r="EE60" s="60" cm="1">
        <f t="array" ref="EE60">SUMPRODUCT($BE$7:$BE$22,ABS(D25*60/($BC$7:$BC$22)-D25*60/$BE$4)*IF($BE$4&lt;$BC$7:$BC$22,$BE$28,IF($BE$4&gt;$BC$7:$BC$22,$BE$29,0)))</f>
        <v>26.42905042318149</v>
      </c>
      <c r="EF60" s="60" cm="1">
        <f t="array" ref="EF60">SUMPRODUCT($BE$7:$BE$22,ABS(E25*60/($BC$7:$BC$22)-E25*60/$BE$4)*IF($BE$4&lt;$BC$7:$BC$22,$BE$28,IF($BE$4&gt;$BC$7:$BC$22,$BE$29,0)))</f>
        <v>26.42905042318149</v>
      </c>
      <c r="EG60" s="60" cm="1">
        <f t="array" ref="EG60">SUMPRODUCT($BE$7:$BE$22,ABS(F25*60/($BC$7:$BC$22)-F25*60/$BE$4)*IF($BE$4&lt;$BC$7:$BC$22,$BE$28,IF($BE$4&gt;$BC$7:$BC$22,$BE$29,0)))</f>
        <v>14.724756664343971</v>
      </c>
      <c r="EH60" s="60" cm="1">
        <f t="array" ref="EH60">SUMPRODUCT($BE$7:$BE$22,ABS(G25*60/($BC$7:$BC$22)-G25*60/$BE$4)*IF($BE$4&lt;$BC$7:$BC$22,$BE$28,IF($BE$4&gt;$BC$7:$BC$22,$BE$29,0)))</f>
        <v>28.694397602311319</v>
      </c>
      <c r="EI60" s="60" cm="1">
        <f t="array" ref="EI60">SUMPRODUCT($BE$7:$BE$22,ABS(H25*60/($BC$7:$BC$22)-H25*60/$BE$4)*IF($BE$4&lt;$BC$7:$BC$22,$BE$28,IF($BE$4&gt;$BC$7:$BC$22,$BE$29,0)))</f>
        <v>26.42905042318149</v>
      </c>
      <c r="EJ60" s="60" cm="1">
        <f t="array" ref="EJ60">SUMPRODUCT($BE$7:$BE$22,ABS(I25*60/($BC$7:$BC$22)-I25*60/$BE$4)*IF($BE$4&lt;$BC$7:$BC$22,$BE$28,IF($BE$4&gt;$BC$7:$BC$22,$BE$29,0)))</f>
        <v>26.051492559993175</v>
      </c>
      <c r="EK60" s="60" cm="1">
        <f t="array" ref="EK60">SUMPRODUCT($BE$7:$BE$22,ABS(J25*60/($BC$7:$BC$22)-J25*60/$BE$4)*IF($BE$4&lt;$BC$7:$BC$22,$BE$28,IF($BE$4&gt;$BC$7:$BC$22,$BE$29,0)))</f>
        <v>22.653471791298418</v>
      </c>
      <c r="EL60" s="60" cm="1">
        <f t="array" ref="EL60">SUMPRODUCT($BE$7:$BE$22,ABS(K25*60/($BC$7:$BC$22)-K25*60/$BE$4)*IF($BE$4&lt;$BC$7:$BC$22,$BE$28,IF($BE$4&gt;$BC$7:$BC$22,$BE$29,0)))</f>
        <v>24.541261107239947</v>
      </c>
      <c r="EM60" s="60" cm="1">
        <f t="array" ref="EM60">SUMPRODUCT($BE$7:$BE$22,ABS(L25*60/($BC$7:$BC$22)-L25*60/$BE$4)*IF($BE$4&lt;$BC$7:$BC$22,$BE$28,IF($BE$4&gt;$BC$7:$BC$22,$BE$29,0)))</f>
        <v>25.296376833616563</v>
      </c>
      <c r="EN60" s="60" cm="1">
        <f t="array" ref="EN60">SUMPRODUCT($BE$7:$BE$22,ABS(M25*60/($BC$7:$BC$22)-M25*60/$BE$4)*IF($BE$4&lt;$BC$7:$BC$22,$BE$28,IF($BE$4&gt;$BC$7:$BC$22,$BE$29,0)))</f>
        <v>33.980207686947622</v>
      </c>
      <c r="EO60" s="60" cm="1">
        <f t="array" ref="EO60">SUMPRODUCT($BE$7:$BE$22,ABS(N25*60/($BC$7:$BC$22)-N25*60/$BE$4)*IF($BE$4&lt;$BC$7:$BC$22,$BE$28,IF($BE$4&gt;$BC$7:$BC$22,$BE$29,0)))</f>
        <v>19.633008885791963</v>
      </c>
      <c r="EP60" s="60" cm="1">
        <f t="array" ref="EP60">SUMPRODUCT($BE$7:$BE$22,ABS(O25*60/($BC$7:$BC$22)-O25*60/$BE$4)*IF($BE$4&lt;$BC$7:$BC$22,$BE$28,IF($BE$4&gt;$BC$7:$BC$22,$BE$29,0)))</f>
        <v>15.479872390720582</v>
      </c>
      <c r="EQ60" s="60" cm="1">
        <f t="array" ref="EQ60">SUMPRODUCT($BE$7:$BE$22,ABS(P25*60/($BC$7:$BC$22)-P25*60/$BE$4)*IF($BE$4&lt;$BC$7:$BC$22,$BE$28,IF($BE$4&gt;$BC$7:$BC$22,$BE$29,0)))</f>
        <v>24.163703244051643</v>
      </c>
      <c r="ER60" s="60" cm="1">
        <f t="array" ref="ER60">SUMPRODUCT($BE$7:$BE$22,ABS(Q25*60/($BC$7:$BC$22)-Q25*60/$BE$4)*IF($BE$4&lt;$BC$7:$BC$22,$BE$28,IF($BE$4&gt;$BC$7:$BC$22,$BE$29,0)))</f>
        <v>22.653471791298418</v>
      </c>
      <c r="ES60" s="60" cm="1">
        <f t="array" ref="ES60">SUMPRODUCT($BE$7:$BE$22,ABS(R25*60/($BC$7:$BC$22)-R25*60/$BE$4)*IF($BE$4&lt;$BC$7:$BC$22,$BE$28,IF($BE$4&gt;$BC$7:$BC$22,$BE$29,0)))</f>
        <v>24.541261107239947</v>
      </c>
      <c r="ET60" s="60" cm="1">
        <f t="array" ref="ET60">SUMPRODUCT($BE$7:$BE$22,ABS(S25*60/($BC$7:$BC$22)-S25*60/$BE$4)*IF($BE$4&lt;$BC$7:$BC$22,$BE$28,IF($BE$4&gt;$BC$7:$BC$22,$BE$29,0)))</f>
        <v>24.541261107239947</v>
      </c>
      <c r="EU60" s="60" cm="1">
        <f t="array" ref="EU60">SUMPRODUCT($BE$7:$BE$22,ABS(T25*60/($BC$7:$BC$22)-T25*60/$BE$4)*IF($BE$4&lt;$BC$7:$BC$22,$BE$28,IF($BE$4&gt;$BC$7:$BC$22,$BE$29,0)))</f>
        <v>27.184166149558095</v>
      </c>
      <c r="EV60" s="60" cm="1">
        <f t="array" ref="EV60">SUMPRODUCT($BE$7:$BE$22,ABS(U25*60/($BC$7:$BC$22)-U25*60/$BE$4)*IF($BE$4&lt;$BC$7:$BC$22,$BE$28,IF($BE$4&gt;$BC$7:$BC$22,$BE$29,0)))</f>
        <v>25.673934696804871</v>
      </c>
      <c r="EW60" s="60" cm="1">
        <f t="array" ref="EW60">SUMPRODUCT($BE$7:$BE$22,ABS(V25*60/($BC$7:$BC$22)-V25*60/$BE$4)*IF($BE$4&lt;$BC$7:$BC$22,$BE$28,IF($BE$4&gt;$BC$7:$BC$22,$BE$29,0)))</f>
        <v>11.326735895649209</v>
      </c>
      <c r="EX60" s="60" cm="1">
        <f t="array" ref="EX60">SUMPRODUCT($BE$7:$BE$22,ABS(W25*60/($BC$7:$BC$22)-W25*60/$BE$4)*IF($BE$4&lt;$BC$7:$BC$22,$BE$28,IF($BE$4&gt;$BC$7:$BC$22,$BE$29,0)))</f>
        <v>18.500335296227036</v>
      </c>
      <c r="EY60" s="60" cm="1">
        <f t="array" ref="EY60">SUMPRODUCT($BE$7:$BE$22,ABS(X25*60/($BC$7:$BC$22)-X25*60/$BE$4)*IF($BE$4&lt;$BC$7:$BC$22,$BE$28,IF($BE$4&gt;$BC$7:$BC$22,$BE$29,0)))</f>
        <v>15.479872390720582</v>
      </c>
      <c r="EZ60" s="60" cm="1">
        <f t="array" ref="EZ60">SUMPRODUCT($BE$7:$BE$22,ABS(Y25*60/($BC$7:$BC$22)-Y25*60/$BE$4)*IF($BE$4&lt;$BC$7:$BC$22,$BE$28,IF($BE$4&gt;$BC$7:$BC$22,$BE$29,0)))</f>
        <v>0</v>
      </c>
      <c r="FA60" s="60" cm="1">
        <f t="array" ref="FA60">SUMPRODUCT($BE$7:$BE$22,ABS(Z25*60/($BC$7:$BC$22)-Z25*60/$BE$4)*IF($BE$4&lt;$BC$7:$BC$22,$BE$28,IF($BE$4&gt;$BC$7:$BC$22,$BE$29,0)))</f>
        <v>13.592083074779048</v>
      </c>
      <c r="FB60" s="60" cm="1">
        <f t="array" ref="FB60">SUMPRODUCT($BE$7:$BE$22,ABS(AA25*60/($BC$7:$BC$22)-AA25*60/$BE$4)*IF($BE$4&lt;$BC$7:$BC$22,$BE$28,IF($BE$4&gt;$BC$7:$BC$22,$BE$29,0)))</f>
        <v>18.500335296227036</v>
      </c>
      <c r="FC60" s="60" cm="1">
        <f t="array" ref="FC60">SUMPRODUCT($BE$7:$BE$22,ABS(AB25*60/($BC$7:$BC$22)-AB25*60/$BE$4)*IF($BE$4&lt;$BC$7:$BC$22,$BE$28,IF($BE$4&gt;$BC$7:$BC$22,$BE$29,0)))</f>
        <v>22.653471791298418</v>
      </c>
      <c r="FD60" s="60" cm="1">
        <f t="array" ref="FD60">SUMPRODUCT($BE$7:$BE$22,ABS(AC25*60/($BC$7:$BC$22)-AC25*60/$BE$4)*IF($BE$4&lt;$BC$7:$BC$22,$BE$28,IF($BE$4&gt;$BC$7:$BC$22,$BE$29,0)))</f>
        <v>24.541261107239947</v>
      </c>
      <c r="FE60" s="60" cm="1">
        <f t="array" ref="FE60">SUMPRODUCT($BE$7:$BE$22,ABS(AD25*60/($BC$7:$BC$22)-AD25*60/$BE$4)*IF($BE$4&lt;$BC$7:$BC$22,$BE$28,IF($BE$4&gt;$BC$7:$BC$22,$BE$29,0)))</f>
        <v>20.01056674898026</v>
      </c>
      <c r="FF60" s="60" cm="1">
        <f t="array" ref="FF60">SUMPRODUCT($BE$7:$BE$22,ABS(AE25*60/($BC$7:$BC$22)-AE25*60/$BE$4)*IF($BE$4&lt;$BC$7:$BC$22,$BE$28,IF($BE$4&gt;$BC$7:$BC$22,$BE$29,0)))</f>
        <v>19.255451022603651</v>
      </c>
      <c r="FG60" s="60" cm="1">
        <f t="array" ref="FG60">SUMPRODUCT($BE$7:$BE$22,ABS(AF25*60/($BC$7:$BC$22)-AF25*60/$BE$4)*IF($BE$4&lt;$BC$7:$BC$22,$BE$28,IF($BE$4&gt;$BC$7:$BC$22,$BE$29,0)))</f>
        <v>26.051492559993175</v>
      </c>
      <c r="FH60" s="60" cm="1">
        <f t="array" ref="FH60">SUMPRODUCT($BE$7:$BE$22,ABS(AG25*60/($BC$7:$BC$22)-AG25*60/$BE$4)*IF($BE$4&lt;$BC$7:$BC$22,$BE$28,IF($BE$4&gt;$BC$7:$BC$22,$BE$29,0)))</f>
        <v>36.245554866077477</v>
      </c>
      <c r="FI60" s="60">
        <v>37.75578631883068</v>
      </c>
    </row>
    <row r="61" spans="2:165" x14ac:dyDescent="0.35">
      <c r="B61" s="31">
        <v>24</v>
      </c>
      <c r="C61" s="40">
        <f t="shared" ref="C61:AG61" si="28">IF(AND((C27/20*60)&lt;=1,(C27/20*60)&gt;0),1,(C27/20*60))</f>
        <v>37.5</v>
      </c>
      <c r="D61" s="40">
        <f t="shared" si="28"/>
        <v>22.5</v>
      </c>
      <c r="E61" s="40">
        <f t="shared" si="28"/>
        <v>24.900000000000002</v>
      </c>
      <c r="F61" s="40">
        <f t="shared" si="28"/>
        <v>21</v>
      </c>
      <c r="G61" s="40">
        <f t="shared" si="28"/>
        <v>22.5</v>
      </c>
      <c r="H61" s="40">
        <f t="shared" si="28"/>
        <v>20.100000000000001</v>
      </c>
      <c r="I61" s="40">
        <f t="shared" si="28"/>
        <v>28.200000000000003</v>
      </c>
      <c r="J61" s="40">
        <f t="shared" si="28"/>
        <v>23.400000000000002</v>
      </c>
      <c r="K61" s="40">
        <f t="shared" si="28"/>
        <v>23.700000000000003</v>
      </c>
      <c r="L61" s="40">
        <f t="shared" si="28"/>
        <v>27.599999999999998</v>
      </c>
      <c r="M61" s="40">
        <f t="shared" si="28"/>
        <v>34.5</v>
      </c>
      <c r="N61" s="40">
        <f t="shared" si="28"/>
        <v>29.400000000000002</v>
      </c>
      <c r="O61" s="40">
        <f t="shared" si="28"/>
        <v>22.2</v>
      </c>
      <c r="P61" s="40">
        <f t="shared" si="28"/>
        <v>17.399999999999999</v>
      </c>
      <c r="Q61" s="40">
        <f t="shared" si="28"/>
        <v>24.900000000000002</v>
      </c>
      <c r="R61" s="40">
        <f t="shared" si="28"/>
        <v>23.700000000000003</v>
      </c>
      <c r="S61" s="40">
        <f t="shared" si="28"/>
        <v>23.700000000000003</v>
      </c>
      <c r="T61" s="40">
        <f t="shared" si="28"/>
        <v>18.600000000000001</v>
      </c>
      <c r="U61" s="40">
        <f t="shared" si="28"/>
        <v>23.400000000000002</v>
      </c>
      <c r="V61" s="40">
        <f t="shared" si="28"/>
        <v>10.5</v>
      </c>
      <c r="W61" s="40">
        <f t="shared" si="28"/>
        <v>15</v>
      </c>
      <c r="X61" s="40">
        <f t="shared" si="28"/>
        <v>14.100000000000001</v>
      </c>
      <c r="Y61" s="40">
        <f t="shared" si="28"/>
        <v>14.700000000000001</v>
      </c>
      <c r="Z61" s="40">
        <f t="shared" si="28"/>
        <v>4.8</v>
      </c>
      <c r="AA61" s="40">
        <f t="shared" si="28"/>
        <v>0</v>
      </c>
      <c r="AB61" s="40">
        <f t="shared" si="28"/>
        <v>8.3999999999999986</v>
      </c>
      <c r="AC61" s="40">
        <f t="shared" si="28"/>
        <v>12.9</v>
      </c>
      <c r="AD61" s="40">
        <f t="shared" si="28"/>
        <v>3</v>
      </c>
      <c r="AE61" s="40">
        <f t="shared" si="28"/>
        <v>2.6999999999999997</v>
      </c>
      <c r="AF61" s="40">
        <f t="shared" si="28"/>
        <v>12.299999999999999</v>
      </c>
      <c r="AG61" s="40">
        <f t="shared" si="28"/>
        <v>40.200000000000003</v>
      </c>
      <c r="AK61" s="26">
        <v>23</v>
      </c>
      <c r="AL61" s="54" cm="1">
        <f t="array" ref="AL61">SUMPRODUCT($AP$7:$AP$22,ABS(C26*60/($AN$7:$AN$22)-C26*60/$AP$4)*IF($AP$4&lt;$AN$7:$AN$22,$AP$28,IF($AP$4&gt;$AN$7:$AN$22,$AP$29,0)))</f>
        <v>98.904210543222945</v>
      </c>
      <c r="AM61" s="54" cm="1">
        <f t="array" ref="AM61">SUMPRODUCT($AP$7:$AP$22,ABS(D26*60/($AN$7:$AN$22)-D26*60/$AP$4)*IF($AP$4&lt;$AN$7:$AN$22,$AP$28,IF($AP$4&gt;$AN$7:$AN$22,$AP$29,0)))</f>
        <v>55.525170831283056</v>
      </c>
      <c r="AN61" s="54" cm="1">
        <f t="array" ref="AN61">SUMPRODUCT($AP$7:$AP$22,ABS(E26*60/($AN$7:$AN$22)-E26*60/$AP$4)*IF($AP$4&lt;$AN$7:$AN$22,$AP$28,IF($AP$4&gt;$AN$7:$AN$22,$AP$29,0)))</f>
        <v>62.465817185193416</v>
      </c>
      <c r="AO61" s="54" cm="1">
        <f t="array" ref="AO61">SUMPRODUCT($AP$7:$AP$22,ABS(F26*60/($AN$7:$AN$22)-F26*60/$AP$4)*IF($AP$4&lt;$AN$7:$AN$22,$AP$28,IF($AP$4&gt;$AN$7:$AN$22,$AP$29,0)))</f>
        <v>47.716943683133863</v>
      </c>
      <c r="AP61" s="54" cm="1">
        <f t="array" ref="AP61">SUMPRODUCT($AP$7:$AP$22,ABS(G26*60/($AN$7:$AN$22)-G26*60/$AP$4)*IF($AP$4&lt;$AN$7:$AN$22,$AP$28,IF($AP$4&gt;$AN$7:$AN$22,$AP$29,0)))</f>
        <v>55.525170831283056</v>
      </c>
      <c r="AQ61" s="54" cm="1">
        <f t="array" ref="AQ61">SUMPRODUCT($AP$7:$AP$22,ABS(H26*60/($AN$7:$AN$22)-H26*60/$AP$4)*IF($AP$4&lt;$AN$7:$AN$22,$AP$28,IF($AP$4&gt;$AN$7:$AN$22,$AP$29,0)))</f>
        <v>47.716943683133863</v>
      </c>
      <c r="AR61" s="54" cm="1">
        <f t="array" ref="AR61">SUMPRODUCT($AP$7:$AP$22,ABS(I26*60/($AN$7:$AN$22)-I26*60/$AP$4)*IF($AP$4&lt;$AN$7:$AN$22,$AP$28,IF($AP$4&gt;$AN$7:$AN$22,$AP$29,0)))</f>
        <v>72.009205921820211</v>
      </c>
      <c r="AS61" s="54" cm="1">
        <f t="array" ref="AS61">SUMPRODUCT($AP$7:$AP$22,ABS(J26*60/($AN$7:$AN$22)-J26*60/$AP$4)*IF($AP$4&lt;$AN$7:$AN$22,$AP$28,IF($AP$4&gt;$AN$7:$AN$22,$AP$29,0)))</f>
        <v>57.260332419760651</v>
      </c>
      <c r="AT61" s="54" cm="1">
        <f t="array" ref="AT61">SUMPRODUCT($AP$7:$AP$22,ABS(K26*60/($AN$7:$AN$22)-K26*60/$AP$4)*IF($AP$4&lt;$AN$7:$AN$22,$AP$28,IF($AP$4&gt;$AN$7:$AN$22,$AP$29,0)))</f>
        <v>58.995494008238232</v>
      </c>
      <c r="AU61" s="54" cm="1">
        <f t="array" ref="AU61">SUMPRODUCT($AP$7:$AP$22,ABS(L26*60/($AN$7:$AN$22)-L26*60/$AP$4)*IF($AP$4&lt;$AN$7:$AN$22,$AP$28,IF($AP$4&gt;$AN$7:$AN$22,$AP$29,0)))</f>
        <v>70.274044333342601</v>
      </c>
      <c r="AV61" s="54" cm="1">
        <f t="array" ref="AV61">SUMPRODUCT($AP$7:$AP$22,ABS(M26*60/($AN$7:$AN$22)-M26*60/$AP$4)*IF($AP$4&lt;$AN$7:$AN$22,$AP$28,IF($AP$4&gt;$AN$7:$AN$22,$AP$29,0)))</f>
        <v>90.228402600834954</v>
      </c>
      <c r="AW61" s="54" cm="1">
        <f t="array" ref="AW61">SUMPRODUCT($AP$7:$AP$22,ABS(N26*60/($AN$7:$AN$22)-N26*60/$AP$4)*IF($AP$4&lt;$AN$7:$AN$22,$AP$28,IF($AP$4&gt;$AN$7:$AN$22,$AP$29,0)))</f>
        <v>72.876786716059001</v>
      </c>
      <c r="AX61" s="54" cm="1">
        <f t="array" ref="AX61">SUMPRODUCT($AP$7:$AP$22,ABS(O26*60/($AN$7:$AN$22)-O26*60/$AP$4)*IF($AP$4&lt;$AN$7:$AN$22,$AP$28,IF($AP$4&gt;$AN$7:$AN$22,$AP$29,0)))</f>
        <v>52.054847654327858</v>
      </c>
      <c r="AY61" s="54" cm="1">
        <f t="array" ref="AY61">SUMPRODUCT($AP$7:$AP$22,ABS(P26*60/($AN$7:$AN$22)-P26*60/$AP$4)*IF($AP$4&lt;$AN$7:$AN$22,$AP$28,IF($AP$4&gt;$AN$7:$AN$22,$AP$29,0)))</f>
        <v>40.776297329223496</v>
      </c>
      <c r="AZ61" s="54" cm="1">
        <f t="array" ref="AZ61">SUMPRODUCT($AP$7:$AP$22,ABS(Q26*60/($AN$7:$AN$22)-Q26*60/$AP$4)*IF($AP$4&lt;$AN$7:$AN$22,$AP$28,IF($AP$4&gt;$AN$7:$AN$22,$AP$29,0)))</f>
        <v>62.465817185193416</v>
      </c>
      <c r="BA61" s="54" cm="1">
        <f t="array" ref="BA61">SUMPRODUCT($AP$7:$AP$22,ABS(R26*60/($AN$7:$AN$22)-R26*60/$AP$4)*IF($AP$4&lt;$AN$7:$AN$22,$AP$28,IF($AP$4&gt;$AN$7:$AN$22,$AP$29,0)))</f>
        <v>58.995494008238232</v>
      </c>
      <c r="BB61" s="54" cm="1">
        <f t="array" ref="BB61">SUMPRODUCT($AP$7:$AP$22,ABS(S26*60/($AN$7:$AN$22)-S26*60/$AP$4)*IF($AP$4&lt;$AN$7:$AN$22,$AP$28,IF($AP$4&gt;$AN$7:$AN$22,$AP$29,0)))</f>
        <v>58.995494008238232</v>
      </c>
      <c r="BC61" s="54" cm="1">
        <f t="array" ref="BC61">SUMPRODUCT($AP$7:$AP$22,ABS(T26*60/($AN$7:$AN$22)-T26*60/$AP$4)*IF($AP$4&lt;$AN$7:$AN$22,$AP$28,IF($AP$4&gt;$AN$7:$AN$22,$AP$29,0)))</f>
        <v>44.246620506178694</v>
      </c>
      <c r="BD61" s="54" cm="1">
        <f t="array" ref="BD61">SUMPRODUCT($AP$7:$AP$22,ABS(U26*60/($AN$7:$AN$22)-U26*60/$AP$4)*IF($AP$4&lt;$AN$7:$AN$22,$AP$28,IF($AP$4&gt;$AN$7:$AN$22,$AP$29,0)))</f>
        <v>58.127913213999442</v>
      </c>
      <c r="BE61" s="54" cm="1">
        <f t="array" ref="BE61">SUMPRODUCT($AP$7:$AP$22,ABS(V26*60/($AN$7:$AN$22)-V26*60/$AP$4)*IF($AP$4&lt;$AN$7:$AN$22,$AP$28,IF($AP$4&gt;$AN$7:$AN$22,$AP$29,0)))</f>
        <v>20.821939061731143</v>
      </c>
      <c r="BF61" s="54" cm="1">
        <f t="array" ref="BF61">SUMPRODUCT($AP$7:$AP$22,ABS(W26*60/($AN$7:$AN$22)-W26*60/$AP$4)*IF($AP$4&lt;$AN$7:$AN$22,$AP$28,IF($AP$4&gt;$AN$7:$AN$22,$AP$29,0)))</f>
        <v>33.835650975313108</v>
      </c>
      <c r="BG61" s="54" cm="1">
        <f t="array" ref="BG61">SUMPRODUCT($AP$7:$AP$22,ABS(X26*60/($AN$7:$AN$22)-X26*60/$AP$4)*IF($AP$4&lt;$AN$7:$AN$22,$AP$28,IF($AP$4&gt;$AN$7:$AN$22,$AP$29,0)))</f>
        <v>31.232908592596708</v>
      </c>
      <c r="BH61" s="54" cm="1">
        <f t="array" ref="BH61">SUMPRODUCT($AP$7:$AP$22,ABS(Y26*60/($AN$7:$AN$22)-Y26*60/$AP$4)*IF($AP$4&lt;$AN$7:$AN$22,$AP$28,IF($AP$4&gt;$AN$7:$AN$22,$AP$29,0)))</f>
        <v>29.497747004119116</v>
      </c>
      <c r="BI61" s="54" cm="1">
        <f t="array" ref="BI61">SUMPRODUCT($AP$7:$AP$22,ABS(Z26*60/($AN$7:$AN$22)-Z26*60/$AP$4)*IF($AP$4&lt;$AN$7:$AN$22,$AP$28,IF($AP$4&gt;$AN$7:$AN$22,$AP$29,0)))</f>
        <v>0</v>
      </c>
      <c r="BJ61" s="54" cm="1">
        <f t="array" ref="BJ61">SUMPRODUCT($AP$7:$AP$22,ABS(AA26*60/($AN$7:$AN$22)-AA26*60/$AP$4)*IF($AP$4&lt;$AN$7:$AN$22,$AP$28,IF($AP$4&gt;$AN$7:$AN$22,$AP$29,0)))</f>
        <v>13.881292707820764</v>
      </c>
      <c r="BK61" s="54" cm="1">
        <f t="array" ref="BK61">SUMPRODUCT($AP$7:$AP$22,ABS(AB26*60/($AN$7:$AN$22)-AB26*60/$AP$4)*IF($AP$4&lt;$AN$7:$AN$22,$AP$28,IF($AP$4&gt;$AN$7:$AN$22,$AP$29,0)))</f>
        <v>27.762585415641528</v>
      </c>
      <c r="BL61" s="54" cm="1">
        <f t="array" ref="BL61">SUMPRODUCT($AP$7:$AP$22,ABS(AC26*60/($AN$7:$AN$22)-AC26*60/$AP$4)*IF($AP$4&lt;$AN$7:$AN$22,$AP$28,IF($AP$4&gt;$AN$7:$AN$22,$AP$29,0)))</f>
        <v>34.703231769551913</v>
      </c>
      <c r="BM61" s="54" cm="1">
        <f t="array" ref="BM61">SUMPRODUCT($AP$7:$AP$22,ABS(AD26*60/($AN$7:$AN$22)-AD26*60/$AP$4)*IF($AP$4&lt;$AN$7:$AN$22,$AP$28,IF($AP$4&gt;$AN$7:$AN$22,$AP$29,0)))</f>
        <v>19.086777473253544</v>
      </c>
      <c r="BN61" s="54" cm="1">
        <f t="array" ref="BN61">SUMPRODUCT($AP$7:$AP$22,ABS(AE26*60/($AN$7:$AN$22)-AE26*60/$AP$4)*IF($AP$4&lt;$AN$7:$AN$22,$AP$28,IF($AP$4&gt;$AN$7:$AN$22,$AP$29,0)))</f>
        <v>17.351615884775956</v>
      </c>
      <c r="BO61" s="54" cm="1">
        <f t="array" ref="BO61">SUMPRODUCT($AP$7:$AP$22,ABS(AF26*60/($AN$7:$AN$22)-AF26*60/$AP$4)*IF($AP$4&lt;$AN$7:$AN$22,$AP$28,IF($AP$4&gt;$AN$7:$AN$22,$AP$29,0)))</f>
        <v>37.305974152268298</v>
      </c>
      <c r="BP61" s="54" cm="1">
        <f t="array" ref="BP61">SUMPRODUCT($AP$7:$AP$22,ABS(AG26*60/($AN$7:$AN$22)-AG26*60/$AP$4)*IF($AP$4&lt;$AN$7:$AN$22,$AP$28,IF($AP$4&gt;$AN$7:$AN$22,$AP$29,0)))</f>
        <v>85.890498629640945</v>
      </c>
      <c r="BQ61" s="55">
        <v>98.904210543222945</v>
      </c>
      <c r="BR61" s="56" cm="1">
        <f t="array" ref="BR61">SUMPRODUCT($AU$7:$AU$22,ABS(C26*60/($AS$7:$AS$22)-C26*60/$AU$4)*IF($AU$4&lt;$AS$7:$AS$22,$AU$28,IF($AU$4&gt;$AS$7:$AS$22,$AU$29,0)))</f>
        <v>56.031722897232179</v>
      </c>
      <c r="BS61" s="56" cm="1">
        <f t="array" ref="BS61">SUMPRODUCT($AU$7:$AU$22,ABS(D26*60/($AS$7:$AS$22)-D26*60/$AU$4)*IF($AU$4&lt;$AS$7:$AS$22,$AU$28,IF($AU$4&gt;$AS$7:$AS$22,$AU$29,0)))</f>
        <v>31.456405837042624</v>
      </c>
      <c r="BT61" s="56" cm="1">
        <f t="array" ref="BT61">SUMPRODUCT($AU$7:$AU$22,ABS(E26*60/($AS$7:$AS$22)-E26*60/$AU$4)*IF($AU$4&lt;$AS$7:$AS$22,$AU$28,IF($AU$4&gt;$AS$7:$AS$22,$AU$29,0)))</f>
        <v>35.388456566672964</v>
      </c>
      <c r="BU61" s="56" cm="1">
        <f t="array" ref="BU61">SUMPRODUCT($AU$7:$AU$22,ABS(F26*60/($AS$7:$AS$22)-F26*60/$AU$4)*IF($AU$4&lt;$AS$7:$AS$22,$AU$28,IF($AU$4&gt;$AS$7:$AS$22,$AU$29,0)))</f>
        <v>27.03284876620851</v>
      </c>
      <c r="BV61" s="56" cm="1">
        <f t="array" ref="BV61">SUMPRODUCT($AU$7:$AU$22,ABS(G26*60/($AS$7:$AS$22)-G26*60/$AU$4)*IF($AU$4&lt;$AS$7:$AS$22,$AU$28,IF($AU$4&gt;$AS$7:$AS$22,$AU$29,0)))</f>
        <v>31.456405837042624</v>
      </c>
      <c r="BW61" s="56" cm="1">
        <f t="array" ref="BW61">SUMPRODUCT($AU$7:$AU$22,ABS(H26*60/($AS$7:$AS$22)-H26*60/$AU$4)*IF($AU$4&lt;$AS$7:$AS$22,$AU$28,IF($AU$4&gt;$AS$7:$AS$22,$AU$29,0)))</f>
        <v>27.03284876620851</v>
      </c>
      <c r="BX61" s="56" cm="1">
        <f t="array" ref="BX61">SUMPRODUCT($AU$7:$AU$22,ABS(I26*60/($AS$7:$AS$22)-I26*60/$AU$4)*IF($AU$4&lt;$AS$7:$AS$22,$AU$28,IF($AU$4&gt;$AS$7:$AS$22,$AU$29,0)))</f>
        <v>40.795026319914655</v>
      </c>
      <c r="BY61" s="56" cm="1">
        <f t="array" ref="BY61">SUMPRODUCT($AU$7:$AU$22,ABS(J26*60/($AS$7:$AS$22)-J26*60/$AU$4)*IF($AU$4&lt;$AS$7:$AS$22,$AU$28,IF($AU$4&gt;$AS$7:$AS$22,$AU$29,0)))</f>
        <v>32.439418519450214</v>
      </c>
      <c r="BZ61" s="56" cm="1">
        <f t="array" ref="BZ61">SUMPRODUCT($AU$7:$AU$22,ABS(K26*60/($AS$7:$AS$22)-K26*60/$AU$4)*IF($AU$4&lt;$AS$7:$AS$22,$AU$28,IF($AU$4&gt;$AS$7:$AS$22,$AU$29,0)))</f>
        <v>33.42243120185779</v>
      </c>
      <c r="CA61" s="56" cm="1">
        <f t="array" ref="CA61">SUMPRODUCT($AU$7:$AU$22,ABS(L26*60/($AS$7:$AS$22)-L26*60/$AU$4)*IF($AU$4&lt;$AS$7:$AS$22,$AU$28,IF($AU$4&gt;$AS$7:$AS$22,$AU$29,0)))</f>
        <v>39.812013637507064</v>
      </c>
      <c r="CB61" s="56" cm="1">
        <f t="array" ref="CB61">SUMPRODUCT($AU$7:$AU$22,ABS(M26*60/($AS$7:$AS$22)-M26*60/$AU$4)*IF($AU$4&lt;$AS$7:$AS$22,$AU$28,IF($AU$4&gt;$AS$7:$AS$22,$AU$29,0)))</f>
        <v>51.116659485194262</v>
      </c>
      <c r="CC61" s="56" cm="1">
        <f t="array" ref="CC61">SUMPRODUCT($AU$7:$AU$22,ABS(N26*60/($AS$7:$AS$22)-N26*60/$AU$4)*IF($AU$4&lt;$AS$7:$AS$22,$AU$28,IF($AU$4&gt;$AS$7:$AS$22,$AU$29,0)))</f>
        <v>41.28653266111845</v>
      </c>
      <c r="CD61" s="56" cm="1">
        <f t="array" ref="CD61">SUMPRODUCT($AU$7:$AU$22,ABS(O26*60/($AS$7:$AS$22)-O26*60/$AU$4)*IF($AU$4&lt;$AS$7:$AS$22,$AU$28,IF($AU$4&gt;$AS$7:$AS$22,$AU$29,0)))</f>
        <v>29.490380472227464</v>
      </c>
      <c r="CE61" s="56" cm="1">
        <f t="array" ref="CE61">SUMPRODUCT($AU$7:$AU$22,ABS(P26*60/($AS$7:$AS$22)-P26*60/$AU$4)*IF($AU$4&lt;$AS$7:$AS$22,$AU$28,IF($AU$4&gt;$AS$7:$AS$22,$AU$29,0)))</f>
        <v>23.100798036578183</v>
      </c>
      <c r="CF61" s="56" cm="1">
        <f t="array" ref="CF61">SUMPRODUCT($AU$7:$AU$22,ABS(Q26*60/($AS$7:$AS$22)-Q26*60/$AU$4)*IF($AU$4&lt;$AS$7:$AS$22,$AU$28,IF($AU$4&gt;$AS$7:$AS$22,$AU$29,0)))</f>
        <v>35.388456566672964</v>
      </c>
      <c r="CG61" s="56" cm="1">
        <f t="array" ref="CG61">SUMPRODUCT($AU$7:$AU$22,ABS(R26*60/($AS$7:$AS$22)-R26*60/$AU$4)*IF($AU$4&lt;$AS$7:$AS$22,$AU$28,IF($AU$4&gt;$AS$7:$AS$22,$AU$29,0)))</f>
        <v>33.42243120185779</v>
      </c>
      <c r="CH61" s="56" cm="1">
        <f t="array" ref="CH61">SUMPRODUCT($AU$7:$AU$22,ABS(S26*60/($AS$7:$AS$22)-S26*60/$AU$4)*IF($AU$4&lt;$AS$7:$AS$22,$AU$28,IF($AU$4&gt;$AS$7:$AS$22,$AU$29,0)))</f>
        <v>33.42243120185779</v>
      </c>
      <c r="CI61" s="56" cm="1">
        <f t="array" ref="CI61">SUMPRODUCT($AU$7:$AU$22,ABS(T26*60/($AS$7:$AS$22)-T26*60/$AU$4)*IF($AU$4&lt;$AS$7:$AS$22,$AU$28,IF($AU$4&gt;$AS$7:$AS$22,$AU$29,0)))</f>
        <v>25.066823401393346</v>
      </c>
      <c r="CJ61" s="56" cm="1">
        <f t="array" ref="CJ61">SUMPRODUCT($AU$7:$AU$22,ABS(U26*60/($AS$7:$AS$22)-U26*60/$AU$4)*IF($AU$4&lt;$AS$7:$AS$22,$AU$28,IF($AU$4&gt;$AS$7:$AS$22,$AU$29,0)))</f>
        <v>32.930924860654002</v>
      </c>
      <c r="CK61" s="56" cm="1">
        <f t="array" ref="CK61">SUMPRODUCT($AU$7:$AU$22,ABS(V26*60/($AS$7:$AS$22)-V26*60/$AU$4)*IF($AU$4&lt;$AS$7:$AS$22,$AU$28,IF($AU$4&gt;$AS$7:$AS$22,$AU$29,0)))</f>
        <v>11.796152188890986</v>
      </c>
      <c r="CL61" s="56" cm="1">
        <f t="array" ref="CL61">SUMPRODUCT($AU$7:$AU$22,ABS(W26*60/($AS$7:$AS$22)-W26*60/$AU$4)*IF($AU$4&lt;$AS$7:$AS$22,$AU$28,IF($AU$4&gt;$AS$7:$AS$22,$AU$29,0)))</f>
        <v>19.16874730694785</v>
      </c>
      <c r="CM61" s="56" cm="1">
        <f t="array" ref="CM61">SUMPRODUCT($AU$7:$AU$22,ABS(X26*60/($AS$7:$AS$22)-X26*60/$AU$4)*IF($AU$4&lt;$AS$7:$AS$22,$AU$28,IF($AU$4&gt;$AS$7:$AS$22,$AU$29,0)))</f>
        <v>17.694228283336482</v>
      </c>
      <c r="CN61" s="56" cm="1">
        <f t="array" ref="CN61">SUMPRODUCT($AU$7:$AU$22,ABS(Y26*60/($AS$7:$AS$22)-Y26*60/$AU$4)*IF($AU$4&lt;$AS$7:$AS$22,$AU$28,IF($AU$4&gt;$AS$7:$AS$22,$AU$29,0)))</f>
        <v>16.711215600928895</v>
      </c>
      <c r="CO61" s="56" cm="1">
        <f t="array" ref="CO61">SUMPRODUCT($AU$7:$AU$22,ABS(Z26*60/($AS$7:$AS$22)-Z26*60/$AU$4)*IF($AU$4&lt;$AS$7:$AS$22,$AU$28,IF($AU$4&gt;$AS$7:$AS$22,$AU$29,0)))</f>
        <v>0</v>
      </c>
      <c r="CP61" s="56" cm="1">
        <f t="array" ref="CP61">SUMPRODUCT($AU$7:$AU$22,ABS(AA26*60/($AS$7:$AS$22)-AA26*60/$AU$4)*IF($AU$4&lt;$AS$7:$AS$22,$AU$28,IF($AU$4&gt;$AS$7:$AS$22,$AU$29,0)))</f>
        <v>7.864101459260656</v>
      </c>
      <c r="CQ61" s="56" cm="1">
        <f t="array" ref="CQ61">SUMPRODUCT($AU$7:$AU$22,ABS(AB26*60/($AS$7:$AS$22)-AB26*60/$AU$4)*IF($AU$4&lt;$AS$7:$AS$22,$AU$28,IF($AU$4&gt;$AS$7:$AS$22,$AU$29,0)))</f>
        <v>15.728202918521312</v>
      </c>
      <c r="CR61" s="56" cm="1">
        <f t="array" ref="CR61">SUMPRODUCT($AU$7:$AU$22,ABS(AC26*60/($AS$7:$AS$22)-AC26*60/$AU$4)*IF($AU$4&lt;$AS$7:$AS$22,$AU$28,IF($AU$4&gt;$AS$7:$AS$22,$AU$29,0)))</f>
        <v>19.660253648151638</v>
      </c>
      <c r="CS61" s="56" cm="1">
        <f t="array" ref="CS61">SUMPRODUCT($AU$7:$AU$22,ABS(AD26*60/($AS$7:$AS$22)-AD26*60/$AU$4)*IF($AU$4&lt;$AS$7:$AS$22,$AU$28,IF($AU$4&gt;$AS$7:$AS$22,$AU$29,0)))</f>
        <v>10.813139506483404</v>
      </c>
      <c r="CT61" s="56" cm="1">
        <f t="array" ref="CT61">SUMPRODUCT($AU$7:$AU$22,ABS(AE26*60/($AS$7:$AS$22)-AE26*60/$AU$4)*IF($AU$4&lt;$AS$7:$AS$22,$AU$28,IF($AU$4&gt;$AS$7:$AS$22,$AU$29,0)))</f>
        <v>9.8301268240758191</v>
      </c>
      <c r="CU61" s="56" cm="1">
        <f t="array" ref="CU61">SUMPRODUCT($AU$7:$AU$22,ABS(AF26*60/($AS$7:$AS$22)-AF26*60/$AU$4)*IF($AU$4&lt;$AS$7:$AS$22,$AU$28,IF($AU$4&gt;$AS$7:$AS$22,$AU$29,0)))</f>
        <v>21.134772671763017</v>
      </c>
      <c r="CV61" s="56" cm="1">
        <f t="array" ref="CV61">SUMPRODUCT($AU$7:$AU$22,ABS(AG26*60/($AS$7:$AS$22)-AG26*60/$AU$4)*IF($AU$4&lt;$AS$7:$AS$22,$AU$28,IF($AU$4&gt;$AS$7:$AS$22,$AU$29,0)))</f>
        <v>48.659127779175314</v>
      </c>
      <c r="CW61" s="57">
        <v>56.031722897232179</v>
      </c>
      <c r="CX61" s="58" cm="1">
        <f t="array" ref="CX61">SUMPRODUCT($AZ$7:$AZ$22,ABS(C26*60/($AX$7:$AX$22)-C26*60/$AZ$4)*IF($AZ$4&lt;$AX$7:$AX$22,$AZ$28,IF($AZ$4&gt;$AX$7:$AX$22,$AZ$29,0)))</f>
        <v>31.981773266588551</v>
      </c>
      <c r="CY61" s="58" cm="1">
        <f t="array" ref="CY61">SUMPRODUCT($AZ$7:$AZ$22,ABS(D26*60/($AX$7:$AX$22)-D26*60/$AZ$4)*IF($AZ$4&lt;$AX$7:$AX$22,$AZ$28,IF($AZ$4&gt;$AX$7:$AX$22,$AZ$29,0)))</f>
        <v>17.954679728611119</v>
      </c>
      <c r="CZ61" s="58" cm="1">
        <f t="array" ref="CZ61">SUMPRODUCT($AZ$7:$AZ$22,ABS(E26*60/($AX$7:$AX$22)-E26*60/$AZ$4)*IF($AZ$4&lt;$AX$7:$AX$22,$AZ$28,IF($AZ$4&gt;$AX$7:$AX$22,$AZ$29,0)))</f>
        <v>20.199014694687524</v>
      </c>
      <c r="DA61" s="58" cm="1">
        <f t="array" ref="DA61">SUMPRODUCT($AZ$7:$AZ$22,ABS(F26*60/($AX$7:$AX$22)-F26*60/$AZ$4)*IF($AZ$4&lt;$AX$7:$AX$22,$AZ$28,IF($AZ$4&gt;$AX$7:$AX$22,$AZ$29,0)))</f>
        <v>15.429802891775184</v>
      </c>
      <c r="DB61" s="58" cm="1">
        <f t="array" ref="DB61">SUMPRODUCT($AZ$7:$AZ$22,ABS(G26*60/($AX$7:$AX$22)-G26*60/$AZ$4)*IF($AZ$4&lt;$AX$7:$AX$22,$AZ$28,IF($AZ$4&gt;$AX$7:$AX$22,$AZ$29,0)))</f>
        <v>17.954679728611119</v>
      </c>
      <c r="DC61" s="58" cm="1">
        <f t="array" ref="DC61">SUMPRODUCT($AZ$7:$AZ$22,ABS(H26*60/($AX$7:$AX$22)-H26*60/$AZ$4)*IF($AZ$4&lt;$AX$7:$AX$22,$AZ$28,IF($AZ$4&gt;$AX$7:$AX$22,$AZ$29,0)))</f>
        <v>15.429802891775184</v>
      </c>
      <c r="DD61" s="58" cm="1">
        <f t="array" ref="DD61">SUMPRODUCT($AZ$7:$AZ$22,ABS(I26*60/($AX$7:$AX$22)-I26*60/$AZ$4)*IF($AZ$4&lt;$AX$7:$AX$22,$AZ$28,IF($AZ$4&gt;$AX$7:$AX$22,$AZ$29,0)))</f>
        <v>23.284975273042566</v>
      </c>
      <c r="DE61" s="58" cm="1">
        <f t="array" ref="DE61">SUMPRODUCT($AZ$7:$AZ$22,ABS(J26*60/($AX$7:$AX$22)-J26*60/$AZ$4)*IF($AZ$4&lt;$AX$7:$AX$22,$AZ$28,IF($AZ$4&gt;$AX$7:$AX$22,$AZ$29,0)))</f>
        <v>18.515763470130224</v>
      </c>
      <c r="DF61" s="58" cm="1">
        <f t="array" ref="DF61">SUMPRODUCT($AZ$7:$AZ$22,ABS(K26*60/($AX$7:$AX$22)-K26*60/$AZ$4)*IF($AZ$4&lt;$AX$7:$AX$22,$AZ$28,IF($AZ$4&gt;$AX$7:$AX$22,$AZ$29,0)))</f>
        <v>19.076847211649319</v>
      </c>
      <c r="DG61" s="58" cm="1">
        <f t="array" ref="DG61">SUMPRODUCT($AZ$7:$AZ$22,ABS(L26*60/($AX$7:$AX$22)-L26*60/$AZ$4)*IF($AZ$4&lt;$AX$7:$AX$22,$AZ$28,IF($AZ$4&gt;$AX$7:$AX$22,$AZ$29,0)))</f>
        <v>22.723891531523464</v>
      </c>
      <c r="DH61" s="58" cm="1">
        <f t="array" ref="DH61">SUMPRODUCT($AZ$7:$AZ$22,ABS(M26*60/($AX$7:$AX$22)-M26*60/$AZ$4)*IF($AZ$4&lt;$AX$7:$AX$22,$AZ$28,IF($AZ$4&gt;$AX$7:$AX$22,$AZ$29,0)))</f>
        <v>29.176354558993076</v>
      </c>
      <c r="DI61" s="58" cm="1">
        <f t="array" ref="DI61">SUMPRODUCT($AZ$7:$AZ$22,ABS(N26*60/($AX$7:$AX$22)-N26*60/$AZ$4)*IF($AZ$4&lt;$AX$7:$AX$22,$AZ$28,IF($AZ$4&gt;$AX$7:$AX$22,$AZ$29,0)))</f>
        <v>23.565517143802094</v>
      </c>
      <c r="DJ61" s="58" cm="1">
        <f t="array" ref="DJ61">SUMPRODUCT($AZ$7:$AZ$22,ABS(O26*60/($AX$7:$AX$22)-O26*60/$AZ$4)*IF($AZ$4&lt;$AX$7:$AX$22,$AZ$28,IF($AZ$4&gt;$AX$7:$AX$22,$AZ$29,0)))</f>
        <v>16.832512245572936</v>
      </c>
      <c r="DK61" s="58" cm="1">
        <f t="array" ref="DK61">SUMPRODUCT($AZ$7:$AZ$22,ABS(P26*60/($AX$7:$AX$22)-P26*60/$AZ$4)*IF($AZ$4&lt;$AX$7:$AX$22,$AZ$28,IF($AZ$4&gt;$AX$7:$AX$22,$AZ$29,0)))</f>
        <v>13.185467925698788</v>
      </c>
      <c r="DL61" s="58" cm="1">
        <f t="array" ref="DL61">SUMPRODUCT($AZ$7:$AZ$22,ABS(Q26*60/($AX$7:$AX$22)-Q26*60/$AZ$4)*IF($AZ$4&lt;$AX$7:$AX$22,$AZ$28,IF($AZ$4&gt;$AX$7:$AX$22,$AZ$29,0)))</f>
        <v>20.199014694687524</v>
      </c>
      <c r="DM61" s="58" cm="1">
        <f t="array" ref="DM61">SUMPRODUCT($AZ$7:$AZ$22,ABS(R26*60/($AX$7:$AX$22)-R26*60/$AZ$4)*IF($AZ$4&lt;$AX$7:$AX$22,$AZ$28,IF($AZ$4&gt;$AX$7:$AX$22,$AZ$29,0)))</f>
        <v>19.076847211649319</v>
      </c>
      <c r="DN61" s="58" cm="1">
        <f t="array" ref="DN61">SUMPRODUCT($AZ$7:$AZ$22,ABS(S26*60/($AX$7:$AX$22)-S26*60/$AZ$4)*IF($AZ$4&lt;$AX$7:$AX$22,$AZ$28,IF($AZ$4&gt;$AX$7:$AX$22,$AZ$29,0)))</f>
        <v>19.076847211649319</v>
      </c>
      <c r="DO61" s="58" cm="1">
        <f t="array" ref="DO61">SUMPRODUCT($AZ$7:$AZ$22,ABS(T26*60/($AX$7:$AX$22)-T26*60/$AZ$4)*IF($AZ$4&lt;$AX$7:$AX$22,$AZ$28,IF($AZ$4&gt;$AX$7:$AX$22,$AZ$29,0)))</f>
        <v>14.307635408736999</v>
      </c>
      <c r="DP61" s="58" cm="1">
        <f t="array" ref="DP61">SUMPRODUCT($AZ$7:$AZ$22,ABS(U26*60/($AX$7:$AX$22)-U26*60/$AZ$4)*IF($AZ$4&lt;$AX$7:$AX$22,$AZ$28,IF($AZ$4&gt;$AX$7:$AX$22,$AZ$29,0)))</f>
        <v>18.796305340889777</v>
      </c>
      <c r="DQ61" s="58" cm="1">
        <f t="array" ref="DQ61">SUMPRODUCT($AZ$7:$AZ$22,ABS(V26*60/($AX$7:$AX$22)-V26*60/$AZ$4)*IF($AZ$4&lt;$AX$7:$AX$22,$AZ$28,IF($AZ$4&gt;$AX$7:$AX$22,$AZ$29,0)))</f>
        <v>6.7330048982291739</v>
      </c>
      <c r="DR61" s="58" cm="1">
        <f t="array" ref="DR61">SUMPRODUCT($AZ$7:$AZ$22,ABS(W26*60/($AX$7:$AX$22)-W26*60/$AZ$4)*IF($AZ$4&lt;$AX$7:$AX$22,$AZ$28,IF($AZ$4&gt;$AX$7:$AX$22,$AZ$29,0)))</f>
        <v>10.941132959622404</v>
      </c>
      <c r="DS61" s="58" cm="1">
        <f t="array" ref="DS61">SUMPRODUCT($AZ$7:$AZ$22,ABS(X26*60/($AX$7:$AX$22)-X26*60/$AZ$4)*IF($AZ$4&lt;$AX$7:$AX$22,$AZ$28,IF($AZ$4&gt;$AX$7:$AX$22,$AZ$29,0)))</f>
        <v>10.099507347343762</v>
      </c>
      <c r="DT61" s="58" cm="1">
        <f t="array" ref="DT61">SUMPRODUCT($AZ$7:$AZ$22,ABS(Y26*60/($AX$7:$AX$22)-Y26*60/$AZ$4)*IF($AZ$4&lt;$AX$7:$AX$22,$AZ$28,IF($AZ$4&gt;$AX$7:$AX$22,$AZ$29,0)))</f>
        <v>9.5384236058246596</v>
      </c>
      <c r="DU61" s="58" cm="1">
        <f t="array" ref="DU61">SUMPRODUCT($AZ$7:$AZ$22,ABS(Z26*60/($AX$7:$AX$22)-Z26*60/$AZ$4)*IF($AZ$4&lt;$AX$7:$AX$22,$AZ$28,IF($AZ$4&gt;$AX$7:$AX$22,$AZ$29,0)))</f>
        <v>0</v>
      </c>
      <c r="DV61" s="58" cm="1">
        <f t="array" ref="DV61">SUMPRODUCT($AZ$7:$AZ$22,ABS(AA26*60/($AX$7:$AX$22)-AA26*60/$AZ$4)*IF($AZ$4&lt;$AX$7:$AX$22,$AZ$28,IF($AZ$4&gt;$AX$7:$AX$22,$AZ$29,0)))</f>
        <v>4.4886699321527797</v>
      </c>
      <c r="DW61" s="58" cm="1">
        <f t="array" ref="DW61">SUMPRODUCT($AZ$7:$AZ$22,ABS(AB26*60/($AX$7:$AX$22)-AB26*60/$AZ$4)*IF($AZ$4&lt;$AX$7:$AX$22,$AZ$28,IF($AZ$4&gt;$AX$7:$AX$22,$AZ$29,0)))</f>
        <v>8.9773398643055593</v>
      </c>
      <c r="DX61" s="58" cm="1">
        <f t="array" ref="DX61">SUMPRODUCT($AZ$7:$AZ$22,ABS(AC26*60/($AX$7:$AX$22)-AC26*60/$AZ$4)*IF($AZ$4&lt;$AX$7:$AX$22,$AZ$28,IF($AZ$4&gt;$AX$7:$AX$22,$AZ$29,0)))</f>
        <v>11.221674830381955</v>
      </c>
      <c r="DY61" s="58" cm="1">
        <f t="array" ref="DY61">SUMPRODUCT($AZ$7:$AZ$22,ABS(AD26*60/($AX$7:$AX$22)-AD26*60/$AZ$4)*IF($AZ$4&lt;$AX$7:$AX$22,$AZ$28,IF($AZ$4&gt;$AX$7:$AX$22,$AZ$29,0)))</f>
        <v>6.1719211567100745</v>
      </c>
      <c r="DZ61" s="58" cm="1">
        <f t="array" ref="DZ61">SUMPRODUCT($AZ$7:$AZ$22,ABS(AE26*60/($AX$7:$AX$22)-AE26*60/$AZ$4)*IF($AZ$4&lt;$AX$7:$AX$22,$AZ$28,IF($AZ$4&gt;$AX$7:$AX$22,$AZ$29,0)))</f>
        <v>5.6108374151909777</v>
      </c>
      <c r="EA61" s="58" cm="1">
        <f t="array" ref="EA61">SUMPRODUCT($AZ$7:$AZ$22,ABS(AF26*60/($AX$7:$AX$22)-AF26*60/$AZ$4)*IF($AZ$4&lt;$AX$7:$AX$22,$AZ$28,IF($AZ$4&gt;$AX$7:$AX$22,$AZ$29,0)))</f>
        <v>12.063300442660598</v>
      </c>
      <c r="EB61" s="58" cm="1">
        <f t="array" ref="EB61">SUMPRODUCT($AZ$7:$AZ$22,ABS(AG26*60/($AX$7:$AX$22)-AG26*60/$AZ$4)*IF($AZ$4&lt;$AX$7:$AX$22,$AZ$28,IF($AZ$4&gt;$AX$7:$AX$22,$AZ$29,0)))</f>
        <v>27.773645205195336</v>
      </c>
      <c r="EC61" s="59">
        <v>31.981773266588551</v>
      </c>
      <c r="ED61" s="60" cm="1">
        <f t="array" ref="ED61">SUMPRODUCT($BE$7:$BE$22,ABS(C26*60/($BC$7:$BC$22)-C26*60/$BE$4)*IF($BE$4&lt;$BC$7:$BC$22,$BE$28,IF($BE$4&gt;$BC$7:$BC$22,$BE$29,0)))</f>
        <v>43.041596403466983</v>
      </c>
      <c r="EE61" s="60" cm="1">
        <f t="array" ref="EE61">SUMPRODUCT($BE$7:$BE$22,ABS(D26*60/($BC$7:$BC$22)-D26*60/$BE$4)*IF($BE$4&lt;$BC$7:$BC$22,$BE$28,IF($BE$4&gt;$BC$7:$BC$22,$BE$29,0)))</f>
        <v>24.163703244051643</v>
      </c>
      <c r="EF61" s="60" cm="1">
        <f t="array" ref="EF61">SUMPRODUCT($BE$7:$BE$22,ABS(E26*60/($BC$7:$BC$22)-E26*60/$BE$4)*IF($BE$4&lt;$BC$7:$BC$22,$BE$28,IF($BE$4&gt;$BC$7:$BC$22,$BE$29,0)))</f>
        <v>27.184166149558095</v>
      </c>
      <c r="EG61" s="60" cm="1">
        <f t="array" ref="EG61">SUMPRODUCT($BE$7:$BE$22,ABS(F26*60/($BC$7:$BC$22)-F26*60/$BE$4)*IF($BE$4&lt;$BC$7:$BC$22,$BE$28,IF($BE$4&gt;$BC$7:$BC$22,$BE$29,0)))</f>
        <v>20.765682475356876</v>
      </c>
      <c r="EH61" s="60" cm="1">
        <f t="array" ref="EH61">SUMPRODUCT($BE$7:$BE$22,ABS(G26*60/($BC$7:$BC$22)-G26*60/$BE$4)*IF($BE$4&lt;$BC$7:$BC$22,$BE$28,IF($BE$4&gt;$BC$7:$BC$22,$BE$29,0)))</f>
        <v>24.163703244051643</v>
      </c>
      <c r="EI61" s="60" cm="1">
        <f t="array" ref="EI61">SUMPRODUCT($BE$7:$BE$22,ABS(H26*60/($BC$7:$BC$22)-H26*60/$BE$4)*IF($BE$4&lt;$BC$7:$BC$22,$BE$28,IF($BE$4&gt;$BC$7:$BC$22,$BE$29,0)))</f>
        <v>20.765682475356876</v>
      </c>
      <c r="EJ61" s="60" cm="1">
        <f t="array" ref="EJ61">SUMPRODUCT($BE$7:$BE$22,ABS(I26*60/($BC$7:$BC$22)-I26*60/$BE$4)*IF($BE$4&lt;$BC$7:$BC$22,$BE$28,IF($BE$4&gt;$BC$7:$BC$22,$BE$29,0)))</f>
        <v>31.337302644629482</v>
      </c>
      <c r="EK61" s="60" cm="1">
        <f t="array" ref="EK61">SUMPRODUCT($BE$7:$BE$22,ABS(J26*60/($BC$7:$BC$22)-J26*60/$BE$4)*IF($BE$4&lt;$BC$7:$BC$22,$BE$28,IF($BE$4&gt;$BC$7:$BC$22,$BE$29,0)))</f>
        <v>24.918818970428248</v>
      </c>
      <c r="EL61" s="60" cm="1">
        <f t="array" ref="EL61">SUMPRODUCT($BE$7:$BE$22,ABS(K26*60/($BC$7:$BC$22)-K26*60/$BE$4)*IF($BE$4&lt;$BC$7:$BC$22,$BE$28,IF($BE$4&gt;$BC$7:$BC$22,$BE$29,0)))</f>
        <v>25.673934696804871</v>
      </c>
      <c r="EM61" s="60" cm="1">
        <f t="array" ref="EM61">SUMPRODUCT($BE$7:$BE$22,ABS(L26*60/($BC$7:$BC$22)-L26*60/$BE$4)*IF($BE$4&lt;$BC$7:$BC$22,$BE$28,IF($BE$4&gt;$BC$7:$BC$22,$BE$29,0)))</f>
        <v>30.582186918252859</v>
      </c>
      <c r="EN61" s="60" cm="1">
        <f t="array" ref="EN61">SUMPRODUCT($BE$7:$BE$22,ABS(M26*60/($BC$7:$BC$22)-M26*60/$BE$4)*IF($BE$4&lt;$BC$7:$BC$22,$BE$28,IF($BE$4&gt;$BC$7:$BC$22,$BE$29,0)))</f>
        <v>39.266017771583925</v>
      </c>
      <c r="EO61" s="60" cm="1">
        <f t="array" ref="EO61">SUMPRODUCT($BE$7:$BE$22,ABS(N26*60/($BC$7:$BC$22)-N26*60/$BE$4)*IF($BE$4&lt;$BC$7:$BC$22,$BE$28,IF($BE$4&gt;$BC$7:$BC$22,$BE$29,0)))</f>
        <v>31.714860507817782</v>
      </c>
      <c r="EP61" s="60" cm="1">
        <f t="array" ref="EP61">SUMPRODUCT($BE$7:$BE$22,ABS(O26*60/($BC$7:$BC$22)-O26*60/$BE$4)*IF($BE$4&lt;$BC$7:$BC$22,$BE$28,IF($BE$4&gt;$BC$7:$BC$22,$BE$29,0)))</f>
        <v>22.653471791298418</v>
      </c>
      <c r="EQ61" s="60" cm="1">
        <f t="array" ref="EQ61">SUMPRODUCT($BE$7:$BE$22,ABS(P26*60/($BC$7:$BC$22)-P26*60/$BE$4)*IF($BE$4&lt;$BC$7:$BC$22,$BE$28,IF($BE$4&gt;$BC$7:$BC$22,$BE$29,0)))</f>
        <v>17.745219569850423</v>
      </c>
      <c r="ER61" s="60" cm="1">
        <f t="array" ref="ER61">SUMPRODUCT($BE$7:$BE$22,ABS(Q26*60/($BC$7:$BC$22)-Q26*60/$BE$4)*IF($BE$4&lt;$BC$7:$BC$22,$BE$28,IF($BE$4&gt;$BC$7:$BC$22,$BE$29,0)))</f>
        <v>27.184166149558095</v>
      </c>
      <c r="ES61" s="60" cm="1">
        <f t="array" ref="ES61">SUMPRODUCT($BE$7:$BE$22,ABS(R26*60/($BC$7:$BC$22)-R26*60/$BE$4)*IF($BE$4&lt;$BC$7:$BC$22,$BE$28,IF($BE$4&gt;$BC$7:$BC$22,$BE$29,0)))</f>
        <v>25.673934696804871</v>
      </c>
      <c r="ET61" s="60" cm="1">
        <f t="array" ref="ET61">SUMPRODUCT($BE$7:$BE$22,ABS(S26*60/($BC$7:$BC$22)-S26*60/$BE$4)*IF($BE$4&lt;$BC$7:$BC$22,$BE$28,IF($BE$4&gt;$BC$7:$BC$22,$BE$29,0)))</f>
        <v>25.673934696804871</v>
      </c>
      <c r="EU61" s="60" cm="1">
        <f t="array" ref="EU61">SUMPRODUCT($BE$7:$BE$22,ABS(T26*60/($BC$7:$BC$22)-T26*60/$BE$4)*IF($BE$4&lt;$BC$7:$BC$22,$BE$28,IF($BE$4&gt;$BC$7:$BC$22,$BE$29,0)))</f>
        <v>19.255451022603651</v>
      </c>
      <c r="EV61" s="60" cm="1">
        <f t="array" ref="EV61">SUMPRODUCT($BE$7:$BE$22,ABS(U26*60/($BC$7:$BC$22)-U26*60/$BE$4)*IF($BE$4&lt;$BC$7:$BC$22,$BE$28,IF($BE$4&gt;$BC$7:$BC$22,$BE$29,0)))</f>
        <v>25.296376833616563</v>
      </c>
      <c r="EW61" s="60" cm="1">
        <f t="array" ref="EW61">SUMPRODUCT($BE$7:$BE$22,ABS(V26*60/($BC$7:$BC$22)-V26*60/$BE$4)*IF($BE$4&lt;$BC$7:$BC$22,$BE$28,IF($BE$4&gt;$BC$7:$BC$22,$BE$29,0)))</f>
        <v>9.0613887165193692</v>
      </c>
      <c r="EX61" s="60" cm="1">
        <f t="array" ref="EX61">SUMPRODUCT($BE$7:$BE$22,ABS(W26*60/($BC$7:$BC$22)-W26*60/$BE$4)*IF($BE$4&lt;$BC$7:$BC$22,$BE$28,IF($BE$4&gt;$BC$7:$BC$22,$BE$29,0)))</f>
        <v>14.724756664343971</v>
      </c>
      <c r="EY61" s="60" cm="1">
        <f t="array" ref="EY61">SUMPRODUCT($BE$7:$BE$22,ABS(X26*60/($BC$7:$BC$22)-X26*60/$BE$4)*IF($BE$4&lt;$BC$7:$BC$22,$BE$28,IF($BE$4&gt;$BC$7:$BC$22,$BE$29,0)))</f>
        <v>13.592083074779048</v>
      </c>
      <c r="EZ61" s="60" cm="1">
        <f t="array" ref="EZ61">SUMPRODUCT($BE$7:$BE$22,ABS(Y26*60/($BC$7:$BC$22)-Y26*60/$BE$4)*IF($BE$4&lt;$BC$7:$BC$22,$BE$28,IF($BE$4&gt;$BC$7:$BC$22,$BE$29,0)))</f>
        <v>12.836967348402435</v>
      </c>
      <c r="FA61" s="60" cm="1">
        <f t="array" ref="FA61">SUMPRODUCT($BE$7:$BE$22,ABS(Z26*60/($BC$7:$BC$22)-Z26*60/$BE$4)*IF($BE$4&lt;$BC$7:$BC$22,$BE$28,IF($BE$4&gt;$BC$7:$BC$22,$BE$29,0)))</f>
        <v>0</v>
      </c>
      <c r="FB61" s="60" cm="1">
        <f t="array" ref="FB61">SUMPRODUCT($BE$7:$BE$22,ABS(AA26*60/($BC$7:$BC$22)-AA26*60/$BE$4)*IF($BE$4&lt;$BC$7:$BC$22,$BE$28,IF($BE$4&gt;$BC$7:$BC$22,$BE$29,0)))</f>
        <v>6.0409258110129107</v>
      </c>
      <c r="FC61" s="60" cm="1">
        <f t="array" ref="FC61">SUMPRODUCT($BE$7:$BE$22,ABS(AB26*60/($BC$7:$BC$22)-AB26*60/$BE$4)*IF($BE$4&lt;$BC$7:$BC$22,$BE$28,IF($BE$4&gt;$BC$7:$BC$22,$BE$29,0)))</f>
        <v>12.081851622025821</v>
      </c>
      <c r="FD61" s="60" cm="1">
        <f t="array" ref="FD61">SUMPRODUCT($BE$7:$BE$22,ABS(AC26*60/($BC$7:$BC$22)-AC26*60/$BE$4)*IF($BE$4&lt;$BC$7:$BC$22,$BE$28,IF($BE$4&gt;$BC$7:$BC$22,$BE$29,0)))</f>
        <v>15.102314527532279</v>
      </c>
      <c r="FE61" s="60" cm="1">
        <f t="array" ref="FE61">SUMPRODUCT($BE$7:$BE$22,ABS(AD26*60/($BC$7:$BC$22)-AD26*60/$BE$4)*IF($BE$4&lt;$BC$7:$BC$22,$BE$28,IF($BE$4&gt;$BC$7:$BC$22,$BE$29,0)))</f>
        <v>8.3062729901427552</v>
      </c>
      <c r="FF61" s="60" cm="1">
        <f t="array" ref="FF61">SUMPRODUCT($BE$7:$BE$22,ABS(AE26*60/($BC$7:$BC$22)-AE26*60/$BE$4)*IF($BE$4&lt;$BC$7:$BC$22,$BE$28,IF($BE$4&gt;$BC$7:$BC$22,$BE$29,0)))</f>
        <v>7.5511572637661395</v>
      </c>
      <c r="FG61" s="60" cm="1">
        <f t="array" ref="FG61">SUMPRODUCT($BE$7:$BE$22,ABS(AF26*60/($BC$7:$BC$22)-AF26*60/$BE$4)*IF($BE$4&lt;$BC$7:$BC$22,$BE$28,IF($BE$4&gt;$BC$7:$BC$22,$BE$29,0)))</f>
        <v>16.234988117097195</v>
      </c>
      <c r="FH61" s="60" cm="1">
        <f t="array" ref="FH61">SUMPRODUCT($BE$7:$BE$22,ABS(AG26*60/($BC$7:$BC$22)-AG26*60/$BE$4)*IF($BE$4&lt;$BC$7:$BC$22,$BE$28,IF($BE$4&gt;$BC$7:$BC$22,$BE$29,0)))</f>
        <v>37.378228455642393</v>
      </c>
      <c r="FI61" s="60">
        <v>43.041596403466983</v>
      </c>
    </row>
    <row r="62" spans="2:165" x14ac:dyDescent="0.35">
      <c r="B62" s="31">
        <v>25</v>
      </c>
      <c r="C62" s="40">
        <f t="shared" ref="C62:AG62" si="29">IF(AND((C28/20*60)&lt;=1,(C28/20*60)&gt;0),1,(C28/20*60))</f>
        <v>32.400000000000006</v>
      </c>
      <c r="D62" s="40">
        <f t="shared" si="29"/>
        <v>17.700000000000003</v>
      </c>
      <c r="E62" s="40">
        <f t="shared" si="29"/>
        <v>18.899999999999999</v>
      </c>
      <c r="F62" s="40">
        <f t="shared" si="29"/>
        <v>20.700000000000003</v>
      </c>
      <c r="G62" s="40">
        <f t="shared" si="29"/>
        <v>16.5</v>
      </c>
      <c r="H62" s="40">
        <f t="shared" si="29"/>
        <v>15</v>
      </c>
      <c r="I62" s="40">
        <f t="shared" si="29"/>
        <v>23.1</v>
      </c>
      <c r="J62" s="40">
        <f t="shared" si="29"/>
        <v>18</v>
      </c>
      <c r="K62" s="40">
        <f t="shared" si="29"/>
        <v>18.600000000000001</v>
      </c>
      <c r="L62" s="40">
        <f t="shared" si="29"/>
        <v>22.5</v>
      </c>
      <c r="M62" s="40">
        <f t="shared" si="29"/>
        <v>29.400000000000002</v>
      </c>
      <c r="N62" s="40">
        <f t="shared" si="29"/>
        <v>26.400000000000002</v>
      </c>
      <c r="O62" s="40">
        <f t="shared" si="29"/>
        <v>19.799999999999997</v>
      </c>
      <c r="P62" s="40">
        <f t="shared" si="29"/>
        <v>12.299999999999999</v>
      </c>
      <c r="Q62" s="40">
        <f t="shared" si="29"/>
        <v>19.799999999999997</v>
      </c>
      <c r="R62" s="40">
        <f t="shared" si="29"/>
        <v>18.600000000000001</v>
      </c>
      <c r="S62" s="40">
        <f t="shared" si="29"/>
        <v>18.600000000000001</v>
      </c>
      <c r="T62" s="40">
        <f t="shared" si="29"/>
        <v>13.5</v>
      </c>
      <c r="U62" s="40">
        <f t="shared" si="29"/>
        <v>18.600000000000001</v>
      </c>
      <c r="V62" s="40">
        <f t="shared" si="29"/>
        <v>12</v>
      </c>
      <c r="W62" s="40">
        <f t="shared" si="29"/>
        <v>12.600000000000001</v>
      </c>
      <c r="X62" s="40">
        <f t="shared" si="29"/>
        <v>12.600000000000001</v>
      </c>
      <c r="Y62" s="40">
        <f t="shared" si="29"/>
        <v>17.399999999999999</v>
      </c>
      <c r="Z62" s="40">
        <f t="shared" si="29"/>
        <v>8.6999999999999993</v>
      </c>
      <c r="AA62" s="40">
        <f t="shared" si="29"/>
        <v>6.8999999999999995</v>
      </c>
      <c r="AB62" s="40">
        <f t="shared" si="29"/>
        <v>0</v>
      </c>
      <c r="AC62" s="40">
        <f t="shared" si="29"/>
        <v>4.8</v>
      </c>
      <c r="AD62" s="40">
        <f t="shared" si="29"/>
        <v>4.8</v>
      </c>
      <c r="AE62" s="40">
        <f t="shared" si="29"/>
        <v>5.7</v>
      </c>
      <c r="AF62" s="40">
        <f t="shared" si="29"/>
        <v>6.6000000000000005</v>
      </c>
      <c r="AG62" s="40">
        <f t="shared" si="29"/>
        <v>44.4</v>
      </c>
      <c r="AK62" s="26">
        <v>24</v>
      </c>
      <c r="AL62" s="54" cm="1">
        <f t="array" ref="AL62">SUMPRODUCT($AP$7:$AP$22,ABS(C27*60/($AN$7:$AN$22)-C27*60/$AP$4)*IF($AP$4&lt;$AN$7:$AN$22,$AP$28,IF($AP$4&gt;$AN$7:$AN$22,$AP$29,0)))</f>
        <v>108.44759927984968</v>
      </c>
      <c r="AM62" s="54" cm="1">
        <f t="array" ref="AM62">SUMPRODUCT($AP$7:$AP$22,ABS(D27*60/($AN$7:$AN$22)-D27*60/$AP$4)*IF($AP$4&lt;$AN$7:$AN$22,$AP$28,IF($AP$4&gt;$AN$7:$AN$22,$AP$29,0)))</f>
        <v>65.06855956790983</v>
      </c>
      <c r="AN62" s="54" cm="1">
        <f t="array" ref="AN62">SUMPRODUCT($AP$7:$AP$22,ABS(E27*60/($AN$7:$AN$22)-E27*60/$AP$4)*IF($AP$4&lt;$AN$7:$AN$22,$AP$28,IF($AP$4&gt;$AN$7:$AN$22,$AP$29,0)))</f>
        <v>72.009205921820211</v>
      </c>
      <c r="AO62" s="54" cm="1">
        <f t="array" ref="AO62">SUMPRODUCT($AP$7:$AP$22,ABS(F27*60/($AN$7:$AN$22)-F27*60/$AP$4)*IF($AP$4&lt;$AN$7:$AN$22,$AP$28,IF($AP$4&gt;$AN$7:$AN$22,$AP$29,0)))</f>
        <v>60.730655596715835</v>
      </c>
      <c r="AP62" s="54" cm="1">
        <f t="array" ref="AP62">SUMPRODUCT($AP$7:$AP$22,ABS(G27*60/($AN$7:$AN$22)-G27*60/$AP$4)*IF($AP$4&lt;$AN$7:$AN$22,$AP$28,IF($AP$4&gt;$AN$7:$AN$22,$AP$29,0)))</f>
        <v>65.06855956790983</v>
      </c>
      <c r="AQ62" s="54" cm="1">
        <f t="array" ref="AQ62">SUMPRODUCT($AP$7:$AP$22,ABS(H27*60/($AN$7:$AN$22)-H27*60/$AP$4)*IF($AP$4&lt;$AN$7:$AN$22,$AP$28,IF($AP$4&gt;$AN$7:$AN$22,$AP$29,0)))</f>
        <v>58.127913213999442</v>
      </c>
      <c r="AR62" s="54" cm="1">
        <f t="array" ref="AR62">SUMPRODUCT($AP$7:$AP$22,ABS(I27*60/($AN$7:$AN$22)-I27*60/$AP$4)*IF($AP$4&lt;$AN$7:$AN$22,$AP$28,IF($AP$4&gt;$AN$7:$AN$22,$AP$29,0)))</f>
        <v>81.552594658446992</v>
      </c>
      <c r="AS62" s="54" cm="1">
        <f t="array" ref="AS62">SUMPRODUCT($AP$7:$AP$22,ABS(J27*60/($AN$7:$AN$22)-J27*60/$AP$4)*IF($AP$4&lt;$AN$7:$AN$22,$AP$28,IF($AP$4&gt;$AN$7:$AN$22,$AP$29,0)))</f>
        <v>67.671301950626216</v>
      </c>
      <c r="AT62" s="54" cm="1">
        <f t="array" ref="AT62">SUMPRODUCT($AP$7:$AP$22,ABS(K27*60/($AN$7:$AN$22)-K27*60/$AP$4)*IF($AP$4&lt;$AN$7:$AN$22,$AP$28,IF($AP$4&gt;$AN$7:$AN$22,$AP$29,0)))</f>
        <v>68.53888274486502</v>
      </c>
      <c r="AU62" s="54" cm="1">
        <f t="array" ref="AU62">SUMPRODUCT($AP$7:$AP$22,ABS(L27*60/($AN$7:$AN$22)-L27*60/$AP$4)*IF($AP$4&lt;$AN$7:$AN$22,$AP$28,IF($AP$4&gt;$AN$7:$AN$22,$AP$29,0)))</f>
        <v>79.817433069969397</v>
      </c>
      <c r="AV62" s="54" cm="1">
        <f t="array" ref="AV62">SUMPRODUCT($AP$7:$AP$22,ABS(M27*60/($AN$7:$AN$22)-M27*60/$AP$4)*IF($AP$4&lt;$AN$7:$AN$22,$AP$28,IF($AP$4&gt;$AN$7:$AN$22,$AP$29,0)))</f>
        <v>99.771791337461735</v>
      </c>
      <c r="AW62" s="54" cm="1">
        <f t="array" ref="AW62">SUMPRODUCT($AP$7:$AP$22,ABS(N27*60/($AN$7:$AN$22)-N27*60/$AP$4)*IF($AP$4&lt;$AN$7:$AN$22,$AP$28,IF($AP$4&gt;$AN$7:$AN$22,$AP$29,0)))</f>
        <v>85.022917835402154</v>
      </c>
      <c r="AX62" s="54" cm="1">
        <f t="array" ref="AX62">SUMPRODUCT($AP$7:$AP$22,ABS(O27*60/($AN$7:$AN$22)-O27*60/$AP$4)*IF($AP$4&lt;$AN$7:$AN$22,$AP$28,IF($AP$4&gt;$AN$7:$AN$22,$AP$29,0)))</f>
        <v>64.200978773671025</v>
      </c>
      <c r="AY62" s="54" cm="1">
        <f t="array" ref="AY62">SUMPRODUCT($AP$7:$AP$22,ABS(P27*60/($AN$7:$AN$22)-P27*60/$AP$4)*IF($AP$4&lt;$AN$7:$AN$22,$AP$28,IF($AP$4&gt;$AN$7:$AN$22,$AP$29,0)))</f>
        <v>50.319686065850256</v>
      </c>
      <c r="AZ62" s="54" cm="1">
        <f t="array" ref="AZ62">SUMPRODUCT($AP$7:$AP$22,ABS(Q27*60/($AN$7:$AN$22)-Q27*60/$AP$4)*IF($AP$4&lt;$AN$7:$AN$22,$AP$28,IF($AP$4&gt;$AN$7:$AN$22,$AP$29,0)))</f>
        <v>72.009205921820211</v>
      </c>
      <c r="BA62" s="54" cm="1">
        <f t="array" ref="BA62">SUMPRODUCT($AP$7:$AP$22,ABS(R27*60/($AN$7:$AN$22)-R27*60/$AP$4)*IF($AP$4&lt;$AN$7:$AN$22,$AP$28,IF($AP$4&gt;$AN$7:$AN$22,$AP$29,0)))</f>
        <v>68.53888274486502</v>
      </c>
      <c r="BB62" s="54" cm="1">
        <f t="array" ref="BB62">SUMPRODUCT($AP$7:$AP$22,ABS(S27*60/($AN$7:$AN$22)-S27*60/$AP$4)*IF($AP$4&lt;$AN$7:$AN$22,$AP$28,IF($AP$4&gt;$AN$7:$AN$22,$AP$29,0)))</f>
        <v>68.53888274486502</v>
      </c>
      <c r="BC62" s="54" cm="1">
        <f t="array" ref="BC62">SUMPRODUCT($AP$7:$AP$22,ABS(T27*60/($AN$7:$AN$22)-T27*60/$AP$4)*IF($AP$4&lt;$AN$7:$AN$22,$AP$28,IF($AP$4&gt;$AN$7:$AN$22,$AP$29,0)))</f>
        <v>53.790009242805461</v>
      </c>
      <c r="BD62" s="54" cm="1">
        <f t="array" ref="BD62">SUMPRODUCT($AP$7:$AP$22,ABS(U27*60/($AN$7:$AN$22)-U27*60/$AP$4)*IF($AP$4&lt;$AN$7:$AN$22,$AP$28,IF($AP$4&gt;$AN$7:$AN$22,$AP$29,0)))</f>
        <v>67.671301950626216</v>
      </c>
      <c r="BE62" s="54" cm="1">
        <f t="array" ref="BE62">SUMPRODUCT($AP$7:$AP$22,ABS(V27*60/($AN$7:$AN$22)-V27*60/$AP$4)*IF($AP$4&lt;$AN$7:$AN$22,$AP$28,IF($AP$4&gt;$AN$7:$AN$22,$AP$29,0)))</f>
        <v>30.365327798357917</v>
      </c>
      <c r="BF62" s="54" cm="1">
        <f t="array" ref="BF62">SUMPRODUCT($AP$7:$AP$22,ABS(W27*60/($AN$7:$AN$22)-W27*60/$AP$4)*IF($AP$4&lt;$AN$7:$AN$22,$AP$28,IF($AP$4&gt;$AN$7:$AN$22,$AP$29,0)))</f>
        <v>43.379039711939889</v>
      </c>
      <c r="BG62" s="54" cm="1">
        <f t="array" ref="BG62">SUMPRODUCT($AP$7:$AP$22,ABS(X27*60/($AN$7:$AN$22)-X27*60/$AP$4)*IF($AP$4&lt;$AN$7:$AN$22,$AP$28,IF($AP$4&gt;$AN$7:$AN$22,$AP$29,0)))</f>
        <v>40.776297329223496</v>
      </c>
      <c r="BH62" s="54" cm="1">
        <f t="array" ref="BH62">SUMPRODUCT($AP$7:$AP$22,ABS(Y27*60/($AN$7:$AN$22)-Y27*60/$AP$4)*IF($AP$4&lt;$AN$7:$AN$22,$AP$28,IF($AP$4&gt;$AN$7:$AN$22,$AP$29,0)))</f>
        <v>42.511458917701077</v>
      </c>
      <c r="BI62" s="54" cm="1">
        <f t="array" ref="BI62">SUMPRODUCT($AP$7:$AP$22,ABS(Z27*60/($AN$7:$AN$22)-Z27*60/$AP$4)*IF($AP$4&lt;$AN$7:$AN$22,$AP$28,IF($AP$4&gt;$AN$7:$AN$22,$AP$29,0)))</f>
        <v>13.881292707820764</v>
      </c>
      <c r="BJ62" s="54" cm="1">
        <f t="array" ref="BJ62">SUMPRODUCT($AP$7:$AP$22,ABS(AA27*60/($AN$7:$AN$22)-AA27*60/$AP$4)*IF($AP$4&lt;$AN$7:$AN$22,$AP$28,IF($AP$4&gt;$AN$7:$AN$22,$AP$29,0)))</f>
        <v>0</v>
      </c>
      <c r="BK62" s="54" cm="1">
        <f t="array" ref="BK62">SUMPRODUCT($AP$7:$AP$22,ABS(AB27*60/($AN$7:$AN$22)-AB27*60/$AP$4)*IF($AP$4&lt;$AN$7:$AN$22,$AP$28,IF($AP$4&gt;$AN$7:$AN$22,$AP$29,0)))</f>
        <v>24.292262238686344</v>
      </c>
      <c r="BL62" s="54" cm="1">
        <f t="array" ref="BL62">SUMPRODUCT($AP$7:$AP$22,ABS(AC27*60/($AN$7:$AN$22)-AC27*60/$AP$4)*IF($AP$4&lt;$AN$7:$AN$22,$AP$28,IF($AP$4&gt;$AN$7:$AN$22,$AP$29,0)))</f>
        <v>37.305974152268298</v>
      </c>
      <c r="BM62" s="54" cm="1">
        <f t="array" ref="BM62">SUMPRODUCT($AP$7:$AP$22,ABS(AD27*60/($AN$7:$AN$22)-AD27*60/$AP$4)*IF($AP$4&lt;$AN$7:$AN$22,$AP$28,IF($AP$4&gt;$AN$7:$AN$22,$AP$29,0)))</f>
        <v>8.6758079423879781</v>
      </c>
      <c r="BN62" s="54" cm="1">
        <f t="array" ref="BN62">SUMPRODUCT($AP$7:$AP$22,ABS(AE27*60/($AN$7:$AN$22)-AE27*60/$AP$4)*IF($AP$4&lt;$AN$7:$AN$22,$AP$28,IF($AP$4&gt;$AN$7:$AN$22,$AP$29,0)))</f>
        <v>7.808227148149177</v>
      </c>
      <c r="BO62" s="54" cm="1">
        <f t="array" ref="BO62">SUMPRODUCT($AP$7:$AP$22,ABS(AF27*60/($AN$7:$AN$22)-AF27*60/$AP$4)*IF($AP$4&lt;$AN$7:$AN$22,$AP$28,IF($AP$4&gt;$AN$7:$AN$22,$AP$29,0)))</f>
        <v>35.570812563790696</v>
      </c>
      <c r="BP62" s="54" cm="1">
        <f t="array" ref="BP62">SUMPRODUCT($AP$7:$AP$22,ABS(AG27*60/($AN$7:$AN$22)-AG27*60/$AP$4)*IF($AP$4&lt;$AN$7:$AN$22,$AP$28,IF($AP$4&gt;$AN$7:$AN$22,$AP$29,0)))</f>
        <v>116.25582642799888</v>
      </c>
      <c r="BQ62" s="55">
        <v>108.44759927984968</v>
      </c>
      <c r="BR62" s="56" cm="1">
        <f t="array" ref="BR62">SUMPRODUCT($AU$7:$AU$22,ABS(C27*60/($AS$7:$AS$22)-C27*60/$AU$4)*IF($AU$4&lt;$AS$7:$AS$22,$AU$28,IF($AU$4&gt;$AS$7:$AS$22,$AU$29,0)))</f>
        <v>61.43829265047389</v>
      </c>
      <c r="BS62" s="56" cm="1">
        <f t="array" ref="BS62">SUMPRODUCT($AU$7:$AU$22,ABS(D27*60/($AS$7:$AS$22)-D27*60/$AU$4)*IF($AU$4&lt;$AS$7:$AS$22,$AU$28,IF($AU$4&gt;$AS$7:$AS$22,$AU$29,0)))</f>
        <v>36.862975590284321</v>
      </c>
      <c r="BT62" s="56" cm="1">
        <f t="array" ref="BT62">SUMPRODUCT($AU$7:$AU$22,ABS(E27*60/($AS$7:$AS$22)-E27*60/$AU$4)*IF($AU$4&lt;$AS$7:$AS$22,$AU$28,IF($AU$4&gt;$AS$7:$AS$22,$AU$29,0)))</f>
        <v>40.795026319914655</v>
      </c>
      <c r="BU62" s="56" cm="1">
        <f t="array" ref="BU62">SUMPRODUCT($AU$7:$AU$22,ABS(F27*60/($AS$7:$AS$22)-F27*60/$AU$4)*IF($AU$4&lt;$AS$7:$AS$22,$AU$28,IF($AU$4&gt;$AS$7:$AS$22,$AU$29,0)))</f>
        <v>34.405443884265367</v>
      </c>
      <c r="BV62" s="56" cm="1">
        <f t="array" ref="BV62">SUMPRODUCT($AU$7:$AU$22,ABS(G27*60/($AS$7:$AS$22)-G27*60/$AU$4)*IF($AU$4&lt;$AS$7:$AS$22,$AU$28,IF($AU$4&gt;$AS$7:$AS$22,$AU$29,0)))</f>
        <v>36.862975590284321</v>
      </c>
      <c r="BW62" s="56" cm="1">
        <f t="array" ref="BW62">SUMPRODUCT($AU$7:$AU$22,ABS(H27*60/($AS$7:$AS$22)-H27*60/$AU$4)*IF($AU$4&lt;$AS$7:$AS$22,$AU$28,IF($AU$4&gt;$AS$7:$AS$22,$AU$29,0)))</f>
        <v>32.930924860654002</v>
      </c>
      <c r="BX62" s="56" cm="1">
        <f t="array" ref="BX62">SUMPRODUCT($AU$7:$AU$22,ABS(I27*60/($AS$7:$AS$22)-I27*60/$AU$4)*IF($AU$4&lt;$AS$7:$AS$22,$AU$28,IF($AU$4&gt;$AS$7:$AS$22,$AU$29,0)))</f>
        <v>46.201596073156367</v>
      </c>
      <c r="BY62" s="56" cm="1">
        <f t="array" ref="BY62">SUMPRODUCT($AU$7:$AU$22,ABS(J27*60/($AS$7:$AS$22)-J27*60/$AU$4)*IF($AU$4&lt;$AS$7:$AS$22,$AU$28,IF($AU$4&gt;$AS$7:$AS$22,$AU$29,0)))</f>
        <v>38.3374946138957</v>
      </c>
      <c r="BZ62" s="56" cm="1">
        <f t="array" ref="BZ62">SUMPRODUCT($AU$7:$AU$22,ABS(K27*60/($AS$7:$AS$22)-K27*60/$AU$4)*IF($AU$4&lt;$AS$7:$AS$22,$AU$28,IF($AU$4&gt;$AS$7:$AS$22,$AU$29,0)))</f>
        <v>38.829000955099502</v>
      </c>
      <c r="CA62" s="56" cm="1">
        <f t="array" ref="CA62">SUMPRODUCT($AU$7:$AU$22,ABS(L27*60/($AS$7:$AS$22)-L27*60/$AU$4)*IF($AU$4&lt;$AS$7:$AS$22,$AU$28,IF($AU$4&gt;$AS$7:$AS$22,$AU$29,0)))</f>
        <v>45.218583390748769</v>
      </c>
      <c r="CB62" s="56" cm="1">
        <f t="array" ref="CB62">SUMPRODUCT($AU$7:$AU$22,ABS(M27*60/($AS$7:$AS$22)-M27*60/$AU$4)*IF($AU$4&lt;$AS$7:$AS$22,$AU$28,IF($AU$4&gt;$AS$7:$AS$22,$AU$29,0)))</f>
        <v>56.523229238435952</v>
      </c>
      <c r="CC62" s="56" cm="1">
        <f t="array" ref="CC62">SUMPRODUCT($AU$7:$AU$22,ABS(N27*60/($AS$7:$AS$22)-N27*60/$AU$4)*IF($AU$4&lt;$AS$7:$AS$22,$AU$28,IF($AU$4&gt;$AS$7:$AS$22,$AU$29,0)))</f>
        <v>48.167621437971519</v>
      </c>
      <c r="CD62" s="56" cm="1">
        <f t="array" ref="CD62">SUMPRODUCT($AU$7:$AU$22,ABS(O27*60/($AS$7:$AS$22)-O27*60/$AU$4)*IF($AU$4&lt;$AS$7:$AS$22,$AU$28,IF($AU$4&gt;$AS$7:$AS$22,$AU$29,0)))</f>
        <v>36.371469249080533</v>
      </c>
      <c r="CE62" s="56" cm="1">
        <f t="array" ref="CE62">SUMPRODUCT($AU$7:$AU$22,ABS(P27*60/($AS$7:$AS$22)-P27*60/$AU$4)*IF($AU$4&lt;$AS$7:$AS$22,$AU$28,IF($AU$4&gt;$AS$7:$AS$22,$AU$29,0)))</f>
        <v>28.507367789819877</v>
      </c>
      <c r="CF62" s="56" cm="1">
        <f t="array" ref="CF62">SUMPRODUCT($AU$7:$AU$22,ABS(Q27*60/($AS$7:$AS$22)-Q27*60/$AU$4)*IF($AU$4&lt;$AS$7:$AS$22,$AU$28,IF($AU$4&gt;$AS$7:$AS$22,$AU$29,0)))</f>
        <v>40.795026319914655</v>
      </c>
      <c r="CG62" s="56" cm="1">
        <f t="array" ref="CG62">SUMPRODUCT($AU$7:$AU$22,ABS(R27*60/($AS$7:$AS$22)-R27*60/$AU$4)*IF($AU$4&lt;$AS$7:$AS$22,$AU$28,IF($AU$4&gt;$AS$7:$AS$22,$AU$29,0)))</f>
        <v>38.829000955099502</v>
      </c>
      <c r="CH62" s="56" cm="1">
        <f t="array" ref="CH62">SUMPRODUCT($AU$7:$AU$22,ABS(S27*60/($AS$7:$AS$22)-S27*60/$AU$4)*IF($AU$4&lt;$AS$7:$AS$22,$AU$28,IF($AU$4&gt;$AS$7:$AS$22,$AU$29,0)))</f>
        <v>38.829000955099502</v>
      </c>
      <c r="CI62" s="56" cm="1">
        <f t="array" ref="CI62">SUMPRODUCT($AU$7:$AU$22,ABS(T27*60/($AS$7:$AS$22)-T27*60/$AU$4)*IF($AU$4&lt;$AS$7:$AS$22,$AU$28,IF($AU$4&gt;$AS$7:$AS$22,$AU$29,0)))</f>
        <v>30.473393154635044</v>
      </c>
      <c r="CJ62" s="56" cm="1">
        <f t="array" ref="CJ62">SUMPRODUCT($AU$7:$AU$22,ABS(U27*60/($AS$7:$AS$22)-U27*60/$AU$4)*IF($AU$4&lt;$AS$7:$AS$22,$AU$28,IF($AU$4&gt;$AS$7:$AS$22,$AU$29,0)))</f>
        <v>38.3374946138957</v>
      </c>
      <c r="CK62" s="56" cm="1">
        <f t="array" ref="CK62">SUMPRODUCT($AU$7:$AU$22,ABS(V27*60/($AS$7:$AS$22)-V27*60/$AU$4)*IF($AU$4&lt;$AS$7:$AS$22,$AU$28,IF($AU$4&gt;$AS$7:$AS$22,$AU$29,0)))</f>
        <v>17.202721942132683</v>
      </c>
      <c r="CL62" s="56" cm="1">
        <f t="array" ref="CL62">SUMPRODUCT($AU$7:$AU$22,ABS(W27*60/($AS$7:$AS$22)-W27*60/$AU$4)*IF($AU$4&lt;$AS$7:$AS$22,$AU$28,IF($AU$4&gt;$AS$7:$AS$22,$AU$29,0)))</f>
        <v>24.575317060189555</v>
      </c>
      <c r="CM62" s="56" cm="1">
        <f t="array" ref="CM62">SUMPRODUCT($AU$7:$AU$22,ABS(X27*60/($AS$7:$AS$22)-X27*60/$AU$4)*IF($AU$4&lt;$AS$7:$AS$22,$AU$28,IF($AU$4&gt;$AS$7:$AS$22,$AU$29,0)))</f>
        <v>23.100798036578183</v>
      </c>
      <c r="CN62" s="56" cm="1">
        <f t="array" ref="CN62">SUMPRODUCT($AU$7:$AU$22,ABS(Y27*60/($AS$7:$AS$22)-Y27*60/$AU$4)*IF($AU$4&lt;$AS$7:$AS$22,$AU$28,IF($AU$4&gt;$AS$7:$AS$22,$AU$29,0)))</f>
        <v>24.08381071898576</v>
      </c>
      <c r="CO62" s="56" cm="1">
        <f t="array" ref="CO62">SUMPRODUCT($AU$7:$AU$22,ABS(Z27*60/($AS$7:$AS$22)-Z27*60/$AU$4)*IF($AU$4&lt;$AS$7:$AS$22,$AU$28,IF($AU$4&gt;$AS$7:$AS$22,$AU$29,0)))</f>
        <v>7.864101459260656</v>
      </c>
      <c r="CP62" s="56" cm="1">
        <f t="array" ref="CP62">SUMPRODUCT($AU$7:$AU$22,ABS(AA27*60/($AS$7:$AS$22)-AA27*60/$AU$4)*IF($AU$4&lt;$AS$7:$AS$22,$AU$28,IF($AU$4&gt;$AS$7:$AS$22,$AU$29,0)))</f>
        <v>0</v>
      </c>
      <c r="CQ62" s="56" cm="1">
        <f t="array" ref="CQ62">SUMPRODUCT($AU$7:$AU$22,ABS(AB27*60/($AS$7:$AS$22)-AB27*60/$AU$4)*IF($AU$4&lt;$AS$7:$AS$22,$AU$28,IF($AU$4&gt;$AS$7:$AS$22,$AU$29,0)))</f>
        <v>13.762177553706149</v>
      </c>
      <c r="CR62" s="56" cm="1">
        <f t="array" ref="CR62">SUMPRODUCT($AU$7:$AU$22,ABS(AC27*60/($AS$7:$AS$22)-AC27*60/$AU$4)*IF($AU$4&lt;$AS$7:$AS$22,$AU$28,IF($AU$4&gt;$AS$7:$AS$22,$AU$29,0)))</f>
        <v>21.134772671763017</v>
      </c>
      <c r="CS62" s="56" cm="1">
        <f t="array" ref="CS62">SUMPRODUCT($AU$7:$AU$22,ABS(AD27*60/($AS$7:$AS$22)-AD27*60/$AU$4)*IF($AU$4&lt;$AS$7:$AS$22,$AU$28,IF($AU$4&gt;$AS$7:$AS$22,$AU$29,0)))</f>
        <v>4.9150634120379095</v>
      </c>
      <c r="CT62" s="56" cm="1">
        <f t="array" ref="CT62">SUMPRODUCT($AU$7:$AU$22,ABS(AE27*60/($AS$7:$AS$22)-AE27*60/$AU$4)*IF($AU$4&lt;$AS$7:$AS$22,$AU$28,IF($AU$4&gt;$AS$7:$AS$22,$AU$29,0)))</f>
        <v>4.4235570708341205</v>
      </c>
      <c r="CU62" s="56" cm="1">
        <f t="array" ref="CU62">SUMPRODUCT($AU$7:$AU$22,ABS(AF27*60/($AS$7:$AS$22)-AF27*60/$AU$4)*IF($AU$4&lt;$AS$7:$AS$22,$AU$28,IF($AU$4&gt;$AS$7:$AS$22,$AU$29,0)))</f>
        <v>20.151759989355433</v>
      </c>
      <c r="CV62" s="56" cm="1">
        <f t="array" ref="CV62">SUMPRODUCT($AU$7:$AU$22,ABS(AG27*60/($AS$7:$AS$22)-AG27*60/$AU$4)*IF($AU$4&lt;$AS$7:$AS$22,$AU$28,IF($AU$4&gt;$AS$7:$AS$22,$AU$29,0)))</f>
        <v>65.861849721308005</v>
      </c>
      <c r="CW62" s="57">
        <v>61.43829265047389</v>
      </c>
      <c r="CX62" s="58" cm="1">
        <f t="array" ref="CX62">SUMPRODUCT($AZ$7:$AZ$22,ABS(C27*60/($AX$7:$AX$22)-C27*60/$AZ$4)*IF($AZ$4&lt;$AX$7:$AX$22,$AZ$28,IF($AZ$4&gt;$AX$7:$AX$22,$AZ$29,0)))</f>
        <v>35.067733844943618</v>
      </c>
      <c r="CY62" s="58" cm="1">
        <f t="array" ref="CY62">SUMPRODUCT($AZ$7:$AZ$22,ABS(D27*60/($AX$7:$AX$22)-D27*60/$AZ$4)*IF($AZ$4&lt;$AX$7:$AX$22,$AZ$28,IF($AZ$4&gt;$AX$7:$AX$22,$AZ$29,0)))</f>
        <v>21.040640306966168</v>
      </c>
      <c r="CZ62" s="58" cm="1">
        <f t="array" ref="CZ62">SUMPRODUCT($AZ$7:$AZ$22,ABS(E27*60/($AX$7:$AX$22)-E27*60/$AZ$4)*IF($AZ$4&lt;$AX$7:$AX$22,$AZ$28,IF($AZ$4&gt;$AX$7:$AX$22,$AZ$29,0)))</f>
        <v>23.284975273042566</v>
      </c>
      <c r="DA62" s="58" cm="1">
        <f t="array" ref="DA62">SUMPRODUCT($AZ$7:$AZ$22,ABS(F27*60/($AX$7:$AX$22)-F27*60/$AZ$4)*IF($AZ$4&lt;$AX$7:$AX$22,$AZ$28,IF($AZ$4&gt;$AX$7:$AX$22,$AZ$29,0)))</f>
        <v>19.637930953168418</v>
      </c>
      <c r="DB62" s="58" cm="1">
        <f t="array" ref="DB62">SUMPRODUCT($AZ$7:$AZ$22,ABS(G27*60/($AX$7:$AX$22)-G27*60/$AZ$4)*IF($AZ$4&lt;$AX$7:$AX$22,$AZ$28,IF($AZ$4&gt;$AX$7:$AX$22,$AZ$29,0)))</f>
        <v>21.040640306966168</v>
      </c>
      <c r="DC62" s="58" cm="1">
        <f t="array" ref="DC62">SUMPRODUCT($AZ$7:$AZ$22,ABS(H27*60/($AX$7:$AX$22)-H27*60/$AZ$4)*IF($AZ$4&lt;$AX$7:$AX$22,$AZ$28,IF($AZ$4&gt;$AX$7:$AX$22,$AZ$29,0)))</f>
        <v>18.796305340889777</v>
      </c>
      <c r="DD62" s="58" cm="1">
        <f t="array" ref="DD62">SUMPRODUCT($AZ$7:$AZ$22,ABS(I27*60/($AX$7:$AX$22)-I27*60/$AZ$4)*IF($AZ$4&lt;$AX$7:$AX$22,$AZ$28,IF($AZ$4&gt;$AX$7:$AX$22,$AZ$29,0)))</f>
        <v>26.370935851397576</v>
      </c>
      <c r="DE62" s="58" cm="1">
        <f t="array" ref="DE62">SUMPRODUCT($AZ$7:$AZ$22,ABS(J27*60/($AX$7:$AX$22)-J27*60/$AZ$4)*IF($AZ$4&lt;$AX$7:$AX$22,$AZ$28,IF($AZ$4&gt;$AX$7:$AX$22,$AZ$29,0)))</f>
        <v>21.882265919244809</v>
      </c>
      <c r="DF62" s="58" cm="1">
        <f t="array" ref="DF62">SUMPRODUCT($AZ$7:$AZ$22,ABS(K27*60/($AX$7:$AX$22)-K27*60/$AZ$4)*IF($AZ$4&lt;$AX$7:$AX$22,$AZ$28,IF($AZ$4&gt;$AX$7:$AX$22,$AZ$29,0)))</f>
        <v>22.162807790004351</v>
      </c>
      <c r="DG62" s="58" cm="1">
        <f t="array" ref="DG62">SUMPRODUCT($AZ$7:$AZ$22,ABS(L27*60/($AX$7:$AX$22)-L27*60/$AZ$4)*IF($AZ$4&lt;$AX$7:$AX$22,$AZ$28,IF($AZ$4&gt;$AX$7:$AX$22,$AZ$29,0)))</f>
        <v>25.809852109878499</v>
      </c>
      <c r="DH62" s="58" cm="1">
        <f t="array" ref="DH62">SUMPRODUCT($AZ$7:$AZ$22,ABS(M27*60/($AX$7:$AX$22)-M27*60/$AZ$4)*IF($AZ$4&lt;$AX$7:$AX$22,$AZ$28,IF($AZ$4&gt;$AX$7:$AX$22,$AZ$29,0)))</f>
        <v>32.262315137348125</v>
      </c>
      <c r="DI62" s="58" cm="1">
        <f t="array" ref="DI62">SUMPRODUCT($AZ$7:$AZ$22,ABS(N27*60/($AX$7:$AX$22)-N27*60/$AZ$4)*IF($AZ$4&lt;$AX$7:$AX$22,$AZ$28,IF($AZ$4&gt;$AX$7:$AX$22,$AZ$29,0)))</f>
        <v>27.493103334435791</v>
      </c>
      <c r="DJ62" s="58" cm="1">
        <f t="array" ref="DJ62">SUMPRODUCT($AZ$7:$AZ$22,ABS(O27*60/($AX$7:$AX$22)-O27*60/$AZ$4)*IF($AZ$4&lt;$AX$7:$AX$22,$AZ$28,IF($AZ$4&gt;$AX$7:$AX$22,$AZ$29,0)))</f>
        <v>20.760098436206604</v>
      </c>
      <c r="DK62" s="58" cm="1">
        <f t="array" ref="DK62">SUMPRODUCT($AZ$7:$AZ$22,ABS(P27*60/($AX$7:$AX$22)-P27*60/$AZ$4)*IF($AZ$4&lt;$AX$7:$AX$22,$AZ$28,IF($AZ$4&gt;$AX$7:$AX$22,$AZ$29,0)))</f>
        <v>16.271428504053837</v>
      </c>
      <c r="DL62" s="58" cm="1">
        <f t="array" ref="DL62">SUMPRODUCT($AZ$7:$AZ$22,ABS(Q27*60/($AX$7:$AX$22)-Q27*60/$AZ$4)*IF($AZ$4&lt;$AX$7:$AX$22,$AZ$28,IF($AZ$4&gt;$AX$7:$AX$22,$AZ$29,0)))</f>
        <v>23.284975273042566</v>
      </c>
      <c r="DM62" s="58" cm="1">
        <f t="array" ref="DM62">SUMPRODUCT($AZ$7:$AZ$22,ABS(R27*60/($AX$7:$AX$22)-R27*60/$AZ$4)*IF($AZ$4&lt;$AX$7:$AX$22,$AZ$28,IF($AZ$4&gt;$AX$7:$AX$22,$AZ$29,0)))</f>
        <v>22.162807790004351</v>
      </c>
      <c r="DN62" s="58" cm="1">
        <f t="array" ref="DN62">SUMPRODUCT($AZ$7:$AZ$22,ABS(S27*60/($AX$7:$AX$22)-S27*60/$AZ$4)*IF($AZ$4&lt;$AX$7:$AX$22,$AZ$28,IF($AZ$4&gt;$AX$7:$AX$22,$AZ$29,0)))</f>
        <v>22.162807790004351</v>
      </c>
      <c r="DO62" s="58" cm="1">
        <f t="array" ref="DO62">SUMPRODUCT($AZ$7:$AZ$22,ABS(T27*60/($AX$7:$AX$22)-T27*60/$AZ$4)*IF($AZ$4&lt;$AX$7:$AX$22,$AZ$28,IF($AZ$4&gt;$AX$7:$AX$22,$AZ$29,0)))</f>
        <v>17.393595987092027</v>
      </c>
      <c r="DP62" s="58" cm="1">
        <f t="array" ref="DP62">SUMPRODUCT($AZ$7:$AZ$22,ABS(U27*60/($AX$7:$AX$22)-U27*60/$AZ$4)*IF($AZ$4&lt;$AX$7:$AX$22,$AZ$28,IF($AZ$4&gt;$AX$7:$AX$22,$AZ$29,0)))</f>
        <v>21.882265919244809</v>
      </c>
      <c r="DQ62" s="58" cm="1">
        <f t="array" ref="DQ62">SUMPRODUCT($AZ$7:$AZ$22,ABS(V27*60/($AX$7:$AX$22)-V27*60/$AZ$4)*IF($AZ$4&lt;$AX$7:$AX$22,$AZ$28,IF($AZ$4&gt;$AX$7:$AX$22,$AZ$29,0)))</f>
        <v>9.8189654765842089</v>
      </c>
      <c r="DR62" s="58" cm="1">
        <f t="array" ref="DR62">SUMPRODUCT($AZ$7:$AZ$22,ABS(W27*60/($AX$7:$AX$22)-W27*60/$AZ$4)*IF($AZ$4&lt;$AX$7:$AX$22,$AZ$28,IF($AZ$4&gt;$AX$7:$AX$22,$AZ$29,0)))</f>
        <v>14.027093537977439</v>
      </c>
      <c r="DS62" s="58" cm="1">
        <f t="array" ref="DS62">SUMPRODUCT($AZ$7:$AZ$22,ABS(X27*60/($AX$7:$AX$22)-X27*60/$AZ$4)*IF($AZ$4&lt;$AX$7:$AX$22,$AZ$28,IF($AZ$4&gt;$AX$7:$AX$22,$AZ$29,0)))</f>
        <v>13.185467925698788</v>
      </c>
      <c r="DT62" s="58" cm="1">
        <f t="array" ref="DT62">SUMPRODUCT($AZ$7:$AZ$22,ABS(Y27*60/($AX$7:$AX$22)-Y27*60/$AZ$4)*IF($AZ$4&lt;$AX$7:$AX$22,$AZ$28,IF($AZ$4&gt;$AX$7:$AX$22,$AZ$29,0)))</f>
        <v>13.746551667217895</v>
      </c>
      <c r="DU62" s="58" cm="1">
        <f t="array" ref="DU62">SUMPRODUCT($AZ$7:$AZ$22,ABS(Z27*60/($AX$7:$AX$22)-Z27*60/$AZ$4)*IF($AZ$4&lt;$AX$7:$AX$22,$AZ$28,IF($AZ$4&gt;$AX$7:$AX$22,$AZ$29,0)))</f>
        <v>4.4886699321527797</v>
      </c>
      <c r="DV62" s="58" cm="1">
        <f t="array" ref="DV62">SUMPRODUCT($AZ$7:$AZ$22,ABS(AA27*60/($AX$7:$AX$22)-AA27*60/$AZ$4)*IF($AZ$4&lt;$AX$7:$AX$22,$AZ$28,IF($AZ$4&gt;$AX$7:$AX$22,$AZ$29,0)))</f>
        <v>0</v>
      </c>
      <c r="DW62" s="58" cm="1">
        <f t="array" ref="DW62">SUMPRODUCT($AZ$7:$AZ$22,ABS(AB27*60/($AX$7:$AX$22)-AB27*60/$AZ$4)*IF($AZ$4&lt;$AX$7:$AX$22,$AZ$28,IF($AZ$4&gt;$AX$7:$AX$22,$AZ$29,0)))</f>
        <v>7.8551723812673702</v>
      </c>
      <c r="DX62" s="58" cm="1">
        <f t="array" ref="DX62">SUMPRODUCT($AZ$7:$AZ$22,ABS(AC27*60/($AX$7:$AX$22)-AC27*60/$AZ$4)*IF($AZ$4&lt;$AX$7:$AX$22,$AZ$28,IF($AZ$4&gt;$AX$7:$AX$22,$AZ$29,0)))</f>
        <v>12.063300442660598</v>
      </c>
      <c r="DY62" s="58" cm="1">
        <f t="array" ref="DY62">SUMPRODUCT($AZ$7:$AZ$22,ABS(AD27*60/($AX$7:$AX$22)-AD27*60/$AZ$4)*IF($AZ$4&lt;$AX$7:$AX$22,$AZ$28,IF($AZ$4&gt;$AX$7:$AX$22,$AZ$29,0)))</f>
        <v>2.8054187075954888</v>
      </c>
      <c r="DZ62" s="58" cm="1">
        <f t="array" ref="DZ62">SUMPRODUCT($AZ$7:$AZ$22,ABS(AE27*60/($AX$7:$AX$22)-AE27*60/$AZ$4)*IF($AZ$4&lt;$AX$7:$AX$22,$AZ$28,IF($AZ$4&gt;$AX$7:$AX$22,$AZ$29,0)))</f>
        <v>2.5248768368359404</v>
      </c>
      <c r="EA62" s="58" cm="1">
        <f t="array" ref="EA62">SUMPRODUCT($AZ$7:$AZ$22,ABS(AF27*60/($AX$7:$AX$22)-AF27*60/$AZ$4)*IF($AZ$4&lt;$AX$7:$AX$22,$AZ$28,IF($AZ$4&gt;$AX$7:$AX$22,$AZ$29,0)))</f>
        <v>11.502216701141503</v>
      </c>
      <c r="EB62" s="58" cm="1">
        <f t="array" ref="EB62">SUMPRODUCT($AZ$7:$AZ$22,ABS(AG27*60/($AX$7:$AX$22)-AG27*60/$AZ$4)*IF($AZ$4&lt;$AX$7:$AX$22,$AZ$28,IF($AZ$4&gt;$AX$7:$AX$22,$AZ$29,0)))</f>
        <v>37.592610681779554</v>
      </c>
      <c r="EC62" s="59">
        <v>35.067733844943618</v>
      </c>
      <c r="ED62" s="60" cm="1">
        <f t="array" ref="ED62">SUMPRODUCT($BE$7:$BE$22,ABS(C27*60/($BC$7:$BC$22)-C27*60/$BE$4)*IF($BE$4&lt;$BC$7:$BC$22,$BE$28,IF($BE$4&gt;$BC$7:$BC$22,$BE$29,0)))</f>
        <v>47.194732898538376</v>
      </c>
      <c r="EE62" s="60" cm="1">
        <f t="array" ref="EE62">SUMPRODUCT($BE$7:$BE$22,ABS(D27*60/($BC$7:$BC$22)-D27*60/$BE$4)*IF($BE$4&lt;$BC$7:$BC$22,$BE$28,IF($BE$4&gt;$BC$7:$BC$22,$BE$29,0)))</f>
        <v>28.316839739123015</v>
      </c>
      <c r="EF62" s="60" cm="1">
        <f t="array" ref="EF62">SUMPRODUCT($BE$7:$BE$22,ABS(E27*60/($BC$7:$BC$22)-E27*60/$BE$4)*IF($BE$4&lt;$BC$7:$BC$22,$BE$28,IF($BE$4&gt;$BC$7:$BC$22,$BE$29,0)))</f>
        <v>31.337302644629482</v>
      </c>
      <c r="EG62" s="60" cm="1">
        <f t="array" ref="EG62">SUMPRODUCT($BE$7:$BE$22,ABS(F27*60/($BC$7:$BC$22)-F27*60/$BE$4)*IF($BE$4&lt;$BC$7:$BC$22,$BE$28,IF($BE$4&gt;$BC$7:$BC$22,$BE$29,0)))</f>
        <v>26.42905042318149</v>
      </c>
      <c r="EH62" s="60" cm="1">
        <f t="array" ref="EH62">SUMPRODUCT($BE$7:$BE$22,ABS(G27*60/($BC$7:$BC$22)-G27*60/$BE$4)*IF($BE$4&lt;$BC$7:$BC$22,$BE$28,IF($BE$4&gt;$BC$7:$BC$22,$BE$29,0)))</f>
        <v>28.316839739123015</v>
      </c>
      <c r="EI62" s="60" cm="1">
        <f t="array" ref="EI62">SUMPRODUCT($BE$7:$BE$22,ABS(H27*60/($BC$7:$BC$22)-H27*60/$BE$4)*IF($BE$4&lt;$BC$7:$BC$22,$BE$28,IF($BE$4&gt;$BC$7:$BC$22,$BE$29,0)))</f>
        <v>25.296376833616563</v>
      </c>
      <c r="EJ62" s="60" cm="1">
        <f t="array" ref="EJ62">SUMPRODUCT($BE$7:$BE$22,ABS(I27*60/($BC$7:$BC$22)-I27*60/$BE$4)*IF($BE$4&lt;$BC$7:$BC$22,$BE$28,IF($BE$4&gt;$BC$7:$BC$22,$BE$29,0)))</f>
        <v>35.490439139700847</v>
      </c>
      <c r="EK62" s="60" cm="1">
        <f t="array" ref="EK62">SUMPRODUCT($BE$7:$BE$22,ABS(J27*60/($BC$7:$BC$22)-J27*60/$BE$4)*IF($BE$4&lt;$BC$7:$BC$22,$BE$28,IF($BE$4&gt;$BC$7:$BC$22,$BE$29,0)))</f>
        <v>29.449513328687942</v>
      </c>
      <c r="EL62" s="60" cm="1">
        <f t="array" ref="EL62">SUMPRODUCT($BE$7:$BE$22,ABS(K27*60/($BC$7:$BC$22)-K27*60/$BE$4)*IF($BE$4&lt;$BC$7:$BC$22,$BE$28,IF($BE$4&gt;$BC$7:$BC$22,$BE$29,0)))</f>
        <v>29.82707119187625</v>
      </c>
      <c r="EM62" s="60" cm="1">
        <f t="array" ref="EM62">SUMPRODUCT($BE$7:$BE$22,ABS(L27*60/($BC$7:$BC$22)-L27*60/$BE$4)*IF($BE$4&lt;$BC$7:$BC$22,$BE$28,IF($BE$4&gt;$BC$7:$BC$22,$BE$29,0)))</f>
        <v>34.735323413324238</v>
      </c>
      <c r="EN62" s="60" cm="1">
        <f t="array" ref="EN62">SUMPRODUCT($BE$7:$BE$22,ABS(M27*60/($BC$7:$BC$22)-M27*60/$BE$4)*IF($BE$4&lt;$BC$7:$BC$22,$BE$28,IF($BE$4&gt;$BC$7:$BC$22,$BE$29,0)))</f>
        <v>43.419154266655305</v>
      </c>
      <c r="EO62" s="60" cm="1">
        <f t="array" ref="EO62">SUMPRODUCT($BE$7:$BE$22,ABS(N27*60/($BC$7:$BC$22)-N27*60/$BE$4)*IF($BE$4&lt;$BC$7:$BC$22,$BE$28,IF($BE$4&gt;$BC$7:$BC$22,$BE$29,0)))</f>
        <v>37.000670592454071</v>
      </c>
      <c r="EP62" s="60" cm="1">
        <f t="array" ref="EP62">SUMPRODUCT($BE$7:$BE$22,ABS(O27*60/($BC$7:$BC$22)-O27*60/$BE$4)*IF($BE$4&lt;$BC$7:$BC$22,$BE$28,IF($BE$4&gt;$BC$7:$BC$22,$BE$29,0)))</f>
        <v>27.939281875934711</v>
      </c>
      <c r="EQ62" s="60" cm="1">
        <f t="array" ref="EQ62">SUMPRODUCT($BE$7:$BE$22,ABS(P27*60/($BC$7:$BC$22)-P27*60/$BE$4)*IF($BE$4&lt;$BC$7:$BC$22,$BE$28,IF($BE$4&gt;$BC$7:$BC$22,$BE$29,0)))</f>
        <v>21.898356064921803</v>
      </c>
      <c r="ER62" s="60" cm="1">
        <f t="array" ref="ER62">SUMPRODUCT($BE$7:$BE$22,ABS(Q27*60/($BC$7:$BC$22)-Q27*60/$BE$4)*IF($BE$4&lt;$BC$7:$BC$22,$BE$28,IF($BE$4&gt;$BC$7:$BC$22,$BE$29,0)))</f>
        <v>31.337302644629482</v>
      </c>
      <c r="ES62" s="60" cm="1">
        <f t="array" ref="ES62">SUMPRODUCT($BE$7:$BE$22,ABS(R27*60/($BC$7:$BC$22)-R27*60/$BE$4)*IF($BE$4&lt;$BC$7:$BC$22,$BE$28,IF($BE$4&gt;$BC$7:$BC$22,$BE$29,0)))</f>
        <v>29.82707119187625</v>
      </c>
      <c r="ET62" s="60" cm="1">
        <f t="array" ref="ET62">SUMPRODUCT($BE$7:$BE$22,ABS(S27*60/($BC$7:$BC$22)-S27*60/$BE$4)*IF($BE$4&lt;$BC$7:$BC$22,$BE$28,IF($BE$4&gt;$BC$7:$BC$22,$BE$29,0)))</f>
        <v>29.82707119187625</v>
      </c>
      <c r="EU62" s="60" cm="1">
        <f t="array" ref="EU62">SUMPRODUCT($BE$7:$BE$22,ABS(T27*60/($BC$7:$BC$22)-T27*60/$BE$4)*IF($BE$4&lt;$BC$7:$BC$22,$BE$28,IF($BE$4&gt;$BC$7:$BC$22,$BE$29,0)))</f>
        <v>23.408587517675031</v>
      </c>
      <c r="EV62" s="60" cm="1">
        <f t="array" ref="EV62">SUMPRODUCT($BE$7:$BE$22,ABS(U27*60/($BC$7:$BC$22)-U27*60/$BE$4)*IF($BE$4&lt;$BC$7:$BC$22,$BE$28,IF($BE$4&gt;$BC$7:$BC$22,$BE$29,0)))</f>
        <v>29.449513328687942</v>
      </c>
      <c r="EW62" s="60" cm="1">
        <f t="array" ref="EW62">SUMPRODUCT($BE$7:$BE$22,ABS(V27*60/($BC$7:$BC$22)-V27*60/$BE$4)*IF($BE$4&lt;$BC$7:$BC$22,$BE$28,IF($BE$4&gt;$BC$7:$BC$22,$BE$29,0)))</f>
        <v>13.214525211590745</v>
      </c>
      <c r="EX62" s="60" cm="1">
        <f t="array" ref="EX62">SUMPRODUCT($BE$7:$BE$22,ABS(W27*60/($BC$7:$BC$22)-W27*60/$BE$4)*IF($BE$4&lt;$BC$7:$BC$22,$BE$28,IF($BE$4&gt;$BC$7:$BC$22,$BE$29,0)))</f>
        <v>18.87789315941534</v>
      </c>
      <c r="EY62" s="60" cm="1">
        <f t="array" ref="EY62">SUMPRODUCT($BE$7:$BE$22,ABS(X27*60/($BC$7:$BC$22)-X27*60/$BE$4)*IF($BE$4&lt;$BC$7:$BC$22,$BE$28,IF($BE$4&gt;$BC$7:$BC$22,$BE$29,0)))</f>
        <v>17.745219569850423</v>
      </c>
      <c r="EZ62" s="60" cm="1">
        <f t="array" ref="EZ62">SUMPRODUCT($BE$7:$BE$22,ABS(Y27*60/($BC$7:$BC$22)-Y27*60/$BE$4)*IF($BE$4&lt;$BC$7:$BC$22,$BE$28,IF($BE$4&gt;$BC$7:$BC$22,$BE$29,0)))</f>
        <v>18.500335296227036</v>
      </c>
      <c r="FA62" s="60" cm="1">
        <f t="array" ref="FA62">SUMPRODUCT($BE$7:$BE$22,ABS(Z27*60/($BC$7:$BC$22)-Z27*60/$BE$4)*IF($BE$4&lt;$BC$7:$BC$22,$BE$28,IF($BE$4&gt;$BC$7:$BC$22,$BE$29,0)))</f>
        <v>6.0409258110129107</v>
      </c>
      <c r="FB62" s="60" cm="1">
        <f t="array" ref="FB62">SUMPRODUCT($BE$7:$BE$22,ABS(AA27*60/($BC$7:$BC$22)-AA27*60/$BE$4)*IF($BE$4&lt;$BC$7:$BC$22,$BE$28,IF($BE$4&gt;$BC$7:$BC$22,$BE$29,0)))</f>
        <v>0</v>
      </c>
      <c r="FC62" s="60" cm="1">
        <f t="array" ref="FC62">SUMPRODUCT($BE$7:$BE$22,ABS(AB27*60/($BC$7:$BC$22)-AB27*60/$BE$4)*IF($BE$4&lt;$BC$7:$BC$22,$BE$28,IF($BE$4&gt;$BC$7:$BC$22,$BE$29,0)))</f>
        <v>10.571620169272594</v>
      </c>
      <c r="FD62" s="60" cm="1">
        <f t="array" ref="FD62">SUMPRODUCT($BE$7:$BE$22,ABS(AC27*60/($BC$7:$BC$22)-AC27*60/$BE$4)*IF($BE$4&lt;$BC$7:$BC$22,$BE$28,IF($BE$4&gt;$BC$7:$BC$22,$BE$29,0)))</f>
        <v>16.234988117097195</v>
      </c>
      <c r="FE62" s="60" cm="1">
        <f t="array" ref="FE62">SUMPRODUCT($BE$7:$BE$22,ABS(AD27*60/($BC$7:$BC$22)-AD27*60/$BE$4)*IF($BE$4&lt;$BC$7:$BC$22,$BE$28,IF($BE$4&gt;$BC$7:$BC$22,$BE$29,0)))</f>
        <v>3.7755786318830697</v>
      </c>
      <c r="FF62" s="60" cm="1">
        <f t="array" ref="FF62">SUMPRODUCT($BE$7:$BE$22,ABS(AE27*60/($BC$7:$BC$22)-AE27*60/$BE$4)*IF($BE$4&lt;$BC$7:$BC$22,$BE$28,IF($BE$4&gt;$BC$7:$BC$22,$BE$29,0)))</f>
        <v>3.3980207686947619</v>
      </c>
      <c r="FG62" s="60" cm="1">
        <f t="array" ref="FG62">SUMPRODUCT($BE$7:$BE$22,ABS(AF27*60/($BC$7:$BC$22)-AF27*60/$BE$4)*IF($BE$4&lt;$BC$7:$BC$22,$BE$28,IF($BE$4&gt;$BC$7:$BC$22,$BE$29,0)))</f>
        <v>15.479872390720582</v>
      </c>
      <c r="FH62" s="60" cm="1">
        <f t="array" ref="FH62">SUMPRODUCT($BE$7:$BE$22,ABS(AG27*60/($BC$7:$BC$22)-AG27*60/$BE$4)*IF($BE$4&lt;$BC$7:$BC$22,$BE$28,IF($BE$4&gt;$BC$7:$BC$22,$BE$29,0)))</f>
        <v>50.592753667233126</v>
      </c>
      <c r="FI62" s="60">
        <v>47.194732898538376</v>
      </c>
    </row>
    <row r="63" spans="2:165" x14ac:dyDescent="0.35">
      <c r="B63" s="31">
        <v>26</v>
      </c>
      <c r="C63" s="40">
        <f t="shared" ref="C63:AG63" si="30">IF(AND((C29/20*60)&lt;=1,(C29/20*60)&gt;0),1,(C29/20*60))</f>
        <v>29.400000000000002</v>
      </c>
      <c r="D63" s="40">
        <f t="shared" si="30"/>
        <v>15.9</v>
      </c>
      <c r="E63" s="40">
        <f t="shared" si="30"/>
        <v>17.399999999999999</v>
      </c>
      <c r="F63" s="40">
        <f t="shared" si="30"/>
        <v>21</v>
      </c>
      <c r="G63" s="40">
        <f t="shared" si="30"/>
        <v>14.700000000000001</v>
      </c>
      <c r="H63" s="40">
        <f t="shared" si="30"/>
        <v>13.5</v>
      </c>
      <c r="I63" s="40">
        <f t="shared" si="30"/>
        <v>23.700000000000003</v>
      </c>
      <c r="J63" s="40">
        <f t="shared" si="30"/>
        <v>18.600000000000001</v>
      </c>
      <c r="K63" s="40">
        <f t="shared" si="30"/>
        <v>16.5</v>
      </c>
      <c r="L63" s="40">
        <f t="shared" si="30"/>
        <v>22.8</v>
      </c>
      <c r="M63" s="40">
        <f t="shared" si="30"/>
        <v>26.7</v>
      </c>
      <c r="N63" s="40">
        <f t="shared" si="30"/>
        <v>27</v>
      </c>
      <c r="O63" s="40">
        <f t="shared" si="30"/>
        <v>20.399999999999999</v>
      </c>
      <c r="P63" s="40">
        <f t="shared" si="30"/>
        <v>11.700000000000001</v>
      </c>
      <c r="Q63" s="40">
        <f t="shared" si="30"/>
        <v>20.399999999999999</v>
      </c>
      <c r="R63" s="40">
        <f t="shared" si="30"/>
        <v>16.5</v>
      </c>
      <c r="S63" s="40">
        <f t="shared" si="30"/>
        <v>16.5</v>
      </c>
      <c r="T63" s="40">
        <f t="shared" si="30"/>
        <v>12</v>
      </c>
      <c r="U63" s="40">
        <f t="shared" si="30"/>
        <v>16.799999999999997</v>
      </c>
      <c r="V63" s="40">
        <f t="shared" si="30"/>
        <v>13.799999999999999</v>
      </c>
      <c r="W63" s="40">
        <f t="shared" si="30"/>
        <v>13.200000000000001</v>
      </c>
      <c r="X63" s="40">
        <f t="shared" si="30"/>
        <v>13.200000000000001</v>
      </c>
      <c r="Y63" s="40">
        <f t="shared" si="30"/>
        <v>18.899999999999999</v>
      </c>
      <c r="Z63" s="40">
        <f t="shared" si="30"/>
        <v>11.1</v>
      </c>
      <c r="AA63" s="40">
        <f t="shared" si="30"/>
        <v>11.1</v>
      </c>
      <c r="AB63" s="40">
        <f t="shared" si="30"/>
        <v>3.9000000000000004</v>
      </c>
      <c r="AC63" s="40">
        <f t="shared" si="30"/>
        <v>0</v>
      </c>
      <c r="AD63" s="40">
        <f t="shared" si="30"/>
        <v>9</v>
      </c>
      <c r="AE63" s="40">
        <f t="shared" si="30"/>
        <v>8.6999999999999993</v>
      </c>
      <c r="AF63" s="40">
        <f t="shared" si="30"/>
        <v>2.0999999999999996</v>
      </c>
      <c r="AG63" s="40">
        <f t="shared" si="30"/>
        <v>42.599999999999994</v>
      </c>
      <c r="AK63" s="26">
        <v>25</v>
      </c>
      <c r="AL63" s="54" cm="1">
        <f t="array" ref="AL63">SUMPRODUCT($AP$7:$AP$22,ABS(C28*60/($AN$7:$AN$22)-C28*60/$AP$4)*IF($AP$4&lt;$AN$7:$AN$22,$AP$28,IF($AP$4&gt;$AN$7:$AN$22,$AP$29,0)))</f>
        <v>93.698725777790145</v>
      </c>
      <c r="AM63" s="54" cm="1">
        <f t="array" ref="AM63">SUMPRODUCT($AP$7:$AP$22,ABS(D28*60/($AN$7:$AN$22)-D28*60/$AP$4)*IF($AP$4&lt;$AN$7:$AN$22,$AP$28,IF($AP$4&gt;$AN$7:$AN$22,$AP$29,0)))</f>
        <v>51.187266860089068</v>
      </c>
      <c r="AN63" s="54" cm="1">
        <f t="array" ref="AN63">SUMPRODUCT($AP$7:$AP$22,ABS(E28*60/($AN$7:$AN$22)-E28*60/$AP$4)*IF($AP$4&lt;$AN$7:$AN$22,$AP$28,IF($AP$4&gt;$AN$7:$AN$22,$AP$29,0)))</f>
        <v>54.657590037044244</v>
      </c>
      <c r="AO63" s="54" cm="1">
        <f t="array" ref="AO63">SUMPRODUCT($AP$7:$AP$22,ABS(F28*60/($AN$7:$AN$22)-F28*60/$AP$4)*IF($AP$4&lt;$AN$7:$AN$22,$AP$28,IF($AP$4&gt;$AN$7:$AN$22,$AP$29,0)))</f>
        <v>59.863074802477037</v>
      </c>
      <c r="AP63" s="54" cm="1">
        <f t="array" ref="AP63">SUMPRODUCT($AP$7:$AP$22,ABS(G28*60/($AN$7:$AN$22)-G28*60/$AP$4)*IF($AP$4&lt;$AN$7:$AN$22,$AP$28,IF($AP$4&gt;$AN$7:$AN$22,$AP$29,0)))</f>
        <v>47.716943683133863</v>
      </c>
      <c r="AQ63" s="54" cm="1">
        <f t="array" ref="AQ63">SUMPRODUCT($AP$7:$AP$22,ABS(H28*60/($AN$7:$AN$22)-H28*60/$AP$4)*IF($AP$4&lt;$AN$7:$AN$22,$AP$28,IF($AP$4&gt;$AN$7:$AN$22,$AP$29,0)))</f>
        <v>43.379039711939889</v>
      </c>
      <c r="AR63" s="54" cm="1">
        <f t="array" ref="AR63">SUMPRODUCT($AP$7:$AP$22,ABS(I28*60/($AN$7:$AN$22)-I28*60/$AP$4)*IF($AP$4&lt;$AN$7:$AN$22,$AP$28,IF($AP$4&gt;$AN$7:$AN$22,$AP$29,0)))</f>
        <v>66.803721156387411</v>
      </c>
      <c r="AS63" s="54" cm="1">
        <f t="array" ref="AS63">SUMPRODUCT($AP$7:$AP$22,ABS(J28*60/($AN$7:$AN$22)-J28*60/$AP$4)*IF($AP$4&lt;$AN$7:$AN$22,$AP$28,IF($AP$4&gt;$AN$7:$AN$22,$AP$29,0)))</f>
        <v>52.054847654327858</v>
      </c>
      <c r="AT63" s="54" cm="1">
        <f t="array" ref="AT63">SUMPRODUCT($AP$7:$AP$22,ABS(K28*60/($AN$7:$AN$22)-K28*60/$AP$4)*IF($AP$4&lt;$AN$7:$AN$22,$AP$28,IF($AP$4&gt;$AN$7:$AN$22,$AP$29,0)))</f>
        <v>53.790009242805461</v>
      </c>
      <c r="AU63" s="54" cm="1">
        <f t="array" ref="AU63">SUMPRODUCT($AP$7:$AP$22,ABS(L28*60/($AN$7:$AN$22)-L28*60/$AP$4)*IF($AP$4&lt;$AN$7:$AN$22,$AP$28,IF($AP$4&gt;$AN$7:$AN$22,$AP$29,0)))</f>
        <v>65.06855956790983</v>
      </c>
      <c r="AV63" s="54" cm="1">
        <f t="array" ref="AV63">SUMPRODUCT($AP$7:$AP$22,ABS(M28*60/($AN$7:$AN$22)-M28*60/$AP$4)*IF($AP$4&lt;$AN$7:$AN$22,$AP$28,IF($AP$4&gt;$AN$7:$AN$22,$AP$29,0)))</f>
        <v>85.022917835402154</v>
      </c>
      <c r="AW63" s="54" cm="1">
        <f t="array" ref="AW63">SUMPRODUCT($AP$7:$AP$22,ABS(N28*60/($AN$7:$AN$22)-N28*60/$AP$4)*IF($AP$4&lt;$AN$7:$AN$22,$AP$28,IF($AP$4&gt;$AN$7:$AN$22,$AP$29,0)))</f>
        <v>76.347109893014178</v>
      </c>
      <c r="AX63" s="54" cm="1">
        <f t="array" ref="AX63">SUMPRODUCT($AP$7:$AP$22,ABS(O28*60/($AN$7:$AN$22)-O28*60/$AP$4)*IF($AP$4&lt;$AN$7:$AN$22,$AP$28,IF($AP$4&gt;$AN$7:$AN$22,$AP$29,0)))</f>
        <v>57.260332419760651</v>
      </c>
      <c r="AY63" s="54" cm="1">
        <f t="array" ref="AY63">SUMPRODUCT($AP$7:$AP$22,ABS(P28*60/($AN$7:$AN$22)-P28*60/$AP$4)*IF($AP$4&lt;$AN$7:$AN$22,$AP$28,IF($AP$4&gt;$AN$7:$AN$22,$AP$29,0)))</f>
        <v>35.570812563790696</v>
      </c>
      <c r="AZ63" s="54" cm="1">
        <f t="array" ref="AZ63">SUMPRODUCT($AP$7:$AP$22,ABS(Q28*60/($AN$7:$AN$22)-Q28*60/$AP$4)*IF($AP$4&lt;$AN$7:$AN$22,$AP$28,IF($AP$4&gt;$AN$7:$AN$22,$AP$29,0)))</f>
        <v>57.260332419760651</v>
      </c>
      <c r="BA63" s="54" cm="1">
        <f t="array" ref="BA63">SUMPRODUCT($AP$7:$AP$22,ABS(R28*60/($AN$7:$AN$22)-R28*60/$AP$4)*IF($AP$4&lt;$AN$7:$AN$22,$AP$28,IF($AP$4&gt;$AN$7:$AN$22,$AP$29,0)))</f>
        <v>53.790009242805461</v>
      </c>
      <c r="BB63" s="54" cm="1">
        <f t="array" ref="BB63">SUMPRODUCT($AP$7:$AP$22,ABS(S28*60/($AN$7:$AN$22)-S28*60/$AP$4)*IF($AP$4&lt;$AN$7:$AN$22,$AP$28,IF($AP$4&gt;$AN$7:$AN$22,$AP$29,0)))</f>
        <v>53.790009242805461</v>
      </c>
      <c r="BC63" s="54" cm="1">
        <f t="array" ref="BC63">SUMPRODUCT($AP$7:$AP$22,ABS(T28*60/($AN$7:$AN$22)-T28*60/$AP$4)*IF($AP$4&lt;$AN$7:$AN$22,$AP$28,IF($AP$4&gt;$AN$7:$AN$22,$AP$29,0)))</f>
        <v>39.041135740745894</v>
      </c>
      <c r="BD63" s="54" cm="1">
        <f t="array" ref="BD63">SUMPRODUCT($AP$7:$AP$22,ABS(U28*60/($AN$7:$AN$22)-U28*60/$AP$4)*IF($AP$4&lt;$AN$7:$AN$22,$AP$28,IF($AP$4&gt;$AN$7:$AN$22,$AP$29,0)))</f>
        <v>53.790009242805461</v>
      </c>
      <c r="BE63" s="54" cm="1">
        <f t="array" ref="BE63">SUMPRODUCT($AP$7:$AP$22,ABS(V28*60/($AN$7:$AN$22)-V28*60/$AP$4)*IF($AP$4&lt;$AN$7:$AN$22,$AP$28,IF($AP$4&gt;$AN$7:$AN$22,$AP$29,0)))</f>
        <v>34.703231769551913</v>
      </c>
      <c r="BF63" s="54" cm="1">
        <f t="array" ref="BF63">SUMPRODUCT($AP$7:$AP$22,ABS(W28*60/($AN$7:$AN$22)-W28*60/$AP$4)*IF($AP$4&lt;$AN$7:$AN$22,$AP$28,IF($AP$4&gt;$AN$7:$AN$22,$AP$29,0)))</f>
        <v>36.438393358029501</v>
      </c>
      <c r="BG63" s="54" cm="1">
        <f t="array" ref="BG63">SUMPRODUCT($AP$7:$AP$22,ABS(X28*60/($AN$7:$AN$22)-X28*60/$AP$4)*IF($AP$4&lt;$AN$7:$AN$22,$AP$28,IF($AP$4&gt;$AN$7:$AN$22,$AP$29,0)))</f>
        <v>36.438393358029501</v>
      </c>
      <c r="BH63" s="54" cm="1">
        <f t="array" ref="BH63">SUMPRODUCT($AP$7:$AP$22,ABS(Y28*60/($AN$7:$AN$22)-Y28*60/$AP$4)*IF($AP$4&lt;$AN$7:$AN$22,$AP$28,IF($AP$4&gt;$AN$7:$AN$22,$AP$29,0)))</f>
        <v>50.319686065850256</v>
      </c>
      <c r="BI63" s="54" cm="1">
        <f t="array" ref="BI63">SUMPRODUCT($AP$7:$AP$22,ABS(Z28*60/($AN$7:$AN$22)-Z28*60/$AP$4)*IF($AP$4&lt;$AN$7:$AN$22,$AP$28,IF($AP$4&gt;$AN$7:$AN$22,$AP$29,0)))</f>
        <v>25.159843032925128</v>
      </c>
      <c r="BJ63" s="54" cm="1">
        <f t="array" ref="BJ63">SUMPRODUCT($AP$7:$AP$22,ABS(AA28*60/($AN$7:$AN$22)-AA28*60/$AP$4)*IF($AP$4&lt;$AN$7:$AN$22,$AP$28,IF($AP$4&gt;$AN$7:$AN$22,$AP$29,0)))</f>
        <v>19.954358267492349</v>
      </c>
      <c r="BK63" s="54" cm="1">
        <f t="array" ref="BK63">SUMPRODUCT($AP$7:$AP$22,ABS(AB28*60/($AN$7:$AN$22)-AB28*60/$AP$4)*IF($AP$4&lt;$AN$7:$AN$22,$AP$28,IF($AP$4&gt;$AN$7:$AN$22,$AP$29,0)))</f>
        <v>0</v>
      </c>
      <c r="BL63" s="54" cm="1">
        <f t="array" ref="BL63">SUMPRODUCT($AP$7:$AP$22,ABS(AC28*60/($AN$7:$AN$22)-AC28*60/$AP$4)*IF($AP$4&lt;$AN$7:$AN$22,$AP$28,IF($AP$4&gt;$AN$7:$AN$22,$AP$29,0)))</f>
        <v>13.881292707820764</v>
      </c>
      <c r="BM63" s="54" cm="1">
        <f t="array" ref="BM63">SUMPRODUCT($AP$7:$AP$22,ABS(AD28*60/($AN$7:$AN$22)-AD28*60/$AP$4)*IF($AP$4&lt;$AN$7:$AN$22,$AP$28,IF($AP$4&gt;$AN$7:$AN$22,$AP$29,0)))</f>
        <v>13.881292707820764</v>
      </c>
      <c r="BN63" s="54" cm="1">
        <f t="array" ref="BN63">SUMPRODUCT($AP$7:$AP$22,ABS(AE28*60/($AN$7:$AN$22)-AE28*60/$AP$4)*IF($AP$4&lt;$AN$7:$AN$22,$AP$28,IF($AP$4&gt;$AN$7:$AN$22,$AP$29,0)))</f>
        <v>16.484035090537159</v>
      </c>
      <c r="BO63" s="54" cm="1">
        <f t="array" ref="BO63">SUMPRODUCT($AP$7:$AP$22,ABS(AF28*60/($AN$7:$AN$22)-AF28*60/$AP$4)*IF($AP$4&lt;$AN$7:$AN$22,$AP$28,IF($AP$4&gt;$AN$7:$AN$22,$AP$29,0)))</f>
        <v>19.086777473253544</v>
      </c>
      <c r="BP63" s="54" cm="1">
        <f t="array" ref="BP63">SUMPRODUCT($AP$7:$AP$22,ABS(AG28*60/($AN$7:$AN$22)-AG28*60/$AP$4)*IF($AP$4&lt;$AN$7:$AN$22,$AP$28,IF($AP$4&gt;$AN$7:$AN$22,$AP$29,0)))</f>
        <v>128.40195754734205</v>
      </c>
      <c r="BQ63" s="55">
        <v>93.698725777790145</v>
      </c>
      <c r="BR63" s="56" cm="1">
        <f t="array" ref="BR63">SUMPRODUCT($AU$7:$AU$22,ABS(C28*60/($AS$7:$AS$22)-C28*60/$AU$4)*IF($AU$4&lt;$AS$7:$AS$22,$AU$28,IF($AU$4&gt;$AS$7:$AS$22,$AU$29,0)))</f>
        <v>53.082684850009429</v>
      </c>
      <c r="BS63" s="56" cm="1">
        <f t="array" ref="BS63">SUMPRODUCT($AU$7:$AU$22,ABS(D28*60/($AS$7:$AS$22)-D28*60/$AU$4)*IF($AU$4&lt;$AS$7:$AS$22,$AU$28,IF($AU$4&gt;$AS$7:$AS$22,$AU$29,0)))</f>
        <v>28.998874131023673</v>
      </c>
      <c r="BT63" s="56" cm="1">
        <f t="array" ref="BT63">SUMPRODUCT($AU$7:$AU$22,ABS(E28*60/($AS$7:$AS$22)-E28*60/$AU$4)*IF($AU$4&lt;$AS$7:$AS$22,$AU$28,IF($AU$4&gt;$AS$7:$AS$22,$AU$29,0)))</f>
        <v>30.964899495838832</v>
      </c>
      <c r="BU63" s="56" cm="1">
        <f t="array" ref="BU63">SUMPRODUCT($AU$7:$AU$22,ABS(F28*60/($AS$7:$AS$22)-F28*60/$AU$4)*IF($AU$4&lt;$AS$7:$AS$22,$AU$28,IF($AU$4&gt;$AS$7:$AS$22,$AU$29,0)))</f>
        <v>33.913937543061564</v>
      </c>
      <c r="BV63" s="56" cm="1">
        <f t="array" ref="BV63">SUMPRODUCT($AU$7:$AU$22,ABS(G28*60/($AS$7:$AS$22)-G28*60/$AU$4)*IF($AU$4&lt;$AS$7:$AS$22,$AU$28,IF($AU$4&gt;$AS$7:$AS$22,$AU$29,0)))</f>
        <v>27.03284876620851</v>
      </c>
      <c r="BW63" s="56" cm="1">
        <f t="array" ref="BW63">SUMPRODUCT($AU$7:$AU$22,ABS(H28*60/($AS$7:$AS$22)-H28*60/$AU$4)*IF($AU$4&lt;$AS$7:$AS$22,$AU$28,IF($AU$4&gt;$AS$7:$AS$22,$AU$29,0)))</f>
        <v>24.575317060189555</v>
      </c>
      <c r="BX63" s="56" cm="1">
        <f t="array" ref="BX63">SUMPRODUCT($AU$7:$AU$22,ABS(I28*60/($AS$7:$AS$22)-I28*60/$AU$4)*IF($AU$4&lt;$AS$7:$AS$22,$AU$28,IF($AU$4&gt;$AS$7:$AS$22,$AU$29,0)))</f>
        <v>37.845988272691919</v>
      </c>
      <c r="BY63" s="56" cm="1">
        <f t="array" ref="BY63">SUMPRODUCT($AU$7:$AU$22,ABS(J28*60/($AS$7:$AS$22)-J28*60/$AU$4)*IF($AU$4&lt;$AS$7:$AS$22,$AU$28,IF($AU$4&gt;$AS$7:$AS$22,$AU$29,0)))</f>
        <v>29.490380472227464</v>
      </c>
      <c r="BZ63" s="56" cm="1">
        <f t="array" ref="BZ63">SUMPRODUCT($AU$7:$AU$22,ABS(K28*60/($AS$7:$AS$22)-K28*60/$AU$4)*IF($AU$4&lt;$AS$7:$AS$22,$AU$28,IF($AU$4&gt;$AS$7:$AS$22,$AU$29,0)))</f>
        <v>30.473393154635044</v>
      </c>
      <c r="CA63" s="56" cm="1">
        <f t="array" ref="CA63">SUMPRODUCT($AU$7:$AU$22,ABS(L28*60/($AS$7:$AS$22)-L28*60/$AU$4)*IF($AU$4&lt;$AS$7:$AS$22,$AU$28,IF($AU$4&gt;$AS$7:$AS$22,$AU$29,0)))</f>
        <v>36.862975590284321</v>
      </c>
      <c r="CB63" s="56" cm="1">
        <f t="array" ref="CB63">SUMPRODUCT($AU$7:$AU$22,ABS(M28*60/($AS$7:$AS$22)-M28*60/$AU$4)*IF($AU$4&lt;$AS$7:$AS$22,$AU$28,IF($AU$4&gt;$AS$7:$AS$22,$AU$29,0)))</f>
        <v>48.167621437971519</v>
      </c>
      <c r="CC63" s="56" cm="1">
        <f t="array" ref="CC63">SUMPRODUCT($AU$7:$AU$22,ABS(N28*60/($AS$7:$AS$22)-N28*60/$AU$4)*IF($AU$4&lt;$AS$7:$AS$22,$AU$28,IF($AU$4&gt;$AS$7:$AS$22,$AU$29,0)))</f>
        <v>43.252558025933617</v>
      </c>
      <c r="CD63" s="56" cm="1">
        <f t="array" ref="CD63">SUMPRODUCT($AU$7:$AU$22,ABS(O28*60/($AS$7:$AS$22)-O28*60/$AU$4)*IF($AU$4&lt;$AS$7:$AS$22,$AU$28,IF($AU$4&gt;$AS$7:$AS$22,$AU$29,0)))</f>
        <v>32.439418519450214</v>
      </c>
      <c r="CE63" s="56" cm="1">
        <f t="array" ref="CE63">SUMPRODUCT($AU$7:$AU$22,ABS(P28*60/($AS$7:$AS$22)-P28*60/$AU$4)*IF($AU$4&lt;$AS$7:$AS$22,$AU$28,IF($AU$4&gt;$AS$7:$AS$22,$AU$29,0)))</f>
        <v>20.151759989355433</v>
      </c>
      <c r="CF63" s="56" cm="1">
        <f t="array" ref="CF63">SUMPRODUCT($AU$7:$AU$22,ABS(Q28*60/($AS$7:$AS$22)-Q28*60/$AU$4)*IF($AU$4&lt;$AS$7:$AS$22,$AU$28,IF($AU$4&gt;$AS$7:$AS$22,$AU$29,0)))</f>
        <v>32.439418519450214</v>
      </c>
      <c r="CG63" s="56" cm="1">
        <f t="array" ref="CG63">SUMPRODUCT($AU$7:$AU$22,ABS(R28*60/($AS$7:$AS$22)-R28*60/$AU$4)*IF($AU$4&lt;$AS$7:$AS$22,$AU$28,IF($AU$4&gt;$AS$7:$AS$22,$AU$29,0)))</f>
        <v>30.473393154635044</v>
      </c>
      <c r="CH63" s="56" cm="1">
        <f t="array" ref="CH63">SUMPRODUCT($AU$7:$AU$22,ABS(S28*60/($AS$7:$AS$22)-S28*60/$AU$4)*IF($AU$4&lt;$AS$7:$AS$22,$AU$28,IF($AU$4&gt;$AS$7:$AS$22,$AU$29,0)))</f>
        <v>30.473393154635044</v>
      </c>
      <c r="CI63" s="56" cm="1">
        <f t="array" ref="CI63">SUMPRODUCT($AU$7:$AU$22,ABS(T28*60/($AS$7:$AS$22)-T28*60/$AU$4)*IF($AU$4&lt;$AS$7:$AS$22,$AU$28,IF($AU$4&gt;$AS$7:$AS$22,$AU$29,0)))</f>
        <v>22.1177853541706</v>
      </c>
      <c r="CJ63" s="56" cm="1">
        <f t="array" ref="CJ63">SUMPRODUCT($AU$7:$AU$22,ABS(U28*60/($AS$7:$AS$22)-U28*60/$AU$4)*IF($AU$4&lt;$AS$7:$AS$22,$AU$28,IF($AU$4&gt;$AS$7:$AS$22,$AU$29,0)))</f>
        <v>30.473393154635044</v>
      </c>
      <c r="CK63" s="56" cm="1">
        <f t="array" ref="CK63">SUMPRODUCT($AU$7:$AU$22,ABS(V28*60/($AS$7:$AS$22)-V28*60/$AU$4)*IF($AU$4&lt;$AS$7:$AS$22,$AU$28,IF($AU$4&gt;$AS$7:$AS$22,$AU$29,0)))</f>
        <v>19.660253648151638</v>
      </c>
      <c r="CL63" s="56" cm="1">
        <f t="array" ref="CL63">SUMPRODUCT($AU$7:$AU$22,ABS(W28*60/($AS$7:$AS$22)-W28*60/$AU$4)*IF($AU$4&lt;$AS$7:$AS$22,$AU$28,IF($AU$4&gt;$AS$7:$AS$22,$AU$29,0)))</f>
        <v>20.643266330559225</v>
      </c>
      <c r="CM63" s="56" cm="1">
        <f t="array" ref="CM63">SUMPRODUCT($AU$7:$AU$22,ABS(X28*60/($AS$7:$AS$22)-X28*60/$AU$4)*IF($AU$4&lt;$AS$7:$AS$22,$AU$28,IF($AU$4&gt;$AS$7:$AS$22,$AU$29,0)))</f>
        <v>20.643266330559225</v>
      </c>
      <c r="CN63" s="56" cm="1">
        <f t="array" ref="CN63">SUMPRODUCT($AU$7:$AU$22,ABS(Y28*60/($AS$7:$AS$22)-Y28*60/$AU$4)*IF($AU$4&lt;$AS$7:$AS$22,$AU$28,IF($AU$4&gt;$AS$7:$AS$22,$AU$29,0)))</f>
        <v>28.507367789819877</v>
      </c>
      <c r="CO63" s="56" cm="1">
        <f t="array" ref="CO63">SUMPRODUCT($AU$7:$AU$22,ABS(Z28*60/($AS$7:$AS$22)-Z28*60/$AU$4)*IF($AU$4&lt;$AS$7:$AS$22,$AU$28,IF($AU$4&gt;$AS$7:$AS$22,$AU$29,0)))</f>
        <v>14.253683894909939</v>
      </c>
      <c r="CP63" s="56" cm="1">
        <f t="array" ref="CP63">SUMPRODUCT($AU$7:$AU$22,ABS(AA28*60/($AS$7:$AS$22)-AA28*60/$AU$4)*IF($AU$4&lt;$AS$7:$AS$22,$AU$28,IF($AU$4&gt;$AS$7:$AS$22,$AU$29,0)))</f>
        <v>11.304645847687192</v>
      </c>
      <c r="CQ63" s="56" cm="1">
        <f t="array" ref="CQ63">SUMPRODUCT($AU$7:$AU$22,ABS(AB28*60/($AS$7:$AS$22)-AB28*60/$AU$4)*IF($AU$4&lt;$AS$7:$AS$22,$AU$28,IF($AU$4&gt;$AS$7:$AS$22,$AU$29,0)))</f>
        <v>0</v>
      </c>
      <c r="CR63" s="56" cm="1">
        <f t="array" ref="CR63">SUMPRODUCT($AU$7:$AU$22,ABS(AC28*60/($AS$7:$AS$22)-AC28*60/$AU$4)*IF($AU$4&lt;$AS$7:$AS$22,$AU$28,IF($AU$4&gt;$AS$7:$AS$22,$AU$29,0)))</f>
        <v>7.864101459260656</v>
      </c>
      <c r="CS63" s="56" cm="1">
        <f t="array" ref="CS63">SUMPRODUCT($AU$7:$AU$22,ABS(AD28*60/($AS$7:$AS$22)-AD28*60/$AU$4)*IF($AU$4&lt;$AS$7:$AS$22,$AU$28,IF($AU$4&gt;$AS$7:$AS$22,$AU$29,0)))</f>
        <v>7.864101459260656</v>
      </c>
      <c r="CT63" s="56" cm="1">
        <f t="array" ref="CT63">SUMPRODUCT($AU$7:$AU$22,ABS(AE28*60/($AS$7:$AS$22)-AE28*60/$AU$4)*IF($AU$4&lt;$AS$7:$AS$22,$AU$28,IF($AU$4&gt;$AS$7:$AS$22,$AU$29,0)))</f>
        <v>9.3386204828720292</v>
      </c>
      <c r="CU63" s="56" cm="1">
        <f t="array" ref="CU63">SUMPRODUCT($AU$7:$AU$22,ABS(AF28*60/($AS$7:$AS$22)-AF28*60/$AU$4)*IF($AU$4&lt;$AS$7:$AS$22,$AU$28,IF($AU$4&gt;$AS$7:$AS$22,$AU$29,0)))</f>
        <v>10.813139506483404</v>
      </c>
      <c r="CV63" s="56" cm="1">
        <f t="array" ref="CV63">SUMPRODUCT($AU$7:$AU$22,ABS(AG28*60/($AS$7:$AS$22)-AG28*60/$AU$4)*IF($AU$4&lt;$AS$7:$AS$22,$AU$28,IF($AU$4&gt;$AS$7:$AS$22,$AU$29,0)))</f>
        <v>72.742938498161067</v>
      </c>
      <c r="CW63" s="57">
        <v>53.082684850009429</v>
      </c>
      <c r="CX63" s="58" cm="1">
        <f t="array" ref="CX63">SUMPRODUCT($AZ$7:$AZ$22,ABS(C28*60/($AX$7:$AX$22)-C28*60/$AZ$4)*IF($AZ$4&lt;$AX$7:$AX$22,$AZ$28,IF($AZ$4&gt;$AX$7:$AX$22,$AZ$29,0)))</f>
        <v>30.298522042031269</v>
      </c>
      <c r="CY63" s="58" cm="1">
        <f t="array" ref="CY63">SUMPRODUCT($AZ$7:$AZ$22,ABS(D28*60/($AX$7:$AX$22)-D28*60/$AZ$4)*IF($AZ$4&lt;$AX$7:$AX$22,$AZ$28,IF($AZ$4&gt;$AX$7:$AX$22,$AZ$29,0)))</f>
        <v>16.551970374813379</v>
      </c>
      <c r="CZ63" s="58" cm="1">
        <f t="array" ref="CZ63">SUMPRODUCT($AZ$7:$AZ$22,ABS(E28*60/($AX$7:$AX$22)-E28*60/$AZ$4)*IF($AZ$4&lt;$AX$7:$AX$22,$AZ$28,IF($AZ$4&gt;$AX$7:$AX$22,$AZ$29,0)))</f>
        <v>17.674137857851584</v>
      </c>
      <c r="DA63" s="58" cm="1">
        <f t="array" ref="DA63">SUMPRODUCT($AZ$7:$AZ$22,ABS(F28*60/($AX$7:$AX$22)-F28*60/$AZ$4)*IF($AZ$4&lt;$AX$7:$AX$22,$AZ$28,IF($AZ$4&gt;$AX$7:$AX$22,$AZ$29,0)))</f>
        <v>19.357389082408869</v>
      </c>
      <c r="DB63" s="58" cm="1">
        <f t="array" ref="DB63">SUMPRODUCT($AZ$7:$AZ$22,ABS(G28*60/($AX$7:$AX$22)-G28*60/$AZ$4)*IF($AZ$4&lt;$AX$7:$AX$22,$AZ$28,IF($AZ$4&gt;$AX$7:$AX$22,$AZ$29,0)))</f>
        <v>15.429802891775184</v>
      </c>
      <c r="DC63" s="58" cm="1">
        <f t="array" ref="DC63">SUMPRODUCT($AZ$7:$AZ$22,ABS(H28*60/($AX$7:$AX$22)-H28*60/$AZ$4)*IF($AZ$4&lt;$AX$7:$AX$22,$AZ$28,IF($AZ$4&gt;$AX$7:$AX$22,$AZ$29,0)))</f>
        <v>14.027093537977439</v>
      </c>
      <c r="DD63" s="58" cm="1">
        <f t="array" ref="DD63">SUMPRODUCT($AZ$7:$AZ$22,ABS(I28*60/($AX$7:$AX$22)-I28*60/$AZ$4)*IF($AZ$4&lt;$AX$7:$AX$22,$AZ$28,IF($AZ$4&gt;$AX$7:$AX$22,$AZ$29,0)))</f>
        <v>21.601724048485259</v>
      </c>
      <c r="DE63" s="58" cm="1">
        <f t="array" ref="DE63">SUMPRODUCT($AZ$7:$AZ$22,ABS(J28*60/($AX$7:$AX$22)-J28*60/$AZ$4)*IF($AZ$4&lt;$AX$7:$AX$22,$AZ$28,IF($AZ$4&gt;$AX$7:$AX$22,$AZ$29,0)))</f>
        <v>16.832512245572936</v>
      </c>
      <c r="DF63" s="58" cm="1">
        <f t="array" ref="DF63">SUMPRODUCT($AZ$7:$AZ$22,ABS(K28*60/($AX$7:$AX$22)-K28*60/$AZ$4)*IF($AZ$4&lt;$AX$7:$AX$22,$AZ$28,IF($AZ$4&gt;$AX$7:$AX$22,$AZ$29,0)))</f>
        <v>17.393595987092027</v>
      </c>
      <c r="DG63" s="58" cm="1">
        <f t="array" ref="DG63">SUMPRODUCT($AZ$7:$AZ$22,ABS(L28*60/($AX$7:$AX$22)-L28*60/$AZ$4)*IF($AZ$4&lt;$AX$7:$AX$22,$AZ$28,IF($AZ$4&gt;$AX$7:$AX$22,$AZ$29,0)))</f>
        <v>21.040640306966168</v>
      </c>
      <c r="DH63" s="58" cm="1">
        <f t="array" ref="DH63">SUMPRODUCT($AZ$7:$AZ$22,ABS(M28*60/($AX$7:$AX$22)-M28*60/$AZ$4)*IF($AZ$4&lt;$AX$7:$AX$22,$AZ$28,IF($AZ$4&gt;$AX$7:$AX$22,$AZ$29,0)))</f>
        <v>27.493103334435791</v>
      </c>
      <c r="DI63" s="58" cm="1">
        <f t="array" ref="DI63">SUMPRODUCT($AZ$7:$AZ$22,ABS(N28*60/($AX$7:$AX$22)-N28*60/$AZ$4)*IF($AZ$4&lt;$AX$7:$AX$22,$AZ$28,IF($AZ$4&gt;$AX$7:$AX$22,$AZ$29,0)))</f>
        <v>24.687684626840298</v>
      </c>
      <c r="DJ63" s="58" cm="1">
        <f t="array" ref="DJ63">SUMPRODUCT($AZ$7:$AZ$22,ABS(O28*60/($AX$7:$AX$22)-O28*60/$AZ$4)*IF($AZ$4&lt;$AX$7:$AX$22,$AZ$28,IF($AZ$4&gt;$AX$7:$AX$22,$AZ$29,0)))</f>
        <v>18.515763470130224</v>
      </c>
      <c r="DK63" s="58" cm="1">
        <f t="array" ref="DK63">SUMPRODUCT($AZ$7:$AZ$22,ABS(P28*60/($AX$7:$AX$22)-P28*60/$AZ$4)*IF($AZ$4&lt;$AX$7:$AX$22,$AZ$28,IF($AZ$4&gt;$AX$7:$AX$22,$AZ$29,0)))</f>
        <v>11.502216701141503</v>
      </c>
      <c r="DL63" s="58" cm="1">
        <f t="array" ref="DL63">SUMPRODUCT($AZ$7:$AZ$22,ABS(Q28*60/($AX$7:$AX$22)-Q28*60/$AZ$4)*IF($AZ$4&lt;$AX$7:$AX$22,$AZ$28,IF($AZ$4&gt;$AX$7:$AX$22,$AZ$29,0)))</f>
        <v>18.515763470130224</v>
      </c>
      <c r="DM63" s="58" cm="1">
        <f t="array" ref="DM63">SUMPRODUCT($AZ$7:$AZ$22,ABS(R28*60/($AX$7:$AX$22)-R28*60/$AZ$4)*IF($AZ$4&lt;$AX$7:$AX$22,$AZ$28,IF($AZ$4&gt;$AX$7:$AX$22,$AZ$29,0)))</f>
        <v>17.393595987092027</v>
      </c>
      <c r="DN63" s="58" cm="1">
        <f t="array" ref="DN63">SUMPRODUCT($AZ$7:$AZ$22,ABS(S28*60/($AX$7:$AX$22)-S28*60/$AZ$4)*IF($AZ$4&lt;$AX$7:$AX$22,$AZ$28,IF($AZ$4&gt;$AX$7:$AX$22,$AZ$29,0)))</f>
        <v>17.393595987092027</v>
      </c>
      <c r="DO63" s="58" cm="1">
        <f t="array" ref="DO63">SUMPRODUCT($AZ$7:$AZ$22,ABS(T28*60/($AX$7:$AX$22)-T28*60/$AZ$4)*IF($AZ$4&lt;$AX$7:$AX$22,$AZ$28,IF($AZ$4&gt;$AX$7:$AX$22,$AZ$29,0)))</f>
        <v>12.624384184179698</v>
      </c>
      <c r="DP63" s="58" cm="1">
        <f t="array" ref="DP63">SUMPRODUCT($AZ$7:$AZ$22,ABS(U28*60/($AX$7:$AX$22)-U28*60/$AZ$4)*IF($AZ$4&lt;$AX$7:$AX$22,$AZ$28,IF($AZ$4&gt;$AX$7:$AX$22,$AZ$29,0)))</f>
        <v>17.393595987092027</v>
      </c>
      <c r="DQ63" s="58" cm="1">
        <f t="array" ref="DQ63">SUMPRODUCT($AZ$7:$AZ$22,ABS(V28*60/($AX$7:$AX$22)-V28*60/$AZ$4)*IF($AZ$4&lt;$AX$7:$AX$22,$AZ$28,IF($AZ$4&gt;$AX$7:$AX$22,$AZ$29,0)))</f>
        <v>11.221674830381955</v>
      </c>
      <c r="DR63" s="58" cm="1">
        <f t="array" ref="DR63">SUMPRODUCT($AZ$7:$AZ$22,ABS(W28*60/($AX$7:$AX$22)-W28*60/$AZ$4)*IF($AZ$4&lt;$AX$7:$AX$22,$AZ$28,IF($AZ$4&gt;$AX$7:$AX$22,$AZ$29,0)))</f>
        <v>11.782758571901047</v>
      </c>
      <c r="DS63" s="58" cm="1">
        <f t="array" ref="DS63">SUMPRODUCT($AZ$7:$AZ$22,ABS(X28*60/($AX$7:$AX$22)-X28*60/$AZ$4)*IF($AZ$4&lt;$AX$7:$AX$22,$AZ$28,IF($AZ$4&gt;$AX$7:$AX$22,$AZ$29,0)))</f>
        <v>11.782758571901047</v>
      </c>
      <c r="DT63" s="58" cm="1">
        <f t="array" ref="DT63">SUMPRODUCT($AZ$7:$AZ$22,ABS(Y28*60/($AX$7:$AX$22)-Y28*60/$AZ$4)*IF($AZ$4&lt;$AX$7:$AX$22,$AZ$28,IF($AZ$4&gt;$AX$7:$AX$22,$AZ$29,0)))</f>
        <v>16.271428504053837</v>
      </c>
      <c r="DU63" s="58" cm="1">
        <f t="array" ref="DU63">SUMPRODUCT($AZ$7:$AZ$22,ABS(Z28*60/($AX$7:$AX$22)-Z28*60/$AZ$4)*IF($AZ$4&lt;$AX$7:$AX$22,$AZ$28,IF($AZ$4&gt;$AX$7:$AX$22,$AZ$29,0)))</f>
        <v>8.1357142520269186</v>
      </c>
      <c r="DV63" s="58" cm="1">
        <f t="array" ref="DV63">SUMPRODUCT($AZ$7:$AZ$22,ABS(AA28*60/($AX$7:$AX$22)-AA28*60/$AZ$4)*IF($AZ$4&lt;$AX$7:$AX$22,$AZ$28,IF($AZ$4&gt;$AX$7:$AX$22,$AZ$29,0)))</f>
        <v>6.4524630274696246</v>
      </c>
      <c r="DW63" s="58" cm="1">
        <f t="array" ref="DW63">SUMPRODUCT($AZ$7:$AZ$22,ABS(AB28*60/($AX$7:$AX$22)-AB28*60/$AZ$4)*IF($AZ$4&lt;$AX$7:$AX$22,$AZ$28,IF($AZ$4&gt;$AX$7:$AX$22,$AZ$29,0)))</f>
        <v>0</v>
      </c>
      <c r="DX63" s="58" cm="1">
        <f t="array" ref="DX63">SUMPRODUCT($AZ$7:$AZ$22,ABS(AC28*60/($AX$7:$AX$22)-AC28*60/$AZ$4)*IF($AZ$4&lt;$AX$7:$AX$22,$AZ$28,IF($AZ$4&gt;$AX$7:$AX$22,$AZ$29,0)))</f>
        <v>4.4886699321527797</v>
      </c>
      <c r="DY63" s="58" cm="1">
        <f t="array" ref="DY63">SUMPRODUCT($AZ$7:$AZ$22,ABS(AD28*60/($AX$7:$AX$22)-AD28*60/$AZ$4)*IF($AZ$4&lt;$AX$7:$AX$22,$AZ$28,IF($AZ$4&gt;$AX$7:$AX$22,$AZ$29,0)))</f>
        <v>4.4886699321527797</v>
      </c>
      <c r="DZ63" s="58" cm="1">
        <f t="array" ref="DZ63">SUMPRODUCT($AZ$7:$AZ$22,ABS(AE28*60/($AX$7:$AX$22)-AE28*60/$AZ$4)*IF($AZ$4&lt;$AX$7:$AX$22,$AZ$28,IF($AZ$4&gt;$AX$7:$AX$22,$AZ$29,0)))</f>
        <v>5.3302955444314284</v>
      </c>
      <c r="EA63" s="58" cm="1">
        <f t="array" ref="EA63">SUMPRODUCT($AZ$7:$AZ$22,ABS(AF28*60/($AX$7:$AX$22)-AF28*60/$AZ$4)*IF($AZ$4&lt;$AX$7:$AX$22,$AZ$28,IF($AZ$4&gt;$AX$7:$AX$22,$AZ$29,0)))</f>
        <v>6.1719211567100745</v>
      </c>
      <c r="EB63" s="58" cm="1">
        <f t="array" ref="EB63">SUMPRODUCT($AZ$7:$AZ$22,ABS(AG28*60/($AX$7:$AX$22)-AG28*60/$AZ$4)*IF($AZ$4&lt;$AX$7:$AX$22,$AZ$28,IF($AZ$4&gt;$AX$7:$AX$22,$AZ$29,0)))</f>
        <v>41.520196872413209</v>
      </c>
      <c r="EC63" s="59">
        <v>30.298522042031269</v>
      </c>
      <c r="ED63" s="60" cm="1">
        <f t="array" ref="ED63">SUMPRODUCT($BE$7:$BE$22,ABS(C28*60/($BC$7:$BC$22)-C28*60/$BE$4)*IF($BE$4&lt;$BC$7:$BC$22,$BE$28,IF($BE$4&gt;$BC$7:$BC$22,$BE$29,0)))</f>
        <v>40.776249224337136</v>
      </c>
      <c r="EE63" s="60" cm="1">
        <f t="array" ref="EE63">SUMPRODUCT($BE$7:$BE$22,ABS(D28*60/($BC$7:$BC$22)-D28*60/$BE$4)*IF($BE$4&lt;$BC$7:$BC$22,$BE$28,IF($BE$4&gt;$BC$7:$BC$22,$BE$29,0)))</f>
        <v>22.275913928110114</v>
      </c>
      <c r="EF63" s="60" cm="1">
        <f t="array" ref="EF63">SUMPRODUCT($BE$7:$BE$22,ABS(E28*60/($BC$7:$BC$22)-E28*60/$BE$4)*IF($BE$4&lt;$BC$7:$BC$22,$BE$28,IF($BE$4&gt;$BC$7:$BC$22,$BE$29,0)))</f>
        <v>23.786145380863328</v>
      </c>
      <c r="EG63" s="60" cm="1">
        <f t="array" ref="EG63">SUMPRODUCT($BE$7:$BE$22,ABS(F28*60/($BC$7:$BC$22)-F28*60/$BE$4)*IF($BE$4&lt;$BC$7:$BC$22,$BE$28,IF($BE$4&gt;$BC$7:$BC$22,$BE$29,0)))</f>
        <v>26.051492559993175</v>
      </c>
      <c r="EH63" s="60" cm="1">
        <f t="array" ref="EH63">SUMPRODUCT($BE$7:$BE$22,ABS(G28*60/($BC$7:$BC$22)-G28*60/$BE$4)*IF($BE$4&lt;$BC$7:$BC$22,$BE$28,IF($BE$4&gt;$BC$7:$BC$22,$BE$29,0)))</f>
        <v>20.765682475356876</v>
      </c>
      <c r="EI63" s="60" cm="1">
        <f t="array" ref="EI63">SUMPRODUCT($BE$7:$BE$22,ABS(H28*60/($BC$7:$BC$22)-H28*60/$BE$4)*IF($BE$4&lt;$BC$7:$BC$22,$BE$28,IF($BE$4&gt;$BC$7:$BC$22,$BE$29,0)))</f>
        <v>18.87789315941534</v>
      </c>
      <c r="EJ63" s="60" cm="1">
        <f t="array" ref="EJ63">SUMPRODUCT($BE$7:$BE$22,ABS(I28*60/($BC$7:$BC$22)-I28*60/$BE$4)*IF($BE$4&lt;$BC$7:$BC$22,$BE$28,IF($BE$4&gt;$BC$7:$BC$22,$BE$29,0)))</f>
        <v>29.071955465499634</v>
      </c>
      <c r="EK63" s="60" cm="1">
        <f t="array" ref="EK63">SUMPRODUCT($BE$7:$BE$22,ABS(J28*60/($BC$7:$BC$22)-J28*60/$BE$4)*IF($BE$4&lt;$BC$7:$BC$22,$BE$28,IF($BE$4&gt;$BC$7:$BC$22,$BE$29,0)))</f>
        <v>22.653471791298418</v>
      </c>
      <c r="EL63" s="60" cm="1">
        <f t="array" ref="EL63">SUMPRODUCT($BE$7:$BE$22,ABS(K28*60/($BC$7:$BC$22)-K28*60/$BE$4)*IF($BE$4&lt;$BC$7:$BC$22,$BE$28,IF($BE$4&gt;$BC$7:$BC$22,$BE$29,0)))</f>
        <v>23.408587517675031</v>
      </c>
      <c r="EM63" s="60" cm="1">
        <f t="array" ref="EM63">SUMPRODUCT($BE$7:$BE$22,ABS(L28*60/($BC$7:$BC$22)-L28*60/$BE$4)*IF($BE$4&lt;$BC$7:$BC$22,$BE$28,IF($BE$4&gt;$BC$7:$BC$22,$BE$29,0)))</f>
        <v>28.316839739123015</v>
      </c>
      <c r="EN63" s="60" cm="1">
        <f t="array" ref="EN63">SUMPRODUCT($BE$7:$BE$22,ABS(M28*60/($BC$7:$BC$22)-M28*60/$BE$4)*IF($BE$4&lt;$BC$7:$BC$22,$BE$28,IF($BE$4&gt;$BC$7:$BC$22,$BE$29,0)))</f>
        <v>37.000670592454071</v>
      </c>
      <c r="EO63" s="60" cm="1">
        <f t="array" ref="EO63">SUMPRODUCT($BE$7:$BE$22,ABS(N28*60/($BC$7:$BC$22)-N28*60/$BE$4)*IF($BE$4&lt;$BC$7:$BC$22,$BE$28,IF($BE$4&gt;$BC$7:$BC$22,$BE$29,0)))</f>
        <v>33.225091960571021</v>
      </c>
      <c r="EP63" s="60" cm="1">
        <f t="array" ref="EP63">SUMPRODUCT($BE$7:$BE$22,ABS(O28*60/($BC$7:$BC$22)-O28*60/$BE$4)*IF($BE$4&lt;$BC$7:$BC$22,$BE$28,IF($BE$4&gt;$BC$7:$BC$22,$BE$29,0)))</f>
        <v>24.918818970428248</v>
      </c>
      <c r="EQ63" s="60" cm="1">
        <f t="array" ref="EQ63">SUMPRODUCT($BE$7:$BE$22,ABS(P28*60/($BC$7:$BC$22)-P28*60/$BE$4)*IF($BE$4&lt;$BC$7:$BC$22,$BE$28,IF($BE$4&gt;$BC$7:$BC$22,$BE$29,0)))</f>
        <v>15.479872390720582</v>
      </c>
      <c r="ER63" s="60" cm="1">
        <f t="array" ref="ER63">SUMPRODUCT($BE$7:$BE$22,ABS(Q28*60/($BC$7:$BC$22)-Q28*60/$BE$4)*IF($BE$4&lt;$BC$7:$BC$22,$BE$28,IF($BE$4&gt;$BC$7:$BC$22,$BE$29,0)))</f>
        <v>24.918818970428248</v>
      </c>
      <c r="ES63" s="60" cm="1">
        <f t="array" ref="ES63">SUMPRODUCT($BE$7:$BE$22,ABS(R28*60/($BC$7:$BC$22)-R28*60/$BE$4)*IF($BE$4&lt;$BC$7:$BC$22,$BE$28,IF($BE$4&gt;$BC$7:$BC$22,$BE$29,0)))</f>
        <v>23.408587517675031</v>
      </c>
      <c r="ET63" s="60" cm="1">
        <f t="array" ref="ET63">SUMPRODUCT($BE$7:$BE$22,ABS(S28*60/($BC$7:$BC$22)-S28*60/$BE$4)*IF($BE$4&lt;$BC$7:$BC$22,$BE$28,IF($BE$4&gt;$BC$7:$BC$22,$BE$29,0)))</f>
        <v>23.408587517675031</v>
      </c>
      <c r="EU63" s="60" cm="1">
        <f t="array" ref="EU63">SUMPRODUCT($BE$7:$BE$22,ABS(T28*60/($BC$7:$BC$22)-T28*60/$BE$4)*IF($BE$4&lt;$BC$7:$BC$22,$BE$28,IF($BE$4&gt;$BC$7:$BC$22,$BE$29,0)))</f>
        <v>16.990103843473811</v>
      </c>
      <c r="EV63" s="60" cm="1">
        <f t="array" ref="EV63">SUMPRODUCT($BE$7:$BE$22,ABS(U28*60/($BC$7:$BC$22)-U28*60/$BE$4)*IF($BE$4&lt;$BC$7:$BC$22,$BE$28,IF($BE$4&gt;$BC$7:$BC$22,$BE$29,0)))</f>
        <v>23.408587517675031</v>
      </c>
      <c r="EW63" s="60" cm="1">
        <f t="array" ref="EW63">SUMPRODUCT($BE$7:$BE$22,ABS(V28*60/($BC$7:$BC$22)-V28*60/$BE$4)*IF($BE$4&lt;$BC$7:$BC$22,$BE$28,IF($BE$4&gt;$BC$7:$BC$22,$BE$29,0)))</f>
        <v>15.102314527532279</v>
      </c>
      <c r="EX63" s="60" cm="1">
        <f t="array" ref="EX63">SUMPRODUCT($BE$7:$BE$22,ABS(W28*60/($BC$7:$BC$22)-W28*60/$BE$4)*IF($BE$4&lt;$BC$7:$BC$22,$BE$28,IF($BE$4&gt;$BC$7:$BC$22,$BE$29,0)))</f>
        <v>15.857430253908891</v>
      </c>
      <c r="EY63" s="60" cm="1">
        <f t="array" ref="EY63">SUMPRODUCT($BE$7:$BE$22,ABS(X28*60/($BC$7:$BC$22)-X28*60/$BE$4)*IF($BE$4&lt;$BC$7:$BC$22,$BE$28,IF($BE$4&gt;$BC$7:$BC$22,$BE$29,0)))</f>
        <v>15.857430253908891</v>
      </c>
      <c r="EZ63" s="60" cm="1">
        <f t="array" ref="EZ63">SUMPRODUCT($BE$7:$BE$22,ABS(Y28*60/($BC$7:$BC$22)-Y28*60/$BE$4)*IF($BE$4&lt;$BC$7:$BC$22,$BE$28,IF($BE$4&gt;$BC$7:$BC$22,$BE$29,0)))</f>
        <v>21.898356064921803</v>
      </c>
      <c r="FA63" s="60" cm="1">
        <f t="array" ref="FA63">SUMPRODUCT($BE$7:$BE$22,ABS(Z28*60/($BC$7:$BC$22)-Z28*60/$BE$4)*IF($BE$4&lt;$BC$7:$BC$22,$BE$28,IF($BE$4&gt;$BC$7:$BC$22,$BE$29,0)))</f>
        <v>10.949178032460901</v>
      </c>
      <c r="FB63" s="60" cm="1">
        <f t="array" ref="FB63">SUMPRODUCT($BE$7:$BE$22,ABS(AA28*60/($BC$7:$BC$22)-AA28*60/$BE$4)*IF($BE$4&lt;$BC$7:$BC$22,$BE$28,IF($BE$4&gt;$BC$7:$BC$22,$BE$29,0)))</f>
        <v>8.6838308533310595</v>
      </c>
      <c r="FC63" s="60" cm="1">
        <f t="array" ref="FC63">SUMPRODUCT($BE$7:$BE$22,ABS(AB28*60/($BC$7:$BC$22)-AB28*60/$BE$4)*IF($BE$4&lt;$BC$7:$BC$22,$BE$28,IF($BE$4&gt;$BC$7:$BC$22,$BE$29,0)))</f>
        <v>0</v>
      </c>
      <c r="FD63" s="60" cm="1">
        <f t="array" ref="FD63">SUMPRODUCT($BE$7:$BE$22,ABS(AC28*60/($BC$7:$BC$22)-AC28*60/$BE$4)*IF($BE$4&lt;$BC$7:$BC$22,$BE$28,IF($BE$4&gt;$BC$7:$BC$22,$BE$29,0)))</f>
        <v>6.0409258110129107</v>
      </c>
      <c r="FE63" s="60" cm="1">
        <f t="array" ref="FE63">SUMPRODUCT($BE$7:$BE$22,ABS(AD28*60/($BC$7:$BC$22)-AD28*60/$BE$4)*IF($BE$4&lt;$BC$7:$BC$22,$BE$28,IF($BE$4&gt;$BC$7:$BC$22,$BE$29,0)))</f>
        <v>6.0409258110129107</v>
      </c>
      <c r="FF63" s="60" cm="1">
        <f t="array" ref="FF63">SUMPRODUCT($BE$7:$BE$22,ABS(AE28*60/($BC$7:$BC$22)-AE28*60/$BE$4)*IF($BE$4&lt;$BC$7:$BC$22,$BE$28,IF($BE$4&gt;$BC$7:$BC$22,$BE$29,0)))</f>
        <v>7.1735994005778299</v>
      </c>
      <c r="FG63" s="60" cm="1">
        <f t="array" ref="FG63">SUMPRODUCT($BE$7:$BE$22,ABS(AF28*60/($BC$7:$BC$22)-AF28*60/$BE$4)*IF($BE$4&lt;$BC$7:$BC$22,$BE$28,IF($BE$4&gt;$BC$7:$BC$22,$BE$29,0)))</f>
        <v>8.3062729901427552</v>
      </c>
      <c r="FH63" s="60" cm="1">
        <f t="array" ref="FH63">SUMPRODUCT($BE$7:$BE$22,ABS(AG28*60/($BC$7:$BC$22)-AG28*60/$BE$4)*IF($BE$4&lt;$BC$7:$BC$22,$BE$28,IF($BE$4&gt;$BC$7:$BC$22,$BE$29,0)))</f>
        <v>55.878563751869422</v>
      </c>
      <c r="FI63" s="60">
        <v>40.776249224337136</v>
      </c>
    </row>
    <row r="64" spans="2:165" x14ac:dyDescent="0.35">
      <c r="B64" s="31">
        <v>27</v>
      </c>
      <c r="C64" s="40">
        <f t="shared" ref="C64:AG64" si="31">IF(AND((C30/20*60)&lt;=1,(C30/20*60)&gt;0),1,(C30/20*60))</f>
        <v>36</v>
      </c>
      <c r="D64" s="40">
        <f t="shared" si="31"/>
        <v>21.299999999999997</v>
      </c>
      <c r="E64" s="40">
        <f t="shared" si="31"/>
        <v>22.5</v>
      </c>
      <c r="F64" s="40">
        <f t="shared" si="31"/>
        <v>22.8</v>
      </c>
      <c r="G64" s="40">
        <f t="shared" si="31"/>
        <v>20.100000000000001</v>
      </c>
      <c r="H64" s="40">
        <f t="shared" si="31"/>
        <v>18.3</v>
      </c>
      <c r="I64" s="40">
        <f t="shared" si="31"/>
        <v>26.7</v>
      </c>
      <c r="J64" s="40">
        <f t="shared" si="31"/>
        <v>21.599999999999998</v>
      </c>
      <c r="K64" s="40">
        <f t="shared" si="31"/>
        <v>22.2</v>
      </c>
      <c r="L64" s="40">
        <f t="shared" si="31"/>
        <v>26.099999999999998</v>
      </c>
      <c r="M64" s="40">
        <f t="shared" si="31"/>
        <v>33</v>
      </c>
      <c r="N64" s="40">
        <f t="shared" si="31"/>
        <v>29.099999999999998</v>
      </c>
      <c r="O64" s="40">
        <f t="shared" si="31"/>
        <v>21.9</v>
      </c>
      <c r="P64" s="40">
        <f t="shared" si="31"/>
        <v>15.9</v>
      </c>
      <c r="Q64" s="40">
        <f t="shared" si="31"/>
        <v>23.400000000000002</v>
      </c>
      <c r="R64" s="40">
        <f t="shared" si="31"/>
        <v>22.2</v>
      </c>
      <c r="S64" s="40">
        <f t="shared" si="31"/>
        <v>22.2</v>
      </c>
      <c r="T64" s="40">
        <f t="shared" si="31"/>
        <v>17.100000000000001</v>
      </c>
      <c r="U64" s="40">
        <f t="shared" si="31"/>
        <v>22.2</v>
      </c>
      <c r="V64" s="40">
        <f t="shared" si="31"/>
        <v>10.5</v>
      </c>
      <c r="W64" s="40">
        <f t="shared" si="31"/>
        <v>14.700000000000001</v>
      </c>
      <c r="X64" s="40">
        <f t="shared" si="31"/>
        <v>13.799999999999999</v>
      </c>
      <c r="Y64" s="40">
        <f t="shared" si="31"/>
        <v>16.5</v>
      </c>
      <c r="Z64" s="40">
        <f t="shared" si="31"/>
        <v>6.6000000000000005</v>
      </c>
      <c r="AA64" s="40">
        <f t="shared" si="31"/>
        <v>3</v>
      </c>
      <c r="AB64" s="40">
        <f t="shared" si="31"/>
        <v>6.3000000000000007</v>
      </c>
      <c r="AC64" s="40">
        <f t="shared" si="31"/>
        <v>9</v>
      </c>
      <c r="AD64" s="40">
        <f t="shared" si="31"/>
        <v>0</v>
      </c>
      <c r="AE64" s="40">
        <f t="shared" si="31"/>
        <v>1</v>
      </c>
      <c r="AF64" s="40">
        <f t="shared" si="31"/>
        <v>10.199999999999999</v>
      </c>
      <c r="AG64" s="40">
        <f t="shared" si="31"/>
        <v>42.3</v>
      </c>
      <c r="AK64" s="26">
        <v>26</v>
      </c>
      <c r="AL64" s="54" cm="1">
        <f t="array" ref="AL64">SUMPRODUCT($AP$7:$AP$22,ABS(C29*60/($AN$7:$AN$22)-C29*60/$AP$4)*IF($AP$4&lt;$AN$7:$AN$22,$AP$28,IF($AP$4&gt;$AN$7:$AN$22,$AP$29,0)))</f>
        <v>85.022917835402154</v>
      </c>
      <c r="AM64" s="54" cm="1">
        <f t="array" ref="AM64">SUMPRODUCT($AP$7:$AP$22,ABS(D29*60/($AN$7:$AN$22)-D29*60/$AP$4)*IF($AP$4&lt;$AN$7:$AN$22,$AP$28,IF($AP$4&gt;$AN$7:$AN$22,$AP$29,0)))</f>
        <v>45.981782094656282</v>
      </c>
      <c r="AN64" s="54" cm="1">
        <f t="array" ref="AN64">SUMPRODUCT($AP$7:$AP$22,ABS(E29*60/($AN$7:$AN$22)-E29*60/$AP$4)*IF($AP$4&lt;$AN$7:$AN$22,$AP$28,IF($AP$4&gt;$AN$7:$AN$22,$AP$29,0)))</f>
        <v>50.319686065850256</v>
      </c>
      <c r="AO64" s="54" cm="1">
        <f t="array" ref="AO64">SUMPRODUCT($AP$7:$AP$22,ABS(F29*60/($AN$7:$AN$22)-F29*60/$AP$4)*IF($AP$4&lt;$AN$7:$AN$22,$AP$28,IF($AP$4&gt;$AN$7:$AN$22,$AP$29,0)))</f>
        <v>60.730655596715835</v>
      </c>
      <c r="AP64" s="54" cm="1">
        <f t="array" ref="AP64">SUMPRODUCT($AP$7:$AP$22,ABS(G29*60/($AN$7:$AN$22)-G29*60/$AP$4)*IF($AP$4&lt;$AN$7:$AN$22,$AP$28,IF($AP$4&gt;$AN$7:$AN$22,$AP$29,0)))</f>
        <v>42.511458917701077</v>
      </c>
      <c r="AQ64" s="54" cm="1">
        <f t="array" ref="AQ64">SUMPRODUCT($AP$7:$AP$22,ABS(H29*60/($AN$7:$AN$22)-H29*60/$AP$4)*IF($AP$4&lt;$AN$7:$AN$22,$AP$28,IF($AP$4&gt;$AN$7:$AN$22,$AP$29,0)))</f>
        <v>39.041135740745894</v>
      </c>
      <c r="AR64" s="54" cm="1">
        <f t="array" ref="AR64">SUMPRODUCT($AP$7:$AP$22,ABS(I29*60/($AN$7:$AN$22)-I29*60/$AP$4)*IF($AP$4&lt;$AN$7:$AN$22,$AP$28,IF($AP$4&gt;$AN$7:$AN$22,$AP$29,0)))</f>
        <v>68.53888274486502</v>
      </c>
      <c r="AS64" s="54" cm="1">
        <f t="array" ref="AS64">SUMPRODUCT($AP$7:$AP$22,ABS(J29*60/($AN$7:$AN$22)-J29*60/$AP$4)*IF($AP$4&lt;$AN$7:$AN$22,$AP$28,IF($AP$4&gt;$AN$7:$AN$22,$AP$29,0)))</f>
        <v>53.790009242805461</v>
      </c>
      <c r="AT64" s="54" cm="1">
        <f t="array" ref="AT64">SUMPRODUCT($AP$7:$AP$22,ABS(K29*60/($AN$7:$AN$22)-K29*60/$AP$4)*IF($AP$4&lt;$AN$7:$AN$22,$AP$28,IF($AP$4&gt;$AN$7:$AN$22,$AP$29,0)))</f>
        <v>47.716943683133863</v>
      </c>
      <c r="AU64" s="54" cm="1">
        <f t="array" ref="AU64">SUMPRODUCT($AP$7:$AP$22,ABS(L29*60/($AN$7:$AN$22)-L29*60/$AP$4)*IF($AP$4&lt;$AN$7:$AN$22,$AP$28,IF($AP$4&gt;$AN$7:$AN$22,$AP$29,0)))</f>
        <v>65.936140362148635</v>
      </c>
      <c r="AV64" s="54" cm="1">
        <f t="array" ref="AV64">SUMPRODUCT($AP$7:$AP$22,ABS(M29*60/($AN$7:$AN$22)-M29*60/$AP$4)*IF($AP$4&lt;$AN$7:$AN$22,$AP$28,IF($AP$4&gt;$AN$7:$AN$22,$AP$29,0)))</f>
        <v>77.214690687252983</v>
      </c>
      <c r="AW64" s="54" cm="1">
        <f t="array" ref="AW64">SUMPRODUCT($AP$7:$AP$22,ABS(N29*60/($AN$7:$AN$22)-N29*60/$AP$4)*IF($AP$4&lt;$AN$7:$AN$22,$AP$28,IF($AP$4&gt;$AN$7:$AN$22,$AP$29,0)))</f>
        <v>78.082271481491787</v>
      </c>
      <c r="AX64" s="54" cm="1">
        <f t="array" ref="AX64">SUMPRODUCT($AP$7:$AP$22,ABS(O29*60/($AN$7:$AN$22)-O29*60/$AP$4)*IF($AP$4&lt;$AN$7:$AN$22,$AP$28,IF($AP$4&gt;$AN$7:$AN$22,$AP$29,0)))</f>
        <v>58.995494008238232</v>
      </c>
      <c r="AY64" s="54" cm="1">
        <f t="array" ref="AY64">SUMPRODUCT($AP$7:$AP$22,ABS(P29*60/($AN$7:$AN$22)-P29*60/$AP$4)*IF($AP$4&lt;$AN$7:$AN$22,$AP$28,IF($AP$4&gt;$AN$7:$AN$22,$AP$29,0)))</f>
        <v>33.835650975313108</v>
      </c>
      <c r="AZ64" s="54" cm="1">
        <f t="array" ref="AZ64">SUMPRODUCT($AP$7:$AP$22,ABS(Q29*60/($AN$7:$AN$22)-Q29*60/$AP$4)*IF($AP$4&lt;$AN$7:$AN$22,$AP$28,IF($AP$4&gt;$AN$7:$AN$22,$AP$29,0)))</f>
        <v>58.995494008238232</v>
      </c>
      <c r="BA64" s="54" cm="1">
        <f t="array" ref="BA64">SUMPRODUCT($AP$7:$AP$22,ABS(R29*60/($AN$7:$AN$22)-R29*60/$AP$4)*IF($AP$4&lt;$AN$7:$AN$22,$AP$28,IF($AP$4&gt;$AN$7:$AN$22,$AP$29,0)))</f>
        <v>47.716943683133863</v>
      </c>
      <c r="BB64" s="54" cm="1">
        <f t="array" ref="BB64">SUMPRODUCT($AP$7:$AP$22,ABS(S29*60/($AN$7:$AN$22)-S29*60/$AP$4)*IF($AP$4&lt;$AN$7:$AN$22,$AP$28,IF($AP$4&gt;$AN$7:$AN$22,$AP$29,0)))</f>
        <v>47.716943683133863</v>
      </c>
      <c r="BC64" s="54" cm="1">
        <f t="array" ref="BC64">SUMPRODUCT($AP$7:$AP$22,ABS(T29*60/($AN$7:$AN$22)-T29*60/$AP$4)*IF($AP$4&lt;$AN$7:$AN$22,$AP$28,IF($AP$4&gt;$AN$7:$AN$22,$AP$29,0)))</f>
        <v>34.703231769551913</v>
      </c>
      <c r="BD64" s="54" cm="1">
        <f t="array" ref="BD64">SUMPRODUCT($AP$7:$AP$22,ABS(U29*60/($AN$7:$AN$22)-U29*60/$AP$4)*IF($AP$4&lt;$AN$7:$AN$22,$AP$28,IF($AP$4&gt;$AN$7:$AN$22,$AP$29,0)))</f>
        <v>48.584524477372689</v>
      </c>
      <c r="BE64" s="54" cm="1">
        <f t="array" ref="BE64">SUMPRODUCT($AP$7:$AP$22,ABS(V29*60/($AN$7:$AN$22)-V29*60/$AP$4)*IF($AP$4&lt;$AN$7:$AN$22,$AP$28,IF($AP$4&gt;$AN$7:$AN$22,$AP$29,0)))</f>
        <v>39.908716534984698</v>
      </c>
      <c r="BF64" s="54" cm="1">
        <f t="array" ref="BF64">SUMPRODUCT($AP$7:$AP$22,ABS(W29*60/($AN$7:$AN$22)-W29*60/$AP$4)*IF($AP$4&lt;$AN$7:$AN$22,$AP$28,IF($AP$4&gt;$AN$7:$AN$22,$AP$29,0)))</f>
        <v>38.173554946507089</v>
      </c>
      <c r="BG64" s="54" cm="1">
        <f t="array" ref="BG64">SUMPRODUCT($AP$7:$AP$22,ABS(X29*60/($AN$7:$AN$22)-X29*60/$AP$4)*IF($AP$4&lt;$AN$7:$AN$22,$AP$28,IF($AP$4&gt;$AN$7:$AN$22,$AP$29,0)))</f>
        <v>38.173554946507089</v>
      </c>
      <c r="BH64" s="54" cm="1">
        <f t="array" ref="BH64">SUMPRODUCT($AP$7:$AP$22,ABS(Y29*60/($AN$7:$AN$22)-Y29*60/$AP$4)*IF($AP$4&lt;$AN$7:$AN$22,$AP$28,IF($AP$4&gt;$AN$7:$AN$22,$AP$29,0)))</f>
        <v>54.657590037044244</v>
      </c>
      <c r="BI64" s="54" cm="1">
        <f t="array" ref="BI64">SUMPRODUCT($AP$7:$AP$22,ABS(Z29*60/($AN$7:$AN$22)-Z29*60/$AP$4)*IF($AP$4&lt;$AN$7:$AN$22,$AP$28,IF($AP$4&gt;$AN$7:$AN$22,$AP$29,0)))</f>
        <v>32.100489386835513</v>
      </c>
      <c r="BJ64" s="54" cm="1">
        <f t="array" ref="BJ64">SUMPRODUCT($AP$7:$AP$22,ABS(AA29*60/($AN$7:$AN$22)-AA29*60/$AP$4)*IF($AP$4&lt;$AN$7:$AN$22,$AP$28,IF($AP$4&gt;$AN$7:$AN$22,$AP$29,0)))</f>
        <v>32.100489386835513</v>
      </c>
      <c r="BK64" s="54" cm="1">
        <f t="array" ref="BK64">SUMPRODUCT($AP$7:$AP$22,ABS(AB29*60/($AN$7:$AN$22)-AB29*60/$AP$4)*IF($AP$4&lt;$AN$7:$AN$22,$AP$28,IF($AP$4&gt;$AN$7:$AN$22,$AP$29,0)))</f>
        <v>11.278550325104369</v>
      </c>
      <c r="BL64" s="54" cm="1">
        <f t="array" ref="BL64">SUMPRODUCT($AP$7:$AP$22,ABS(AC29*60/($AN$7:$AN$22)-AC29*60/$AP$4)*IF($AP$4&lt;$AN$7:$AN$22,$AP$28,IF($AP$4&gt;$AN$7:$AN$22,$AP$29,0)))</f>
        <v>0</v>
      </c>
      <c r="BM64" s="54" cm="1">
        <f t="array" ref="BM64">SUMPRODUCT($AP$7:$AP$22,ABS(AD29*60/($AN$7:$AN$22)-AD29*60/$AP$4)*IF($AP$4&lt;$AN$7:$AN$22,$AP$28,IF($AP$4&gt;$AN$7:$AN$22,$AP$29,0)))</f>
        <v>26.027423827163929</v>
      </c>
      <c r="BN64" s="54" cm="1">
        <f t="array" ref="BN64">SUMPRODUCT($AP$7:$AP$22,ABS(AE29*60/($AN$7:$AN$22)-AE29*60/$AP$4)*IF($AP$4&lt;$AN$7:$AN$22,$AP$28,IF($AP$4&gt;$AN$7:$AN$22,$AP$29,0)))</f>
        <v>25.159843032925128</v>
      </c>
      <c r="BO64" s="54" cm="1">
        <f t="array" ref="BO64">SUMPRODUCT($AP$7:$AP$22,ABS(AF29*60/($AN$7:$AN$22)-AF29*60/$AP$4)*IF($AP$4&lt;$AN$7:$AN$22,$AP$28,IF($AP$4&gt;$AN$7:$AN$22,$AP$29,0)))</f>
        <v>6.0730655596715861</v>
      </c>
      <c r="BP64" s="54" cm="1">
        <f t="array" ref="BP64">SUMPRODUCT($AP$7:$AP$22,ABS(AG29*60/($AN$7:$AN$22)-AG29*60/$AP$4)*IF($AP$4&lt;$AN$7:$AN$22,$AP$28,IF($AP$4&gt;$AN$7:$AN$22,$AP$29,0)))</f>
        <v>123.19647278190929</v>
      </c>
      <c r="BQ64" s="55">
        <v>85.022917835402154</v>
      </c>
      <c r="BR64" s="56" cm="1">
        <f t="array" ref="BR64">SUMPRODUCT($AU$7:$AU$22,ABS(C29*60/($AS$7:$AS$22)-C29*60/$AU$4)*IF($AU$4&lt;$AS$7:$AS$22,$AU$28,IF($AU$4&gt;$AS$7:$AS$22,$AU$29,0)))</f>
        <v>48.167621437971519</v>
      </c>
      <c r="BS64" s="56" cm="1">
        <f t="array" ref="BS64">SUMPRODUCT($AU$7:$AU$22,ABS(D29*60/($AS$7:$AS$22)-D29*60/$AU$4)*IF($AU$4&lt;$AS$7:$AS$22,$AU$28,IF($AU$4&gt;$AS$7:$AS$22,$AU$29,0)))</f>
        <v>26.049836083800926</v>
      </c>
      <c r="BT64" s="56" cm="1">
        <f t="array" ref="BT64">SUMPRODUCT($AU$7:$AU$22,ABS(E29*60/($AS$7:$AS$22)-E29*60/$AU$4)*IF($AU$4&lt;$AS$7:$AS$22,$AU$28,IF($AU$4&gt;$AS$7:$AS$22,$AU$29,0)))</f>
        <v>28.507367789819877</v>
      </c>
      <c r="BU64" s="56" cm="1">
        <f t="array" ref="BU64">SUMPRODUCT($AU$7:$AU$22,ABS(F29*60/($AS$7:$AS$22)-F29*60/$AU$4)*IF($AU$4&lt;$AS$7:$AS$22,$AU$28,IF($AU$4&gt;$AS$7:$AS$22,$AU$29,0)))</f>
        <v>34.405443884265367</v>
      </c>
      <c r="BV64" s="56" cm="1">
        <f t="array" ref="BV64">SUMPRODUCT($AU$7:$AU$22,ABS(G29*60/($AS$7:$AS$22)-G29*60/$AU$4)*IF($AU$4&lt;$AS$7:$AS$22,$AU$28,IF($AU$4&gt;$AS$7:$AS$22,$AU$29,0)))</f>
        <v>24.08381071898576</v>
      </c>
      <c r="BW64" s="56" cm="1">
        <f t="array" ref="BW64">SUMPRODUCT($AU$7:$AU$22,ABS(H29*60/($AS$7:$AS$22)-H29*60/$AU$4)*IF($AU$4&lt;$AS$7:$AS$22,$AU$28,IF($AU$4&gt;$AS$7:$AS$22,$AU$29,0)))</f>
        <v>22.1177853541706</v>
      </c>
      <c r="BX64" s="56" cm="1">
        <f t="array" ref="BX64">SUMPRODUCT($AU$7:$AU$22,ABS(I29*60/($AS$7:$AS$22)-I29*60/$AU$4)*IF($AU$4&lt;$AS$7:$AS$22,$AU$28,IF($AU$4&gt;$AS$7:$AS$22,$AU$29,0)))</f>
        <v>38.829000955099502</v>
      </c>
      <c r="BY64" s="56" cm="1">
        <f t="array" ref="BY64">SUMPRODUCT($AU$7:$AU$22,ABS(J29*60/($AS$7:$AS$22)-J29*60/$AU$4)*IF($AU$4&lt;$AS$7:$AS$22,$AU$28,IF($AU$4&gt;$AS$7:$AS$22,$AU$29,0)))</f>
        <v>30.473393154635044</v>
      </c>
      <c r="BZ64" s="56" cm="1">
        <f t="array" ref="BZ64">SUMPRODUCT($AU$7:$AU$22,ABS(K29*60/($AS$7:$AS$22)-K29*60/$AU$4)*IF($AU$4&lt;$AS$7:$AS$22,$AU$28,IF($AU$4&gt;$AS$7:$AS$22,$AU$29,0)))</f>
        <v>27.03284876620851</v>
      </c>
      <c r="CA64" s="56" cm="1">
        <f t="array" ref="CA64">SUMPRODUCT($AU$7:$AU$22,ABS(L29*60/($AS$7:$AS$22)-L29*60/$AU$4)*IF($AU$4&lt;$AS$7:$AS$22,$AU$28,IF($AU$4&gt;$AS$7:$AS$22,$AU$29,0)))</f>
        <v>37.354481931488117</v>
      </c>
      <c r="CB64" s="56" cm="1">
        <f t="array" ref="CB64">SUMPRODUCT($AU$7:$AU$22,ABS(M29*60/($AS$7:$AS$22)-M29*60/$AU$4)*IF($AU$4&lt;$AS$7:$AS$22,$AU$28,IF($AU$4&gt;$AS$7:$AS$22,$AU$29,0)))</f>
        <v>43.744064367137398</v>
      </c>
      <c r="CC64" s="56" cm="1">
        <f t="array" ref="CC64">SUMPRODUCT($AU$7:$AU$22,ABS(N29*60/($AS$7:$AS$22)-N29*60/$AU$4)*IF($AU$4&lt;$AS$7:$AS$22,$AU$28,IF($AU$4&gt;$AS$7:$AS$22,$AU$29,0)))</f>
        <v>44.2355707083412</v>
      </c>
      <c r="CD64" s="56" cm="1">
        <f t="array" ref="CD64">SUMPRODUCT($AU$7:$AU$22,ABS(O29*60/($AS$7:$AS$22)-O29*60/$AU$4)*IF($AU$4&lt;$AS$7:$AS$22,$AU$28,IF($AU$4&gt;$AS$7:$AS$22,$AU$29,0)))</f>
        <v>33.42243120185779</v>
      </c>
      <c r="CE64" s="56" cm="1">
        <f t="array" ref="CE64">SUMPRODUCT($AU$7:$AU$22,ABS(P29*60/($AS$7:$AS$22)-P29*60/$AU$4)*IF($AU$4&lt;$AS$7:$AS$22,$AU$28,IF($AU$4&gt;$AS$7:$AS$22,$AU$29,0)))</f>
        <v>19.16874730694785</v>
      </c>
      <c r="CF64" s="56" cm="1">
        <f t="array" ref="CF64">SUMPRODUCT($AU$7:$AU$22,ABS(Q29*60/($AS$7:$AS$22)-Q29*60/$AU$4)*IF($AU$4&lt;$AS$7:$AS$22,$AU$28,IF($AU$4&gt;$AS$7:$AS$22,$AU$29,0)))</f>
        <v>33.42243120185779</v>
      </c>
      <c r="CG64" s="56" cm="1">
        <f t="array" ref="CG64">SUMPRODUCT($AU$7:$AU$22,ABS(R29*60/($AS$7:$AS$22)-R29*60/$AU$4)*IF($AU$4&lt;$AS$7:$AS$22,$AU$28,IF($AU$4&gt;$AS$7:$AS$22,$AU$29,0)))</f>
        <v>27.03284876620851</v>
      </c>
      <c r="CH64" s="56" cm="1">
        <f t="array" ref="CH64">SUMPRODUCT($AU$7:$AU$22,ABS(S29*60/($AS$7:$AS$22)-S29*60/$AU$4)*IF($AU$4&lt;$AS$7:$AS$22,$AU$28,IF($AU$4&gt;$AS$7:$AS$22,$AU$29,0)))</f>
        <v>27.03284876620851</v>
      </c>
      <c r="CI64" s="56" cm="1">
        <f t="array" ref="CI64">SUMPRODUCT($AU$7:$AU$22,ABS(T29*60/($AS$7:$AS$22)-T29*60/$AU$4)*IF($AU$4&lt;$AS$7:$AS$22,$AU$28,IF($AU$4&gt;$AS$7:$AS$22,$AU$29,0)))</f>
        <v>19.660253648151638</v>
      </c>
      <c r="CJ64" s="56" cm="1">
        <f t="array" ref="CJ64">SUMPRODUCT($AU$7:$AU$22,ABS(U29*60/($AS$7:$AS$22)-U29*60/$AU$4)*IF($AU$4&lt;$AS$7:$AS$22,$AU$28,IF($AU$4&gt;$AS$7:$AS$22,$AU$29,0)))</f>
        <v>27.524355107412298</v>
      </c>
      <c r="CK64" s="56" cm="1">
        <f t="array" ref="CK64">SUMPRODUCT($AU$7:$AU$22,ABS(V29*60/($AS$7:$AS$22)-V29*60/$AU$4)*IF($AU$4&lt;$AS$7:$AS$22,$AU$28,IF($AU$4&gt;$AS$7:$AS$22,$AU$29,0)))</f>
        <v>22.609291695374385</v>
      </c>
      <c r="CL64" s="56" cm="1">
        <f t="array" ref="CL64">SUMPRODUCT($AU$7:$AU$22,ABS(W29*60/($AS$7:$AS$22)-W29*60/$AU$4)*IF($AU$4&lt;$AS$7:$AS$22,$AU$28,IF($AU$4&gt;$AS$7:$AS$22,$AU$29,0)))</f>
        <v>21.626279012966808</v>
      </c>
      <c r="CM64" s="56" cm="1">
        <f t="array" ref="CM64">SUMPRODUCT($AU$7:$AU$22,ABS(X29*60/($AS$7:$AS$22)-X29*60/$AU$4)*IF($AU$4&lt;$AS$7:$AS$22,$AU$28,IF($AU$4&gt;$AS$7:$AS$22,$AU$29,0)))</f>
        <v>21.626279012966808</v>
      </c>
      <c r="CN64" s="56" cm="1">
        <f t="array" ref="CN64">SUMPRODUCT($AU$7:$AU$22,ABS(Y29*60/($AS$7:$AS$22)-Y29*60/$AU$4)*IF($AU$4&lt;$AS$7:$AS$22,$AU$28,IF($AU$4&gt;$AS$7:$AS$22,$AU$29,0)))</f>
        <v>30.964899495838832</v>
      </c>
      <c r="CO64" s="56" cm="1">
        <f t="array" ref="CO64">SUMPRODUCT($AU$7:$AU$22,ABS(Z29*60/($AS$7:$AS$22)-Z29*60/$AU$4)*IF($AU$4&lt;$AS$7:$AS$22,$AU$28,IF($AU$4&gt;$AS$7:$AS$22,$AU$29,0)))</f>
        <v>18.185734624540267</v>
      </c>
      <c r="CP64" s="56" cm="1">
        <f t="array" ref="CP64">SUMPRODUCT($AU$7:$AU$22,ABS(AA29*60/($AS$7:$AS$22)-AA29*60/$AU$4)*IF($AU$4&lt;$AS$7:$AS$22,$AU$28,IF($AU$4&gt;$AS$7:$AS$22,$AU$29,0)))</f>
        <v>18.185734624540267</v>
      </c>
      <c r="CQ64" s="56" cm="1">
        <f t="array" ref="CQ64">SUMPRODUCT($AU$7:$AU$22,ABS(AB29*60/($AS$7:$AS$22)-AB29*60/$AU$4)*IF($AU$4&lt;$AS$7:$AS$22,$AU$28,IF($AU$4&gt;$AS$7:$AS$22,$AU$29,0)))</f>
        <v>6.3895824356492827</v>
      </c>
      <c r="CR64" s="56" cm="1">
        <f t="array" ref="CR64">SUMPRODUCT($AU$7:$AU$22,ABS(AC29*60/($AS$7:$AS$22)-AC29*60/$AU$4)*IF($AU$4&lt;$AS$7:$AS$22,$AU$28,IF($AU$4&gt;$AS$7:$AS$22,$AU$29,0)))</f>
        <v>0</v>
      </c>
      <c r="CS64" s="56" cm="1">
        <f t="array" ref="CS64">SUMPRODUCT($AU$7:$AU$22,ABS(AD29*60/($AS$7:$AS$22)-AD29*60/$AU$4)*IF($AU$4&lt;$AS$7:$AS$22,$AU$28,IF($AU$4&gt;$AS$7:$AS$22,$AU$29,0)))</f>
        <v>14.745190236113732</v>
      </c>
      <c r="CT64" s="56" cm="1">
        <f t="array" ref="CT64">SUMPRODUCT($AU$7:$AU$22,ABS(AE29*60/($AS$7:$AS$22)-AE29*60/$AU$4)*IF($AU$4&lt;$AS$7:$AS$22,$AU$28,IF($AU$4&gt;$AS$7:$AS$22,$AU$29,0)))</f>
        <v>14.253683894909939</v>
      </c>
      <c r="CU64" s="56" cm="1">
        <f t="array" ref="CU64">SUMPRODUCT($AU$7:$AU$22,ABS(AF29*60/($AS$7:$AS$22)-AF29*60/$AU$4)*IF($AU$4&lt;$AS$7:$AS$22,$AU$28,IF($AU$4&gt;$AS$7:$AS$22,$AU$29,0)))</f>
        <v>3.4405443884265372</v>
      </c>
      <c r="CV64" s="56" cm="1">
        <f t="array" ref="CV64">SUMPRODUCT($AU$7:$AU$22,ABS(AG29*60/($AS$7:$AS$22)-AG29*60/$AU$4)*IF($AU$4&lt;$AS$7:$AS$22,$AU$28,IF($AU$4&gt;$AS$7:$AS$22,$AU$29,0)))</f>
        <v>69.793900450938338</v>
      </c>
      <c r="CW64" s="57">
        <v>48.167621437971519</v>
      </c>
      <c r="CX64" s="58" cm="1">
        <f t="array" ref="CX64">SUMPRODUCT($AZ$7:$AZ$22,ABS(C29*60/($AX$7:$AX$22)-C29*60/$AZ$4)*IF($AZ$4&lt;$AX$7:$AX$22,$AZ$28,IF($AZ$4&gt;$AX$7:$AX$22,$AZ$29,0)))</f>
        <v>27.493103334435791</v>
      </c>
      <c r="CY64" s="58" cm="1">
        <f t="array" ref="CY64">SUMPRODUCT($AZ$7:$AZ$22,ABS(D29*60/($AX$7:$AX$22)-D29*60/$AZ$4)*IF($AZ$4&lt;$AX$7:$AX$22,$AZ$28,IF($AZ$4&gt;$AX$7:$AX$22,$AZ$29,0)))</f>
        <v>14.868719150256089</v>
      </c>
      <c r="CZ64" s="58" cm="1">
        <f t="array" ref="CZ64">SUMPRODUCT($AZ$7:$AZ$22,ABS(E29*60/($AX$7:$AX$22)-E29*60/$AZ$4)*IF($AZ$4&lt;$AX$7:$AX$22,$AZ$28,IF($AZ$4&gt;$AX$7:$AX$22,$AZ$29,0)))</f>
        <v>16.271428504053837</v>
      </c>
      <c r="DA64" s="58" cm="1">
        <f t="array" ref="DA64">SUMPRODUCT($AZ$7:$AZ$22,ABS(F29*60/($AX$7:$AX$22)-F29*60/$AZ$4)*IF($AZ$4&lt;$AX$7:$AX$22,$AZ$28,IF($AZ$4&gt;$AX$7:$AX$22,$AZ$29,0)))</f>
        <v>19.637930953168418</v>
      </c>
      <c r="DB64" s="58" cm="1">
        <f t="array" ref="DB64">SUMPRODUCT($AZ$7:$AZ$22,ABS(G29*60/($AX$7:$AX$22)-G29*60/$AZ$4)*IF($AZ$4&lt;$AX$7:$AX$22,$AZ$28,IF($AZ$4&gt;$AX$7:$AX$22,$AZ$29,0)))</f>
        <v>13.746551667217895</v>
      </c>
      <c r="DC64" s="58" cm="1">
        <f t="array" ref="DC64">SUMPRODUCT($AZ$7:$AZ$22,ABS(H29*60/($AX$7:$AX$22)-H29*60/$AZ$4)*IF($AZ$4&lt;$AX$7:$AX$22,$AZ$28,IF($AZ$4&gt;$AX$7:$AX$22,$AZ$29,0)))</f>
        <v>12.624384184179698</v>
      </c>
      <c r="DD64" s="58" cm="1">
        <f t="array" ref="DD64">SUMPRODUCT($AZ$7:$AZ$22,ABS(I29*60/($AX$7:$AX$22)-I29*60/$AZ$4)*IF($AZ$4&lt;$AX$7:$AX$22,$AZ$28,IF($AZ$4&gt;$AX$7:$AX$22,$AZ$29,0)))</f>
        <v>22.162807790004351</v>
      </c>
      <c r="DE64" s="58" cm="1">
        <f t="array" ref="DE64">SUMPRODUCT($AZ$7:$AZ$22,ABS(J29*60/($AX$7:$AX$22)-J29*60/$AZ$4)*IF($AZ$4&lt;$AX$7:$AX$22,$AZ$28,IF($AZ$4&gt;$AX$7:$AX$22,$AZ$29,0)))</f>
        <v>17.393595987092027</v>
      </c>
      <c r="DF64" s="58" cm="1">
        <f t="array" ref="DF64">SUMPRODUCT($AZ$7:$AZ$22,ABS(K29*60/($AX$7:$AX$22)-K29*60/$AZ$4)*IF($AZ$4&lt;$AX$7:$AX$22,$AZ$28,IF($AZ$4&gt;$AX$7:$AX$22,$AZ$29,0)))</f>
        <v>15.429802891775184</v>
      </c>
      <c r="DG64" s="58" cm="1">
        <f t="array" ref="DG64">SUMPRODUCT($AZ$7:$AZ$22,ABS(L29*60/($AX$7:$AX$22)-L29*60/$AZ$4)*IF($AZ$4&lt;$AX$7:$AX$22,$AZ$28,IF($AZ$4&gt;$AX$7:$AX$22,$AZ$29,0)))</f>
        <v>21.321182177725714</v>
      </c>
      <c r="DH64" s="58" cm="1">
        <f t="array" ref="DH64">SUMPRODUCT($AZ$7:$AZ$22,ABS(M29*60/($AX$7:$AX$22)-M29*60/$AZ$4)*IF($AZ$4&lt;$AX$7:$AX$22,$AZ$28,IF($AZ$4&gt;$AX$7:$AX$22,$AZ$29,0)))</f>
        <v>24.968226497599854</v>
      </c>
      <c r="DI64" s="58" cm="1">
        <f t="array" ref="DI64">SUMPRODUCT($AZ$7:$AZ$22,ABS(N29*60/($AX$7:$AX$22)-N29*60/$AZ$4)*IF($AZ$4&lt;$AX$7:$AX$22,$AZ$28,IF($AZ$4&gt;$AX$7:$AX$22,$AZ$29,0)))</f>
        <v>25.248768368359396</v>
      </c>
      <c r="DJ64" s="58" cm="1">
        <f t="array" ref="DJ64">SUMPRODUCT($AZ$7:$AZ$22,ABS(O29*60/($AX$7:$AX$22)-O29*60/$AZ$4)*IF($AZ$4&lt;$AX$7:$AX$22,$AZ$28,IF($AZ$4&gt;$AX$7:$AX$22,$AZ$29,0)))</f>
        <v>19.076847211649319</v>
      </c>
      <c r="DK64" s="58" cm="1">
        <f t="array" ref="DK64">SUMPRODUCT($AZ$7:$AZ$22,ABS(P29*60/($AX$7:$AX$22)-P29*60/$AZ$4)*IF($AZ$4&lt;$AX$7:$AX$22,$AZ$28,IF($AZ$4&gt;$AX$7:$AX$22,$AZ$29,0)))</f>
        <v>10.941132959622404</v>
      </c>
      <c r="DL64" s="58" cm="1">
        <f t="array" ref="DL64">SUMPRODUCT($AZ$7:$AZ$22,ABS(Q29*60/($AX$7:$AX$22)-Q29*60/$AZ$4)*IF($AZ$4&lt;$AX$7:$AX$22,$AZ$28,IF($AZ$4&gt;$AX$7:$AX$22,$AZ$29,0)))</f>
        <v>19.076847211649319</v>
      </c>
      <c r="DM64" s="58" cm="1">
        <f t="array" ref="DM64">SUMPRODUCT($AZ$7:$AZ$22,ABS(R29*60/($AX$7:$AX$22)-R29*60/$AZ$4)*IF($AZ$4&lt;$AX$7:$AX$22,$AZ$28,IF($AZ$4&gt;$AX$7:$AX$22,$AZ$29,0)))</f>
        <v>15.429802891775184</v>
      </c>
      <c r="DN64" s="58" cm="1">
        <f t="array" ref="DN64">SUMPRODUCT($AZ$7:$AZ$22,ABS(S29*60/($AX$7:$AX$22)-S29*60/$AZ$4)*IF($AZ$4&lt;$AX$7:$AX$22,$AZ$28,IF($AZ$4&gt;$AX$7:$AX$22,$AZ$29,0)))</f>
        <v>15.429802891775184</v>
      </c>
      <c r="DO64" s="58" cm="1">
        <f t="array" ref="DO64">SUMPRODUCT($AZ$7:$AZ$22,ABS(T29*60/($AX$7:$AX$22)-T29*60/$AZ$4)*IF($AZ$4&lt;$AX$7:$AX$22,$AZ$28,IF($AZ$4&gt;$AX$7:$AX$22,$AZ$29,0)))</f>
        <v>11.221674830381955</v>
      </c>
      <c r="DP64" s="58" cm="1">
        <f t="array" ref="DP64">SUMPRODUCT($AZ$7:$AZ$22,ABS(U29*60/($AX$7:$AX$22)-U29*60/$AZ$4)*IF($AZ$4&lt;$AX$7:$AX$22,$AZ$28,IF($AZ$4&gt;$AX$7:$AX$22,$AZ$29,0)))</f>
        <v>15.71034476253474</v>
      </c>
      <c r="DQ64" s="58" cm="1">
        <f t="array" ref="DQ64">SUMPRODUCT($AZ$7:$AZ$22,ABS(V29*60/($AX$7:$AX$22)-V29*60/$AZ$4)*IF($AZ$4&lt;$AX$7:$AX$22,$AZ$28,IF($AZ$4&gt;$AX$7:$AX$22,$AZ$29,0)))</f>
        <v>12.904926054939249</v>
      </c>
      <c r="DR64" s="58" cm="1">
        <f t="array" ref="DR64">SUMPRODUCT($AZ$7:$AZ$22,ABS(W29*60/($AX$7:$AX$22)-W29*60/$AZ$4)*IF($AZ$4&lt;$AX$7:$AX$22,$AZ$28,IF($AZ$4&gt;$AX$7:$AX$22,$AZ$29,0)))</f>
        <v>12.343842313420149</v>
      </c>
      <c r="DS64" s="58" cm="1">
        <f t="array" ref="DS64">SUMPRODUCT($AZ$7:$AZ$22,ABS(X29*60/($AX$7:$AX$22)-X29*60/$AZ$4)*IF($AZ$4&lt;$AX$7:$AX$22,$AZ$28,IF($AZ$4&gt;$AX$7:$AX$22,$AZ$29,0)))</f>
        <v>12.343842313420149</v>
      </c>
      <c r="DT64" s="58" cm="1">
        <f t="array" ref="DT64">SUMPRODUCT($AZ$7:$AZ$22,ABS(Y29*60/($AX$7:$AX$22)-Y29*60/$AZ$4)*IF($AZ$4&lt;$AX$7:$AX$22,$AZ$28,IF($AZ$4&gt;$AX$7:$AX$22,$AZ$29,0)))</f>
        <v>17.674137857851584</v>
      </c>
      <c r="DU64" s="58" cm="1">
        <f t="array" ref="DU64">SUMPRODUCT($AZ$7:$AZ$22,ABS(Z29*60/($AX$7:$AX$22)-Z29*60/$AZ$4)*IF($AZ$4&lt;$AX$7:$AX$22,$AZ$28,IF($AZ$4&gt;$AX$7:$AX$22,$AZ$29,0)))</f>
        <v>10.380049218103302</v>
      </c>
      <c r="DV64" s="58" cm="1">
        <f t="array" ref="DV64">SUMPRODUCT($AZ$7:$AZ$22,ABS(AA29*60/($AX$7:$AX$22)-AA29*60/$AZ$4)*IF($AZ$4&lt;$AX$7:$AX$22,$AZ$28,IF($AZ$4&gt;$AX$7:$AX$22,$AZ$29,0)))</f>
        <v>10.380049218103302</v>
      </c>
      <c r="DW64" s="58" cm="1">
        <f t="array" ref="DW64">SUMPRODUCT($AZ$7:$AZ$22,ABS(AB29*60/($AX$7:$AX$22)-AB29*60/$AZ$4)*IF($AZ$4&lt;$AX$7:$AX$22,$AZ$28,IF($AZ$4&gt;$AX$7:$AX$22,$AZ$29,0)))</f>
        <v>3.6470443198741345</v>
      </c>
      <c r="DX64" s="58" cm="1">
        <f t="array" ref="DX64">SUMPRODUCT($AZ$7:$AZ$22,ABS(AC29*60/($AX$7:$AX$22)-AC29*60/$AZ$4)*IF($AZ$4&lt;$AX$7:$AX$22,$AZ$28,IF($AZ$4&gt;$AX$7:$AX$22,$AZ$29,0)))</f>
        <v>0</v>
      </c>
      <c r="DY64" s="58" cm="1">
        <f t="array" ref="DY64">SUMPRODUCT($AZ$7:$AZ$22,ABS(AD29*60/($AX$7:$AX$22)-AD29*60/$AZ$4)*IF($AZ$4&lt;$AX$7:$AX$22,$AZ$28,IF($AZ$4&gt;$AX$7:$AX$22,$AZ$29,0)))</f>
        <v>8.4162561227864678</v>
      </c>
      <c r="DZ64" s="58" cm="1">
        <f t="array" ref="DZ64">SUMPRODUCT($AZ$7:$AZ$22,ABS(AE29*60/($AX$7:$AX$22)-AE29*60/$AZ$4)*IF($AZ$4&lt;$AX$7:$AX$22,$AZ$28,IF($AZ$4&gt;$AX$7:$AX$22,$AZ$29,0)))</f>
        <v>8.1357142520269186</v>
      </c>
      <c r="EA64" s="58" cm="1">
        <f t="array" ref="EA64">SUMPRODUCT($AZ$7:$AZ$22,ABS(AF29*60/($AX$7:$AX$22)-AF29*60/$AZ$4)*IF($AZ$4&lt;$AX$7:$AX$22,$AZ$28,IF($AZ$4&gt;$AX$7:$AX$22,$AZ$29,0)))</f>
        <v>1.9637930953168425</v>
      </c>
      <c r="EB64" s="58" cm="1">
        <f t="array" ref="EB64">SUMPRODUCT($AZ$7:$AZ$22,ABS(AG29*60/($AX$7:$AX$22)-AG29*60/$AZ$4)*IF($AZ$4&lt;$AX$7:$AX$22,$AZ$28,IF($AZ$4&gt;$AX$7:$AX$22,$AZ$29,0)))</f>
        <v>39.836945647855941</v>
      </c>
      <c r="EC64" s="59">
        <v>27.493103334435791</v>
      </c>
      <c r="ED64" s="60" cm="1">
        <f t="array" ref="ED64">SUMPRODUCT($BE$7:$BE$22,ABS(C29*60/($BC$7:$BC$22)-C29*60/$BE$4)*IF($BE$4&lt;$BC$7:$BC$22,$BE$28,IF($BE$4&gt;$BC$7:$BC$22,$BE$29,0)))</f>
        <v>37.000670592454071</v>
      </c>
      <c r="EE64" s="60" cm="1">
        <f t="array" ref="EE64">SUMPRODUCT($BE$7:$BE$22,ABS(D29*60/($BC$7:$BC$22)-D29*60/$BE$4)*IF($BE$4&lt;$BC$7:$BC$22,$BE$28,IF($BE$4&gt;$BC$7:$BC$22,$BE$29,0)))</f>
        <v>20.01056674898026</v>
      </c>
      <c r="EF64" s="60" cm="1">
        <f t="array" ref="EF64">SUMPRODUCT($BE$7:$BE$22,ABS(E29*60/($BC$7:$BC$22)-E29*60/$BE$4)*IF($BE$4&lt;$BC$7:$BC$22,$BE$28,IF($BE$4&gt;$BC$7:$BC$22,$BE$29,0)))</f>
        <v>21.898356064921803</v>
      </c>
      <c r="EG64" s="60" cm="1">
        <f t="array" ref="EG64">SUMPRODUCT($BE$7:$BE$22,ABS(F29*60/($BC$7:$BC$22)-F29*60/$BE$4)*IF($BE$4&lt;$BC$7:$BC$22,$BE$28,IF($BE$4&gt;$BC$7:$BC$22,$BE$29,0)))</f>
        <v>26.42905042318149</v>
      </c>
      <c r="EH64" s="60" cm="1">
        <f t="array" ref="EH64">SUMPRODUCT($BE$7:$BE$22,ABS(G29*60/($BC$7:$BC$22)-G29*60/$BE$4)*IF($BE$4&lt;$BC$7:$BC$22,$BE$28,IF($BE$4&gt;$BC$7:$BC$22,$BE$29,0)))</f>
        <v>18.500335296227036</v>
      </c>
      <c r="EI64" s="60" cm="1">
        <f t="array" ref="EI64">SUMPRODUCT($BE$7:$BE$22,ABS(H29*60/($BC$7:$BC$22)-H29*60/$BE$4)*IF($BE$4&lt;$BC$7:$BC$22,$BE$28,IF($BE$4&gt;$BC$7:$BC$22,$BE$29,0)))</f>
        <v>16.990103843473811</v>
      </c>
      <c r="EJ64" s="60" cm="1">
        <f t="array" ref="EJ64">SUMPRODUCT($BE$7:$BE$22,ABS(I29*60/($BC$7:$BC$22)-I29*60/$BE$4)*IF($BE$4&lt;$BC$7:$BC$22,$BE$28,IF($BE$4&gt;$BC$7:$BC$22,$BE$29,0)))</f>
        <v>29.82707119187625</v>
      </c>
      <c r="EK64" s="60" cm="1">
        <f t="array" ref="EK64">SUMPRODUCT($BE$7:$BE$22,ABS(J29*60/($BC$7:$BC$22)-J29*60/$BE$4)*IF($BE$4&lt;$BC$7:$BC$22,$BE$28,IF($BE$4&gt;$BC$7:$BC$22,$BE$29,0)))</f>
        <v>23.408587517675031</v>
      </c>
      <c r="EL64" s="60" cm="1">
        <f t="array" ref="EL64">SUMPRODUCT($BE$7:$BE$22,ABS(K29*60/($BC$7:$BC$22)-K29*60/$BE$4)*IF($BE$4&lt;$BC$7:$BC$22,$BE$28,IF($BE$4&gt;$BC$7:$BC$22,$BE$29,0)))</f>
        <v>20.765682475356876</v>
      </c>
      <c r="EM64" s="60" cm="1">
        <f t="array" ref="EM64">SUMPRODUCT($BE$7:$BE$22,ABS(L29*60/($BC$7:$BC$22)-L29*60/$BE$4)*IF($BE$4&lt;$BC$7:$BC$22,$BE$28,IF($BE$4&gt;$BC$7:$BC$22,$BE$29,0)))</f>
        <v>28.694397602311319</v>
      </c>
      <c r="EN64" s="60" cm="1">
        <f t="array" ref="EN64">SUMPRODUCT($BE$7:$BE$22,ABS(M29*60/($BC$7:$BC$22)-M29*60/$BE$4)*IF($BE$4&lt;$BC$7:$BC$22,$BE$28,IF($BE$4&gt;$BC$7:$BC$22,$BE$29,0)))</f>
        <v>33.602649823759329</v>
      </c>
      <c r="EO64" s="60" cm="1">
        <f t="array" ref="EO64">SUMPRODUCT($BE$7:$BE$22,ABS(N29*60/($BC$7:$BC$22)-N29*60/$BE$4)*IF($BE$4&lt;$BC$7:$BC$22,$BE$28,IF($BE$4&gt;$BC$7:$BC$22,$BE$29,0)))</f>
        <v>33.980207686947622</v>
      </c>
      <c r="EP64" s="60" cm="1">
        <f t="array" ref="EP64">SUMPRODUCT($BE$7:$BE$22,ABS(O29*60/($BC$7:$BC$22)-O29*60/$BE$4)*IF($BE$4&lt;$BC$7:$BC$22,$BE$28,IF($BE$4&gt;$BC$7:$BC$22,$BE$29,0)))</f>
        <v>25.673934696804871</v>
      </c>
      <c r="EQ64" s="60" cm="1">
        <f t="array" ref="EQ64">SUMPRODUCT($BE$7:$BE$22,ABS(P29*60/($BC$7:$BC$22)-P29*60/$BE$4)*IF($BE$4&lt;$BC$7:$BC$22,$BE$28,IF($BE$4&gt;$BC$7:$BC$22,$BE$29,0)))</f>
        <v>14.724756664343971</v>
      </c>
      <c r="ER64" s="60" cm="1">
        <f t="array" ref="ER64">SUMPRODUCT($BE$7:$BE$22,ABS(Q29*60/($BC$7:$BC$22)-Q29*60/$BE$4)*IF($BE$4&lt;$BC$7:$BC$22,$BE$28,IF($BE$4&gt;$BC$7:$BC$22,$BE$29,0)))</f>
        <v>25.673934696804871</v>
      </c>
      <c r="ES64" s="60" cm="1">
        <f t="array" ref="ES64">SUMPRODUCT($BE$7:$BE$22,ABS(R29*60/($BC$7:$BC$22)-R29*60/$BE$4)*IF($BE$4&lt;$BC$7:$BC$22,$BE$28,IF($BE$4&gt;$BC$7:$BC$22,$BE$29,0)))</f>
        <v>20.765682475356876</v>
      </c>
      <c r="ET64" s="60" cm="1">
        <f t="array" ref="ET64">SUMPRODUCT($BE$7:$BE$22,ABS(S29*60/($BC$7:$BC$22)-S29*60/$BE$4)*IF($BE$4&lt;$BC$7:$BC$22,$BE$28,IF($BE$4&gt;$BC$7:$BC$22,$BE$29,0)))</f>
        <v>20.765682475356876</v>
      </c>
      <c r="EU64" s="60" cm="1">
        <f t="array" ref="EU64">SUMPRODUCT($BE$7:$BE$22,ABS(T29*60/($BC$7:$BC$22)-T29*60/$BE$4)*IF($BE$4&lt;$BC$7:$BC$22,$BE$28,IF($BE$4&gt;$BC$7:$BC$22,$BE$29,0)))</f>
        <v>15.102314527532279</v>
      </c>
      <c r="EV64" s="60" cm="1">
        <f t="array" ref="EV64">SUMPRODUCT($BE$7:$BE$22,ABS(U29*60/($BC$7:$BC$22)-U29*60/$BE$4)*IF($BE$4&lt;$BC$7:$BC$22,$BE$28,IF($BE$4&gt;$BC$7:$BC$22,$BE$29,0)))</f>
        <v>21.143240338545187</v>
      </c>
      <c r="EW64" s="60" cm="1">
        <f t="array" ref="EW64">SUMPRODUCT($BE$7:$BE$22,ABS(V29*60/($BC$7:$BC$22)-V29*60/$BE$4)*IF($BE$4&lt;$BC$7:$BC$22,$BE$28,IF($BE$4&gt;$BC$7:$BC$22,$BE$29,0)))</f>
        <v>17.367661706662119</v>
      </c>
      <c r="EX64" s="60" cm="1">
        <f t="array" ref="EX64">SUMPRODUCT($BE$7:$BE$22,ABS(W29*60/($BC$7:$BC$22)-W29*60/$BE$4)*IF($BE$4&lt;$BC$7:$BC$22,$BE$28,IF($BE$4&gt;$BC$7:$BC$22,$BE$29,0)))</f>
        <v>16.61254598028551</v>
      </c>
      <c r="EY64" s="60" cm="1">
        <f t="array" ref="EY64">SUMPRODUCT($BE$7:$BE$22,ABS(X29*60/($BC$7:$BC$22)-X29*60/$BE$4)*IF($BE$4&lt;$BC$7:$BC$22,$BE$28,IF($BE$4&gt;$BC$7:$BC$22,$BE$29,0)))</f>
        <v>16.61254598028551</v>
      </c>
      <c r="EZ64" s="60" cm="1">
        <f t="array" ref="EZ64">SUMPRODUCT($BE$7:$BE$22,ABS(Y29*60/($BC$7:$BC$22)-Y29*60/$BE$4)*IF($BE$4&lt;$BC$7:$BC$22,$BE$28,IF($BE$4&gt;$BC$7:$BC$22,$BE$29,0)))</f>
        <v>23.786145380863328</v>
      </c>
      <c r="FA64" s="60" cm="1">
        <f t="array" ref="FA64">SUMPRODUCT($BE$7:$BE$22,ABS(Z29*60/($BC$7:$BC$22)-Z29*60/$BE$4)*IF($BE$4&lt;$BC$7:$BC$22,$BE$28,IF($BE$4&gt;$BC$7:$BC$22,$BE$29,0)))</f>
        <v>13.969640937967355</v>
      </c>
      <c r="FB64" s="60" cm="1">
        <f t="array" ref="FB64">SUMPRODUCT($BE$7:$BE$22,ABS(AA29*60/($BC$7:$BC$22)-AA29*60/$BE$4)*IF($BE$4&lt;$BC$7:$BC$22,$BE$28,IF($BE$4&gt;$BC$7:$BC$22,$BE$29,0)))</f>
        <v>13.969640937967355</v>
      </c>
      <c r="FC64" s="60" cm="1">
        <f t="array" ref="FC64">SUMPRODUCT($BE$7:$BE$22,ABS(AB29*60/($BC$7:$BC$22)-AB29*60/$BE$4)*IF($BE$4&lt;$BC$7:$BC$22,$BE$28,IF($BE$4&gt;$BC$7:$BC$22,$BE$29,0)))</f>
        <v>4.9082522214479907</v>
      </c>
      <c r="FD64" s="60" cm="1">
        <f t="array" ref="FD64">SUMPRODUCT($BE$7:$BE$22,ABS(AC29*60/($BC$7:$BC$22)-AC29*60/$BE$4)*IF($BE$4&lt;$BC$7:$BC$22,$BE$28,IF($BE$4&gt;$BC$7:$BC$22,$BE$29,0)))</f>
        <v>0</v>
      </c>
      <c r="FE64" s="60" cm="1">
        <f t="array" ref="FE64">SUMPRODUCT($BE$7:$BE$22,ABS(AD29*60/($BC$7:$BC$22)-AD29*60/$BE$4)*IF($BE$4&lt;$BC$7:$BC$22,$BE$28,IF($BE$4&gt;$BC$7:$BC$22,$BE$29,0)))</f>
        <v>11.326735895649209</v>
      </c>
      <c r="FF64" s="60" cm="1">
        <f t="array" ref="FF64">SUMPRODUCT($BE$7:$BE$22,ABS(AE29*60/($BC$7:$BC$22)-AE29*60/$BE$4)*IF($BE$4&lt;$BC$7:$BC$22,$BE$28,IF($BE$4&gt;$BC$7:$BC$22,$BE$29,0)))</f>
        <v>10.949178032460901</v>
      </c>
      <c r="FG64" s="60" cm="1">
        <f t="array" ref="FG64">SUMPRODUCT($BE$7:$BE$22,ABS(AF29*60/($BC$7:$BC$22)-AF29*60/$BE$4)*IF($BE$4&lt;$BC$7:$BC$22,$BE$28,IF($BE$4&gt;$BC$7:$BC$22,$BE$29,0)))</f>
        <v>2.6429050423181484</v>
      </c>
      <c r="FH64" s="60" cm="1">
        <f t="array" ref="FH64">SUMPRODUCT($BE$7:$BE$22,ABS(AG29*60/($BC$7:$BC$22)-AG29*60/$BE$4)*IF($BE$4&lt;$BC$7:$BC$22,$BE$28,IF($BE$4&gt;$BC$7:$BC$22,$BE$29,0)))</f>
        <v>53.613216572739574</v>
      </c>
      <c r="FI64" s="60">
        <v>37.000670592454071</v>
      </c>
    </row>
    <row r="65" spans="2:165" x14ac:dyDescent="0.35">
      <c r="B65" s="31">
        <v>28</v>
      </c>
      <c r="C65" s="40">
        <f t="shared" ref="C65:AG65" si="32">IF(AND((C31/20*60)&lt;=1,(C31/20*60)&gt;0),1,(C31/20*60))</f>
        <v>36</v>
      </c>
      <c r="D65" s="40">
        <f t="shared" si="32"/>
        <v>21.299999999999997</v>
      </c>
      <c r="E65" s="40">
        <f t="shared" si="32"/>
        <v>22.8</v>
      </c>
      <c r="F65" s="40">
        <f t="shared" si="32"/>
        <v>22.8</v>
      </c>
      <c r="G65" s="40">
        <f t="shared" si="32"/>
        <v>20.399999999999999</v>
      </c>
      <c r="H65" s="40">
        <f t="shared" si="32"/>
        <v>18.600000000000001</v>
      </c>
      <c r="I65" s="40">
        <f t="shared" si="32"/>
        <v>27</v>
      </c>
      <c r="J65" s="40">
        <f t="shared" si="32"/>
        <v>21.9</v>
      </c>
      <c r="K65" s="40">
        <f t="shared" si="32"/>
        <v>22.5</v>
      </c>
      <c r="L65" s="40">
        <f t="shared" si="32"/>
        <v>26.099999999999998</v>
      </c>
      <c r="M65" s="40">
        <f t="shared" si="32"/>
        <v>33.299999999999997</v>
      </c>
      <c r="N65" s="40">
        <f t="shared" si="32"/>
        <v>29.099999999999998</v>
      </c>
      <c r="O65" s="40">
        <f t="shared" si="32"/>
        <v>21.9</v>
      </c>
      <c r="P65" s="40">
        <f t="shared" si="32"/>
        <v>16.200000000000003</v>
      </c>
      <c r="Q65" s="40">
        <f t="shared" si="32"/>
        <v>23.700000000000003</v>
      </c>
      <c r="R65" s="40">
        <f t="shared" si="32"/>
        <v>22.5</v>
      </c>
      <c r="S65" s="40">
        <f t="shared" si="32"/>
        <v>22.5</v>
      </c>
      <c r="T65" s="40">
        <f t="shared" si="32"/>
        <v>17.399999999999999</v>
      </c>
      <c r="U65" s="40">
        <f t="shared" si="32"/>
        <v>22.5</v>
      </c>
      <c r="V65" s="40">
        <f t="shared" si="32"/>
        <v>10.199999999999999</v>
      </c>
      <c r="W65" s="40">
        <f t="shared" si="32"/>
        <v>14.700000000000001</v>
      </c>
      <c r="X65" s="40">
        <f t="shared" si="32"/>
        <v>13.799999999999999</v>
      </c>
      <c r="Y65" s="40">
        <f t="shared" si="32"/>
        <v>16.200000000000003</v>
      </c>
      <c r="Z65" s="40">
        <f t="shared" si="32"/>
        <v>6.3000000000000007</v>
      </c>
      <c r="AA65" s="40">
        <f t="shared" si="32"/>
        <v>3</v>
      </c>
      <c r="AB65" s="40">
        <f t="shared" si="32"/>
        <v>6.6000000000000005</v>
      </c>
      <c r="AC65" s="40">
        <f t="shared" si="32"/>
        <v>9.8999999999999986</v>
      </c>
      <c r="AD65" s="40">
        <f t="shared" si="32"/>
        <v>1</v>
      </c>
      <c r="AE65" s="40">
        <f t="shared" si="32"/>
        <v>0</v>
      </c>
      <c r="AF65" s="40">
        <f t="shared" si="32"/>
        <v>11.4</v>
      </c>
      <c r="AG65" s="40">
        <f t="shared" si="32"/>
        <v>42</v>
      </c>
      <c r="AK65" s="26">
        <v>27</v>
      </c>
      <c r="AL65" s="54" cm="1">
        <f t="array" ref="AL65">SUMPRODUCT($AP$7:$AP$22,ABS(C30*60/($AN$7:$AN$22)-C30*60/$AP$4)*IF($AP$4&lt;$AN$7:$AN$22,$AP$28,IF($AP$4&gt;$AN$7:$AN$22,$AP$29,0)))</f>
        <v>104.10969530865572</v>
      </c>
      <c r="AM65" s="54" cm="1">
        <f t="array" ref="AM65">SUMPRODUCT($AP$7:$AP$22,ABS(D30*60/($AN$7:$AN$22)-D30*60/$AP$4)*IF($AP$4&lt;$AN$7:$AN$22,$AP$28,IF($AP$4&gt;$AN$7:$AN$22,$AP$29,0)))</f>
        <v>61.598236390954646</v>
      </c>
      <c r="AN65" s="54" cm="1">
        <f t="array" ref="AN65">SUMPRODUCT($AP$7:$AP$22,ABS(E30*60/($AN$7:$AN$22)-E30*60/$AP$4)*IF($AP$4&lt;$AN$7:$AN$22,$AP$28,IF($AP$4&gt;$AN$7:$AN$22,$AP$29,0)))</f>
        <v>65.06855956790983</v>
      </c>
      <c r="AO65" s="54" cm="1">
        <f t="array" ref="AO65">SUMPRODUCT($AP$7:$AP$22,ABS(F30*60/($AN$7:$AN$22)-F30*60/$AP$4)*IF($AP$4&lt;$AN$7:$AN$22,$AP$28,IF($AP$4&gt;$AN$7:$AN$22,$AP$29,0)))</f>
        <v>65.936140362148635</v>
      </c>
      <c r="AP65" s="54" cm="1">
        <f t="array" ref="AP65">SUMPRODUCT($AP$7:$AP$22,ABS(G30*60/($AN$7:$AN$22)-G30*60/$AP$4)*IF($AP$4&lt;$AN$7:$AN$22,$AP$28,IF($AP$4&gt;$AN$7:$AN$22,$AP$29,0)))</f>
        <v>58.127913213999442</v>
      </c>
      <c r="AQ65" s="54" cm="1">
        <f t="array" ref="AQ65">SUMPRODUCT($AP$7:$AP$22,ABS(H30*60/($AN$7:$AN$22)-H30*60/$AP$4)*IF($AP$4&lt;$AN$7:$AN$22,$AP$28,IF($AP$4&gt;$AN$7:$AN$22,$AP$29,0)))</f>
        <v>52.922428448566663</v>
      </c>
      <c r="AR65" s="54" cm="1">
        <f t="array" ref="AR65">SUMPRODUCT($AP$7:$AP$22,ABS(I30*60/($AN$7:$AN$22)-I30*60/$AP$4)*IF($AP$4&lt;$AN$7:$AN$22,$AP$28,IF($AP$4&gt;$AN$7:$AN$22,$AP$29,0)))</f>
        <v>77.214690687252983</v>
      </c>
      <c r="AS65" s="54" cm="1">
        <f t="array" ref="AS65">SUMPRODUCT($AP$7:$AP$22,ABS(J30*60/($AN$7:$AN$22)-J30*60/$AP$4)*IF($AP$4&lt;$AN$7:$AN$22,$AP$28,IF($AP$4&gt;$AN$7:$AN$22,$AP$29,0)))</f>
        <v>62.465817185193416</v>
      </c>
      <c r="AT65" s="54" cm="1">
        <f t="array" ref="AT65">SUMPRODUCT($AP$7:$AP$22,ABS(K30*60/($AN$7:$AN$22)-K30*60/$AP$4)*IF($AP$4&lt;$AN$7:$AN$22,$AP$28,IF($AP$4&gt;$AN$7:$AN$22,$AP$29,0)))</f>
        <v>64.200978773671025</v>
      </c>
      <c r="AU65" s="54" cm="1">
        <f t="array" ref="AU65">SUMPRODUCT($AP$7:$AP$22,ABS(L30*60/($AN$7:$AN$22)-L30*60/$AP$4)*IF($AP$4&lt;$AN$7:$AN$22,$AP$28,IF($AP$4&gt;$AN$7:$AN$22,$AP$29,0)))</f>
        <v>75.479529098775402</v>
      </c>
      <c r="AV65" s="54" cm="1">
        <f t="array" ref="AV65">SUMPRODUCT($AP$7:$AP$22,ABS(M30*60/($AN$7:$AN$22)-M30*60/$AP$4)*IF($AP$4&lt;$AN$7:$AN$22,$AP$28,IF($AP$4&gt;$AN$7:$AN$22,$AP$29,0)))</f>
        <v>95.433887366267726</v>
      </c>
      <c r="AW65" s="54" cm="1">
        <f t="array" ref="AW65">SUMPRODUCT($AP$7:$AP$22,ABS(N30*60/($AN$7:$AN$22)-N30*60/$AP$4)*IF($AP$4&lt;$AN$7:$AN$22,$AP$28,IF($AP$4&gt;$AN$7:$AN$22,$AP$29,0)))</f>
        <v>84.155337041163406</v>
      </c>
      <c r="AX65" s="54" cm="1">
        <f t="array" ref="AX65">SUMPRODUCT($AP$7:$AP$22,ABS(O30*60/($AN$7:$AN$22)-O30*60/$AP$4)*IF($AP$4&lt;$AN$7:$AN$22,$AP$28,IF($AP$4&gt;$AN$7:$AN$22,$AP$29,0)))</f>
        <v>63.33339797943222</v>
      </c>
      <c r="AY65" s="54" cm="1">
        <f t="array" ref="AY65">SUMPRODUCT($AP$7:$AP$22,ABS(P30*60/($AN$7:$AN$22)-P30*60/$AP$4)*IF($AP$4&lt;$AN$7:$AN$22,$AP$28,IF($AP$4&gt;$AN$7:$AN$22,$AP$29,0)))</f>
        <v>45.981782094656282</v>
      </c>
      <c r="AZ65" s="54" cm="1">
        <f t="array" ref="AZ65">SUMPRODUCT($AP$7:$AP$22,ABS(Q30*60/($AN$7:$AN$22)-Q30*60/$AP$4)*IF($AP$4&lt;$AN$7:$AN$22,$AP$28,IF($AP$4&gt;$AN$7:$AN$22,$AP$29,0)))</f>
        <v>67.671301950626216</v>
      </c>
      <c r="BA65" s="54" cm="1">
        <f t="array" ref="BA65">SUMPRODUCT($AP$7:$AP$22,ABS(R30*60/($AN$7:$AN$22)-R30*60/$AP$4)*IF($AP$4&lt;$AN$7:$AN$22,$AP$28,IF($AP$4&gt;$AN$7:$AN$22,$AP$29,0)))</f>
        <v>64.200978773671025</v>
      </c>
      <c r="BB65" s="54" cm="1">
        <f t="array" ref="BB65">SUMPRODUCT($AP$7:$AP$22,ABS(S30*60/($AN$7:$AN$22)-S30*60/$AP$4)*IF($AP$4&lt;$AN$7:$AN$22,$AP$28,IF($AP$4&gt;$AN$7:$AN$22,$AP$29,0)))</f>
        <v>64.200978773671025</v>
      </c>
      <c r="BC65" s="54" cm="1">
        <f t="array" ref="BC65">SUMPRODUCT($AP$7:$AP$22,ABS(T30*60/($AN$7:$AN$22)-T30*60/$AP$4)*IF($AP$4&lt;$AN$7:$AN$22,$AP$28,IF($AP$4&gt;$AN$7:$AN$22,$AP$29,0)))</f>
        <v>49.452105271611472</v>
      </c>
      <c r="BD65" s="54" cm="1">
        <f t="array" ref="BD65">SUMPRODUCT($AP$7:$AP$22,ABS(U30*60/($AN$7:$AN$22)-U30*60/$AP$4)*IF($AP$4&lt;$AN$7:$AN$22,$AP$28,IF($AP$4&gt;$AN$7:$AN$22,$AP$29,0)))</f>
        <v>64.200978773671025</v>
      </c>
      <c r="BE65" s="54" cm="1">
        <f t="array" ref="BE65">SUMPRODUCT($AP$7:$AP$22,ABS(V30*60/($AN$7:$AN$22)-V30*60/$AP$4)*IF($AP$4&lt;$AN$7:$AN$22,$AP$28,IF($AP$4&gt;$AN$7:$AN$22,$AP$29,0)))</f>
        <v>30.365327798357917</v>
      </c>
      <c r="BF65" s="54" cm="1">
        <f t="array" ref="BF65">SUMPRODUCT($AP$7:$AP$22,ABS(W30*60/($AN$7:$AN$22)-W30*60/$AP$4)*IF($AP$4&lt;$AN$7:$AN$22,$AP$28,IF($AP$4&gt;$AN$7:$AN$22,$AP$29,0)))</f>
        <v>42.511458917701077</v>
      </c>
      <c r="BG65" s="54" cm="1">
        <f t="array" ref="BG65">SUMPRODUCT($AP$7:$AP$22,ABS(X30*60/($AN$7:$AN$22)-X30*60/$AP$4)*IF($AP$4&lt;$AN$7:$AN$22,$AP$28,IF($AP$4&gt;$AN$7:$AN$22,$AP$29,0)))</f>
        <v>39.908716534984698</v>
      </c>
      <c r="BH65" s="54" cm="1">
        <f t="array" ref="BH65">SUMPRODUCT($AP$7:$AP$22,ABS(Y30*60/($AN$7:$AN$22)-Y30*60/$AP$4)*IF($AP$4&lt;$AN$7:$AN$22,$AP$28,IF($AP$4&gt;$AN$7:$AN$22,$AP$29,0)))</f>
        <v>47.716943683133863</v>
      </c>
      <c r="BI65" s="54" cm="1">
        <f t="array" ref="BI65">SUMPRODUCT($AP$7:$AP$22,ABS(Z30*60/($AN$7:$AN$22)-Z30*60/$AP$4)*IF($AP$4&lt;$AN$7:$AN$22,$AP$28,IF($AP$4&gt;$AN$7:$AN$22,$AP$29,0)))</f>
        <v>19.086777473253544</v>
      </c>
      <c r="BJ65" s="54" cm="1">
        <f t="array" ref="BJ65">SUMPRODUCT($AP$7:$AP$22,ABS(AA30*60/($AN$7:$AN$22)-AA30*60/$AP$4)*IF($AP$4&lt;$AN$7:$AN$22,$AP$28,IF($AP$4&gt;$AN$7:$AN$22,$AP$29,0)))</f>
        <v>8.6758079423879781</v>
      </c>
      <c r="BK65" s="54" cm="1">
        <f t="array" ref="BK65">SUMPRODUCT($AP$7:$AP$22,ABS(AB30*60/($AN$7:$AN$22)-AB30*60/$AP$4)*IF($AP$4&lt;$AN$7:$AN$22,$AP$28,IF($AP$4&gt;$AN$7:$AN$22,$AP$29,0)))</f>
        <v>18.21919667901475</v>
      </c>
      <c r="BL65" s="54" cm="1">
        <f t="array" ref="BL65">SUMPRODUCT($AP$7:$AP$22,ABS(AC30*60/($AN$7:$AN$22)-AC30*60/$AP$4)*IF($AP$4&lt;$AN$7:$AN$22,$AP$28,IF($AP$4&gt;$AN$7:$AN$22,$AP$29,0)))</f>
        <v>26.027423827163929</v>
      </c>
      <c r="BM65" s="54" cm="1">
        <f t="array" ref="BM65">SUMPRODUCT($AP$7:$AP$22,ABS(AD30*60/($AN$7:$AN$22)-AD30*60/$AP$4)*IF($AP$4&lt;$AN$7:$AN$22,$AP$28,IF($AP$4&gt;$AN$7:$AN$22,$AP$29,0)))</f>
        <v>0</v>
      </c>
      <c r="BN65" s="54" cm="1">
        <f t="array" ref="BN65">SUMPRODUCT($AP$7:$AP$22,ABS(AE30*60/($AN$7:$AN$22)-AE30*60/$AP$4)*IF($AP$4&lt;$AN$7:$AN$22,$AP$28,IF($AP$4&gt;$AN$7:$AN$22,$AP$29,0)))</f>
        <v>1.7351615884775955</v>
      </c>
      <c r="BO65" s="54" cm="1">
        <f t="array" ref="BO65">SUMPRODUCT($AP$7:$AP$22,ABS(AF30*60/($AN$7:$AN$22)-AF30*60/$AP$4)*IF($AP$4&lt;$AN$7:$AN$22,$AP$28,IF($AP$4&gt;$AN$7:$AN$22,$AP$29,0)))</f>
        <v>29.497747004119116</v>
      </c>
      <c r="BP65" s="54" cm="1">
        <f t="array" ref="BP65">SUMPRODUCT($AP$7:$AP$22,ABS(AG30*60/($AN$7:$AN$22)-AG30*60/$AP$4)*IF($AP$4&lt;$AN$7:$AN$22,$AP$28,IF($AP$4&gt;$AN$7:$AN$22,$AP$29,0)))</f>
        <v>122.32889198767046</v>
      </c>
      <c r="BQ65" s="55">
        <v>104.10969530865572</v>
      </c>
      <c r="BR65" s="56" cm="1">
        <f t="array" ref="BR65">SUMPRODUCT($AU$7:$AU$22,ABS(C30*60/($AS$7:$AS$22)-C30*60/$AU$4)*IF($AU$4&lt;$AS$7:$AS$22,$AU$28,IF($AU$4&gt;$AS$7:$AS$22,$AU$29,0)))</f>
        <v>58.980760944454929</v>
      </c>
      <c r="BS65" s="56" cm="1">
        <f t="array" ref="BS65">SUMPRODUCT($AU$7:$AU$22,ABS(D30*60/($AS$7:$AS$22)-D30*60/$AU$4)*IF($AU$4&lt;$AS$7:$AS$22,$AU$28,IF($AU$4&gt;$AS$7:$AS$22,$AU$29,0)))</f>
        <v>34.896950225469169</v>
      </c>
      <c r="BT65" s="56" cm="1">
        <f t="array" ref="BT65">SUMPRODUCT($AU$7:$AU$22,ABS(E30*60/($AS$7:$AS$22)-E30*60/$AU$4)*IF($AU$4&lt;$AS$7:$AS$22,$AU$28,IF($AU$4&gt;$AS$7:$AS$22,$AU$29,0)))</f>
        <v>36.862975590284321</v>
      </c>
      <c r="BU65" s="56" cm="1">
        <f t="array" ref="BU65">SUMPRODUCT($AU$7:$AU$22,ABS(F30*60/($AS$7:$AS$22)-F30*60/$AU$4)*IF($AU$4&lt;$AS$7:$AS$22,$AU$28,IF($AU$4&gt;$AS$7:$AS$22,$AU$29,0)))</f>
        <v>37.354481931488117</v>
      </c>
      <c r="BV65" s="56" cm="1">
        <f t="array" ref="BV65">SUMPRODUCT($AU$7:$AU$22,ABS(G30*60/($AS$7:$AS$22)-G30*60/$AU$4)*IF($AU$4&lt;$AS$7:$AS$22,$AU$28,IF($AU$4&gt;$AS$7:$AS$22,$AU$29,0)))</f>
        <v>32.930924860654002</v>
      </c>
      <c r="BW65" s="56" cm="1">
        <f t="array" ref="BW65">SUMPRODUCT($AU$7:$AU$22,ABS(H30*60/($AS$7:$AS$22)-H30*60/$AU$4)*IF($AU$4&lt;$AS$7:$AS$22,$AU$28,IF($AU$4&gt;$AS$7:$AS$22,$AU$29,0)))</f>
        <v>29.981886813431252</v>
      </c>
      <c r="BX65" s="56" cm="1">
        <f t="array" ref="BX65">SUMPRODUCT($AU$7:$AU$22,ABS(I30*60/($AS$7:$AS$22)-I30*60/$AU$4)*IF($AU$4&lt;$AS$7:$AS$22,$AU$28,IF($AU$4&gt;$AS$7:$AS$22,$AU$29,0)))</f>
        <v>43.744064367137398</v>
      </c>
      <c r="BY65" s="56" cm="1">
        <f t="array" ref="BY65">SUMPRODUCT($AU$7:$AU$22,ABS(J30*60/($AS$7:$AS$22)-J30*60/$AU$4)*IF($AU$4&lt;$AS$7:$AS$22,$AU$28,IF($AU$4&gt;$AS$7:$AS$22,$AU$29,0)))</f>
        <v>35.388456566672964</v>
      </c>
      <c r="BZ65" s="56" cm="1">
        <f t="array" ref="BZ65">SUMPRODUCT($AU$7:$AU$22,ABS(K30*60/($AS$7:$AS$22)-K30*60/$AU$4)*IF($AU$4&lt;$AS$7:$AS$22,$AU$28,IF($AU$4&gt;$AS$7:$AS$22,$AU$29,0)))</f>
        <v>36.371469249080533</v>
      </c>
      <c r="CA65" s="56" cm="1">
        <f t="array" ref="CA65">SUMPRODUCT($AU$7:$AU$22,ABS(L30*60/($AS$7:$AS$22)-L30*60/$AU$4)*IF($AU$4&lt;$AS$7:$AS$22,$AU$28,IF($AU$4&gt;$AS$7:$AS$22,$AU$29,0)))</f>
        <v>42.761051684729829</v>
      </c>
      <c r="CB65" s="56" cm="1">
        <f t="array" ref="CB65">SUMPRODUCT($AU$7:$AU$22,ABS(M30*60/($AS$7:$AS$22)-M30*60/$AU$4)*IF($AU$4&lt;$AS$7:$AS$22,$AU$28,IF($AU$4&gt;$AS$7:$AS$22,$AU$29,0)))</f>
        <v>54.065697532417019</v>
      </c>
      <c r="CC65" s="56" cm="1">
        <f t="array" ref="CC65">SUMPRODUCT($AU$7:$AU$22,ABS(N30*60/($AS$7:$AS$22)-N30*60/$AU$4)*IF($AU$4&lt;$AS$7:$AS$22,$AU$28,IF($AU$4&gt;$AS$7:$AS$22,$AU$29,0)))</f>
        <v>47.676115096767731</v>
      </c>
      <c r="CD65" s="56" cm="1">
        <f t="array" ref="CD65">SUMPRODUCT($AU$7:$AU$22,ABS(O30*60/($AS$7:$AS$22)-O30*60/$AU$4)*IF($AU$4&lt;$AS$7:$AS$22,$AU$28,IF($AU$4&gt;$AS$7:$AS$22,$AU$29,0)))</f>
        <v>35.879962907876745</v>
      </c>
      <c r="CE65" s="56" cm="1">
        <f t="array" ref="CE65">SUMPRODUCT($AU$7:$AU$22,ABS(P30*60/($AS$7:$AS$22)-P30*60/$AU$4)*IF($AU$4&lt;$AS$7:$AS$22,$AU$28,IF($AU$4&gt;$AS$7:$AS$22,$AU$29,0)))</f>
        <v>26.049836083800926</v>
      </c>
      <c r="CF65" s="56" cm="1">
        <f t="array" ref="CF65">SUMPRODUCT($AU$7:$AU$22,ABS(Q30*60/($AS$7:$AS$22)-Q30*60/$AU$4)*IF($AU$4&lt;$AS$7:$AS$22,$AU$28,IF($AU$4&gt;$AS$7:$AS$22,$AU$29,0)))</f>
        <v>38.3374946138957</v>
      </c>
      <c r="CG65" s="56" cm="1">
        <f t="array" ref="CG65">SUMPRODUCT($AU$7:$AU$22,ABS(R30*60/($AS$7:$AS$22)-R30*60/$AU$4)*IF($AU$4&lt;$AS$7:$AS$22,$AU$28,IF($AU$4&gt;$AS$7:$AS$22,$AU$29,0)))</f>
        <v>36.371469249080533</v>
      </c>
      <c r="CH65" s="56" cm="1">
        <f t="array" ref="CH65">SUMPRODUCT($AU$7:$AU$22,ABS(S30*60/($AS$7:$AS$22)-S30*60/$AU$4)*IF($AU$4&lt;$AS$7:$AS$22,$AU$28,IF($AU$4&gt;$AS$7:$AS$22,$AU$29,0)))</f>
        <v>36.371469249080533</v>
      </c>
      <c r="CI65" s="56" cm="1">
        <f t="array" ref="CI65">SUMPRODUCT($AU$7:$AU$22,ABS(T30*60/($AS$7:$AS$22)-T30*60/$AU$4)*IF($AU$4&lt;$AS$7:$AS$22,$AU$28,IF($AU$4&gt;$AS$7:$AS$22,$AU$29,0)))</f>
        <v>28.015861448616089</v>
      </c>
      <c r="CJ65" s="56" cm="1">
        <f t="array" ref="CJ65">SUMPRODUCT($AU$7:$AU$22,ABS(U30*60/($AS$7:$AS$22)-U30*60/$AU$4)*IF($AU$4&lt;$AS$7:$AS$22,$AU$28,IF($AU$4&gt;$AS$7:$AS$22,$AU$29,0)))</f>
        <v>36.371469249080533</v>
      </c>
      <c r="CK65" s="56" cm="1">
        <f t="array" ref="CK65">SUMPRODUCT($AU$7:$AU$22,ABS(V30*60/($AS$7:$AS$22)-V30*60/$AU$4)*IF($AU$4&lt;$AS$7:$AS$22,$AU$28,IF($AU$4&gt;$AS$7:$AS$22,$AU$29,0)))</f>
        <v>17.202721942132683</v>
      </c>
      <c r="CL65" s="56" cm="1">
        <f t="array" ref="CL65">SUMPRODUCT($AU$7:$AU$22,ABS(W30*60/($AS$7:$AS$22)-W30*60/$AU$4)*IF($AU$4&lt;$AS$7:$AS$22,$AU$28,IF($AU$4&gt;$AS$7:$AS$22,$AU$29,0)))</f>
        <v>24.08381071898576</v>
      </c>
      <c r="CM65" s="56" cm="1">
        <f t="array" ref="CM65">SUMPRODUCT($AU$7:$AU$22,ABS(X30*60/($AS$7:$AS$22)-X30*60/$AU$4)*IF($AU$4&lt;$AS$7:$AS$22,$AU$28,IF($AU$4&gt;$AS$7:$AS$22,$AU$29,0)))</f>
        <v>22.609291695374385</v>
      </c>
      <c r="CN65" s="56" cm="1">
        <f t="array" ref="CN65">SUMPRODUCT($AU$7:$AU$22,ABS(Y30*60/($AS$7:$AS$22)-Y30*60/$AU$4)*IF($AU$4&lt;$AS$7:$AS$22,$AU$28,IF($AU$4&gt;$AS$7:$AS$22,$AU$29,0)))</f>
        <v>27.03284876620851</v>
      </c>
      <c r="CO65" s="56" cm="1">
        <f t="array" ref="CO65">SUMPRODUCT($AU$7:$AU$22,ABS(Z30*60/($AS$7:$AS$22)-Z30*60/$AU$4)*IF($AU$4&lt;$AS$7:$AS$22,$AU$28,IF($AU$4&gt;$AS$7:$AS$22,$AU$29,0)))</f>
        <v>10.813139506483404</v>
      </c>
      <c r="CP65" s="56" cm="1">
        <f t="array" ref="CP65">SUMPRODUCT($AU$7:$AU$22,ABS(AA30*60/($AS$7:$AS$22)-AA30*60/$AU$4)*IF($AU$4&lt;$AS$7:$AS$22,$AU$28,IF($AU$4&gt;$AS$7:$AS$22,$AU$29,0)))</f>
        <v>4.9150634120379095</v>
      </c>
      <c r="CQ65" s="56" cm="1">
        <f t="array" ref="CQ65">SUMPRODUCT($AU$7:$AU$22,ABS(AB30*60/($AS$7:$AS$22)-AB30*60/$AU$4)*IF($AU$4&lt;$AS$7:$AS$22,$AU$28,IF($AU$4&gt;$AS$7:$AS$22,$AU$29,0)))</f>
        <v>10.321633165279612</v>
      </c>
      <c r="CR65" s="56" cm="1">
        <f t="array" ref="CR65">SUMPRODUCT($AU$7:$AU$22,ABS(AC30*60/($AS$7:$AS$22)-AC30*60/$AU$4)*IF($AU$4&lt;$AS$7:$AS$22,$AU$28,IF($AU$4&gt;$AS$7:$AS$22,$AU$29,0)))</f>
        <v>14.745190236113732</v>
      </c>
      <c r="CS65" s="56" cm="1">
        <f t="array" ref="CS65">SUMPRODUCT($AU$7:$AU$22,ABS(AD30*60/($AS$7:$AS$22)-AD30*60/$AU$4)*IF($AU$4&lt;$AS$7:$AS$22,$AU$28,IF($AU$4&gt;$AS$7:$AS$22,$AU$29,0)))</f>
        <v>0</v>
      </c>
      <c r="CT65" s="56" cm="1">
        <f t="array" ref="CT65">SUMPRODUCT($AU$7:$AU$22,ABS(AE30*60/($AS$7:$AS$22)-AE30*60/$AU$4)*IF($AU$4&lt;$AS$7:$AS$22,$AU$28,IF($AU$4&gt;$AS$7:$AS$22,$AU$29,0)))</f>
        <v>0.98301268240758199</v>
      </c>
      <c r="CU65" s="56" cm="1">
        <f t="array" ref="CU65">SUMPRODUCT($AU$7:$AU$22,ABS(AF30*60/($AS$7:$AS$22)-AF30*60/$AU$4)*IF($AU$4&lt;$AS$7:$AS$22,$AU$28,IF($AU$4&gt;$AS$7:$AS$22,$AU$29,0)))</f>
        <v>16.711215600928895</v>
      </c>
      <c r="CV65" s="56" cm="1">
        <f t="array" ref="CV65">SUMPRODUCT($AU$7:$AU$22,ABS(AG30*60/($AS$7:$AS$22)-AG30*60/$AU$4)*IF($AU$4&lt;$AS$7:$AS$22,$AU$28,IF($AU$4&gt;$AS$7:$AS$22,$AU$29,0)))</f>
        <v>69.302394109734522</v>
      </c>
      <c r="CW65" s="57">
        <v>58.980760944454929</v>
      </c>
      <c r="CX65" s="58" cm="1">
        <f t="array" ref="CX65">SUMPRODUCT($AZ$7:$AZ$22,ABS(C30*60/($AX$7:$AX$22)-C30*60/$AZ$4)*IF($AZ$4&lt;$AX$7:$AX$22,$AZ$28,IF($AZ$4&gt;$AX$7:$AX$22,$AZ$29,0)))</f>
        <v>33.665024491145871</v>
      </c>
      <c r="CY65" s="58" cm="1">
        <f t="array" ref="CY65">SUMPRODUCT($AZ$7:$AZ$22,ABS(D30*60/($AX$7:$AX$22)-D30*60/$AZ$4)*IF($AZ$4&lt;$AX$7:$AX$22,$AZ$28,IF($AZ$4&gt;$AX$7:$AX$22,$AZ$29,0)))</f>
        <v>19.918472823927971</v>
      </c>
      <c r="CZ65" s="58" cm="1">
        <f t="array" ref="CZ65">SUMPRODUCT($AZ$7:$AZ$22,ABS(E30*60/($AX$7:$AX$22)-E30*60/$AZ$4)*IF($AZ$4&lt;$AX$7:$AX$22,$AZ$28,IF($AZ$4&gt;$AX$7:$AX$22,$AZ$29,0)))</f>
        <v>21.040640306966168</v>
      </c>
      <c r="DA65" s="58" cm="1">
        <f t="array" ref="DA65">SUMPRODUCT($AZ$7:$AZ$22,ABS(F30*60/($AX$7:$AX$22)-F30*60/$AZ$4)*IF($AZ$4&lt;$AX$7:$AX$22,$AZ$28,IF($AZ$4&gt;$AX$7:$AX$22,$AZ$29,0)))</f>
        <v>21.321182177725714</v>
      </c>
      <c r="DB65" s="58" cm="1">
        <f t="array" ref="DB65">SUMPRODUCT($AZ$7:$AZ$22,ABS(G30*60/($AX$7:$AX$22)-G30*60/$AZ$4)*IF($AZ$4&lt;$AX$7:$AX$22,$AZ$28,IF($AZ$4&gt;$AX$7:$AX$22,$AZ$29,0)))</f>
        <v>18.796305340889777</v>
      </c>
      <c r="DC65" s="58" cm="1">
        <f t="array" ref="DC65">SUMPRODUCT($AZ$7:$AZ$22,ABS(H30*60/($AX$7:$AX$22)-H30*60/$AZ$4)*IF($AZ$4&lt;$AX$7:$AX$22,$AZ$28,IF($AZ$4&gt;$AX$7:$AX$22,$AZ$29,0)))</f>
        <v>17.113054116332481</v>
      </c>
      <c r="DD65" s="58" cm="1">
        <f t="array" ref="DD65">SUMPRODUCT($AZ$7:$AZ$22,ABS(I30*60/($AX$7:$AX$22)-I30*60/$AZ$4)*IF($AZ$4&lt;$AX$7:$AX$22,$AZ$28,IF($AZ$4&gt;$AX$7:$AX$22,$AZ$29,0)))</f>
        <v>24.968226497599854</v>
      </c>
      <c r="DE65" s="58" cm="1">
        <f t="array" ref="DE65">SUMPRODUCT($AZ$7:$AZ$22,ABS(J30*60/($AX$7:$AX$22)-J30*60/$AZ$4)*IF($AZ$4&lt;$AX$7:$AX$22,$AZ$28,IF($AZ$4&gt;$AX$7:$AX$22,$AZ$29,0)))</f>
        <v>20.199014694687524</v>
      </c>
      <c r="DF65" s="58" cm="1">
        <f t="array" ref="DF65">SUMPRODUCT($AZ$7:$AZ$22,ABS(K30*60/($AX$7:$AX$22)-K30*60/$AZ$4)*IF($AZ$4&lt;$AX$7:$AX$22,$AZ$28,IF($AZ$4&gt;$AX$7:$AX$22,$AZ$29,0)))</f>
        <v>20.760098436206604</v>
      </c>
      <c r="DG65" s="58" cm="1">
        <f t="array" ref="DG65">SUMPRODUCT($AZ$7:$AZ$22,ABS(L30*60/($AX$7:$AX$22)-L30*60/$AZ$4)*IF($AZ$4&lt;$AX$7:$AX$22,$AZ$28,IF($AZ$4&gt;$AX$7:$AX$22,$AZ$29,0)))</f>
        <v>24.407142756080752</v>
      </c>
      <c r="DH65" s="58" cm="1">
        <f t="array" ref="DH65">SUMPRODUCT($AZ$7:$AZ$22,ABS(M30*60/($AX$7:$AX$22)-M30*60/$AZ$4)*IF($AZ$4&lt;$AX$7:$AX$22,$AZ$28,IF($AZ$4&gt;$AX$7:$AX$22,$AZ$29,0)))</f>
        <v>30.859605783550368</v>
      </c>
      <c r="DI65" s="58" cm="1">
        <f t="array" ref="DI65">SUMPRODUCT($AZ$7:$AZ$22,ABS(N30*60/($AX$7:$AX$22)-N30*60/$AZ$4)*IF($AZ$4&lt;$AX$7:$AX$22,$AZ$28,IF($AZ$4&gt;$AX$7:$AX$22,$AZ$29,0)))</f>
        <v>27.212561463676252</v>
      </c>
      <c r="DJ65" s="58" cm="1">
        <f t="array" ref="DJ65">SUMPRODUCT($AZ$7:$AZ$22,ABS(O30*60/($AX$7:$AX$22)-O30*60/$AZ$4)*IF($AZ$4&lt;$AX$7:$AX$22,$AZ$28,IF($AZ$4&gt;$AX$7:$AX$22,$AZ$29,0)))</f>
        <v>20.479556565447066</v>
      </c>
      <c r="DK65" s="58" cm="1">
        <f t="array" ref="DK65">SUMPRODUCT($AZ$7:$AZ$22,ABS(P30*60/($AX$7:$AX$22)-P30*60/$AZ$4)*IF($AZ$4&lt;$AX$7:$AX$22,$AZ$28,IF($AZ$4&gt;$AX$7:$AX$22,$AZ$29,0)))</f>
        <v>14.868719150256089</v>
      </c>
      <c r="DL65" s="58" cm="1">
        <f t="array" ref="DL65">SUMPRODUCT($AZ$7:$AZ$22,ABS(Q30*60/($AX$7:$AX$22)-Q30*60/$AZ$4)*IF($AZ$4&lt;$AX$7:$AX$22,$AZ$28,IF($AZ$4&gt;$AX$7:$AX$22,$AZ$29,0)))</f>
        <v>21.882265919244809</v>
      </c>
      <c r="DM65" s="58" cm="1">
        <f t="array" ref="DM65">SUMPRODUCT($AZ$7:$AZ$22,ABS(R30*60/($AX$7:$AX$22)-R30*60/$AZ$4)*IF($AZ$4&lt;$AX$7:$AX$22,$AZ$28,IF($AZ$4&gt;$AX$7:$AX$22,$AZ$29,0)))</f>
        <v>20.760098436206604</v>
      </c>
      <c r="DN65" s="58" cm="1">
        <f t="array" ref="DN65">SUMPRODUCT($AZ$7:$AZ$22,ABS(S30*60/($AX$7:$AX$22)-S30*60/$AZ$4)*IF($AZ$4&lt;$AX$7:$AX$22,$AZ$28,IF($AZ$4&gt;$AX$7:$AX$22,$AZ$29,0)))</f>
        <v>20.760098436206604</v>
      </c>
      <c r="DO65" s="58" cm="1">
        <f t="array" ref="DO65">SUMPRODUCT($AZ$7:$AZ$22,ABS(T30*60/($AX$7:$AX$22)-T30*60/$AZ$4)*IF($AZ$4&lt;$AX$7:$AX$22,$AZ$28,IF($AZ$4&gt;$AX$7:$AX$22,$AZ$29,0)))</f>
        <v>15.990886633294275</v>
      </c>
      <c r="DP65" s="58" cm="1">
        <f t="array" ref="DP65">SUMPRODUCT($AZ$7:$AZ$22,ABS(U30*60/($AX$7:$AX$22)-U30*60/$AZ$4)*IF($AZ$4&lt;$AX$7:$AX$22,$AZ$28,IF($AZ$4&gt;$AX$7:$AX$22,$AZ$29,0)))</f>
        <v>20.760098436206604</v>
      </c>
      <c r="DQ65" s="58" cm="1">
        <f t="array" ref="DQ65">SUMPRODUCT($AZ$7:$AZ$22,ABS(V30*60/($AX$7:$AX$22)-V30*60/$AZ$4)*IF($AZ$4&lt;$AX$7:$AX$22,$AZ$28,IF($AZ$4&gt;$AX$7:$AX$22,$AZ$29,0)))</f>
        <v>9.8189654765842089</v>
      </c>
      <c r="DR65" s="58" cm="1">
        <f t="array" ref="DR65">SUMPRODUCT($AZ$7:$AZ$22,ABS(W30*60/($AX$7:$AX$22)-W30*60/$AZ$4)*IF($AZ$4&lt;$AX$7:$AX$22,$AZ$28,IF($AZ$4&gt;$AX$7:$AX$22,$AZ$29,0)))</f>
        <v>13.746551667217895</v>
      </c>
      <c r="DS65" s="58" cm="1">
        <f t="array" ref="DS65">SUMPRODUCT($AZ$7:$AZ$22,ABS(X30*60/($AX$7:$AX$22)-X30*60/$AZ$4)*IF($AZ$4&lt;$AX$7:$AX$22,$AZ$28,IF($AZ$4&gt;$AX$7:$AX$22,$AZ$29,0)))</f>
        <v>12.904926054939249</v>
      </c>
      <c r="DT65" s="58" cm="1">
        <f t="array" ref="DT65">SUMPRODUCT($AZ$7:$AZ$22,ABS(Y30*60/($AX$7:$AX$22)-Y30*60/$AZ$4)*IF($AZ$4&lt;$AX$7:$AX$22,$AZ$28,IF($AZ$4&gt;$AX$7:$AX$22,$AZ$29,0)))</f>
        <v>15.429802891775184</v>
      </c>
      <c r="DU65" s="58" cm="1">
        <f t="array" ref="DU65">SUMPRODUCT($AZ$7:$AZ$22,ABS(Z30*60/($AX$7:$AX$22)-Z30*60/$AZ$4)*IF($AZ$4&lt;$AX$7:$AX$22,$AZ$28,IF($AZ$4&gt;$AX$7:$AX$22,$AZ$29,0)))</f>
        <v>6.1719211567100745</v>
      </c>
      <c r="DV65" s="58" cm="1">
        <f t="array" ref="DV65">SUMPRODUCT($AZ$7:$AZ$22,ABS(AA30*60/($AX$7:$AX$22)-AA30*60/$AZ$4)*IF($AZ$4&lt;$AX$7:$AX$22,$AZ$28,IF($AZ$4&gt;$AX$7:$AX$22,$AZ$29,0)))</f>
        <v>2.8054187075954888</v>
      </c>
      <c r="DW65" s="58" cm="1">
        <f t="array" ref="DW65">SUMPRODUCT($AZ$7:$AZ$22,ABS(AB30*60/($AX$7:$AX$22)-AB30*60/$AZ$4)*IF($AZ$4&lt;$AX$7:$AX$22,$AZ$28,IF($AZ$4&gt;$AX$7:$AX$22,$AZ$29,0)))</f>
        <v>5.8913792859505234</v>
      </c>
      <c r="DX65" s="58" cm="1">
        <f t="array" ref="DX65">SUMPRODUCT($AZ$7:$AZ$22,ABS(AC30*60/($AX$7:$AX$22)-AC30*60/$AZ$4)*IF($AZ$4&lt;$AX$7:$AX$22,$AZ$28,IF($AZ$4&gt;$AX$7:$AX$22,$AZ$29,0)))</f>
        <v>8.4162561227864678</v>
      </c>
      <c r="DY65" s="58" cm="1">
        <f t="array" ref="DY65">SUMPRODUCT($AZ$7:$AZ$22,ABS(AD30*60/($AX$7:$AX$22)-AD30*60/$AZ$4)*IF($AZ$4&lt;$AX$7:$AX$22,$AZ$28,IF($AZ$4&gt;$AX$7:$AX$22,$AZ$29,0)))</f>
        <v>0</v>
      </c>
      <c r="DZ65" s="58" cm="1">
        <f t="array" ref="DZ65">SUMPRODUCT($AZ$7:$AZ$22,ABS(AE30*60/($AX$7:$AX$22)-AE30*60/$AZ$4)*IF($AZ$4&lt;$AX$7:$AX$22,$AZ$28,IF($AZ$4&gt;$AX$7:$AX$22,$AZ$29,0)))</f>
        <v>0.56108374151909746</v>
      </c>
      <c r="EA65" s="58" cm="1">
        <f t="array" ref="EA65">SUMPRODUCT($AZ$7:$AZ$22,ABS(AF30*60/($AX$7:$AX$22)-AF30*60/$AZ$4)*IF($AZ$4&lt;$AX$7:$AX$22,$AZ$28,IF($AZ$4&gt;$AX$7:$AX$22,$AZ$29,0)))</f>
        <v>9.5384236058246596</v>
      </c>
      <c r="EB65" s="58" cm="1">
        <f t="array" ref="EB65">SUMPRODUCT($AZ$7:$AZ$22,ABS(AG30*60/($AX$7:$AX$22)-AG30*60/$AZ$4)*IF($AZ$4&lt;$AX$7:$AX$22,$AZ$28,IF($AZ$4&gt;$AX$7:$AX$22,$AZ$29,0)))</f>
        <v>39.556403777096399</v>
      </c>
      <c r="EC65" s="59">
        <v>33.665024491145871</v>
      </c>
      <c r="ED65" s="60" cm="1">
        <f t="array" ref="ED65">SUMPRODUCT($BE$7:$BE$22,ABS(C30*60/($BC$7:$BC$22)-C30*60/$BE$4)*IF($BE$4&lt;$BC$7:$BC$22,$BE$28,IF($BE$4&gt;$BC$7:$BC$22,$BE$29,0)))</f>
        <v>45.306943582596837</v>
      </c>
      <c r="EE65" s="60" cm="1">
        <f t="array" ref="EE65">SUMPRODUCT($BE$7:$BE$22,ABS(D30*60/($BC$7:$BC$22)-D30*60/$BE$4)*IF($BE$4&lt;$BC$7:$BC$22,$BE$28,IF($BE$4&gt;$BC$7:$BC$22,$BE$29,0)))</f>
        <v>26.806608286369787</v>
      </c>
      <c r="EF65" s="60" cm="1">
        <f t="array" ref="EF65">SUMPRODUCT($BE$7:$BE$22,ABS(E30*60/($BC$7:$BC$22)-E30*60/$BE$4)*IF($BE$4&lt;$BC$7:$BC$22,$BE$28,IF($BE$4&gt;$BC$7:$BC$22,$BE$29,0)))</f>
        <v>28.316839739123015</v>
      </c>
      <c r="EG65" s="60" cm="1">
        <f t="array" ref="EG65">SUMPRODUCT($BE$7:$BE$22,ABS(F30*60/($BC$7:$BC$22)-F30*60/$BE$4)*IF($BE$4&lt;$BC$7:$BC$22,$BE$28,IF($BE$4&gt;$BC$7:$BC$22,$BE$29,0)))</f>
        <v>28.694397602311319</v>
      </c>
      <c r="EH65" s="60" cm="1">
        <f t="array" ref="EH65">SUMPRODUCT($BE$7:$BE$22,ABS(G30*60/($BC$7:$BC$22)-G30*60/$BE$4)*IF($BE$4&lt;$BC$7:$BC$22,$BE$28,IF($BE$4&gt;$BC$7:$BC$22,$BE$29,0)))</f>
        <v>25.296376833616563</v>
      </c>
      <c r="EI65" s="60" cm="1">
        <f t="array" ref="EI65">SUMPRODUCT($BE$7:$BE$22,ABS(H30*60/($BC$7:$BC$22)-H30*60/$BE$4)*IF($BE$4&lt;$BC$7:$BC$22,$BE$28,IF($BE$4&gt;$BC$7:$BC$22,$BE$29,0)))</f>
        <v>23.031029654486719</v>
      </c>
      <c r="EJ65" s="60" cm="1">
        <f t="array" ref="EJ65">SUMPRODUCT($BE$7:$BE$22,ABS(I30*60/($BC$7:$BC$22)-I30*60/$BE$4)*IF($BE$4&lt;$BC$7:$BC$22,$BE$28,IF($BE$4&gt;$BC$7:$BC$22,$BE$29,0)))</f>
        <v>33.602649823759329</v>
      </c>
      <c r="EK65" s="60" cm="1">
        <f t="array" ref="EK65">SUMPRODUCT($BE$7:$BE$22,ABS(J30*60/($BC$7:$BC$22)-J30*60/$BE$4)*IF($BE$4&lt;$BC$7:$BC$22,$BE$28,IF($BE$4&gt;$BC$7:$BC$22,$BE$29,0)))</f>
        <v>27.184166149558095</v>
      </c>
      <c r="EL65" s="60" cm="1">
        <f t="array" ref="EL65">SUMPRODUCT($BE$7:$BE$22,ABS(K30*60/($BC$7:$BC$22)-K30*60/$BE$4)*IF($BE$4&lt;$BC$7:$BC$22,$BE$28,IF($BE$4&gt;$BC$7:$BC$22,$BE$29,0)))</f>
        <v>27.939281875934711</v>
      </c>
      <c r="EM65" s="60" cm="1">
        <f t="array" ref="EM65">SUMPRODUCT($BE$7:$BE$22,ABS(L30*60/($BC$7:$BC$22)-L30*60/$BE$4)*IF($BE$4&lt;$BC$7:$BC$22,$BE$28,IF($BE$4&gt;$BC$7:$BC$22,$BE$29,0)))</f>
        <v>32.847534097382692</v>
      </c>
      <c r="EN65" s="60" cm="1">
        <f t="array" ref="EN65">SUMPRODUCT($BE$7:$BE$22,ABS(M30*60/($BC$7:$BC$22)-M30*60/$BE$4)*IF($BE$4&lt;$BC$7:$BC$22,$BE$28,IF($BE$4&gt;$BC$7:$BC$22,$BE$29,0)))</f>
        <v>41.531364950713751</v>
      </c>
      <c r="EO65" s="60" cm="1">
        <f t="array" ref="EO65">SUMPRODUCT($BE$7:$BE$22,ABS(N30*60/($BC$7:$BC$22)-N30*60/$BE$4)*IF($BE$4&lt;$BC$7:$BC$22,$BE$28,IF($BE$4&gt;$BC$7:$BC$22,$BE$29,0)))</f>
        <v>36.62311272926577</v>
      </c>
      <c r="EP65" s="60" cm="1">
        <f t="array" ref="EP65">SUMPRODUCT($BE$7:$BE$22,ABS(O30*60/($BC$7:$BC$22)-O30*60/$BE$4)*IF($BE$4&lt;$BC$7:$BC$22,$BE$28,IF($BE$4&gt;$BC$7:$BC$22,$BE$29,0)))</f>
        <v>27.561724012746403</v>
      </c>
      <c r="EQ65" s="60" cm="1">
        <f t="array" ref="EQ65">SUMPRODUCT($BE$7:$BE$22,ABS(P30*60/($BC$7:$BC$22)-P30*60/$BE$4)*IF($BE$4&lt;$BC$7:$BC$22,$BE$28,IF($BE$4&gt;$BC$7:$BC$22,$BE$29,0)))</f>
        <v>20.01056674898026</v>
      </c>
      <c r="ER65" s="60" cm="1">
        <f t="array" ref="ER65">SUMPRODUCT($BE$7:$BE$22,ABS(Q30*60/($BC$7:$BC$22)-Q30*60/$BE$4)*IF($BE$4&lt;$BC$7:$BC$22,$BE$28,IF($BE$4&gt;$BC$7:$BC$22,$BE$29,0)))</f>
        <v>29.449513328687942</v>
      </c>
      <c r="ES65" s="60" cm="1">
        <f t="array" ref="ES65">SUMPRODUCT($BE$7:$BE$22,ABS(R30*60/($BC$7:$BC$22)-R30*60/$BE$4)*IF($BE$4&lt;$BC$7:$BC$22,$BE$28,IF($BE$4&gt;$BC$7:$BC$22,$BE$29,0)))</f>
        <v>27.939281875934711</v>
      </c>
      <c r="ET65" s="60" cm="1">
        <f t="array" ref="ET65">SUMPRODUCT($BE$7:$BE$22,ABS(S30*60/($BC$7:$BC$22)-S30*60/$BE$4)*IF($BE$4&lt;$BC$7:$BC$22,$BE$28,IF($BE$4&gt;$BC$7:$BC$22,$BE$29,0)))</f>
        <v>27.939281875934711</v>
      </c>
      <c r="EU65" s="60" cm="1">
        <f t="array" ref="EU65">SUMPRODUCT($BE$7:$BE$22,ABS(T30*60/($BC$7:$BC$22)-T30*60/$BE$4)*IF($BE$4&lt;$BC$7:$BC$22,$BE$28,IF($BE$4&gt;$BC$7:$BC$22,$BE$29,0)))</f>
        <v>21.520798201733491</v>
      </c>
      <c r="EV65" s="60" cm="1">
        <f t="array" ref="EV65">SUMPRODUCT($BE$7:$BE$22,ABS(U30*60/($BC$7:$BC$22)-U30*60/$BE$4)*IF($BE$4&lt;$BC$7:$BC$22,$BE$28,IF($BE$4&gt;$BC$7:$BC$22,$BE$29,0)))</f>
        <v>27.939281875934711</v>
      </c>
      <c r="EW65" s="60" cm="1">
        <f t="array" ref="EW65">SUMPRODUCT($BE$7:$BE$22,ABS(V30*60/($BC$7:$BC$22)-V30*60/$BE$4)*IF($BE$4&lt;$BC$7:$BC$22,$BE$28,IF($BE$4&gt;$BC$7:$BC$22,$BE$29,0)))</f>
        <v>13.214525211590745</v>
      </c>
      <c r="EX65" s="60" cm="1">
        <f t="array" ref="EX65">SUMPRODUCT($BE$7:$BE$22,ABS(W30*60/($BC$7:$BC$22)-W30*60/$BE$4)*IF($BE$4&lt;$BC$7:$BC$22,$BE$28,IF($BE$4&gt;$BC$7:$BC$22,$BE$29,0)))</f>
        <v>18.500335296227036</v>
      </c>
      <c r="EY65" s="60" cm="1">
        <f t="array" ref="EY65">SUMPRODUCT($BE$7:$BE$22,ABS(X30*60/($BC$7:$BC$22)-X30*60/$BE$4)*IF($BE$4&lt;$BC$7:$BC$22,$BE$28,IF($BE$4&gt;$BC$7:$BC$22,$BE$29,0)))</f>
        <v>17.367661706662119</v>
      </c>
      <c r="EZ65" s="60" cm="1">
        <f t="array" ref="EZ65">SUMPRODUCT($BE$7:$BE$22,ABS(Y30*60/($BC$7:$BC$22)-Y30*60/$BE$4)*IF($BE$4&lt;$BC$7:$BC$22,$BE$28,IF($BE$4&gt;$BC$7:$BC$22,$BE$29,0)))</f>
        <v>20.765682475356876</v>
      </c>
      <c r="FA65" s="60" cm="1">
        <f t="array" ref="FA65">SUMPRODUCT($BE$7:$BE$22,ABS(Z30*60/($BC$7:$BC$22)-Z30*60/$BE$4)*IF($BE$4&lt;$BC$7:$BC$22,$BE$28,IF($BE$4&gt;$BC$7:$BC$22,$BE$29,0)))</f>
        <v>8.3062729901427552</v>
      </c>
      <c r="FB65" s="60" cm="1">
        <f t="array" ref="FB65">SUMPRODUCT($BE$7:$BE$22,ABS(AA30*60/($BC$7:$BC$22)-AA30*60/$BE$4)*IF($BE$4&lt;$BC$7:$BC$22,$BE$28,IF($BE$4&gt;$BC$7:$BC$22,$BE$29,0)))</f>
        <v>3.7755786318830697</v>
      </c>
      <c r="FC65" s="60" cm="1">
        <f t="array" ref="FC65">SUMPRODUCT($BE$7:$BE$22,ABS(AB30*60/($BC$7:$BC$22)-AB30*60/$BE$4)*IF($BE$4&lt;$BC$7:$BC$22,$BE$28,IF($BE$4&gt;$BC$7:$BC$22,$BE$29,0)))</f>
        <v>7.9287151269544456</v>
      </c>
      <c r="FD65" s="60" cm="1">
        <f t="array" ref="FD65">SUMPRODUCT($BE$7:$BE$22,ABS(AC30*60/($BC$7:$BC$22)-AC30*60/$BE$4)*IF($BE$4&lt;$BC$7:$BC$22,$BE$28,IF($BE$4&gt;$BC$7:$BC$22,$BE$29,0)))</f>
        <v>11.326735895649209</v>
      </c>
      <c r="FE65" s="60" cm="1">
        <f t="array" ref="FE65">SUMPRODUCT($BE$7:$BE$22,ABS(AD30*60/($BC$7:$BC$22)-AD30*60/$BE$4)*IF($BE$4&lt;$BC$7:$BC$22,$BE$28,IF($BE$4&gt;$BC$7:$BC$22,$BE$29,0)))</f>
        <v>0</v>
      </c>
      <c r="FF65" s="60" cm="1">
        <f t="array" ref="FF65">SUMPRODUCT($BE$7:$BE$22,ABS(AE30*60/($BC$7:$BC$22)-AE30*60/$BE$4)*IF($BE$4&lt;$BC$7:$BC$22,$BE$28,IF($BE$4&gt;$BC$7:$BC$22,$BE$29,0)))</f>
        <v>0.75511572637661384</v>
      </c>
      <c r="FG65" s="60" cm="1">
        <f t="array" ref="FG65">SUMPRODUCT($BE$7:$BE$22,ABS(AF30*60/($BC$7:$BC$22)-AF30*60/$BE$4)*IF($BE$4&lt;$BC$7:$BC$22,$BE$28,IF($BE$4&gt;$BC$7:$BC$22,$BE$29,0)))</f>
        <v>12.836967348402435</v>
      </c>
      <c r="FH65" s="60" cm="1">
        <f t="array" ref="FH65">SUMPRODUCT($BE$7:$BE$22,ABS(AG30*60/($BC$7:$BC$22)-AG30*60/$BE$4)*IF($BE$4&lt;$BC$7:$BC$22,$BE$28,IF($BE$4&gt;$BC$7:$BC$22,$BE$29,0)))</f>
        <v>53.235658709551274</v>
      </c>
      <c r="FI65" s="60">
        <v>45.306943582596837</v>
      </c>
    </row>
    <row r="66" spans="2:165" x14ac:dyDescent="0.35">
      <c r="B66" s="31">
        <v>29</v>
      </c>
      <c r="C66" s="40">
        <f t="shared" ref="C66:AG66" si="33">IF(AND((C32/20*60)&lt;=1,(C32/20*60)&gt;0),1,(C32/20*60))</f>
        <v>28.5</v>
      </c>
      <c r="D66" s="40">
        <f t="shared" si="33"/>
        <v>14.700000000000001</v>
      </c>
      <c r="E66" s="40">
        <f t="shared" si="33"/>
        <v>16.200000000000003</v>
      </c>
      <c r="F66" s="40">
        <f t="shared" si="33"/>
        <v>20.100000000000001</v>
      </c>
      <c r="G66" s="40">
        <f t="shared" si="33"/>
        <v>13.799999999999999</v>
      </c>
      <c r="H66" s="40">
        <f t="shared" si="33"/>
        <v>12.299999999999999</v>
      </c>
      <c r="I66" s="40">
        <f t="shared" si="33"/>
        <v>22.5</v>
      </c>
      <c r="J66" s="40">
        <f t="shared" si="33"/>
        <v>17.700000000000003</v>
      </c>
      <c r="K66" s="40">
        <f t="shared" si="33"/>
        <v>15.3</v>
      </c>
      <c r="L66" s="40">
        <f t="shared" si="33"/>
        <v>21.9</v>
      </c>
      <c r="M66" s="40">
        <f t="shared" si="33"/>
        <v>25.5</v>
      </c>
      <c r="N66" s="40">
        <f t="shared" si="33"/>
        <v>25.8</v>
      </c>
      <c r="O66" s="40">
        <f t="shared" si="33"/>
        <v>19.2</v>
      </c>
      <c r="P66" s="40">
        <f t="shared" si="33"/>
        <v>10.799999999999999</v>
      </c>
      <c r="Q66" s="40">
        <f t="shared" si="33"/>
        <v>19.2</v>
      </c>
      <c r="R66" s="40">
        <f t="shared" si="33"/>
        <v>15.3</v>
      </c>
      <c r="S66" s="40">
        <f t="shared" si="33"/>
        <v>15.3</v>
      </c>
      <c r="T66" s="40">
        <f t="shared" si="33"/>
        <v>11.1</v>
      </c>
      <c r="U66" s="40">
        <f t="shared" si="33"/>
        <v>15.9</v>
      </c>
      <c r="V66" s="40">
        <f t="shared" si="33"/>
        <v>12.9</v>
      </c>
      <c r="W66" s="40">
        <f t="shared" si="33"/>
        <v>12</v>
      </c>
      <c r="X66" s="40">
        <f t="shared" si="33"/>
        <v>12</v>
      </c>
      <c r="Y66" s="40">
        <f t="shared" si="33"/>
        <v>17.700000000000003</v>
      </c>
      <c r="Z66" s="40">
        <f t="shared" si="33"/>
        <v>12.299999999999999</v>
      </c>
      <c r="AA66" s="40">
        <f t="shared" si="33"/>
        <v>13.799999999999999</v>
      </c>
      <c r="AB66" s="40">
        <f t="shared" si="33"/>
        <v>5.7</v>
      </c>
      <c r="AC66" s="40">
        <f t="shared" si="33"/>
        <v>3</v>
      </c>
      <c r="AD66" s="40">
        <f t="shared" si="33"/>
        <v>11.700000000000001</v>
      </c>
      <c r="AE66" s="40">
        <f t="shared" si="33"/>
        <v>11.4</v>
      </c>
      <c r="AF66" s="40">
        <f t="shared" si="33"/>
        <v>0</v>
      </c>
      <c r="AG66" s="40">
        <f t="shared" si="33"/>
        <v>41.7</v>
      </c>
      <c r="AK66" s="26">
        <v>28</v>
      </c>
      <c r="AL66" s="54" cm="1">
        <f t="array" ref="AL66">SUMPRODUCT($AP$7:$AP$22,ABS(C31*60/($AN$7:$AN$22)-C31*60/$AP$4)*IF($AP$4&lt;$AN$7:$AN$22,$AP$28,IF($AP$4&gt;$AN$7:$AN$22,$AP$29,0)))</f>
        <v>104.10969530865572</v>
      </c>
      <c r="AM66" s="54" cm="1">
        <f t="array" ref="AM66">SUMPRODUCT($AP$7:$AP$22,ABS(D31*60/($AN$7:$AN$22)-D31*60/$AP$4)*IF($AP$4&lt;$AN$7:$AN$22,$AP$28,IF($AP$4&gt;$AN$7:$AN$22,$AP$29,0)))</f>
        <v>61.598236390954646</v>
      </c>
      <c r="AN66" s="54" cm="1">
        <f t="array" ref="AN66">SUMPRODUCT($AP$7:$AP$22,ABS(E31*60/($AN$7:$AN$22)-E31*60/$AP$4)*IF($AP$4&lt;$AN$7:$AN$22,$AP$28,IF($AP$4&gt;$AN$7:$AN$22,$AP$29,0)))</f>
        <v>65.936140362148635</v>
      </c>
      <c r="AO66" s="54" cm="1">
        <f t="array" ref="AO66">SUMPRODUCT($AP$7:$AP$22,ABS(F31*60/($AN$7:$AN$22)-F31*60/$AP$4)*IF($AP$4&lt;$AN$7:$AN$22,$AP$28,IF($AP$4&gt;$AN$7:$AN$22,$AP$29,0)))</f>
        <v>65.936140362148635</v>
      </c>
      <c r="AP66" s="54" cm="1">
        <f t="array" ref="AP66">SUMPRODUCT($AP$7:$AP$22,ABS(G31*60/($AN$7:$AN$22)-G31*60/$AP$4)*IF($AP$4&lt;$AN$7:$AN$22,$AP$28,IF($AP$4&gt;$AN$7:$AN$22,$AP$29,0)))</f>
        <v>58.995494008238232</v>
      </c>
      <c r="AQ66" s="54" cm="1">
        <f t="array" ref="AQ66">SUMPRODUCT($AP$7:$AP$22,ABS(H31*60/($AN$7:$AN$22)-H31*60/$AP$4)*IF($AP$4&lt;$AN$7:$AN$22,$AP$28,IF($AP$4&gt;$AN$7:$AN$22,$AP$29,0)))</f>
        <v>53.790009242805461</v>
      </c>
      <c r="AR66" s="54" cm="1">
        <f t="array" ref="AR66">SUMPRODUCT($AP$7:$AP$22,ABS(I31*60/($AN$7:$AN$22)-I31*60/$AP$4)*IF($AP$4&lt;$AN$7:$AN$22,$AP$28,IF($AP$4&gt;$AN$7:$AN$22,$AP$29,0)))</f>
        <v>78.082271481491787</v>
      </c>
      <c r="AS66" s="54" cm="1">
        <f t="array" ref="AS66">SUMPRODUCT($AP$7:$AP$22,ABS(J31*60/($AN$7:$AN$22)-J31*60/$AP$4)*IF($AP$4&lt;$AN$7:$AN$22,$AP$28,IF($AP$4&gt;$AN$7:$AN$22,$AP$29,0)))</f>
        <v>63.33339797943222</v>
      </c>
      <c r="AT66" s="54" cm="1">
        <f t="array" ref="AT66">SUMPRODUCT($AP$7:$AP$22,ABS(K31*60/($AN$7:$AN$22)-K31*60/$AP$4)*IF($AP$4&lt;$AN$7:$AN$22,$AP$28,IF($AP$4&gt;$AN$7:$AN$22,$AP$29,0)))</f>
        <v>65.06855956790983</v>
      </c>
      <c r="AU66" s="54" cm="1">
        <f t="array" ref="AU66">SUMPRODUCT($AP$7:$AP$22,ABS(L31*60/($AN$7:$AN$22)-L31*60/$AP$4)*IF($AP$4&lt;$AN$7:$AN$22,$AP$28,IF($AP$4&gt;$AN$7:$AN$22,$AP$29,0)))</f>
        <v>75.479529098775402</v>
      </c>
      <c r="AV66" s="54" cm="1">
        <f t="array" ref="AV66">SUMPRODUCT($AP$7:$AP$22,ABS(M31*60/($AN$7:$AN$22)-M31*60/$AP$4)*IF($AP$4&lt;$AN$7:$AN$22,$AP$28,IF($AP$4&gt;$AN$7:$AN$22,$AP$29,0)))</f>
        <v>96.301468160506559</v>
      </c>
      <c r="AW66" s="54" cm="1">
        <f t="array" ref="AW66">SUMPRODUCT($AP$7:$AP$22,ABS(N31*60/($AN$7:$AN$22)-N31*60/$AP$4)*IF($AP$4&lt;$AN$7:$AN$22,$AP$28,IF($AP$4&gt;$AN$7:$AN$22,$AP$29,0)))</f>
        <v>84.155337041163406</v>
      </c>
      <c r="AX66" s="54" cm="1">
        <f t="array" ref="AX66">SUMPRODUCT($AP$7:$AP$22,ABS(O31*60/($AN$7:$AN$22)-O31*60/$AP$4)*IF($AP$4&lt;$AN$7:$AN$22,$AP$28,IF($AP$4&gt;$AN$7:$AN$22,$AP$29,0)))</f>
        <v>63.33339797943222</v>
      </c>
      <c r="AY66" s="54" cm="1">
        <f t="array" ref="AY66">SUMPRODUCT($AP$7:$AP$22,ABS(P31*60/($AN$7:$AN$22)-P31*60/$AP$4)*IF($AP$4&lt;$AN$7:$AN$22,$AP$28,IF($AP$4&gt;$AN$7:$AN$22,$AP$29,0)))</f>
        <v>46.849362888895072</v>
      </c>
      <c r="AZ66" s="54" cm="1">
        <f t="array" ref="AZ66">SUMPRODUCT($AP$7:$AP$22,ABS(Q31*60/($AN$7:$AN$22)-Q31*60/$AP$4)*IF($AP$4&lt;$AN$7:$AN$22,$AP$28,IF($AP$4&gt;$AN$7:$AN$22,$AP$29,0)))</f>
        <v>68.53888274486502</v>
      </c>
      <c r="BA66" s="54" cm="1">
        <f t="array" ref="BA66">SUMPRODUCT($AP$7:$AP$22,ABS(R31*60/($AN$7:$AN$22)-R31*60/$AP$4)*IF($AP$4&lt;$AN$7:$AN$22,$AP$28,IF($AP$4&gt;$AN$7:$AN$22,$AP$29,0)))</f>
        <v>65.06855956790983</v>
      </c>
      <c r="BB66" s="54" cm="1">
        <f t="array" ref="BB66">SUMPRODUCT($AP$7:$AP$22,ABS(S31*60/($AN$7:$AN$22)-S31*60/$AP$4)*IF($AP$4&lt;$AN$7:$AN$22,$AP$28,IF($AP$4&gt;$AN$7:$AN$22,$AP$29,0)))</f>
        <v>65.06855956790983</v>
      </c>
      <c r="BC66" s="54" cm="1">
        <f t="array" ref="BC66">SUMPRODUCT($AP$7:$AP$22,ABS(T31*60/($AN$7:$AN$22)-T31*60/$AP$4)*IF($AP$4&lt;$AN$7:$AN$22,$AP$28,IF($AP$4&gt;$AN$7:$AN$22,$AP$29,0)))</f>
        <v>50.319686065850256</v>
      </c>
      <c r="BD66" s="54" cm="1">
        <f t="array" ref="BD66">SUMPRODUCT($AP$7:$AP$22,ABS(U31*60/($AN$7:$AN$22)-U31*60/$AP$4)*IF($AP$4&lt;$AN$7:$AN$22,$AP$28,IF($AP$4&gt;$AN$7:$AN$22,$AP$29,0)))</f>
        <v>65.06855956790983</v>
      </c>
      <c r="BE66" s="54" cm="1">
        <f t="array" ref="BE66">SUMPRODUCT($AP$7:$AP$22,ABS(V31*60/($AN$7:$AN$22)-V31*60/$AP$4)*IF($AP$4&lt;$AN$7:$AN$22,$AP$28,IF($AP$4&gt;$AN$7:$AN$22,$AP$29,0)))</f>
        <v>29.497747004119116</v>
      </c>
      <c r="BF66" s="54" cm="1">
        <f t="array" ref="BF66">SUMPRODUCT($AP$7:$AP$22,ABS(W31*60/($AN$7:$AN$22)-W31*60/$AP$4)*IF($AP$4&lt;$AN$7:$AN$22,$AP$28,IF($AP$4&gt;$AN$7:$AN$22,$AP$29,0)))</f>
        <v>42.511458917701077</v>
      </c>
      <c r="BG66" s="54" cm="1">
        <f t="array" ref="BG66">SUMPRODUCT($AP$7:$AP$22,ABS(X31*60/($AN$7:$AN$22)-X31*60/$AP$4)*IF($AP$4&lt;$AN$7:$AN$22,$AP$28,IF($AP$4&gt;$AN$7:$AN$22,$AP$29,0)))</f>
        <v>39.908716534984698</v>
      </c>
      <c r="BH66" s="54" cm="1">
        <f t="array" ref="BH66">SUMPRODUCT($AP$7:$AP$22,ABS(Y31*60/($AN$7:$AN$22)-Y31*60/$AP$4)*IF($AP$4&lt;$AN$7:$AN$22,$AP$28,IF($AP$4&gt;$AN$7:$AN$22,$AP$29,0)))</f>
        <v>46.849362888895072</v>
      </c>
      <c r="BI66" s="54" cm="1">
        <f t="array" ref="BI66">SUMPRODUCT($AP$7:$AP$22,ABS(Z31*60/($AN$7:$AN$22)-Z31*60/$AP$4)*IF($AP$4&lt;$AN$7:$AN$22,$AP$28,IF($AP$4&gt;$AN$7:$AN$22,$AP$29,0)))</f>
        <v>18.21919667901475</v>
      </c>
      <c r="BJ66" s="54" cm="1">
        <f t="array" ref="BJ66">SUMPRODUCT($AP$7:$AP$22,ABS(AA31*60/($AN$7:$AN$22)-AA31*60/$AP$4)*IF($AP$4&lt;$AN$7:$AN$22,$AP$28,IF($AP$4&gt;$AN$7:$AN$22,$AP$29,0)))</f>
        <v>8.6758079423879781</v>
      </c>
      <c r="BK66" s="54" cm="1">
        <f t="array" ref="BK66">SUMPRODUCT($AP$7:$AP$22,ABS(AB31*60/($AN$7:$AN$22)-AB31*60/$AP$4)*IF($AP$4&lt;$AN$7:$AN$22,$AP$28,IF($AP$4&gt;$AN$7:$AN$22,$AP$29,0)))</f>
        <v>19.086777473253544</v>
      </c>
      <c r="BL66" s="54" cm="1">
        <f t="array" ref="BL66">SUMPRODUCT($AP$7:$AP$22,ABS(AC31*60/($AN$7:$AN$22)-AC31*60/$AP$4)*IF($AP$4&lt;$AN$7:$AN$22,$AP$28,IF($AP$4&gt;$AN$7:$AN$22,$AP$29,0)))</f>
        <v>28.630166209880326</v>
      </c>
      <c r="BM66" s="54" cm="1">
        <f t="array" ref="BM66">SUMPRODUCT($AP$7:$AP$22,ABS(AD31*60/($AN$7:$AN$22)-AD31*60/$AP$4)*IF($AP$4&lt;$AN$7:$AN$22,$AP$28,IF($AP$4&gt;$AN$7:$AN$22,$AP$29,0)))</f>
        <v>1.7351615884775955</v>
      </c>
      <c r="BN66" s="54" cm="1">
        <f t="array" ref="BN66">SUMPRODUCT($AP$7:$AP$22,ABS(AE31*60/($AN$7:$AN$22)-AE31*60/$AP$4)*IF($AP$4&lt;$AN$7:$AN$22,$AP$28,IF($AP$4&gt;$AN$7:$AN$22,$AP$29,0)))</f>
        <v>0</v>
      </c>
      <c r="BO66" s="54" cm="1">
        <f t="array" ref="BO66">SUMPRODUCT($AP$7:$AP$22,ABS(AF31*60/($AN$7:$AN$22)-AF31*60/$AP$4)*IF($AP$4&lt;$AN$7:$AN$22,$AP$28,IF($AP$4&gt;$AN$7:$AN$22,$AP$29,0)))</f>
        <v>32.968070181074317</v>
      </c>
      <c r="BP66" s="54" cm="1">
        <f t="array" ref="BP66">SUMPRODUCT($AP$7:$AP$22,ABS(AG31*60/($AN$7:$AN$22)-AG31*60/$AP$4)*IF($AP$4&lt;$AN$7:$AN$22,$AP$28,IF($AP$4&gt;$AN$7:$AN$22,$AP$29,0)))</f>
        <v>121.46131119343167</v>
      </c>
      <c r="BQ66" s="55">
        <v>104.10969530865572</v>
      </c>
      <c r="BR66" s="56" cm="1">
        <f t="array" ref="BR66">SUMPRODUCT($AU$7:$AU$22,ABS(C31*60/($AS$7:$AS$22)-C31*60/$AU$4)*IF($AU$4&lt;$AS$7:$AS$22,$AU$28,IF($AU$4&gt;$AS$7:$AS$22,$AU$29,0)))</f>
        <v>58.980760944454929</v>
      </c>
      <c r="BS66" s="56" cm="1">
        <f t="array" ref="BS66">SUMPRODUCT($AU$7:$AU$22,ABS(D31*60/($AS$7:$AS$22)-D31*60/$AU$4)*IF($AU$4&lt;$AS$7:$AS$22,$AU$28,IF($AU$4&gt;$AS$7:$AS$22,$AU$29,0)))</f>
        <v>34.896950225469169</v>
      </c>
      <c r="BT66" s="56" cm="1">
        <f t="array" ref="BT66">SUMPRODUCT($AU$7:$AU$22,ABS(E31*60/($AS$7:$AS$22)-E31*60/$AU$4)*IF($AU$4&lt;$AS$7:$AS$22,$AU$28,IF($AU$4&gt;$AS$7:$AS$22,$AU$29,0)))</f>
        <v>37.354481931488117</v>
      </c>
      <c r="BU66" s="56" cm="1">
        <f t="array" ref="BU66">SUMPRODUCT($AU$7:$AU$22,ABS(F31*60/($AS$7:$AS$22)-F31*60/$AU$4)*IF($AU$4&lt;$AS$7:$AS$22,$AU$28,IF($AU$4&gt;$AS$7:$AS$22,$AU$29,0)))</f>
        <v>37.354481931488117</v>
      </c>
      <c r="BV66" s="56" cm="1">
        <f t="array" ref="BV66">SUMPRODUCT($AU$7:$AU$22,ABS(G31*60/($AS$7:$AS$22)-G31*60/$AU$4)*IF($AU$4&lt;$AS$7:$AS$22,$AU$28,IF($AU$4&gt;$AS$7:$AS$22,$AU$29,0)))</f>
        <v>33.42243120185779</v>
      </c>
      <c r="BW66" s="56" cm="1">
        <f t="array" ref="BW66">SUMPRODUCT($AU$7:$AU$22,ABS(H31*60/($AS$7:$AS$22)-H31*60/$AU$4)*IF($AU$4&lt;$AS$7:$AS$22,$AU$28,IF($AU$4&gt;$AS$7:$AS$22,$AU$29,0)))</f>
        <v>30.473393154635044</v>
      </c>
      <c r="BX66" s="56" cm="1">
        <f t="array" ref="BX66">SUMPRODUCT($AU$7:$AU$22,ABS(I31*60/($AS$7:$AS$22)-I31*60/$AU$4)*IF($AU$4&lt;$AS$7:$AS$22,$AU$28,IF($AU$4&gt;$AS$7:$AS$22,$AU$29,0)))</f>
        <v>44.2355707083412</v>
      </c>
      <c r="BY66" s="56" cm="1">
        <f t="array" ref="BY66">SUMPRODUCT($AU$7:$AU$22,ABS(J31*60/($AS$7:$AS$22)-J31*60/$AU$4)*IF($AU$4&lt;$AS$7:$AS$22,$AU$28,IF($AU$4&gt;$AS$7:$AS$22,$AU$29,0)))</f>
        <v>35.879962907876745</v>
      </c>
      <c r="BZ66" s="56" cm="1">
        <f t="array" ref="BZ66">SUMPRODUCT($AU$7:$AU$22,ABS(K31*60/($AS$7:$AS$22)-K31*60/$AU$4)*IF($AU$4&lt;$AS$7:$AS$22,$AU$28,IF($AU$4&gt;$AS$7:$AS$22,$AU$29,0)))</f>
        <v>36.862975590284321</v>
      </c>
      <c r="CA66" s="56" cm="1">
        <f t="array" ref="CA66">SUMPRODUCT($AU$7:$AU$22,ABS(L31*60/($AS$7:$AS$22)-L31*60/$AU$4)*IF($AU$4&lt;$AS$7:$AS$22,$AU$28,IF($AU$4&gt;$AS$7:$AS$22,$AU$29,0)))</f>
        <v>42.761051684729829</v>
      </c>
      <c r="CB66" s="56" cm="1">
        <f t="array" ref="CB66">SUMPRODUCT($AU$7:$AU$22,ABS(M31*60/($AS$7:$AS$22)-M31*60/$AU$4)*IF($AU$4&lt;$AS$7:$AS$22,$AU$28,IF($AU$4&gt;$AS$7:$AS$22,$AU$29,0)))</f>
        <v>54.557203873620807</v>
      </c>
      <c r="CC66" s="56" cm="1">
        <f t="array" ref="CC66">SUMPRODUCT($AU$7:$AU$22,ABS(N31*60/($AS$7:$AS$22)-N31*60/$AU$4)*IF($AU$4&lt;$AS$7:$AS$22,$AU$28,IF($AU$4&gt;$AS$7:$AS$22,$AU$29,0)))</f>
        <v>47.676115096767731</v>
      </c>
      <c r="CD66" s="56" cm="1">
        <f t="array" ref="CD66">SUMPRODUCT($AU$7:$AU$22,ABS(O31*60/($AS$7:$AS$22)-O31*60/$AU$4)*IF($AU$4&lt;$AS$7:$AS$22,$AU$28,IF($AU$4&gt;$AS$7:$AS$22,$AU$29,0)))</f>
        <v>35.879962907876745</v>
      </c>
      <c r="CE66" s="56" cm="1">
        <f t="array" ref="CE66">SUMPRODUCT($AU$7:$AU$22,ABS(P31*60/($AS$7:$AS$22)-P31*60/$AU$4)*IF($AU$4&lt;$AS$7:$AS$22,$AU$28,IF($AU$4&gt;$AS$7:$AS$22,$AU$29,0)))</f>
        <v>26.541342425004714</v>
      </c>
      <c r="CF66" s="56" cm="1">
        <f t="array" ref="CF66">SUMPRODUCT($AU$7:$AU$22,ABS(Q31*60/($AS$7:$AS$22)-Q31*60/$AU$4)*IF($AU$4&lt;$AS$7:$AS$22,$AU$28,IF($AU$4&gt;$AS$7:$AS$22,$AU$29,0)))</f>
        <v>38.829000955099502</v>
      </c>
      <c r="CG66" s="56" cm="1">
        <f t="array" ref="CG66">SUMPRODUCT($AU$7:$AU$22,ABS(R31*60/($AS$7:$AS$22)-R31*60/$AU$4)*IF($AU$4&lt;$AS$7:$AS$22,$AU$28,IF($AU$4&gt;$AS$7:$AS$22,$AU$29,0)))</f>
        <v>36.862975590284321</v>
      </c>
      <c r="CH66" s="56" cm="1">
        <f t="array" ref="CH66">SUMPRODUCT($AU$7:$AU$22,ABS(S31*60/($AS$7:$AS$22)-S31*60/$AU$4)*IF($AU$4&lt;$AS$7:$AS$22,$AU$28,IF($AU$4&gt;$AS$7:$AS$22,$AU$29,0)))</f>
        <v>36.862975590284321</v>
      </c>
      <c r="CI66" s="56" cm="1">
        <f t="array" ref="CI66">SUMPRODUCT($AU$7:$AU$22,ABS(T31*60/($AS$7:$AS$22)-T31*60/$AU$4)*IF($AU$4&lt;$AS$7:$AS$22,$AU$28,IF($AU$4&gt;$AS$7:$AS$22,$AU$29,0)))</f>
        <v>28.507367789819877</v>
      </c>
      <c r="CJ66" s="56" cm="1">
        <f t="array" ref="CJ66">SUMPRODUCT($AU$7:$AU$22,ABS(U31*60/($AS$7:$AS$22)-U31*60/$AU$4)*IF($AU$4&lt;$AS$7:$AS$22,$AU$28,IF($AU$4&gt;$AS$7:$AS$22,$AU$29,0)))</f>
        <v>36.862975590284321</v>
      </c>
      <c r="CK66" s="56" cm="1">
        <f t="array" ref="CK66">SUMPRODUCT($AU$7:$AU$22,ABS(V31*60/($AS$7:$AS$22)-V31*60/$AU$4)*IF($AU$4&lt;$AS$7:$AS$22,$AU$28,IF($AU$4&gt;$AS$7:$AS$22,$AU$29,0)))</f>
        <v>16.711215600928895</v>
      </c>
      <c r="CL66" s="56" cm="1">
        <f t="array" ref="CL66">SUMPRODUCT($AU$7:$AU$22,ABS(W31*60/($AS$7:$AS$22)-W31*60/$AU$4)*IF($AU$4&lt;$AS$7:$AS$22,$AU$28,IF($AU$4&gt;$AS$7:$AS$22,$AU$29,0)))</f>
        <v>24.08381071898576</v>
      </c>
      <c r="CM66" s="56" cm="1">
        <f t="array" ref="CM66">SUMPRODUCT($AU$7:$AU$22,ABS(X31*60/($AS$7:$AS$22)-X31*60/$AU$4)*IF($AU$4&lt;$AS$7:$AS$22,$AU$28,IF($AU$4&gt;$AS$7:$AS$22,$AU$29,0)))</f>
        <v>22.609291695374385</v>
      </c>
      <c r="CN66" s="56" cm="1">
        <f t="array" ref="CN66">SUMPRODUCT($AU$7:$AU$22,ABS(Y31*60/($AS$7:$AS$22)-Y31*60/$AU$4)*IF($AU$4&lt;$AS$7:$AS$22,$AU$28,IF($AU$4&gt;$AS$7:$AS$22,$AU$29,0)))</f>
        <v>26.541342425004714</v>
      </c>
      <c r="CO66" s="56" cm="1">
        <f t="array" ref="CO66">SUMPRODUCT($AU$7:$AU$22,ABS(Z31*60/($AS$7:$AS$22)-Z31*60/$AU$4)*IF($AU$4&lt;$AS$7:$AS$22,$AU$28,IF($AU$4&gt;$AS$7:$AS$22,$AU$29,0)))</f>
        <v>10.321633165279612</v>
      </c>
      <c r="CP66" s="56" cm="1">
        <f t="array" ref="CP66">SUMPRODUCT($AU$7:$AU$22,ABS(AA31*60/($AS$7:$AS$22)-AA31*60/$AU$4)*IF($AU$4&lt;$AS$7:$AS$22,$AU$28,IF($AU$4&gt;$AS$7:$AS$22,$AU$29,0)))</f>
        <v>4.9150634120379095</v>
      </c>
      <c r="CQ66" s="56" cm="1">
        <f t="array" ref="CQ66">SUMPRODUCT($AU$7:$AU$22,ABS(AB31*60/($AS$7:$AS$22)-AB31*60/$AU$4)*IF($AU$4&lt;$AS$7:$AS$22,$AU$28,IF($AU$4&gt;$AS$7:$AS$22,$AU$29,0)))</f>
        <v>10.813139506483404</v>
      </c>
      <c r="CR66" s="56" cm="1">
        <f t="array" ref="CR66">SUMPRODUCT($AU$7:$AU$22,ABS(AC31*60/($AS$7:$AS$22)-AC31*60/$AU$4)*IF($AU$4&lt;$AS$7:$AS$22,$AU$28,IF($AU$4&gt;$AS$7:$AS$22,$AU$29,0)))</f>
        <v>16.219709259725107</v>
      </c>
      <c r="CS66" s="56" cm="1">
        <f t="array" ref="CS66">SUMPRODUCT($AU$7:$AU$22,ABS(AD31*60/($AS$7:$AS$22)-AD31*60/$AU$4)*IF($AU$4&lt;$AS$7:$AS$22,$AU$28,IF($AU$4&gt;$AS$7:$AS$22,$AU$29,0)))</f>
        <v>0.98301268240758199</v>
      </c>
      <c r="CT66" s="56" cm="1">
        <f t="array" ref="CT66">SUMPRODUCT($AU$7:$AU$22,ABS(AE31*60/($AS$7:$AS$22)-AE31*60/$AU$4)*IF($AU$4&lt;$AS$7:$AS$22,$AU$28,IF($AU$4&gt;$AS$7:$AS$22,$AU$29,0)))</f>
        <v>0</v>
      </c>
      <c r="CU66" s="56" cm="1">
        <f t="array" ref="CU66">SUMPRODUCT($AU$7:$AU$22,ABS(AF31*60/($AS$7:$AS$22)-AF31*60/$AU$4)*IF($AU$4&lt;$AS$7:$AS$22,$AU$28,IF($AU$4&gt;$AS$7:$AS$22,$AU$29,0)))</f>
        <v>18.677240965744058</v>
      </c>
      <c r="CV66" s="56" cm="1">
        <f t="array" ref="CV66">SUMPRODUCT($AU$7:$AU$22,ABS(AG31*60/($AS$7:$AS$22)-AG31*60/$AU$4)*IF($AU$4&lt;$AS$7:$AS$22,$AU$28,IF($AU$4&gt;$AS$7:$AS$22,$AU$29,0)))</f>
        <v>68.810887768530733</v>
      </c>
      <c r="CW66" s="57">
        <v>58.980760944454929</v>
      </c>
      <c r="CX66" s="58" cm="1">
        <f t="array" ref="CX66">SUMPRODUCT($AZ$7:$AZ$22,ABS(C31*60/($AX$7:$AX$22)-C31*60/$AZ$4)*IF($AZ$4&lt;$AX$7:$AX$22,$AZ$28,IF($AZ$4&gt;$AX$7:$AX$22,$AZ$29,0)))</f>
        <v>33.665024491145871</v>
      </c>
      <c r="CY66" s="58" cm="1">
        <f t="array" ref="CY66">SUMPRODUCT($AZ$7:$AZ$22,ABS(D31*60/($AX$7:$AX$22)-D31*60/$AZ$4)*IF($AZ$4&lt;$AX$7:$AX$22,$AZ$28,IF($AZ$4&gt;$AX$7:$AX$22,$AZ$29,0)))</f>
        <v>19.918472823927971</v>
      </c>
      <c r="CZ66" s="58" cm="1">
        <f t="array" ref="CZ66">SUMPRODUCT($AZ$7:$AZ$22,ABS(E31*60/($AX$7:$AX$22)-E31*60/$AZ$4)*IF($AZ$4&lt;$AX$7:$AX$22,$AZ$28,IF($AZ$4&gt;$AX$7:$AX$22,$AZ$29,0)))</f>
        <v>21.321182177725714</v>
      </c>
      <c r="DA66" s="58" cm="1">
        <f t="array" ref="DA66">SUMPRODUCT($AZ$7:$AZ$22,ABS(F31*60/($AX$7:$AX$22)-F31*60/$AZ$4)*IF($AZ$4&lt;$AX$7:$AX$22,$AZ$28,IF($AZ$4&gt;$AX$7:$AX$22,$AZ$29,0)))</f>
        <v>21.321182177725714</v>
      </c>
      <c r="DB66" s="58" cm="1">
        <f t="array" ref="DB66">SUMPRODUCT($AZ$7:$AZ$22,ABS(G31*60/($AX$7:$AX$22)-G31*60/$AZ$4)*IF($AZ$4&lt;$AX$7:$AX$22,$AZ$28,IF($AZ$4&gt;$AX$7:$AX$22,$AZ$29,0)))</f>
        <v>19.076847211649319</v>
      </c>
      <c r="DC66" s="58" cm="1">
        <f t="array" ref="DC66">SUMPRODUCT($AZ$7:$AZ$22,ABS(H31*60/($AX$7:$AX$22)-H31*60/$AZ$4)*IF($AZ$4&lt;$AX$7:$AX$22,$AZ$28,IF($AZ$4&gt;$AX$7:$AX$22,$AZ$29,0)))</f>
        <v>17.393595987092027</v>
      </c>
      <c r="DD66" s="58" cm="1">
        <f t="array" ref="DD66">SUMPRODUCT($AZ$7:$AZ$22,ABS(I31*60/($AX$7:$AX$22)-I31*60/$AZ$4)*IF($AZ$4&lt;$AX$7:$AX$22,$AZ$28,IF($AZ$4&gt;$AX$7:$AX$22,$AZ$29,0)))</f>
        <v>25.248768368359396</v>
      </c>
      <c r="DE66" s="58" cm="1">
        <f t="array" ref="DE66">SUMPRODUCT($AZ$7:$AZ$22,ABS(J31*60/($AX$7:$AX$22)-J31*60/$AZ$4)*IF($AZ$4&lt;$AX$7:$AX$22,$AZ$28,IF($AZ$4&gt;$AX$7:$AX$22,$AZ$29,0)))</f>
        <v>20.479556565447066</v>
      </c>
      <c r="DF66" s="58" cm="1">
        <f t="array" ref="DF66">SUMPRODUCT($AZ$7:$AZ$22,ABS(K31*60/($AX$7:$AX$22)-K31*60/$AZ$4)*IF($AZ$4&lt;$AX$7:$AX$22,$AZ$28,IF($AZ$4&gt;$AX$7:$AX$22,$AZ$29,0)))</f>
        <v>21.040640306966168</v>
      </c>
      <c r="DG66" s="58" cm="1">
        <f t="array" ref="DG66">SUMPRODUCT($AZ$7:$AZ$22,ABS(L31*60/($AX$7:$AX$22)-L31*60/$AZ$4)*IF($AZ$4&lt;$AX$7:$AX$22,$AZ$28,IF($AZ$4&gt;$AX$7:$AX$22,$AZ$29,0)))</f>
        <v>24.407142756080752</v>
      </c>
      <c r="DH66" s="58" cm="1">
        <f t="array" ref="DH66">SUMPRODUCT($AZ$7:$AZ$22,ABS(M31*60/($AX$7:$AX$22)-M31*60/$AZ$4)*IF($AZ$4&lt;$AX$7:$AX$22,$AZ$28,IF($AZ$4&gt;$AX$7:$AX$22,$AZ$29,0)))</f>
        <v>31.140147654309921</v>
      </c>
      <c r="DI66" s="58" cm="1">
        <f t="array" ref="DI66">SUMPRODUCT($AZ$7:$AZ$22,ABS(N31*60/($AX$7:$AX$22)-N31*60/$AZ$4)*IF($AZ$4&lt;$AX$7:$AX$22,$AZ$28,IF($AZ$4&gt;$AX$7:$AX$22,$AZ$29,0)))</f>
        <v>27.212561463676252</v>
      </c>
      <c r="DJ66" s="58" cm="1">
        <f t="array" ref="DJ66">SUMPRODUCT($AZ$7:$AZ$22,ABS(O31*60/($AX$7:$AX$22)-O31*60/$AZ$4)*IF($AZ$4&lt;$AX$7:$AX$22,$AZ$28,IF($AZ$4&gt;$AX$7:$AX$22,$AZ$29,0)))</f>
        <v>20.479556565447066</v>
      </c>
      <c r="DK66" s="58" cm="1">
        <f t="array" ref="DK66">SUMPRODUCT($AZ$7:$AZ$22,ABS(P31*60/($AX$7:$AX$22)-P31*60/$AZ$4)*IF($AZ$4&lt;$AX$7:$AX$22,$AZ$28,IF($AZ$4&gt;$AX$7:$AX$22,$AZ$29,0)))</f>
        <v>15.149261021015635</v>
      </c>
      <c r="DL66" s="58" cm="1">
        <f t="array" ref="DL66">SUMPRODUCT($AZ$7:$AZ$22,ABS(Q31*60/($AX$7:$AX$22)-Q31*60/$AZ$4)*IF($AZ$4&lt;$AX$7:$AX$22,$AZ$28,IF($AZ$4&gt;$AX$7:$AX$22,$AZ$29,0)))</f>
        <v>22.162807790004351</v>
      </c>
      <c r="DM66" s="58" cm="1">
        <f t="array" ref="DM66">SUMPRODUCT($AZ$7:$AZ$22,ABS(R31*60/($AX$7:$AX$22)-R31*60/$AZ$4)*IF($AZ$4&lt;$AX$7:$AX$22,$AZ$28,IF($AZ$4&gt;$AX$7:$AX$22,$AZ$29,0)))</f>
        <v>21.040640306966168</v>
      </c>
      <c r="DN66" s="58" cm="1">
        <f t="array" ref="DN66">SUMPRODUCT($AZ$7:$AZ$22,ABS(S31*60/($AX$7:$AX$22)-S31*60/$AZ$4)*IF($AZ$4&lt;$AX$7:$AX$22,$AZ$28,IF($AZ$4&gt;$AX$7:$AX$22,$AZ$29,0)))</f>
        <v>21.040640306966168</v>
      </c>
      <c r="DO66" s="58" cm="1">
        <f t="array" ref="DO66">SUMPRODUCT($AZ$7:$AZ$22,ABS(T31*60/($AX$7:$AX$22)-T31*60/$AZ$4)*IF($AZ$4&lt;$AX$7:$AX$22,$AZ$28,IF($AZ$4&gt;$AX$7:$AX$22,$AZ$29,0)))</f>
        <v>16.271428504053837</v>
      </c>
      <c r="DP66" s="58" cm="1">
        <f t="array" ref="DP66">SUMPRODUCT($AZ$7:$AZ$22,ABS(U31*60/($AX$7:$AX$22)-U31*60/$AZ$4)*IF($AZ$4&lt;$AX$7:$AX$22,$AZ$28,IF($AZ$4&gt;$AX$7:$AX$22,$AZ$29,0)))</f>
        <v>21.040640306966168</v>
      </c>
      <c r="DQ66" s="58" cm="1">
        <f t="array" ref="DQ66">SUMPRODUCT($AZ$7:$AZ$22,ABS(V31*60/($AX$7:$AX$22)-V31*60/$AZ$4)*IF($AZ$4&lt;$AX$7:$AX$22,$AZ$28,IF($AZ$4&gt;$AX$7:$AX$22,$AZ$29,0)))</f>
        <v>9.5384236058246596</v>
      </c>
      <c r="DR66" s="58" cm="1">
        <f t="array" ref="DR66">SUMPRODUCT($AZ$7:$AZ$22,ABS(W31*60/($AX$7:$AX$22)-W31*60/$AZ$4)*IF($AZ$4&lt;$AX$7:$AX$22,$AZ$28,IF($AZ$4&gt;$AX$7:$AX$22,$AZ$29,0)))</f>
        <v>13.746551667217895</v>
      </c>
      <c r="DS66" s="58" cm="1">
        <f t="array" ref="DS66">SUMPRODUCT($AZ$7:$AZ$22,ABS(X31*60/($AX$7:$AX$22)-X31*60/$AZ$4)*IF($AZ$4&lt;$AX$7:$AX$22,$AZ$28,IF($AZ$4&gt;$AX$7:$AX$22,$AZ$29,0)))</f>
        <v>12.904926054939249</v>
      </c>
      <c r="DT66" s="58" cm="1">
        <f t="array" ref="DT66">SUMPRODUCT($AZ$7:$AZ$22,ABS(Y31*60/($AX$7:$AX$22)-Y31*60/$AZ$4)*IF($AZ$4&lt;$AX$7:$AX$22,$AZ$28,IF($AZ$4&gt;$AX$7:$AX$22,$AZ$29,0)))</f>
        <v>15.149261021015635</v>
      </c>
      <c r="DU66" s="58" cm="1">
        <f t="array" ref="DU66">SUMPRODUCT($AZ$7:$AZ$22,ABS(Z31*60/($AX$7:$AX$22)-Z31*60/$AZ$4)*IF($AZ$4&lt;$AX$7:$AX$22,$AZ$28,IF($AZ$4&gt;$AX$7:$AX$22,$AZ$29,0)))</f>
        <v>5.8913792859505234</v>
      </c>
      <c r="DV66" s="58" cm="1">
        <f t="array" ref="DV66">SUMPRODUCT($AZ$7:$AZ$22,ABS(AA31*60/($AX$7:$AX$22)-AA31*60/$AZ$4)*IF($AZ$4&lt;$AX$7:$AX$22,$AZ$28,IF($AZ$4&gt;$AX$7:$AX$22,$AZ$29,0)))</f>
        <v>2.8054187075954888</v>
      </c>
      <c r="DW66" s="58" cm="1">
        <f t="array" ref="DW66">SUMPRODUCT($AZ$7:$AZ$22,ABS(AB31*60/($AX$7:$AX$22)-AB31*60/$AZ$4)*IF($AZ$4&lt;$AX$7:$AX$22,$AZ$28,IF($AZ$4&gt;$AX$7:$AX$22,$AZ$29,0)))</f>
        <v>6.1719211567100745</v>
      </c>
      <c r="DX66" s="58" cm="1">
        <f t="array" ref="DX66">SUMPRODUCT($AZ$7:$AZ$22,ABS(AC31*60/($AX$7:$AX$22)-AC31*60/$AZ$4)*IF($AZ$4&lt;$AX$7:$AX$22,$AZ$28,IF($AZ$4&gt;$AX$7:$AX$22,$AZ$29,0)))</f>
        <v>9.2578817350651121</v>
      </c>
      <c r="DY66" s="58" cm="1">
        <f t="array" ref="DY66">SUMPRODUCT($AZ$7:$AZ$22,ABS(AD31*60/($AX$7:$AX$22)-AD31*60/$AZ$4)*IF($AZ$4&lt;$AX$7:$AX$22,$AZ$28,IF($AZ$4&gt;$AX$7:$AX$22,$AZ$29,0)))</f>
        <v>0.56108374151909746</v>
      </c>
      <c r="DZ66" s="58" cm="1">
        <f t="array" ref="DZ66">SUMPRODUCT($AZ$7:$AZ$22,ABS(AE31*60/($AX$7:$AX$22)-AE31*60/$AZ$4)*IF($AZ$4&lt;$AX$7:$AX$22,$AZ$28,IF($AZ$4&gt;$AX$7:$AX$22,$AZ$29,0)))</f>
        <v>0</v>
      </c>
      <c r="EA66" s="58" cm="1">
        <f t="array" ref="EA66">SUMPRODUCT($AZ$7:$AZ$22,ABS(AF31*60/($AX$7:$AX$22)-AF31*60/$AZ$4)*IF($AZ$4&lt;$AX$7:$AX$22,$AZ$28,IF($AZ$4&gt;$AX$7:$AX$22,$AZ$29,0)))</f>
        <v>10.660591088862857</v>
      </c>
      <c r="EB66" s="58" cm="1">
        <f t="array" ref="EB66">SUMPRODUCT($AZ$7:$AZ$22,ABS(AG31*60/($AX$7:$AX$22)-AG31*60/$AZ$4)*IF($AZ$4&lt;$AX$7:$AX$22,$AZ$28,IF($AZ$4&gt;$AX$7:$AX$22,$AZ$29,0)))</f>
        <v>39.275861906336836</v>
      </c>
      <c r="EC66" s="59">
        <v>33.665024491145871</v>
      </c>
      <c r="ED66" s="60" cm="1">
        <f t="array" ref="ED66">SUMPRODUCT($BE$7:$BE$22,ABS(C31*60/($BC$7:$BC$22)-C31*60/$BE$4)*IF($BE$4&lt;$BC$7:$BC$22,$BE$28,IF($BE$4&gt;$BC$7:$BC$22,$BE$29,0)))</f>
        <v>45.306943582596837</v>
      </c>
      <c r="EE66" s="60" cm="1">
        <f t="array" ref="EE66">SUMPRODUCT($BE$7:$BE$22,ABS(D31*60/($BC$7:$BC$22)-D31*60/$BE$4)*IF($BE$4&lt;$BC$7:$BC$22,$BE$28,IF($BE$4&gt;$BC$7:$BC$22,$BE$29,0)))</f>
        <v>26.806608286369787</v>
      </c>
      <c r="EF66" s="60" cm="1">
        <f t="array" ref="EF66">SUMPRODUCT($BE$7:$BE$22,ABS(E31*60/($BC$7:$BC$22)-E31*60/$BE$4)*IF($BE$4&lt;$BC$7:$BC$22,$BE$28,IF($BE$4&gt;$BC$7:$BC$22,$BE$29,0)))</f>
        <v>28.694397602311319</v>
      </c>
      <c r="EG66" s="60" cm="1">
        <f t="array" ref="EG66">SUMPRODUCT($BE$7:$BE$22,ABS(F31*60/($BC$7:$BC$22)-F31*60/$BE$4)*IF($BE$4&lt;$BC$7:$BC$22,$BE$28,IF($BE$4&gt;$BC$7:$BC$22,$BE$29,0)))</f>
        <v>28.694397602311319</v>
      </c>
      <c r="EH66" s="60" cm="1">
        <f t="array" ref="EH66">SUMPRODUCT($BE$7:$BE$22,ABS(G31*60/($BC$7:$BC$22)-G31*60/$BE$4)*IF($BE$4&lt;$BC$7:$BC$22,$BE$28,IF($BE$4&gt;$BC$7:$BC$22,$BE$29,0)))</f>
        <v>25.673934696804871</v>
      </c>
      <c r="EI66" s="60" cm="1">
        <f t="array" ref="EI66">SUMPRODUCT($BE$7:$BE$22,ABS(H31*60/($BC$7:$BC$22)-H31*60/$BE$4)*IF($BE$4&lt;$BC$7:$BC$22,$BE$28,IF($BE$4&gt;$BC$7:$BC$22,$BE$29,0)))</f>
        <v>23.408587517675031</v>
      </c>
      <c r="EJ66" s="60" cm="1">
        <f t="array" ref="EJ66">SUMPRODUCT($BE$7:$BE$22,ABS(I31*60/($BC$7:$BC$22)-I31*60/$BE$4)*IF($BE$4&lt;$BC$7:$BC$22,$BE$28,IF($BE$4&gt;$BC$7:$BC$22,$BE$29,0)))</f>
        <v>33.980207686947622</v>
      </c>
      <c r="EK66" s="60" cm="1">
        <f t="array" ref="EK66">SUMPRODUCT($BE$7:$BE$22,ABS(J31*60/($BC$7:$BC$22)-J31*60/$BE$4)*IF($BE$4&lt;$BC$7:$BC$22,$BE$28,IF($BE$4&gt;$BC$7:$BC$22,$BE$29,0)))</f>
        <v>27.561724012746403</v>
      </c>
      <c r="EL66" s="60" cm="1">
        <f t="array" ref="EL66">SUMPRODUCT($BE$7:$BE$22,ABS(K31*60/($BC$7:$BC$22)-K31*60/$BE$4)*IF($BE$4&lt;$BC$7:$BC$22,$BE$28,IF($BE$4&gt;$BC$7:$BC$22,$BE$29,0)))</f>
        <v>28.316839739123015</v>
      </c>
      <c r="EM66" s="60" cm="1">
        <f t="array" ref="EM66">SUMPRODUCT($BE$7:$BE$22,ABS(L31*60/($BC$7:$BC$22)-L31*60/$BE$4)*IF($BE$4&lt;$BC$7:$BC$22,$BE$28,IF($BE$4&gt;$BC$7:$BC$22,$BE$29,0)))</f>
        <v>32.847534097382692</v>
      </c>
      <c r="EN66" s="60" cm="1">
        <f t="array" ref="EN66">SUMPRODUCT($BE$7:$BE$22,ABS(M31*60/($BC$7:$BC$22)-M31*60/$BE$4)*IF($BE$4&lt;$BC$7:$BC$22,$BE$28,IF($BE$4&gt;$BC$7:$BC$22,$BE$29,0)))</f>
        <v>41.908922813902059</v>
      </c>
      <c r="EO66" s="60" cm="1">
        <f t="array" ref="EO66">SUMPRODUCT($BE$7:$BE$22,ABS(N31*60/($BC$7:$BC$22)-N31*60/$BE$4)*IF($BE$4&lt;$BC$7:$BC$22,$BE$28,IF($BE$4&gt;$BC$7:$BC$22,$BE$29,0)))</f>
        <v>36.62311272926577</v>
      </c>
      <c r="EP66" s="60" cm="1">
        <f t="array" ref="EP66">SUMPRODUCT($BE$7:$BE$22,ABS(O31*60/($BC$7:$BC$22)-O31*60/$BE$4)*IF($BE$4&lt;$BC$7:$BC$22,$BE$28,IF($BE$4&gt;$BC$7:$BC$22,$BE$29,0)))</f>
        <v>27.561724012746403</v>
      </c>
      <c r="EQ66" s="60" cm="1">
        <f t="array" ref="EQ66">SUMPRODUCT($BE$7:$BE$22,ABS(P31*60/($BC$7:$BC$22)-P31*60/$BE$4)*IF($BE$4&lt;$BC$7:$BC$22,$BE$28,IF($BE$4&gt;$BC$7:$BC$22,$BE$29,0)))</f>
        <v>20.388124612168568</v>
      </c>
      <c r="ER66" s="60" cm="1">
        <f t="array" ref="ER66">SUMPRODUCT($BE$7:$BE$22,ABS(Q31*60/($BC$7:$BC$22)-Q31*60/$BE$4)*IF($BE$4&lt;$BC$7:$BC$22,$BE$28,IF($BE$4&gt;$BC$7:$BC$22,$BE$29,0)))</f>
        <v>29.82707119187625</v>
      </c>
      <c r="ES66" s="60" cm="1">
        <f t="array" ref="ES66">SUMPRODUCT($BE$7:$BE$22,ABS(R31*60/($BC$7:$BC$22)-R31*60/$BE$4)*IF($BE$4&lt;$BC$7:$BC$22,$BE$28,IF($BE$4&gt;$BC$7:$BC$22,$BE$29,0)))</f>
        <v>28.316839739123015</v>
      </c>
      <c r="ET66" s="60" cm="1">
        <f t="array" ref="ET66">SUMPRODUCT($BE$7:$BE$22,ABS(S31*60/($BC$7:$BC$22)-S31*60/$BE$4)*IF($BE$4&lt;$BC$7:$BC$22,$BE$28,IF($BE$4&gt;$BC$7:$BC$22,$BE$29,0)))</f>
        <v>28.316839739123015</v>
      </c>
      <c r="EU66" s="60" cm="1">
        <f t="array" ref="EU66">SUMPRODUCT($BE$7:$BE$22,ABS(T31*60/($BC$7:$BC$22)-T31*60/$BE$4)*IF($BE$4&lt;$BC$7:$BC$22,$BE$28,IF($BE$4&gt;$BC$7:$BC$22,$BE$29,0)))</f>
        <v>21.898356064921803</v>
      </c>
      <c r="EV66" s="60" cm="1">
        <f t="array" ref="EV66">SUMPRODUCT($BE$7:$BE$22,ABS(U31*60/($BC$7:$BC$22)-U31*60/$BE$4)*IF($BE$4&lt;$BC$7:$BC$22,$BE$28,IF($BE$4&gt;$BC$7:$BC$22,$BE$29,0)))</f>
        <v>28.316839739123015</v>
      </c>
      <c r="EW66" s="60" cm="1">
        <f t="array" ref="EW66">SUMPRODUCT($BE$7:$BE$22,ABS(V31*60/($BC$7:$BC$22)-V31*60/$BE$4)*IF($BE$4&lt;$BC$7:$BC$22,$BE$28,IF($BE$4&gt;$BC$7:$BC$22,$BE$29,0)))</f>
        <v>12.836967348402435</v>
      </c>
      <c r="EX66" s="60" cm="1">
        <f t="array" ref="EX66">SUMPRODUCT($BE$7:$BE$22,ABS(W31*60/($BC$7:$BC$22)-W31*60/$BE$4)*IF($BE$4&lt;$BC$7:$BC$22,$BE$28,IF($BE$4&gt;$BC$7:$BC$22,$BE$29,0)))</f>
        <v>18.500335296227036</v>
      </c>
      <c r="EY66" s="60" cm="1">
        <f t="array" ref="EY66">SUMPRODUCT($BE$7:$BE$22,ABS(X31*60/($BC$7:$BC$22)-X31*60/$BE$4)*IF($BE$4&lt;$BC$7:$BC$22,$BE$28,IF($BE$4&gt;$BC$7:$BC$22,$BE$29,0)))</f>
        <v>17.367661706662119</v>
      </c>
      <c r="EZ66" s="60" cm="1">
        <f t="array" ref="EZ66">SUMPRODUCT($BE$7:$BE$22,ABS(Y31*60/($BC$7:$BC$22)-Y31*60/$BE$4)*IF($BE$4&lt;$BC$7:$BC$22,$BE$28,IF($BE$4&gt;$BC$7:$BC$22,$BE$29,0)))</f>
        <v>20.388124612168568</v>
      </c>
      <c r="FA66" s="60" cm="1">
        <f t="array" ref="FA66">SUMPRODUCT($BE$7:$BE$22,ABS(Z31*60/($BC$7:$BC$22)-Z31*60/$BE$4)*IF($BE$4&lt;$BC$7:$BC$22,$BE$28,IF($BE$4&gt;$BC$7:$BC$22,$BE$29,0)))</f>
        <v>7.9287151269544456</v>
      </c>
      <c r="FB66" s="60" cm="1">
        <f t="array" ref="FB66">SUMPRODUCT($BE$7:$BE$22,ABS(AA31*60/($BC$7:$BC$22)-AA31*60/$BE$4)*IF($BE$4&lt;$BC$7:$BC$22,$BE$28,IF($BE$4&gt;$BC$7:$BC$22,$BE$29,0)))</f>
        <v>3.7755786318830697</v>
      </c>
      <c r="FC66" s="60" cm="1">
        <f t="array" ref="FC66">SUMPRODUCT($BE$7:$BE$22,ABS(AB31*60/($BC$7:$BC$22)-AB31*60/$BE$4)*IF($BE$4&lt;$BC$7:$BC$22,$BE$28,IF($BE$4&gt;$BC$7:$BC$22,$BE$29,0)))</f>
        <v>8.3062729901427552</v>
      </c>
      <c r="FD66" s="60" cm="1">
        <f t="array" ref="FD66">SUMPRODUCT($BE$7:$BE$22,ABS(AC31*60/($BC$7:$BC$22)-AC31*60/$BE$4)*IF($BE$4&lt;$BC$7:$BC$22,$BE$28,IF($BE$4&gt;$BC$7:$BC$22,$BE$29,0)))</f>
        <v>12.459409485214124</v>
      </c>
      <c r="FE66" s="60" cm="1">
        <f t="array" ref="FE66">SUMPRODUCT($BE$7:$BE$22,ABS(AD31*60/($BC$7:$BC$22)-AD31*60/$BE$4)*IF($BE$4&lt;$BC$7:$BC$22,$BE$28,IF($BE$4&gt;$BC$7:$BC$22,$BE$29,0)))</f>
        <v>0.75511572637661384</v>
      </c>
      <c r="FF66" s="60" cm="1">
        <f t="array" ref="FF66">SUMPRODUCT($BE$7:$BE$22,ABS(AE31*60/($BC$7:$BC$22)-AE31*60/$BE$4)*IF($BE$4&lt;$BC$7:$BC$22,$BE$28,IF($BE$4&gt;$BC$7:$BC$22,$BE$29,0)))</f>
        <v>0</v>
      </c>
      <c r="FG66" s="60" cm="1">
        <f t="array" ref="FG66">SUMPRODUCT($BE$7:$BE$22,ABS(AF31*60/($BC$7:$BC$22)-AF31*60/$BE$4)*IF($BE$4&lt;$BC$7:$BC$22,$BE$28,IF($BE$4&gt;$BC$7:$BC$22,$BE$29,0)))</f>
        <v>14.34719880115566</v>
      </c>
      <c r="FH66" s="60" cm="1">
        <f t="array" ref="FH66">SUMPRODUCT($BE$7:$BE$22,ABS(AG31*60/($BC$7:$BC$22)-AG31*60/$BE$4)*IF($BE$4&lt;$BC$7:$BC$22,$BE$28,IF($BE$4&gt;$BC$7:$BC$22,$BE$29,0)))</f>
        <v>52.85810084636298</v>
      </c>
      <c r="FI66" s="60">
        <v>45.306943582596837</v>
      </c>
    </row>
    <row r="67" spans="2:165" x14ac:dyDescent="0.35">
      <c r="B67" s="31">
        <v>30</v>
      </c>
      <c r="C67" s="40">
        <f t="shared" ref="C67:AG67" si="34">IF(AND((C33/20*60)&lt;=1,(C33/20*60)&gt;0),1,(C33/20*60))</f>
        <v>20.399999999999999</v>
      </c>
      <c r="D67" s="40">
        <f t="shared" si="34"/>
        <v>28.799999999999997</v>
      </c>
      <c r="E67" s="40">
        <f t="shared" si="34"/>
        <v>29.099999999999998</v>
      </c>
      <c r="F67" s="40">
        <f t="shared" si="34"/>
        <v>30.6</v>
      </c>
      <c r="G67" s="40">
        <f t="shared" si="34"/>
        <v>31.8</v>
      </c>
      <c r="H67" s="40">
        <f t="shared" si="34"/>
        <v>29.099999999999998</v>
      </c>
      <c r="I67" s="40">
        <f t="shared" si="34"/>
        <v>27.299999999999997</v>
      </c>
      <c r="J67" s="40">
        <f t="shared" si="34"/>
        <v>26.099999999999998</v>
      </c>
      <c r="K67" s="40">
        <f t="shared" si="34"/>
        <v>27.599999999999998</v>
      </c>
      <c r="L67" s="40">
        <f t="shared" si="34"/>
        <v>28.5</v>
      </c>
      <c r="M67" s="40">
        <f t="shared" si="34"/>
        <v>22.8</v>
      </c>
      <c r="N67" s="40">
        <f t="shared" si="34"/>
        <v>12.9</v>
      </c>
      <c r="O67" s="40">
        <f t="shared" si="34"/>
        <v>22.8</v>
      </c>
      <c r="P67" s="40">
        <f t="shared" si="34"/>
        <v>29.7</v>
      </c>
      <c r="Q67" s="40">
        <f t="shared" si="34"/>
        <v>25.8</v>
      </c>
      <c r="R67" s="40">
        <f t="shared" si="34"/>
        <v>27.599999999999998</v>
      </c>
      <c r="S67" s="40">
        <f t="shared" si="34"/>
        <v>29.400000000000002</v>
      </c>
      <c r="T67" s="40">
        <f t="shared" si="34"/>
        <v>29.400000000000002</v>
      </c>
      <c r="U67" s="40">
        <f t="shared" si="34"/>
        <v>28.5</v>
      </c>
      <c r="V67" s="40">
        <f t="shared" si="34"/>
        <v>25.200000000000003</v>
      </c>
      <c r="W67" s="40">
        <f t="shared" si="34"/>
        <v>30</v>
      </c>
      <c r="X67" s="40">
        <f t="shared" si="34"/>
        <v>37.799999999999997</v>
      </c>
      <c r="Y67" s="40">
        <f t="shared" si="34"/>
        <v>20.399999999999999</v>
      </c>
      <c r="Z67" s="40">
        <f t="shared" si="34"/>
        <v>30</v>
      </c>
      <c r="AA67" s="40">
        <f t="shared" si="34"/>
        <v>41.400000000000006</v>
      </c>
      <c r="AB67" s="40">
        <f t="shared" si="34"/>
        <v>39.300000000000004</v>
      </c>
      <c r="AC67" s="40">
        <f t="shared" si="34"/>
        <v>39.599999999999994</v>
      </c>
      <c r="AD67" s="40">
        <f t="shared" si="34"/>
        <v>34.799999999999997</v>
      </c>
      <c r="AE67" s="40">
        <f t="shared" si="34"/>
        <v>41.099999999999994</v>
      </c>
      <c r="AF67" s="40">
        <f t="shared" si="34"/>
        <v>45</v>
      </c>
      <c r="AG67" s="40">
        <f t="shared" si="34"/>
        <v>0</v>
      </c>
      <c r="AK67" s="26">
        <v>29</v>
      </c>
      <c r="AL67" s="54" cm="1">
        <f t="array" ref="AL67">SUMPRODUCT($AP$7:$AP$22,ABS(C32*60/($AN$7:$AN$22)-C32*60/$AP$4)*IF($AP$4&lt;$AN$7:$AN$22,$AP$28,IF($AP$4&gt;$AN$7:$AN$22,$AP$29,0)))</f>
        <v>82.420175452685783</v>
      </c>
      <c r="AM67" s="54" cm="1">
        <f t="array" ref="AM67">SUMPRODUCT($AP$7:$AP$22,ABS(D32*60/($AN$7:$AN$22)-D32*60/$AP$4)*IF($AP$4&lt;$AN$7:$AN$22,$AP$28,IF($AP$4&gt;$AN$7:$AN$22,$AP$29,0)))</f>
        <v>42.511458917701077</v>
      </c>
      <c r="AN67" s="54" cm="1">
        <f t="array" ref="AN67">SUMPRODUCT($AP$7:$AP$22,ABS(E32*60/($AN$7:$AN$22)-E32*60/$AP$4)*IF($AP$4&lt;$AN$7:$AN$22,$AP$28,IF($AP$4&gt;$AN$7:$AN$22,$AP$29,0)))</f>
        <v>46.849362888895072</v>
      </c>
      <c r="AO67" s="54" cm="1">
        <f t="array" ref="AO67">SUMPRODUCT($AP$7:$AP$22,ABS(F32*60/($AN$7:$AN$22)-F32*60/$AP$4)*IF($AP$4&lt;$AN$7:$AN$22,$AP$28,IF($AP$4&gt;$AN$7:$AN$22,$AP$29,0)))</f>
        <v>58.127913213999442</v>
      </c>
      <c r="AP67" s="54" cm="1">
        <f t="array" ref="AP67">SUMPRODUCT($AP$7:$AP$22,ABS(G32*60/($AN$7:$AN$22)-G32*60/$AP$4)*IF($AP$4&lt;$AN$7:$AN$22,$AP$28,IF($AP$4&gt;$AN$7:$AN$22,$AP$29,0)))</f>
        <v>39.908716534984698</v>
      </c>
      <c r="AQ67" s="54" cm="1">
        <f t="array" ref="AQ67">SUMPRODUCT($AP$7:$AP$22,ABS(H32*60/($AN$7:$AN$22)-H32*60/$AP$4)*IF($AP$4&lt;$AN$7:$AN$22,$AP$28,IF($AP$4&gt;$AN$7:$AN$22,$AP$29,0)))</f>
        <v>35.570812563790696</v>
      </c>
      <c r="AR67" s="54" cm="1">
        <f t="array" ref="AR67">SUMPRODUCT($AP$7:$AP$22,ABS(I32*60/($AN$7:$AN$22)-I32*60/$AP$4)*IF($AP$4&lt;$AN$7:$AN$22,$AP$28,IF($AP$4&gt;$AN$7:$AN$22,$AP$29,0)))</f>
        <v>65.06855956790983</v>
      </c>
      <c r="AS67" s="54" cm="1">
        <f t="array" ref="AS67">SUMPRODUCT($AP$7:$AP$22,ABS(J32*60/($AN$7:$AN$22)-J32*60/$AP$4)*IF($AP$4&lt;$AN$7:$AN$22,$AP$28,IF($AP$4&gt;$AN$7:$AN$22,$AP$29,0)))</f>
        <v>51.187266860089068</v>
      </c>
      <c r="AT67" s="54" cm="1">
        <f t="array" ref="AT67">SUMPRODUCT($AP$7:$AP$22,ABS(K32*60/($AN$7:$AN$22)-K32*60/$AP$4)*IF($AP$4&lt;$AN$7:$AN$22,$AP$28,IF($AP$4&gt;$AN$7:$AN$22,$AP$29,0)))</f>
        <v>44.246620506178694</v>
      </c>
      <c r="AU67" s="54" cm="1">
        <f t="array" ref="AU67">SUMPRODUCT($AP$7:$AP$22,ABS(L32*60/($AN$7:$AN$22)-L32*60/$AP$4)*IF($AP$4&lt;$AN$7:$AN$22,$AP$28,IF($AP$4&gt;$AN$7:$AN$22,$AP$29,0)))</f>
        <v>63.33339797943222</v>
      </c>
      <c r="AV67" s="54" cm="1">
        <f t="array" ref="AV67">SUMPRODUCT($AP$7:$AP$22,ABS(M32*60/($AN$7:$AN$22)-M32*60/$AP$4)*IF($AP$4&lt;$AN$7:$AN$22,$AP$28,IF($AP$4&gt;$AN$7:$AN$22,$AP$29,0)))</f>
        <v>73.744367510297792</v>
      </c>
      <c r="AW67" s="54" cm="1">
        <f t="array" ref="AW67">SUMPRODUCT($AP$7:$AP$22,ABS(N32*60/($AN$7:$AN$22)-N32*60/$AP$4)*IF($AP$4&lt;$AN$7:$AN$22,$AP$28,IF($AP$4&gt;$AN$7:$AN$22,$AP$29,0)))</f>
        <v>74.611948304536597</v>
      </c>
      <c r="AX67" s="54" cm="1">
        <f t="array" ref="AX67">SUMPRODUCT($AP$7:$AP$22,ABS(O32*60/($AN$7:$AN$22)-O32*60/$AP$4)*IF($AP$4&lt;$AN$7:$AN$22,$AP$28,IF($AP$4&gt;$AN$7:$AN$22,$AP$29,0)))</f>
        <v>55.525170831283056</v>
      </c>
      <c r="AY67" s="54" cm="1">
        <f t="array" ref="AY67">SUMPRODUCT($AP$7:$AP$22,ABS(P32*60/($AN$7:$AN$22)-P32*60/$AP$4)*IF($AP$4&lt;$AN$7:$AN$22,$AP$28,IF($AP$4&gt;$AN$7:$AN$22,$AP$29,0)))</f>
        <v>31.232908592596708</v>
      </c>
      <c r="AZ67" s="54" cm="1">
        <f t="array" ref="AZ67">SUMPRODUCT($AP$7:$AP$22,ABS(Q32*60/($AN$7:$AN$22)-Q32*60/$AP$4)*IF($AP$4&lt;$AN$7:$AN$22,$AP$28,IF($AP$4&gt;$AN$7:$AN$22,$AP$29,0)))</f>
        <v>55.525170831283056</v>
      </c>
      <c r="BA67" s="54" cm="1">
        <f t="array" ref="BA67">SUMPRODUCT($AP$7:$AP$22,ABS(R32*60/($AN$7:$AN$22)-R32*60/$AP$4)*IF($AP$4&lt;$AN$7:$AN$22,$AP$28,IF($AP$4&gt;$AN$7:$AN$22,$AP$29,0)))</f>
        <v>44.246620506178694</v>
      </c>
      <c r="BB67" s="54" cm="1">
        <f t="array" ref="BB67">SUMPRODUCT($AP$7:$AP$22,ABS(S32*60/($AN$7:$AN$22)-S32*60/$AP$4)*IF($AP$4&lt;$AN$7:$AN$22,$AP$28,IF($AP$4&gt;$AN$7:$AN$22,$AP$29,0)))</f>
        <v>44.246620506178694</v>
      </c>
      <c r="BC67" s="54" cm="1">
        <f t="array" ref="BC67">SUMPRODUCT($AP$7:$AP$22,ABS(T32*60/($AN$7:$AN$22)-T32*60/$AP$4)*IF($AP$4&lt;$AN$7:$AN$22,$AP$28,IF($AP$4&gt;$AN$7:$AN$22,$AP$29,0)))</f>
        <v>32.100489386835513</v>
      </c>
      <c r="BD67" s="54" cm="1">
        <f t="array" ref="BD67">SUMPRODUCT($AP$7:$AP$22,ABS(U32*60/($AN$7:$AN$22)-U32*60/$AP$4)*IF($AP$4&lt;$AN$7:$AN$22,$AP$28,IF($AP$4&gt;$AN$7:$AN$22,$AP$29,0)))</f>
        <v>45.981782094656282</v>
      </c>
      <c r="BE67" s="54" cm="1">
        <f t="array" ref="BE67">SUMPRODUCT($AP$7:$AP$22,ABS(V32*60/($AN$7:$AN$22)-V32*60/$AP$4)*IF($AP$4&lt;$AN$7:$AN$22,$AP$28,IF($AP$4&gt;$AN$7:$AN$22,$AP$29,0)))</f>
        <v>37.305974152268298</v>
      </c>
      <c r="BF67" s="54" cm="1">
        <f t="array" ref="BF67">SUMPRODUCT($AP$7:$AP$22,ABS(W32*60/($AN$7:$AN$22)-W32*60/$AP$4)*IF($AP$4&lt;$AN$7:$AN$22,$AP$28,IF($AP$4&gt;$AN$7:$AN$22,$AP$29,0)))</f>
        <v>34.703231769551913</v>
      </c>
      <c r="BG67" s="54" cm="1">
        <f t="array" ref="BG67">SUMPRODUCT($AP$7:$AP$22,ABS(X32*60/($AN$7:$AN$22)-X32*60/$AP$4)*IF($AP$4&lt;$AN$7:$AN$22,$AP$28,IF($AP$4&gt;$AN$7:$AN$22,$AP$29,0)))</f>
        <v>34.703231769551913</v>
      </c>
      <c r="BH67" s="54" cm="1">
        <f t="array" ref="BH67">SUMPRODUCT($AP$7:$AP$22,ABS(Y32*60/($AN$7:$AN$22)-Y32*60/$AP$4)*IF($AP$4&lt;$AN$7:$AN$22,$AP$28,IF($AP$4&gt;$AN$7:$AN$22,$AP$29,0)))</f>
        <v>51.187266860089068</v>
      </c>
      <c r="BI67" s="54" cm="1">
        <f t="array" ref="BI67">SUMPRODUCT($AP$7:$AP$22,ABS(Z32*60/($AN$7:$AN$22)-Z32*60/$AP$4)*IF($AP$4&lt;$AN$7:$AN$22,$AP$28,IF($AP$4&gt;$AN$7:$AN$22,$AP$29,0)))</f>
        <v>35.570812563790696</v>
      </c>
      <c r="BJ67" s="54" cm="1">
        <f t="array" ref="BJ67">SUMPRODUCT($AP$7:$AP$22,ABS(AA32*60/($AN$7:$AN$22)-AA32*60/$AP$4)*IF($AP$4&lt;$AN$7:$AN$22,$AP$28,IF($AP$4&gt;$AN$7:$AN$22,$AP$29,0)))</f>
        <v>39.908716534984698</v>
      </c>
      <c r="BK67" s="54" cm="1">
        <f t="array" ref="BK67">SUMPRODUCT($AP$7:$AP$22,ABS(AB32*60/($AN$7:$AN$22)-AB32*60/$AP$4)*IF($AP$4&lt;$AN$7:$AN$22,$AP$28,IF($AP$4&gt;$AN$7:$AN$22,$AP$29,0)))</f>
        <v>16.484035090537159</v>
      </c>
      <c r="BL67" s="54" cm="1">
        <f t="array" ref="BL67">SUMPRODUCT($AP$7:$AP$22,ABS(AC32*60/($AN$7:$AN$22)-AC32*60/$AP$4)*IF($AP$4&lt;$AN$7:$AN$22,$AP$28,IF($AP$4&gt;$AN$7:$AN$22,$AP$29,0)))</f>
        <v>8.6758079423879781</v>
      </c>
      <c r="BM67" s="54" cm="1">
        <f t="array" ref="BM67">SUMPRODUCT($AP$7:$AP$22,ABS(AD32*60/($AN$7:$AN$22)-AD32*60/$AP$4)*IF($AP$4&lt;$AN$7:$AN$22,$AP$28,IF($AP$4&gt;$AN$7:$AN$22,$AP$29,0)))</f>
        <v>33.835650975313108</v>
      </c>
      <c r="BN67" s="54" cm="1">
        <f t="array" ref="BN67">SUMPRODUCT($AP$7:$AP$22,ABS(AE32*60/($AN$7:$AN$22)-AE32*60/$AP$4)*IF($AP$4&lt;$AN$7:$AN$22,$AP$28,IF($AP$4&gt;$AN$7:$AN$22,$AP$29,0)))</f>
        <v>32.968070181074317</v>
      </c>
      <c r="BO67" s="54" cm="1">
        <f t="array" ref="BO67">SUMPRODUCT($AP$7:$AP$22,ABS(AF32*60/($AN$7:$AN$22)-AF32*60/$AP$4)*IF($AP$4&lt;$AN$7:$AN$22,$AP$28,IF($AP$4&gt;$AN$7:$AN$22,$AP$29,0)))</f>
        <v>0</v>
      </c>
      <c r="BP67" s="54" cm="1">
        <f t="array" ref="BP67">SUMPRODUCT($AP$7:$AP$22,ABS(AG32*60/($AN$7:$AN$22)-AG32*60/$AP$4)*IF($AP$4&lt;$AN$7:$AN$22,$AP$28,IF($AP$4&gt;$AN$7:$AN$22,$AP$29,0)))</f>
        <v>120.59373039919291</v>
      </c>
      <c r="BQ67" s="55">
        <v>82.420175452685783</v>
      </c>
      <c r="BR67" s="56" cm="1">
        <f t="array" ref="BR67">SUMPRODUCT($AU$7:$AU$22,ABS(C32*60/($AS$7:$AS$22)-C32*60/$AU$4)*IF($AU$4&lt;$AS$7:$AS$22,$AU$28,IF($AU$4&gt;$AS$7:$AS$22,$AU$29,0)))</f>
        <v>46.693102414360155</v>
      </c>
      <c r="BS67" s="56" cm="1">
        <f t="array" ref="BS67">SUMPRODUCT($AU$7:$AU$22,ABS(D32*60/($AS$7:$AS$22)-D32*60/$AU$4)*IF($AU$4&lt;$AS$7:$AS$22,$AU$28,IF($AU$4&gt;$AS$7:$AS$22,$AU$29,0)))</f>
        <v>24.08381071898576</v>
      </c>
      <c r="BT67" s="56" cm="1">
        <f t="array" ref="BT67">SUMPRODUCT($AU$7:$AU$22,ABS(E32*60/($AS$7:$AS$22)-E32*60/$AU$4)*IF($AU$4&lt;$AS$7:$AS$22,$AU$28,IF($AU$4&gt;$AS$7:$AS$22,$AU$29,0)))</f>
        <v>26.541342425004714</v>
      </c>
      <c r="BU67" s="56" cm="1">
        <f t="array" ref="BU67">SUMPRODUCT($AU$7:$AU$22,ABS(F32*60/($AS$7:$AS$22)-F32*60/$AU$4)*IF($AU$4&lt;$AS$7:$AS$22,$AU$28,IF($AU$4&gt;$AS$7:$AS$22,$AU$29,0)))</f>
        <v>32.930924860654002</v>
      </c>
      <c r="BV67" s="56" cm="1">
        <f t="array" ref="BV67">SUMPRODUCT($AU$7:$AU$22,ABS(G32*60/($AS$7:$AS$22)-G32*60/$AU$4)*IF($AU$4&lt;$AS$7:$AS$22,$AU$28,IF($AU$4&gt;$AS$7:$AS$22,$AU$29,0)))</f>
        <v>22.609291695374385</v>
      </c>
      <c r="BW67" s="56" cm="1">
        <f t="array" ref="BW67">SUMPRODUCT($AU$7:$AU$22,ABS(H32*60/($AS$7:$AS$22)-H32*60/$AU$4)*IF($AU$4&lt;$AS$7:$AS$22,$AU$28,IF($AU$4&gt;$AS$7:$AS$22,$AU$29,0)))</f>
        <v>20.151759989355433</v>
      </c>
      <c r="BX67" s="56" cm="1">
        <f t="array" ref="BX67">SUMPRODUCT($AU$7:$AU$22,ABS(I32*60/($AS$7:$AS$22)-I32*60/$AU$4)*IF($AU$4&lt;$AS$7:$AS$22,$AU$28,IF($AU$4&gt;$AS$7:$AS$22,$AU$29,0)))</f>
        <v>36.862975590284321</v>
      </c>
      <c r="BY67" s="56" cm="1">
        <f t="array" ref="BY67">SUMPRODUCT($AU$7:$AU$22,ABS(J32*60/($AS$7:$AS$22)-J32*60/$AU$4)*IF($AU$4&lt;$AS$7:$AS$22,$AU$28,IF($AU$4&gt;$AS$7:$AS$22,$AU$29,0)))</f>
        <v>28.998874131023673</v>
      </c>
      <c r="BZ67" s="56" cm="1">
        <f t="array" ref="BZ67">SUMPRODUCT($AU$7:$AU$22,ABS(K32*60/($AS$7:$AS$22)-K32*60/$AU$4)*IF($AU$4&lt;$AS$7:$AS$22,$AU$28,IF($AU$4&gt;$AS$7:$AS$22,$AU$29,0)))</f>
        <v>25.066823401393346</v>
      </c>
      <c r="CA67" s="56" cm="1">
        <f t="array" ref="CA67">SUMPRODUCT($AU$7:$AU$22,ABS(L32*60/($AS$7:$AS$22)-L32*60/$AU$4)*IF($AU$4&lt;$AS$7:$AS$22,$AU$28,IF($AU$4&gt;$AS$7:$AS$22,$AU$29,0)))</f>
        <v>35.879962907876745</v>
      </c>
      <c r="CB67" s="56" cm="1">
        <f t="array" ref="CB67">SUMPRODUCT($AU$7:$AU$22,ABS(M32*60/($AS$7:$AS$22)-M32*60/$AU$4)*IF($AU$4&lt;$AS$7:$AS$22,$AU$28,IF($AU$4&gt;$AS$7:$AS$22,$AU$29,0)))</f>
        <v>41.778039002322245</v>
      </c>
      <c r="CC67" s="56" cm="1">
        <f t="array" ref="CC67">SUMPRODUCT($AU$7:$AU$22,ABS(N32*60/($AS$7:$AS$22)-N32*60/$AU$4)*IF($AU$4&lt;$AS$7:$AS$22,$AU$28,IF($AU$4&gt;$AS$7:$AS$22,$AU$29,0)))</f>
        <v>42.269545343526033</v>
      </c>
      <c r="CD67" s="56" cm="1">
        <f t="array" ref="CD67">SUMPRODUCT($AU$7:$AU$22,ABS(O32*60/($AS$7:$AS$22)-O32*60/$AU$4)*IF($AU$4&lt;$AS$7:$AS$22,$AU$28,IF($AU$4&gt;$AS$7:$AS$22,$AU$29,0)))</f>
        <v>31.456405837042624</v>
      </c>
      <c r="CE67" s="56" cm="1">
        <f t="array" ref="CE67">SUMPRODUCT($AU$7:$AU$22,ABS(P32*60/($AS$7:$AS$22)-P32*60/$AU$4)*IF($AU$4&lt;$AS$7:$AS$22,$AU$28,IF($AU$4&gt;$AS$7:$AS$22,$AU$29,0)))</f>
        <v>17.694228283336482</v>
      </c>
      <c r="CF67" s="56" cm="1">
        <f t="array" ref="CF67">SUMPRODUCT($AU$7:$AU$22,ABS(Q32*60/($AS$7:$AS$22)-Q32*60/$AU$4)*IF($AU$4&lt;$AS$7:$AS$22,$AU$28,IF($AU$4&gt;$AS$7:$AS$22,$AU$29,0)))</f>
        <v>31.456405837042624</v>
      </c>
      <c r="CG67" s="56" cm="1">
        <f t="array" ref="CG67">SUMPRODUCT($AU$7:$AU$22,ABS(R32*60/($AS$7:$AS$22)-R32*60/$AU$4)*IF($AU$4&lt;$AS$7:$AS$22,$AU$28,IF($AU$4&gt;$AS$7:$AS$22,$AU$29,0)))</f>
        <v>25.066823401393346</v>
      </c>
      <c r="CH67" s="56" cm="1">
        <f t="array" ref="CH67">SUMPRODUCT($AU$7:$AU$22,ABS(S32*60/($AS$7:$AS$22)-S32*60/$AU$4)*IF($AU$4&lt;$AS$7:$AS$22,$AU$28,IF($AU$4&gt;$AS$7:$AS$22,$AU$29,0)))</f>
        <v>25.066823401393346</v>
      </c>
      <c r="CI67" s="56" cm="1">
        <f t="array" ref="CI67">SUMPRODUCT($AU$7:$AU$22,ABS(T32*60/($AS$7:$AS$22)-T32*60/$AU$4)*IF($AU$4&lt;$AS$7:$AS$22,$AU$28,IF($AU$4&gt;$AS$7:$AS$22,$AU$29,0)))</f>
        <v>18.185734624540267</v>
      </c>
      <c r="CJ67" s="56" cm="1">
        <f t="array" ref="CJ67">SUMPRODUCT($AU$7:$AU$22,ABS(U32*60/($AS$7:$AS$22)-U32*60/$AU$4)*IF($AU$4&lt;$AS$7:$AS$22,$AU$28,IF($AU$4&gt;$AS$7:$AS$22,$AU$29,0)))</f>
        <v>26.049836083800926</v>
      </c>
      <c r="CK67" s="56" cm="1">
        <f t="array" ref="CK67">SUMPRODUCT($AU$7:$AU$22,ABS(V32*60/($AS$7:$AS$22)-V32*60/$AU$4)*IF($AU$4&lt;$AS$7:$AS$22,$AU$28,IF($AU$4&gt;$AS$7:$AS$22,$AU$29,0)))</f>
        <v>21.134772671763017</v>
      </c>
      <c r="CL67" s="56" cm="1">
        <f t="array" ref="CL67">SUMPRODUCT($AU$7:$AU$22,ABS(W32*60/($AS$7:$AS$22)-W32*60/$AU$4)*IF($AU$4&lt;$AS$7:$AS$22,$AU$28,IF($AU$4&gt;$AS$7:$AS$22,$AU$29,0)))</f>
        <v>19.660253648151638</v>
      </c>
      <c r="CM67" s="56" cm="1">
        <f t="array" ref="CM67">SUMPRODUCT($AU$7:$AU$22,ABS(X32*60/($AS$7:$AS$22)-X32*60/$AU$4)*IF($AU$4&lt;$AS$7:$AS$22,$AU$28,IF($AU$4&gt;$AS$7:$AS$22,$AU$29,0)))</f>
        <v>19.660253648151638</v>
      </c>
      <c r="CN67" s="56" cm="1">
        <f t="array" ref="CN67">SUMPRODUCT($AU$7:$AU$22,ABS(Y32*60/($AS$7:$AS$22)-Y32*60/$AU$4)*IF($AU$4&lt;$AS$7:$AS$22,$AU$28,IF($AU$4&gt;$AS$7:$AS$22,$AU$29,0)))</f>
        <v>28.998874131023673</v>
      </c>
      <c r="CO67" s="56" cm="1">
        <f t="array" ref="CO67">SUMPRODUCT($AU$7:$AU$22,ABS(Z32*60/($AS$7:$AS$22)-Z32*60/$AU$4)*IF($AU$4&lt;$AS$7:$AS$22,$AU$28,IF($AU$4&gt;$AS$7:$AS$22,$AU$29,0)))</f>
        <v>20.151759989355433</v>
      </c>
      <c r="CP67" s="56" cm="1">
        <f t="array" ref="CP67">SUMPRODUCT($AU$7:$AU$22,ABS(AA32*60/($AS$7:$AS$22)-AA32*60/$AU$4)*IF($AU$4&lt;$AS$7:$AS$22,$AU$28,IF($AU$4&gt;$AS$7:$AS$22,$AU$29,0)))</f>
        <v>22.609291695374385</v>
      </c>
      <c r="CQ67" s="56" cm="1">
        <f t="array" ref="CQ67">SUMPRODUCT($AU$7:$AU$22,ABS(AB32*60/($AS$7:$AS$22)-AB32*60/$AU$4)*IF($AU$4&lt;$AS$7:$AS$22,$AU$28,IF($AU$4&gt;$AS$7:$AS$22,$AU$29,0)))</f>
        <v>9.3386204828720292</v>
      </c>
      <c r="CR67" s="56" cm="1">
        <f t="array" ref="CR67">SUMPRODUCT($AU$7:$AU$22,ABS(AC32*60/($AS$7:$AS$22)-AC32*60/$AU$4)*IF($AU$4&lt;$AS$7:$AS$22,$AU$28,IF($AU$4&gt;$AS$7:$AS$22,$AU$29,0)))</f>
        <v>4.9150634120379095</v>
      </c>
      <c r="CS67" s="56" cm="1">
        <f t="array" ref="CS67">SUMPRODUCT($AU$7:$AU$22,ABS(AD32*60/($AS$7:$AS$22)-AD32*60/$AU$4)*IF($AU$4&lt;$AS$7:$AS$22,$AU$28,IF($AU$4&gt;$AS$7:$AS$22,$AU$29,0)))</f>
        <v>19.16874730694785</v>
      </c>
      <c r="CT67" s="56" cm="1">
        <f t="array" ref="CT67">SUMPRODUCT($AU$7:$AU$22,ABS(AE32*60/($AS$7:$AS$22)-AE32*60/$AU$4)*IF($AU$4&lt;$AS$7:$AS$22,$AU$28,IF($AU$4&gt;$AS$7:$AS$22,$AU$29,0)))</f>
        <v>18.677240965744058</v>
      </c>
      <c r="CU67" s="56" cm="1">
        <f t="array" ref="CU67">SUMPRODUCT($AU$7:$AU$22,ABS(AF32*60/($AS$7:$AS$22)-AF32*60/$AU$4)*IF($AU$4&lt;$AS$7:$AS$22,$AU$28,IF($AU$4&gt;$AS$7:$AS$22,$AU$29,0)))</f>
        <v>0</v>
      </c>
      <c r="CV67" s="56" cm="1">
        <f t="array" ref="CV67">SUMPRODUCT($AU$7:$AU$22,ABS(AG32*60/($AS$7:$AS$22)-AG32*60/$AU$4)*IF($AU$4&lt;$AS$7:$AS$22,$AU$28,IF($AU$4&gt;$AS$7:$AS$22,$AU$29,0)))</f>
        <v>68.319381427326931</v>
      </c>
      <c r="CW67" s="57">
        <v>46.693102414360155</v>
      </c>
      <c r="CX67" s="58" cm="1">
        <f t="array" ref="CX67">SUMPRODUCT($AZ$7:$AZ$22,ABS(C32*60/($AX$7:$AX$22)-C32*60/$AZ$4)*IF($AZ$4&lt;$AX$7:$AX$22,$AZ$28,IF($AZ$4&gt;$AX$7:$AX$22,$AZ$29,0)))</f>
        <v>26.651477722157136</v>
      </c>
      <c r="CY67" s="58" cm="1">
        <f t="array" ref="CY67">SUMPRODUCT($AZ$7:$AZ$22,ABS(D32*60/($AX$7:$AX$22)-D32*60/$AZ$4)*IF($AZ$4&lt;$AX$7:$AX$22,$AZ$28,IF($AZ$4&gt;$AX$7:$AX$22,$AZ$29,0)))</f>
        <v>13.746551667217895</v>
      </c>
      <c r="CZ67" s="58" cm="1">
        <f t="array" ref="CZ67">SUMPRODUCT($AZ$7:$AZ$22,ABS(E32*60/($AX$7:$AX$22)-E32*60/$AZ$4)*IF($AZ$4&lt;$AX$7:$AX$22,$AZ$28,IF($AZ$4&gt;$AX$7:$AX$22,$AZ$29,0)))</f>
        <v>15.149261021015635</v>
      </c>
      <c r="DA67" s="58" cm="1">
        <f t="array" ref="DA67">SUMPRODUCT($AZ$7:$AZ$22,ABS(F32*60/($AX$7:$AX$22)-F32*60/$AZ$4)*IF($AZ$4&lt;$AX$7:$AX$22,$AZ$28,IF($AZ$4&gt;$AX$7:$AX$22,$AZ$29,0)))</f>
        <v>18.796305340889777</v>
      </c>
      <c r="DB67" s="58" cm="1">
        <f t="array" ref="DB67">SUMPRODUCT($AZ$7:$AZ$22,ABS(G32*60/($AX$7:$AX$22)-G32*60/$AZ$4)*IF($AZ$4&lt;$AX$7:$AX$22,$AZ$28,IF($AZ$4&gt;$AX$7:$AX$22,$AZ$29,0)))</f>
        <v>12.904926054939249</v>
      </c>
      <c r="DC67" s="58" cm="1">
        <f t="array" ref="DC67">SUMPRODUCT($AZ$7:$AZ$22,ABS(H32*60/($AX$7:$AX$22)-H32*60/$AZ$4)*IF($AZ$4&lt;$AX$7:$AX$22,$AZ$28,IF($AZ$4&gt;$AX$7:$AX$22,$AZ$29,0)))</f>
        <v>11.502216701141503</v>
      </c>
      <c r="DD67" s="58" cm="1">
        <f t="array" ref="DD67">SUMPRODUCT($AZ$7:$AZ$22,ABS(I32*60/($AX$7:$AX$22)-I32*60/$AZ$4)*IF($AZ$4&lt;$AX$7:$AX$22,$AZ$28,IF($AZ$4&gt;$AX$7:$AX$22,$AZ$29,0)))</f>
        <v>21.040640306966168</v>
      </c>
      <c r="DE67" s="58" cm="1">
        <f t="array" ref="DE67">SUMPRODUCT($AZ$7:$AZ$22,ABS(J32*60/($AX$7:$AX$22)-J32*60/$AZ$4)*IF($AZ$4&lt;$AX$7:$AX$22,$AZ$28,IF($AZ$4&gt;$AX$7:$AX$22,$AZ$29,0)))</f>
        <v>16.551970374813379</v>
      </c>
      <c r="DF67" s="58" cm="1">
        <f t="array" ref="DF67">SUMPRODUCT($AZ$7:$AZ$22,ABS(K32*60/($AX$7:$AX$22)-K32*60/$AZ$4)*IF($AZ$4&lt;$AX$7:$AX$22,$AZ$28,IF($AZ$4&gt;$AX$7:$AX$22,$AZ$29,0)))</f>
        <v>14.307635408736999</v>
      </c>
      <c r="DG67" s="58" cm="1">
        <f t="array" ref="DG67">SUMPRODUCT($AZ$7:$AZ$22,ABS(L32*60/($AX$7:$AX$22)-L32*60/$AZ$4)*IF($AZ$4&lt;$AX$7:$AX$22,$AZ$28,IF($AZ$4&gt;$AX$7:$AX$22,$AZ$29,0)))</f>
        <v>20.479556565447066</v>
      </c>
      <c r="DH67" s="58" cm="1">
        <f t="array" ref="DH67">SUMPRODUCT($AZ$7:$AZ$22,ABS(M32*60/($AX$7:$AX$22)-M32*60/$AZ$4)*IF($AZ$4&lt;$AX$7:$AX$22,$AZ$28,IF($AZ$4&gt;$AX$7:$AX$22,$AZ$29,0)))</f>
        <v>23.846059014561654</v>
      </c>
      <c r="DI67" s="58" cm="1">
        <f t="array" ref="DI67">SUMPRODUCT($AZ$7:$AZ$22,ABS(N32*60/($AX$7:$AX$22)-N32*60/$AZ$4)*IF($AZ$4&lt;$AX$7:$AX$22,$AZ$28,IF($AZ$4&gt;$AX$7:$AX$22,$AZ$29,0)))</f>
        <v>24.126600885321196</v>
      </c>
      <c r="DJ67" s="58" cm="1">
        <f t="array" ref="DJ67">SUMPRODUCT($AZ$7:$AZ$22,ABS(O32*60/($AX$7:$AX$22)-O32*60/$AZ$4)*IF($AZ$4&lt;$AX$7:$AX$22,$AZ$28,IF($AZ$4&gt;$AX$7:$AX$22,$AZ$29,0)))</f>
        <v>17.954679728611119</v>
      </c>
      <c r="DK67" s="58" cm="1">
        <f t="array" ref="DK67">SUMPRODUCT($AZ$7:$AZ$22,ABS(P32*60/($AX$7:$AX$22)-P32*60/$AZ$4)*IF($AZ$4&lt;$AX$7:$AX$22,$AZ$28,IF($AZ$4&gt;$AX$7:$AX$22,$AZ$29,0)))</f>
        <v>10.099507347343762</v>
      </c>
      <c r="DL67" s="58" cm="1">
        <f t="array" ref="DL67">SUMPRODUCT($AZ$7:$AZ$22,ABS(Q32*60/($AX$7:$AX$22)-Q32*60/$AZ$4)*IF($AZ$4&lt;$AX$7:$AX$22,$AZ$28,IF($AZ$4&gt;$AX$7:$AX$22,$AZ$29,0)))</f>
        <v>17.954679728611119</v>
      </c>
      <c r="DM67" s="58" cm="1">
        <f t="array" ref="DM67">SUMPRODUCT($AZ$7:$AZ$22,ABS(R32*60/($AX$7:$AX$22)-R32*60/$AZ$4)*IF($AZ$4&lt;$AX$7:$AX$22,$AZ$28,IF($AZ$4&gt;$AX$7:$AX$22,$AZ$29,0)))</f>
        <v>14.307635408736999</v>
      </c>
      <c r="DN67" s="58" cm="1">
        <f t="array" ref="DN67">SUMPRODUCT($AZ$7:$AZ$22,ABS(S32*60/($AX$7:$AX$22)-S32*60/$AZ$4)*IF($AZ$4&lt;$AX$7:$AX$22,$AZ$28,IF($AZ$4&gt;$AX$7:$AX$22,$AZ$29,0)))</f>
        <v>14.307635408736999</v>
      </c>
      <c r="DO67" s="58" cm="1">
        <f t="array" ref="DO67">SUMPRODUCT($AZ$7:$AZ$22,ABS(T32*60/($AX$7:$AX$22)-T32*60/$AZ$4)*IF($AZ$4&lt;$AX$7:$AX$22,$AZ$28,IF($AZ$4&gt;$AX$7:$AX$22,$AZ$29,0)))</f>
        <v>10.380049218103302</v>
      </c>
      <c r="DP67" s="58" cm="1">
        <f t="array" ref="DP67">SUMPRODUCT($AZ$7:$AZ$22,ABS(U32*60/($AX$7:$AX$22)-U32*60/$AZ$4)*IF($AZ$4&lt;$AX$7:$AX$22,$AZ$28,IF($AZ$4&gt;$AX$7:$AX$22,$AZ$29,0)))</f>
        <v>14.868719150256089</v>
      </c>
      <c r="DQ67" s="58" cm="1">
        <f t="array" ref="DQ67">SUMPRODUCT($AZ$7:$AZ$22,ABS(V32*60/($AX$7:$AX$22)-V32*60/$AZ$4)*IF($AZ$4&lt;$AX$7:$AX$22,$AZ$28,IF($AZ$4&gt;$AX$7:$AX$22,$AZ$29,0)))</f>
        <v>12.063300442660598</v>
      </c>
      <c r="DR67" s="58" cm="1">
        <f t="array" ref="DR67">SUMPRODUCT($AZ$7:$AZ$22,ABS(W32*60/($AX$7:$AX$22)-W32*60/$AZ$4)*IF($AZ$4&lt;$AX$7:$AX$22,$AZ$28,IF($AZ$4&gt;$AX$7:$AX$22,$AZ$29,0)))</f>
        <v>11.221674830381955</v>
      </c>
      <c r="DS67" s="58" cm="1">
        <f t="array" ref="DS67">SUMPRODUCT($AZ$7:$AZ$22,ABS(X32*60/($AX$7:$AX$22)-X32*60/$AZ$4)*IF($AZ$4&lt;$AX$7:$AX$22,$AZ$28,IF($AZ$4&gt;$AX$7:$AX$22,$AZ$29,0)))</f>
        <v>11.221674830381955</v>
      </c>
      <c r="DT67" s="58" cm="1">
        <f t="array" ref="DT67">SUMPRODUCT($AZ$7:$AZ$22,ABS(Y32*60/($AX$7:$AX$22)-Y32*60/$AZ$4)*IF($AZ$4&lt;$AX$7:$AX$22,$AZ$28,IF($AZ$4&gt;$AX$7:$AX$22,$AZ$29,0)))</f>
        <v>16.551970374813379</v>
      </c>
      <c r="DU67" s="58" cm="1">
        <f t="array" ref="DU67">SUMPRODUCT($AZ$7:$AZ$22,ABS(Z32*60/($AX$7:$AX$22)-Z32*60/$AZ$4)*IF($AZ$4&lt;$AX$7:$AX$22,$AZ$28,IF($AZ$4&gt;$AX$7:$AX$22,$AZ$29,0)))</f>
        <v>11.502216701141503</v>
      </c>
      <c r="DV67" s="58" cm="1">
        <f t="array" ref="DV67">SUMPRODUCT($AZ$7:$AZ$22,ABS(AA32*60/($AX$7:$AX$22)-AA32*60/$AZ$4)*IF($AZ$4&lt;$AX$7:$AX$22,$AZ$28,IF($AZ$4&gt;$AX$7:$AX$22,$AZ$29,0)))</f>
        <v>12.904926054939249</v>
      </c>
      <c r="DW67" s="58" cm="1">
        <f t="array" ref="DW67">SUMPRODUCT($AZ$7:$AZ$22,ABS(AB32*60/($AX$7:$AX$22)-AB32*60/$AZ$4)*IF($AZ$4&lt;$AX$7:$AX$22,$AZ$28,IF($AZ$4&gt;$AX$7:$AX$22,$AZ$29,0)))</f>
        <v>5.3302955444314284</v>
      </c>
      <c r="DX67" s="58" cm="1">
        <f t="array" ref="DX67">SUMPRODUCT($AZ$7:$AZ$22,ABS(AC32*60/($AX$7:$AX$22)-AC32*60/$AZ$4)*IF($AZ$4&lt;$AX$7:$AX$22,$AZ$28,IF($AZ$4&gt;$AX$7:$AX$22,$AZ$29,0)))</f>
        <v>2.8054187075954888</v>
      </c>
      <c r="DY67" s="58" cm="1">
        <f t="array" ref="DY67">SUMPRODUCT($AZ$7:$AZ$22,ABS(AD32*60/($AX$7:$AX$22)-AD32*60/$AZ$4)*IF($AZ$4&lt;$AX$7:$AX$22,$AZ$28,IF($AZ$4&gt;$AX$7:$AX$22,$AZ$29,0)))</f>
        <v>10.941132959622404</v>
      </c>
      <c r="DZ67" s="58" cm="1">
        <f t="array" ref="DZ67">SUMPRODUCT($AZ$7:$AZ$22,ABS(AE32*60/($AX$7:$AX$22)-AE32*60/$AZ$4)*IF($AZ$4&lt;$AX$7:$AX$22,$AZ$28,IF($AZ$4&gt;$AX$7:$AX$22,$AZ$29,0)))</f>
        <v>10.660591088862857</v>
      </c>
      <c r="EA67" s="58" cm="1">
        <f t="array" ref="EA67">SUMPRODUCT($AZ$7:$AZ$22,ABS(AF32*60/($AX$7:$AX$22)-AF32*60/$AZ$4)*IF($AZ$4&lt;$AX$7:$AX$22,$AZ$28,IF($AZ$4&gt;$AX$7:$AX$22,$AZ$29,0)))</f>
        <v>0</v>
      </c>
      <c r="EB67" s="58" cm="1">
        <f t="array" ref="EB67">SUMPRODUCT($AZ$7:$AZ$22,ABS(AG32*60/($AX$7:$AX$22)-AG32*60/$AZ$4)*IF($AZ$4&lt;$AX$7:$AX$22,$AZ$28,IF($AZ$4&gt;$AX$7:$AX$22,$AZ$29,0)))</f>
        <v>38.995320035577286</v>
      </c>
      <c r="EC67" s="59">
        <v>26.651477722157136</v>
      </c>
      <c r="ED67" s="60" cm="1">
        <f t="array" ref="ED67">SUMPRODUCT($BE$7:$BE$22,ABS(C32*60/($BC$7:$BC$22)-C32*60/$BE$4)*IF($BE$4&lt;$BC$7:$BC$22,$BE$28,IF($BE$4&gt;$BC$7:$BC$22,$BE$29,0)))</f>
        <v>35.867997002889155</v>
      </c>
      <c r="EE67" s="60" cm="1">
        <f t="array" ref="EE67">SUMPRODUCT($BE$7:$BE$22,ABS(D32*60/($BC$7:$BC$22)-D32*60/$BE$4)*IF($BE$4&lt;$BC$7:$BC$22,$BE$28,IF($BE$4&gt;$BC$7:$BC$22,$BE$29,0)))</f>
        <v>18.500335296227036</v>
      </c>
      <c r="EF67" s="60" cm="1">
        <f t="array" ref="EF67">SUMPRODUCT($BE$7:$BE$22,ABS(E32*60/($BC$7:$BC$22)-E32*60/$BE$4)*IF($BE$4&lt;$BC$7:$BC$22,$BE$28,IF($BE$4&gt;$BC$7:$BC$22,$BE$29,0)))</f>
        <v>20.388124612168568</v>
      </c>
      <c r="EG67" s="60" cm="1">
        <f t="array" ref="EG67">SUMPRODUCT($BE$7:$BE$22,ABS(F32*60/($BC$7:$BC$22)-F32*60/$BE$4)*IF($BE$4&lt;$BC$7:$BC$22,$BE$28,IF($BE$4&gt;$BC$7:$BC$22,$BE$29,0)))</f>
        <v>25.296376833616563</v>
      </c>
      <c r="EH67" s="60" cm="1">
        <f t="array" ref="EH67">SUMPRODUCT($BE$7:$BE$22,ABS(G32*60/($BC$7:$BC$22)-G32*60/$BE$4)*IF($BE$4&lt;$BC$7:$BC$22,$BE$28,IF($BE$4&gt;$BC$7:$BC$22,$BE$29,0)))</f>
        <v>17.367661706662119</v>
      </c>
      <c r="EI67" s="60" cm="1">
        <f t="array" ref="EI67">SUMPRODUCT($BE$7:$BE$22,ABS(H32*60/($BC$7:$BC$22)-H32*60/$BE$4)*IF($BE$4&lt;$BC$7:$BC$22,$BE$28,IF($BE$4&gt;$BC$7:$BC$22,$BE$29,0)))</f>
        <v>15.479872390720582</v>
      </c>
      <c r="EJ67" s="60" cm="1">
        <f t="array" ref="EJ67">SUMPRODUCT($BE$7:$BE$22,ABS(I32*60/($BC$7:$BC$22)-I32*60/$BE$4)*IF($BE$4&lt;$BC$7:$BC$22,$BE$28,IF($BE$4&gt;$BC$7:$BC$22,$BE$29,0)))</f>
        <v>28.316839739123015</v>
      </c>
      <c r="EK67" s="60" cm="1">
        <f t="array" ref="EK67">SUMPRODUCT($BE$7:$BE$22,ABS(J32*60/($BC$7:$BC$22)-J32*60/$BE$4)*IF($BE$4&lt;$BC$7:$BC$22,$BE$28,IF($BE$4&gt;$BC$7:$BC$22,$BE$29,0)))</f>
        <v>22.275913928110114</v>
      </c>
      <c r="EL67" s="60" cm="1">
        <f t="array" ref="EL67">SUMPRODUCT($BE$7:$BE$22,ABS(K32*60/($BC$7:$BC$22)-K32*60/$BE$4)*IF($BE$4&lt;$BC$7:$BC$22,$BE$28,IF($BE$4&gt;$BC$7:$BC$22,$BE$29,0)))</f>
        <v>19.255451022603651</v>
      </c>
      <c r="EM67" s="60" cm="1">
        <f t="array" ref="EM67">SUMPRODUCT($BE$7:$BE$22,ABS(L32*60/($BC$7:$BC$22)-L32*60/$BE$4)*IF($BE$4&lt;$BC$7:$BC$22,$BE$28,IF($BE$4&gt;$BC$7:$BC$22,$BE$29,0)))</f>
        <v>27.561724012746403</v>
      </c>
      <c r="EN67" s="60" cm="1">
        <f t="array" ref="EN67">SUMPRODUCT($BE$7:$BE$22,ABS(M32*60/($BC$7:$BC$22)-M32*60/$BE$4)*IF($BE$4&lt;$BC$7:$BC$22,$BE$28,IF($BE$4&gt;$BC$7:$BC$22,$BE$29,0)))</f>
        <v>32.09241837100609</v>
      </c>
      <c r="EO67" s="60" cm="1">
        <f t="array" ref="EO67">SUMPRODUCT($BE$7:$BE$22,ABS(N32*60/($BC$7:$BC$22)-N32*60/$BE$4)*IF($BE$4&lt;$BC$7:$BC$22,$BE$28,IF($BE$4&gt;$BC$7:$BC$22,$BE$29,0)))</f>
        <v>32.469976234194391</v>
      </c>
      <c r="EP67" s="60" cm="1">
        <f t="array" ref="EP67">SUMPRODUCT($BE$7:$BE$22,ABS(O32*60/($BC$7:$BC$22)-O32*60/$BE$4)*IF($BE$4&lt;$BC$7:$BC$22,$BE$28,IF($BE$4&gt;$BC$7:$BC$22,$BE$29,0)))</f>
        <v>24.163703244051643</v>
      </c>
      <c r="EQ67" s="60" cm="1">
        <f t="array" ref="EQ67">SUMPRODUCT($BE$7:$BE$22,ABS(P32*60/($BC$7:$BC$22)-P32*60/$BE$4)*IF($BE$4&lt;$BC$7:$BC$22,$BE$28,IF($BE$4&gt;$BC$7:$BC$22,$BE$29,0)))</f>
        <v>13.592083074779048</v>
      </c>
      <c r="ER67" s="60" cm="1">
        <f t="array" ref="ER67">SUMPRODUCT($BE$7:$BE$22,ABS(Q32*60/($BC$7:$BC$22)-Q32*60/$BE$4)*IF($BE$4&lt;$BC$7:$BC$22,$BE$28,IF($BE$4&gt;$BC$7:$BC$22,$BE$29,0)))</f>
        <v>24.163703244051643</v>
      </c>
      <c r="ES67" s="60" cm="1">
        <f t="array" ref="ES67">SUMPRODUCT($BE$7:$BE$22,ABS(R32*60/($BC$7:$BC$22)-R32*60/$BE$4)*IF($BE$4&lt;$BC$7:$BC$22,$BE$28,IF($BE$4&gt;$BC$7:$BC$22,$BE$29,0)))</f>
        <v>19.255451022603651</v>
      </c>
      <c r="ET67" s="60" cm="1">
        <f t="array" ref="ET67">SUMPRODUCT($BE$7:$BE$22,ABS(S32*60/($BC$7:$BC$22)-S32*60/$BE$4)*IF($BE$4&lt;$BC$7:$BC$22,$BE$28,IF($BE$4&gt;$BC$7:$BC$22,$BE$29,0)))</f>
        <v>19.255451022603651</v>
      </c>
      <c r="EU67" s="60" cm="1">
        <f t="array" ref="EU67">SUMPRODUCT($BE$7:$BE$22,ABS(T32*60/($BC$7:$BC$22)-T32*60/$BE$4)*IF($BE$4&lt;$BC$7:$BC$22,$BE$28,IF($BE$4&gt;$BC$7:$BC$22,$BE$29,0)))</f>
        <v>13.969640937967355</v>
      </c>
      <c r="EV67" s="60" cm="1">
        <f t="array" ref="EV67">SUMPRODUCT($BE$7:$BE$22,ABS(U32*60/($BC$7:$BC$22)-U32*60/$BE$4)*IF($BE$4&lt;$BC$7:$BC$22,$BE$28,IF($BE$4&gt;$BC$7:$BC$22,$BE$29,0)))</f>
        <v>20.01056674898026</v>
      </c>
      <c r="EW67" s="60" cm="1">
        <f t="array" ref="EW67">SUMPRODUCT($BE$7:$BE$22,ABS(V32*60/($BC$7:$BC$22)-V32*60/$BE$4)*IF($BE$4&lt;$BC$7:$BC$22,$BE$28,IF($BE$4&gt;$BC$7:$BC$22,$BE$29,0)))</f>
        <v>16.234988117097195</v>
      </c>
      <c r="EX67" s="60" cm="1">
        <f t="array" ref="EX67">SUMPRODUCT($BE$7:$BE$22,ABS(W32*60/($BC$7:$BC$22)-W32*60/$BE$4)*IF($BE$4&lt;$BC$7:$BC$22,$BE$28,IF($BE$4&gt;$BC$7:$BC$22,$BE$29,0)))</f>
        <v>15.102314527532279</v>
      </c>
      <c r="EY67" s="60" cm="1">
        <f t="array" ref="EY67">SUMPRODUCT($BE$7:$BE$22,ABS(X32*60/($BC$7:$BC$22)-X32*60/$BE$4)*IF($BE$4&lt;$BC$7:$BC$22,$BE$28,IF($BE$4&gt;$BC$7:$BC$22,$BE$29,0)))</f>
        <v>15.102314527532279</v>
      </c>
      <c r="EZ67" s="60" cm="1">
        <f t="array" ref="EZ67">SUMPRODUCT($BE$7:$BE$22,ABS(Y32*60/($BC$7:$BC$22)-Y32*60/$BE$4)*IF($BE$4&lt;$BC$7:$BC$22,$BE$28,IF($BE$4&gt;$BC$7:$BC$22,$BE$29,0)))</f>
        <v>22.275913928110114</v>
      </c>
      <c r="FA67" s="60" cm="1">
        <f t="array" ref="FA67">SUMPRODUCT($BE$7:$BE$22,ABS(Z32*60/($BC$7:$BC$22)-Z32*60/$BE$4)*IF($BE$4&lt;$BC$7:$BC$22,$BE$28,IF($BE$4&gt;$BC$7:$BC$22,$BE$29,0)))</f>
        <v>15.479872390720582</v>
      </c>
      <c r="FB67" s="60" cm="1">
        <f t="array" ref="FB67">SUMPRODUCT($BE$7:$BE$22,ABS(AA32*60/($BC$7:$BC$22)-AA32*60/$BE$4)*IF($BE$4&lt;$BC$7:$BC$22,$BE$28,IF($BE$4&gt;$BC$7:$BC$22,$BE$29,0)))</f>
        <v>17.367661706662119</v>
      </c>
      <c r="FC67" s="60" cm="1">
        <f t="array" ref="FC67">SUMPRODUCT($BE$7:$BE$22,ABS(AB32*60/($BC$7:$BC$22)-AB32*60/$BE$4)*IF($BE$4&lt;$BC$7:$BC$22,$BE$28,IF($BE$4&gt;$BC$7:$BC$22,$BE$29,0)))</f>
        <v>7.1735994005778299</v>
      </c>
      <c r="FD67" s="60" cm="1">
        <f t="array" ref="FD67">SUMPRODUCT($BE$7:$BE$22,ABS(AC32*60/($BC$7:$BC$22)-AC32*60/$BE$4)*IF($BE$4&lt;$BC$7:$BC$22,$BE$28,IF($BE$4&gt;$BC$7:$BC$22,$BE$29,0)))</f>
        <v>3.7755786318830697</v>
      </c>
      <c r="FE67" s="60" cm="1">
        <f t="array" ref="FE67">SUMPRODUCT($BE$7:$BE$22,ABS(AD32*60/($BC$7:$BC$22)-AD32*60/$BE$4)*IF($BE$4&lt;$BC$7:$BC$22,$BE$28,IF($BE$4&gt;$BC$7:$BC$22,$BE$29,0)))</f>
        <v>14.724756664343971</v>
      </c>
      <c r="FF67" s="60" cm="1">
        <f t="array" ref="FF67">SUMPRODUCT($BE$7:$BE$22,ABS(AE32*60/($BC$7:$BC$22)-AE32*60/$BE$4)*IF($BE$4&lt;$BC$7:$BC$22,$BE$28,IF($BE$4&gt;$BC$7:$BC$22,$BE$29,0)))</f>
        <v>14.34719880115566</v>
      </c>
      <c r="FG67" s="60" cm="1">
        <f t="array" ref="FG67">SUMPRODUCT($BE$7:$BE$22,ABS(AF32*60/($BC$7:$BC$22)-AF32*60/$BE$4)*IF($BE$4&lt;$BC$7:$BC$22,$BE$28,IF($BE$4&gt;$BC$7:$BC$22,$BE$29,0)))</f>
        <v>0</v>
      </c>
      <c r="FH67" s="60" cm="1">
        <f t="array" ref="FH67">SUMPRODUCT($BE$7:$BE$22,ABS(AG32*60/($BC$7:$BC$22)-AG32*60/$BE$4)*IF($BE$4&lt;$BC$7:$BC$22,$BE$28,IF($BE$4&gt;$BC$7:$BC$22,$BE$29,0)))</f>
        <v>52.480542983174665</v>
      </c>
      <c r="FI67" s="60">
        <v>35.867997002889155</v>
      </c>
    </row>
    <row r="68" spans="2:165" x14ac:dyDescent="0.35">
      <c r="AK68" s="26">
        <v>30</v>
      </c>
      <c r="AL68" s="54" cm="1">
        <f t="array" ref="AL68">SUMPRODUCT($AP$7:$AP$22,ABS(C33*60/($AN$7:$AN$22)-C33*60/$AP$4)*IF($AP$4&lt;$AN$7:$AN$22,$AP$28,IF($AP$4&gt;$AN$7:$AN$22,$AP$29,0)))</f>
        <v>58.995494008238232</v>
      </c>
      <c r="AM68" s="54" cm="1">
        <f t="array" ref="AM68">SUMPRODUCT($AP$7:$AP$22,ABS(D33*60/($AN$7:$AN$22)-D33*60/$AP$4)*IF($AP$4&lt;$AN$7:$AN$22,$AP$28,IF($AP$4&gt;$AN$7:$AN$22,$AP$29,0)))</f>
        <v>83.287756246924573</v>
      </c>
      <c r="AN68" s="54" cm="1">
        <f t="array" ref="AN68">SUMPRODUCT($AP$7:$AP$22,ABS(E33*60/($AN$7:$AN$22)-E33*60/$AP$4)*IF($AP$4&lt;$AN$7:$AN$22,$AP$28,IF($AP$4&gt;$AN$7:$AN$22,$AP$29,0)))</f>
        <v>84.155337041163406</v>
      </c>
      <c r="AO68" s="54" cm="1">
        <f t="array" ref="AO68">SUMPRODUCT($AP$7:$AP$22,ABS(F33*60/($AN$7:$AN$22)-F33*60/$AP$4)*IF($AP$4&lt;$AN$7:$AN$22,$AP$28,IF($AP$4&gt;$AN$7:$AN$22,$AP$29,0)))</f>
        <v>88.493241012357387</v>
      </c>
      <c r="AP68" s="54" cm="1">
        <f t="array" ref="AP68">SUMPRODUCT($AP$7:$AP$22,ABS(G33*60/($AN$7:$AN$22)-G33*60/$AP$4)*IF($AP$4&lt;$AN$7:$AN$22,$AP$28,IF($AP$4&gt;$AN$7:$AN$22,$AP$29,0)))</f>
        <v>91.963564189312564</v>
      </c>
      <c r="AQ68" s="54" cm="1">
        <f t="array" ref="AQ68">SUMPRODUCT($AP$7:$AP$22,ABS(H33*60/($AN$7:$AN$22)-H33*60/$AP$4)*IF($AP$4&lt;$AN$7:$AN$22,$AP$28,IF($AP$4&gt;$AN$7:$AN$22,$AP$29,0)))</f>
        <v>84.155337041163406</v>
      </c>
      <c r="AR68" s="54" cm="1">
        <f t="array" ref="AR68">SUMPRODUCT($AP$7:$AP$22,ABS(I33*60/($AN$7:$AN$22)-I33*60/$AP$4)*IF($AP$4&lt;$AN$7:$AN$22,$AP$28,IF($AP$4&gt;$AN$7:$AN$22,$AP$29,0)))</f>
        <v>78.949852275730592</v>
      </c>
      <c r="AS68" s="54" cm="1">
        <f t="array" ref="AS68">SUMPRODUCT($AP$7:$AP$22,ABS(J33*60/($AN$7:$AN$22)-J33*60/$AP$4)*IF($AP$4&lt;$AN$7:$AN$22,$AP$28,IF($AP$4&gt;$AN$7:$AN$22,$AP$29,0)))</f>
        <v>75.479529098775402</v>
      </c>
      <c r="AT68" s="54" cm="1">
        <f t="array" ref="AT68">SUMPRODUCT($AP$7:$AP$22,ABS(K33*60/($AN$7:$AN$22)-K33*60/$AP$4)*IF($AP$4&lt;$AN$7:$AN$22,$AP$28,IF($AP$4&gt;$AN$7:$AN$22,$AP$29,0)))</f>
        <v>79.817433069969397</v>
      </c>
      <c r="AU68" s="54" cm="1">
        <f t="array" ref="AU68">SUMPRODUCT($AP$7:$AP$22,ABS(L33*60/($AN$7:$AN$22)-L33*60/$AP$4)*IF($AP$4&lt;$AN$7:$AN$22,$AP$28,IF($AP$4&gt;$AN$7:$AN$22,$AP$29,0)))</f>
        <v>82.420175452685783</v>
      </c>
      <c r="AV68" s="54" cm="1">
        <f t="array" ref="AV68">SUMPRODUCT($AP$7:$AP$22,ABS(M33*60/($AN$7:$AN$22)-M33*60/$AP$4)*IF($AP$4&lt;$AN$7:$AN$22,$AP$28,IF($AP$4&gt;$AN$7:$AN$22,$AP$29,0)))</f>
        <v>65.936140362148635</v>
      </c>
      <c r="AW68" s="54" cm="1">
        <f t="array" ref="AW68">SUMPRODUCT($AP$7:$AP$22,ABS(N33*60/($AN$7:$AN$22)-N33*60/$AP$4)*IF($AP$4&lt;$AN$7:$AN$22,$AP$28,IF($AP$4&gt;$AN$7:$AN$22,$AP$29,0)))</f>
        <v>37.305974152268298</v>
      </c>
      <c r="AX68" s="54" cm="1">
        <f t="array" ref="AX68">SUMPRODUCT($AP$7:$AP$22,ABS(O33*60/($AN$7:$AN$22)-O33*60/$AP$4)*IF($AP$4&lt;$AN$7:$AN$22,$AP$28,IF($AP$4&gt;$AN$7:$AN$22,$AP$29,0)))</f>
        <v>65.936140362148635</v>
      </c>
      <c r="AY68" s="54" cm="1">
        <f t="array" ref="AY68">SUMPRODUCT($AP$7:$AP$22,ABS(P33*60/($AN$7:$AN$22)-P33*60/$AP$4)*IF($AP$4&lt;$AN$7:$AN$22,$AP$28,IF($AP$4&gt;$AN$7:$AN$22,$AP$29,0)))</f>
        <v>85.890498629640945</v>
      </c>
      <c r="AZ68" s="54" cm="1">
        <f t="array" ref="AZ68">SUMPRODUCT($AP$7:$AP$22,ABS(Q33*60/($AN$7:$AN$22)-Q33*60/$AP$4)*IF($AP$4&lt;$AN$7:$AN$22,$AP$28,IF($AP$4&gt;$AN$7:$AN$22,$AP$29,0)))</f>
        <v>74.611948304536597</v>
      </c>
      <c r="BA68" s="54" cm="1">
        <f t="array" ref="BA68">SUMPRODUCT($AP$7:$AP$22,ABS(R33*60/($AN$7:$AN$22)-R33*60/$AP$4)*IF($AP$4&lt;$AN$7:$AN$22,$AP$28,IF($AP$4&gt;$AN$7:$AN$22,$AP$29,0)))</f>
        <v>79.817433069969397</v>
      </c>
      <c r="BB68" s="54" cm="1">
        <f t="array" ref="BB68">SUMPRODUCT($AP$7:$AP$22,ABS(S33*60/($AN$7:$AN$22)-S33*60/$AP$4)*IF($AP$4&lt;$AN$7:$AN$22,$AP$28,IF($AP$4&gt;$AN$7:$AN$22,$AP$29,0)))</f>
        <v>85.022917835402154</v>
      </c>
      <c r="BC68" s="54" cm="1">
        <f t="array" ref="BC68">SUMPRODUCT($AP$7:$AP$22,ABS(T33*60/($AN$7:$AN$22)-T33*60/$AP$4)*IF($AP$4&lt;$AN$7:$AN$22,$AP$28,IF($AP$4&gt;$AN$7:$AN$22,$AP$29,0)))</f>
        <v>85.022917835402154</v>
      </c>
      <c r="BD68" s="54" cm="1">
        <f t="array" ref="BD68">SUMPRODUCT($AP$7:$AP$22,ABS(U33*60/($AN$7:$AN$22)-U33*60/$AP$4)*IF($AP$4&lt;$AN$7:$AN$22,$AP$28,IF($AP$4&gt;$AN$7:$AN$22,$AP$29,0)))</f>
        <v>82.420175452685783</v>
      </c>
      <c r="BE68" s="54" cm="1">
        <f t="array" ref="BE68">SUMPRODUCT($AP$7:$AP$22,ABS(V33*60/($AN$7:$AN$22)-V33*60/$AP$4)*IF($AP$4&lt;$AN$7:$AN$22,$AP$28,IF($AP$4&gt;$AN$7:$AN$22,$AP$29,0)))</f>
        <v>72.876786716059001</v>
      </c>
      <c r="BF68" s="54" cm="1">
        <f t="array" ref="BF68">SUMPRODUCT($AP$7:$AP$22,ABS(W33*60/($AN$7:$AN$22)-W33*60/$AP$4)*IF($AP$4&lt;$AN$7:$AN$22,$AP$28,IF($AP$4&gt;$AN$7:$AN$22,$AP$29,0)))</f>
        <v>86.758079423879778</v>
      </c>
      <c r="BG68" s="54" cm="1">
        <f t="array" ref="BG68">SUMPRODUCT($AP$7:$AP$22,ABS(X33*60/($AN$7:$AN$22)-X33*60/$AP$4)*IF($AP$4&lt;$AN$7:$AN$22,$AP$28,IF($AP$4&gt;$AN$7:$AN$22,$AP$29,0)))</f>
        <v>109.31518007408849</v>
      </c>
      <c r="BH68" s="54" cm="1">
        <f t="array" ref="BH68">SUMPRODUCT($AP$7:$AP$22,ABS(Y33*60/($AN$7:$AN$22)-Y33*60/$AP$4)*IF($AP$4&lt;$AN$7:$AN$22,$AP$28,IF($AP$4&gt;$AN$7:$AN$22,$AP$29,0)))</f>
        <v>58.995494008238232</v>
      </c>
      <c r="BI68" s="54" cm="1">
        <f t="array" ref="BI68">SUMPRODUCT($AP$7:$AP$22,ABS(Z33*60/($AN$7:$AN$22)-Z33*60/$AP$4)*IF($AP$4&lt;$AN$7:$AN$22,$AP$28,IF($AP$4&gt;$AN$7:$AN$22,$AP$29,0)))</f>
        <v>86.758079423879778</v>
      </c>
      <c r="BJ68" s="54" cm="1">
        <f t="array" ref="BJ68">SUMPRODUCT($AP$7:$AP$22,ABS(AA33*60/($AN$7:$AN$22)-AA33*60/$AP$4)*IF($AP$4&lt;$AN$7:$AN$22,$AP$28,IF($AP$4&gt;$AN$7:$AN$22,$AP$29,0)))</f>
        <v>119.72614960495407</v>
      </c>
      <c r="BK68" s="54" cm="1">
        <f t="array" ref="BK68">SUMPRODUCT($AP$7:$AP$22,ABS(AB33*60/($AN$7:$AN$22)-AB33*60/$AP$4)*IF($AP$4&lt;$AN$7:$AN$22,$AP$28,IF($AP$4&gt;$AN$7:$AN$22,$AP$29,0)))</f>
        <v>113.6530840452825</v>
      </c>
      <c r="BL68" s="54" cm="1">
        <f t="array" ref="BL68">SUMPRODUCT($AP$7:$AP$22,ABS(AC33*60/($AN$7:$AN$22)-AC33*60/$AP$4)*IF($AP$4&lt;$AN$7:$AN$22,$AP$28,IF($AP$4&gt;$AN$7:$AN$22,$AP$29,0)))</f>
        <v>114.5206648395213</v>
      </c>
      <c r="BM68" s="54" cm="1">
        <f t="array" ref="BM68">SUMPRODUCT($AP$7:$AP$22,ABS(AD33*60/($AN$7:$AN$22)-AD33*60/$AP$4)*IF($AP$4&lt;$AN$7:$AN$22,$AP$28,IF($AP$4&gt;$AN$7:$AN$22,$AP$29,0)))</f>
        <v>100.63937213170051</v>
      </c>
      <c r="BN68" s="54" cm="1">
        <f t="array" ref="BN68">SUMPRODUCT($AP$7:$AP$22,ABS(AE33*60/($AN$7:$AN$22)-AE33*60/$AP$4)*IF($AP$4&lt;$AN$7:$AN$22,$AP$28,IF($AP$4&gt;$AN$7:$AN$22,$AP$29,0)))</f>
        <v>118.85856881071527</v>
      </c>
      <c r="BO68" s="54" cm="1">
        <f t="array" ref="BO68">SUMPRODUCT($AP$7:$AP$22,ABS(AF33*60/($AN$7:$AN$22)-AF33*60/$AP$4)*IF($AP$4&lt;$AN$7:$AN$22,$AP$28,IF($AP$4&gt;$AN$7:$AN$22,$AP$29,0)))</f>
        <v>130.13711913581966</v>
      </c>
      <c r="BP68" s="54" cm="1">
        <f t="array" ref="BP68">SUMPRODUCT($AP$7:$AP$22,ABS(AG33*60/($AN$7:$AN$22)-AG33*60/$AP$4)*IF($AP$4&lt;$AN$7:$AN$22,$AP$28,IF($AP$4&gt;$AN$7:$AN$22,$AP$29,0)))</f>
        <v>0</v>
      </c>
      <c r="BQ68" s="55">
        <v>58.995494008238232</v>
      </c>
      <c r="BR68" s="56" cm="1">
        <f t="array" ref="BR68">SUMPRODUCT($AU$7:$AU$22,ABS(C33*60/($AS$7:$AS$22)-C33*60/$AU$4)*IF($AU$4&lt;$AS$7:$AS$22,$AU$28,IF($AU$4&gt;$AS$7:$AS$22,$AU$29,0)))</f>
        <v>33.42243120185779</v>
      </c>
      <c r="BS68" s="56" cm="1">
        <f t="array" ref="BS68">SUMPRODUCT($AU$7:$AU$22,ABS(D33*60/($AS$7:$AS$22)-D33*60/$AU$4)*IF($AU$4&lt;$AS$7:$AS$22,$AU$28,IF($AU$4&gt;$AS$7:$AS$22,$AU$29,0)))</f>
        <v>47.184608755563943</v>
      </c>
      <c r="BT68" s="56" cm="1">
        <f t="array" ref="BT68">SUMPRODUCT($AU$7:$AU$22,ABS(E33*60/($AS$7:$AS$22)-E33*60/$AU$4)*IF($AU$4&lt;$AS$7:$AS$22,$AU$28,IF($AU$4&gt;$AS$7:$AS$22,$AU$29,0)))</f>
        <v>47.676115096767731</v>
      </c>
      <c r="BU68" s="56" cm="1">
        <f t="array" ref="BU68">SUMPRODUCT($AU$7:$AU$22,ABS(F33*60/($AS$7:$AS$22)-F33*60/$AU$4)*IF($AU$4&lt;$AS$7:$AS$22,$AU$28,IF($AU$4&gt;$AS$7:$AS$22,$AU$29,0)))</f>
        <v>50.133646802786693</v>
      </c>
      <c r="BV68" s="56" cm="1">
        <f t="array" ref="BV68">SUMPRODUCT($AU$7:$AU$22,ABS(G33*60/($AS$7:$AS$22)-G33*60/$AU$4)*IF($AU$4&lt;$AS$7:$AS$22,$AU$28,IF($AU$4&gt;$AS$7:$AS$22,$AU$29,0)))</f>
        <v>52.099672167601852</v>
      </c>
      <c r="BW68" s="56" cm="1">
        <f t="array" ref="BW68">SUMPRODUCT($AU$7:$AU$22,ABS(H33*60/($AS$7:$AS$22)-H33*60/$AU$4)*IF($AU$4&lt;$AS$7:$AS$22,$AU$28,IF($AU$4&gt;$AS$7:$AS$22,$AU$29,0)))</f>
        <v>47.676115096767731</v>
      </c>
      <c r="BX68" s="56" cm="1">
        <f t="array" ref="BX68">SUMPRODUCT($AU$7:$AU$22,ABS(I33*60/($AS$7:$AS$22)-I33*60/$AU$4)*IF($AU$4&lt;$AS$7:$AS$22,$AU$28,IF($AU$4&gt;$AS$7:$AS$22,$AU$29,0)))</f>
        <v>44.727077049544981</v>
      </c>
      <c r="BY68" s="56" cm="1">
        <f t="array" ref="BY68">SUMPRODUCT($AU$7:$AU$22,ABS(J33*60/($AS$7:$AS$22)-J33*60/$AU$4)*IF($AU$4&lt;$AS$7:$AS$22,$AU$28,IF($AU$4&gt;$AS$7:$AS$22,$AU$29,0)))</f>
        <v>42.761051684729829</v>
      </c>
      <c r="BZ68" s="56" cm="1">
        <f t="array" ref="BZ68">SUMPRODUCT($AU$7:$AU$22,ABS(K33*60/($AS$7:$AS$22)-K33*60/$AU$4)*IF($AU$4&lt;$AS$7:$AS$22,$AU$28,IF($AU$4&gt;$AS$7:$AS$22,$AU$29,0)))</f>
        <v>45.218583390748769</v>
      </c>
      <c r="CA68" s="56" cm="1">
        <f t="array" ref="CA68">SUMPRODUCT($AU$7:$AU$22,ABS(L33*60/($AS$7:$AS$22)-L33*60/$AU$4)*IF($AU$4&lt;$AS$7:$AS$22,$AU$28,IF($AU$4&gt;$AS$7:$AS$22,$AU$29,0)))</f>
        <v>46.693102414360155</v>
      </c>
      <c r="CB68" s="56" cm="1">
        <f t="array" ref="CB68">SUMPRODUCT($AU$7:$AU$22,ABS(M33*60/($AS$7:$AS$22)-M33*60/$AU$4)*IF($AU$4&lt;$AS$7:$AS$22,$AU$28,IF($AU$4&gt;$AS$7:$AS$22,$AU$29,0)))</f>
        <v>37.354481931488117</v>
      </c>
      <c r="CC68" s="56" cm="1">
        <f t="array" ref="CC68">SUMPRODUCT($AU$7:$AU$22,ABS(N33*60/($AS$7:$AS$22)-N33*60/$AU$4)*IF($AU$4&lt;$AS$7:$AS$22,$AU$28,IF($AU$4&gt;$AS$7:$AS$22,$AU$29,0)))</f>
        <v>21.134772671763017</v>
      </c>
      <c r="CD68" s="56" cm="1">
        <f t="array" ref="CD68">SUMPRODUCT($AU$7:$AU$22,ABS(O33*60/($AS$7:$AS$22)-O33*60/$AU$4)*IF($AU$4&lt;$AS$7:$AS$22,$AU$28,IF($AU$4&gt;$AS$7:$AS$22,$AU$29,0)))</f>
        <v>37.354481931488117</v>
      </c>
      <c r="CE68" s="56" cm="1">
        <f t="array" ref="CE68">SUMPRODUCT($AU$7:$AU$22,ABS(P33*60/($AS$7:$AS$22)-P33*60/$AU$4)*IF($AU$4&lt;$AS$7:$AS$22,$AU$28,IF($AU$4&gt;$AS$7:$AS$22,$AU$29,0)))</f>
        <v>48.659127779175314</v>
      </c>
      <c r="CF68" s="56" cm="1">
        <f t="array" ref="CF68">SUMPRODUCT($AU$7:$AU$22,ABS(Q33*60/($AS$7:$AS$22)-Q33*60/$AU$4)*IF($AU$4&lt;$AS$7:$AS$22,$AU$28,IF($AU$4&gt;$AS$7:$AS$22,$AU$29,0)))</f>
        <v>42.269545343526033</v>
      </c>
      <c r="CG68" s="56" cm="1">
        <f t="array" ref="CG68">SUMPRODUCT($AU$7:$AU$22,ABS(R33*60/($AS$7:$AS$22)-R33*60/$AU$4)*IF($AU$4&lt;$AS$7:$AS$22,$AU$28,IF($AU$4&gt;$AS$7:$AS$22,$AU$29,0)))</f>
        <v>45.218583390748769</v>
      </c>
      <c r="CH68" s="56" cm="1">
        <f t="array" ref="CH68">SUMPRODUCT($AU$7:$AU$22,ABS(S33*60/($AS$7:$AS$22)-S33*60/$AU$4)*IF($AU$4&lt;$AS$7:$AS$22,$AU$28,IF($AU$4&gt;$AS$7:$AS$22,$AU$29,0)))</f>
        <v>48.167621437971519</v>
      </c>
      <c r="CI68" s="56" cm="1">
        <f t="array" ref="CI68">SUMPRODUCT($AU$7:$AU$22,ABS(T33*60/($AS$7:$AS$22)-T33*60/$AU$4)*IF($AU$4&lt;$AS$7:$AS$22,$AU$28,IF($AU$4&gt;$AS$7:$AS$22,$AU$29,0)))</f>
        <v>48.167621437971519</v>
      </c>
      <c r="CJ68" s="56" cm="1">
        <f t="array" ref="CJ68">SUMPRODUCT($AU$7:$AU$22,ABS(U33*60/($AS$7:$AS$22)-U33*60/$AU$4)*IF($AU$4&lt;$AS$7:$AS$22,$AU$28,IF($AU$4&gt;$AS$7:$AS$22,$AU$29,0)))</f>
        <v>46.693102414360155</v>
      </c>
      <c r="CK68" s="56" cm="1">
        <f t="array" ref="CK68">SUMPRODUCT($AU$7:$AU$22,ABS(V33*60/($AS$7:$AS$22)-V33*60/$AU$4)*IF($AU$4&lt;$AS$7:$AS$22,$AU$28,IF($AU$4&gt;$AS$7:$AS$22,$AU$29,0)))</f>
        <v>41.28653266111845</v>
      </c>
      <c r="CL68" s="56" cm="1">
        <f t="array" ref="CL68">SUMPRODUCT($AU$7:$AU$22,ABS(W33*60/($AS$7:$AS$22)-W33*60/$AU$4)*IF($AU$4&lt;$AS$7:$AS$22,$AU$28,IF($AU$4&gt;$AS$7:$AS$22,$AU$29,0)))</f>
        <v>49.15063412037911</v>
      </c>
      <c r="CM68" s="56" cm="1">
        <f t="array" ref="CM68">SUMPRODUCT($AU$7:$AU$22,ABS(X33*60/($AS$7:$AS$22)-X33*60/$AU$4)*IF($AU$4&lt;$AS$7:$AS$22,$AU$28,IF($AU$4&gt;$AS$7:$AS$22,$AU$29,0)))</f>
        <v>61.929798991677664</v>
      </c>
      <c r="CN68" s="56" cm="1">
        <f t="array" ref="CN68">SUMPRODUCT($AU$7:$AU$22,ABS(Y33*60/($AS$7:$AS$22)-Y33*60/$AU$4)*IF($AU$4&lt;$AS$7:$AS$22,$AU$28,IF($AU$4&gt;$AS$7:$AS$22,$AU$29,0)))</f>
        <v>33.42243120185779</v>
      </c>
      <c r="CO68" s="56" cm="1">
        <f t="array" ref="CO68">SUMPRODUCT($AU$7:$AU$22,ABS(Z33*60/($AS$7:$AS$22)-Z33*60/$AU$4)*IF($AU$4&lt;$AS$7:$AS$22,$AU$28,IF($AU$4&gt;$AS$7:$AS$22,$AU$29,0)))</f>
        <v>49.15063412037911</v>
      </c>
      <c r="CP68" s="56" cm="1">
        <f t="array" ref="CP68">SUMPRODUCT($AU$7:$AU$22,ABS(AA33*60/($AS$7:$AS$22)-AA33*60/$AU$4)*IF($AU$4&lt;$AS$7:$AS$22,$AU$28,IF($AU$4&gt;$AS$7:$AS$22,$AU$29,0)))</f>
        <v>67.827875086123129</v>
      </c>
      <c r="CQ68" s="56" cm="1">
        <f t="array" ref="CQ68">SUMPRODUCT($AU$7:$AU$22,ABS(AB33*60/($AS$7:$AS$22)-AB33*60/$AU$4)*IF($AU$4&lt;$AS$7:$AS$22,$AU$28,IF($AU$4&gt;$AS$7:$AS$22,$AU$29,0)))</f>
        <v>64.387330697696626</v>
      </c>
      <c r="CR68" s="56" cm="1">
        <f t="array" ref="CR68">SUMPRODUCT($AU$7:$AU$22,ABS(AC33*60/($AS$7:$AS$22)-AC33*60/$AU$4)*IF($AU$4&lt;$AS$7:$AS$22,$AU$28,IF($AU$4&gt;$AS$7:$AS$22,$AU$29,0)))</f>
        <v>64.878837038900429</v>
      </c>
      <c r="CS68" s="56" cm="1">
        <f t="array" ref="CS68">SUMPRODUCT($AU$7:$AU$22,ABS(AD33*60/($AS$7:$AS$22)-AD33*60/$AU$4)*IF($AU$4&lt;$AS$7:$AS$22,$AU$28,IF($AU$4&gt;$AS$7:$AS$22,$AU$29,0)))</f>
        <v>57.014735579639755</v>
      </c>
      <c r="CT68" s="56" cm="1">
        <f t="array" ref="CT68">SUMPRODUCT($AU$7:$AU$22,ABS(AE33*60/($AS$7:$AS$22)-AE33*60/$AU$4)*IF($AU$4&lt;$AS$7:$AS$22,$AU$28,IF($AU$4&gt;$AS$7:$AS$22,$AU$29,0)))</f>
        <v>67.336368744919369</v>
      </c>
      <c r="CU68" s="56" cm="1">
        <f t="array" ref="CU68">SUMPRODUCT($AU$7:$AU$22,ABS(AF33*60/($AS$7:$AS$22)-AF33*60/$AU$4)*IF($AU$4&lt;$AS$7:$AS$22,$AU$28,IF($AU$4&gt;$AS$7:$AS$22,$AU$29,0)))</f>
        <v>73.725951180568643</v>
      </c>
      <c r="CV68" s="56" cm="1">
        <f t="array" ref="CV68">SUMPRODUCT($AU$7:$AU$22,ABS(AG33*60/($AS$7:$AS$22)-AG33*60/$AU$4)*IF($AU$4&lt;$AS$7:$AS$22,$AU$28,IF($AU$4&gt;$AS$7:$AS$22,$AU$29,0)))</f>
        <v>0</v>
      </c>
      <c r="CW68" s="57">
        <v>33.42243120185779</v>
      </c>
      <c r="CX68" s="58" cm="1">
        <f t="array" ref="CX68">SUMPRODUCT($AZ$7:$AZ$22,ABS(C33*60/($AX$7:$AX$22)-C33*60/$AZ$4)*IF($AZ$4&lt;$AX$7:$AX$22,$AZ$28,IF($AZ$4&gt;$AX$7:$AX$22,$AZ$29,0)))</f>
        <v>19.076847211649319</v>
      </c>
      <c r="CY68" s="58" cm="1">
        <f t="array" ref="CY68">SUMPRODUCT($AZ$7:$AZ$22,ABS(D33*60/($AX$7:$AX$22)-D33*60/$AZ$4)*IF($AZ$4&lt;$AX$7:$AX$22,$AZ$28,IF($AZ$4&gt;$AX$7:$AX$22,$AZ$29,0)))</f>
        <v>26.932019592916696</v>
      </c>
      <c r="CZ68" s="58" cm="1">
        <f t="array" ref="CZ68">SUMPRODUCT($AZ$7:$AZ$22,ABS(E33*60/($AX$7:$AX$22)-E33*60/$AZ$4)*IF($AZ$4&lt;$AX$7:$AX$22,$AZ$28,IF($AZ$4&gt;$AX$7:$AX$22,$AZ$29,0)))</f>
        <v>27.212561463676252</v>
      </c>
      <c r="DA68" s="58" cm="1">
        <f t="array" ref="DA68">SUMPRODUCT($AZ$7:$AZ$22,ABS(F33*60/($AX$7:$AX$22)-F33*60/$AZ$4)*IF($AZ$4&lt;$AX$7:$AX$22,$AZ$28,IF($AZ$4&gt;$AX$7:$AX$22,$AZ$29,0)))</f>
        <v>28.615270817473998</v>
      </c>
      <c r="DB68" s="58" cm="1">
        <f t="array" ref="DB68">SUMPRODUCT($AZ$7:$AZ$22,ABS(G33*60/($AX$7:$AX$22)-G33*60/$AZ$4)*IF($AZ$4&lt;$AX$7:$AX$22,$AZ$28,IF($AZ$4&gt;$AX$7:$AX$22,$AZ$29,0)))</f>
        <v>29.737438300512178</v>
      </c>
      <c r="DC68" s="58" cm="1">
        <f t="array" ref="DC68">SUMPRODUCT($AZ$7:$AZ$22,ABS(H33*60/($AX$7:$AX$22)-H33*60/$AZ$4)*IF($AZ$4&lt;$AX$7:$AX$22,$AZ$28,IF($AZ$4&gt;$AX$7:$AX$22,$AZ$29,0)))</f>
        <v>27.212561463676252</v>
      </c>
      <c r="DD68" s="58" cm="1">
        <f t="array" ref="DD68">SUMPRODUCT($AZ$7:$AZ$22,ABS(I33*60/($AX$7:$AX$22)-I33*60/$AZ$4)*IF($AZ$4&lt;$AX$7:$AX$22,$AZ$28,IF($AZ$4&gt;$AX$7:$AX$22,$AZ$29,0)))</f>
        <v>25.529310239118942</v>
      </c>
      <c r="DE68" s="58" cm="1">
        <f t="array" ref="DE68">SUMPRODUCT($AZ$7:$AZ$22,ABS(J33*60/($AX$7:$AX$22)-J33*60/$AZ$4)*IF($AZ$4&lt;$AX$7:$AX$22,$AZ$28,IF($AZ$4&gt;$AX$7:$AX$22,$AZ$29,0)))</f>
        <v>24.407142756080752</v>
      </c>
      <c r="DF68" s="58" cm="1">
        <f t="array" ref="DF68">SUMPRODUCT($AZ$7:$AZ$22,ABS(K33*60/($AX$7:$AX$22)-K33*60/$AZ$4)*IF($AZ$4&lt;$AX$7:$AX$22,$AZ$28,IF($AZ$4&gt;$AX$7:$AX$22,$AZ$29,0)))</f>
        <v>25.809852109878499</v>
      </c>
      <c r="DG68" s="58" cm="1">
        <f t="array" ref="DG68">SUMPRODUCT($AZ$7:$AZ$22,ABS(L33*60/($AX$7:$AX$22)-L33*60/$AZ$4)*IF($AZ$4&lt;$AX$7:$AX$22,$AZ$28,IF($AZ$4&gt;$AX$7:$AX$22,$AZ$29,0)))</f>
        <v>26.651477722157136</v>
      </c>
      <c r="DH68" s="58" cm="1">
        <f t="array" ref="DH68">SUMPRODUCT($AZ$7:$AZ$22,ABS(M33*60/($AX$7:$AX$22)-M33*60/$AZ$4)*IF($AZ$4&lt;$AX$7:$AX$22,$AZ$28,IF($AZ$4&gt;$AX$7:$AX$22,$AZ$29,0)))</f>
        <v>21.321182177725714</v>
      </c>
      <c r="DI68" s="58" cm="1">
        <f t="array" ref="DI68">SUMPRODUCT($AZ$7:$AZ$22,ABS(N33*60/($AX$7:$AX$22)-N33*60/$AZ$4)*IF($AZ$4&lt;$AX$7:$AX$22,$AZ$28,IF($AZ$4&gt;$AX$7:$AX$22,$AZ$29,0)))</f>
        <v>12.063300442660598</v>
      </c>
      <c r="DJ68" s="58" cm="1">
        <f t="array" ref="DJ68">SUMPRODUCT($AZ$7:$AZ$22,ABS(O33*60/($AX$7:$AX$22)-O33*60/$AZ$4)*IF($AZ$4&lt;$AX$7:$AX$22,$AZ$28,IF($AZ$4&gt;$AX$7:$AX$22,$AZ$29,0)))</f>
        <v>21.321182177725714</v>
      </c>
      <c r="DK68" s="58" cm="1">
        <f t="array" ref="DK68">SUMPRODUCT($AZ$7:$AZ$22,ABS(P33*60/($AX$7:$AX$22)-P33*60/$AZ$4)*IF($AZ$4&lt;$AX$7:$AX$22,$AZ$28,IF($AZ$4&gt;$AX$7:$AX$22,$AZ$29,0)))</f>
        <v>27.773645205195336</v>
      </c>
      <c r="DL68" s="58" cm="1">
        <f t="array" ref="DL68">SUMPRODUCT($AZ$7:$AZ$22,ABS(Q33*60/($AX$7:$AX$22)-Q33*60/$AZ$4)*IF($AZ$4&lt;$AX$7:$AX$22,$AZ$28,IF($AZ$4&gt;$AX$7:$AX$22,$AZ$29,0)))</f>
        <v>24.126600885321196</v>
      </c>
      <c r="DM68" s="58" cm="1">
        <f t="array" ref="DM68">SUMPRODUCT($AZ$7:$AZ$22,ABS(R33*60/($AX$7:$AX$22)-R33*60/$AZ$4)*IF($AZ$4&lt;$AX$7:$AX$22,$AZ$28,IF($AZ$4&gt;$AX$7:$AX$22,$AZ$29,0)))</f>
        <v>25.809852109878499</v>
      </c>
      <c r="DN68" s="58" cm="1">
        <f t="array" ref="DN68">SUMPRODUCT($AZ$7:$AZ$22,ABS(S33*60/($AX$7:$AX$22)-S33*60/$AZ$4)*IF($AZ$4&lt;$AX$7:$AX$22,$AZ$28,IF($AZ$4&gt;$AX$7:$AX$22,$AZ$29,0)))</f>
        <v>27.493103334435791</v>
      </c>
      <c r="DO68" s="58" cm="1">
        <f t="array" ref="DO68">SUMPRODUCT($AZ$7:$AZ$22,ABS(T33*60/($AX$7:$AX$22)-T33*60/$AZ$4)*IF($AZ$4&lt;$AX$7:$AX$22,$AZ$28,IF($AZ$4&gt;$AX$7:$AX$22,$AZ$29,0)))</f>
        <v>27.493103334435791</v>
      </c>
      <c r="DP68" s="58" cm="1">
        <f t="array" ref="DP68">SUMPRODUCT($AZ$7:$AZ$22,ABS(U33*60/($AX$7:$AX$22)-U33*60/$AZ$4)*IF($AZ$4&lt;$AX$7:$AX$22,$AZ$28,IF($AZ$4&gt;$AX$7:$AX$22,$AZ$29,0)))</f>
        <v>26.651477722157136</v>
      </c>
      <c r="DQ68" s="58" cm="1">
        <f t="array" ref="DQ68">SUMPRODUCT($AZ$7:$AZ$22,ABS(V33*60/($AX$7:$AX$22)-V33*60/$AZ$4)*IF($AZ$4&lt;$AX$7:$AX$22,$AZ$28,IF($AZ$4&gt;$AX$7:$AX$22,$AZ$29,0)))</f>
        <v>23.565517143802094</v>
      </c>
      <c r="DR68" s="58" cm="1">
        <f t="array" ref="DR68">SUMPRODUCT($AZ$7:$AZ$22,ABS(W33*60/($AX$7:$AX$22)-W33*60/$AZ$4)*IF($AZ$4&lt;$AX$7:$AX$22,$AZ$28,IF($AZ$4&gt;$AX$7:$AX$22,$AZ$29,0)))</f>
        <v>28.054187075954879</v>
      </c>
      <c r="DS68" s="58" cm="1">
        <f t="array" ref="DS68">SUMPRODUCT($AZ$7:$AZ$22,ABS(X33*60/($AX$7:$AX$22)-X33*60/$AZ$4)*IF($AZ$4&lt;$AX$7:$AX$22,$AZ$28,IF($AZ$4&gt;$AX$7:$AX$22,$AZ$29,0)))</f>
        <v>35.348275715703167</v>
      </c>
      <c r="DT68" s="58" cm="1">
        <f t="array" ref="DT68">SUMPRODUCT($AZ$7:$AZ$22,ABS(Y33*60/($AX$7:$AX$22)-Y33*60/$AZ$4)*IF($AZ$4&lt;$AX$7:$AX$22,$AZ$28,IF($AZ$4&gt;$AX$7:$AX$22,$AZ$29,0)))</f>
        <v>19.076847211649319</v>
      </c>
      <c r="DU68" s="58" cm="1">
        <f t="array" ref="DU68">SUMPRODUCT($AZ$7:$AZ$22,ABS(Z33*60/($AX$7:$AX$22)-Z33*60/$AZ$4)*IF($AZ$4&lt;$AX$7:$AX$22,$AZ$28,IF($AZ$4&gt;$AX$7:$AX$22,$AZ$29,0)))</f>
        <v>28.054187075954879</v>
      </c>
      <c r="DV68" s="58" cm="1">
        <f t="array" ref="DV68">SUMPRODUCT($AZ$7:$AZ$22,ABS(AA33*60/($AX$7:$AX$22)-AA33*60/$AZ$4)*IF($AZ$4&lt;$AX$7:$AX$22,$AZ$28,IF($AZ$4&gt;$AX$7:$AX$22,$AZ$29,0)))</f>
        <v>38.714778164817737</v>
      </c>
      <c r="DW68" s="58" cm="1">
        <f t="array" ref="DW68">SUMPRODUCT($AZ$7:$AZ$22,ABS(AB33*60/($AX$7:$AX$22)-AB33*60/$AZ$4)*IF($AZ$4&lt;$AX$7:$AX$22,$AZ$28,IF($AZ$4&gt;$AX$7:$AX$22,$AZ$29,0)))</f>
        <v>36.750985069500906</v>
      </c>
      <c r="DX68" s="58" cm="1">
        <f t="array" ref="DX68">SUMPRODUCT($AZ$7:$AZ$22,ABS(AC33*60/($AX$7:$AX$22)-AC33*60/$AZ$4)*IF($AZ$4&lt;$AX$7:$AX$22,$AZ$28,IF($AZ$4&gt;$AX$7:$AX$22,$AZ$29,0)))</f>
        <v>37.031526940260449</v>
      </c>
      <c r="DY68" s="58" cm="1">
        <f t="array" ref="DY68">SUMPRODUCT($AZ$7:$AZ$22,ABS(AD33*60/($AX$7:$AX$22)-AD33*60/$AZ$4)*IF($AZ$4&lt;$AX$7:$AX$22,$AZ$28,IF($AZ$4&gt;$AX$7:$AX$22,$AZ$29,0)))</f>
        <v>32.542857008107674</v>
      </c>
      <c r="DZ68" s="58" cm="1">
        <f t="array" ref="DZ68">SUMPRODUCT($AZ$7:$AZ$22,ABS(AE33*60/($AX$7:$AX$22)-AE33*60/$AZ$4)*IF($AZ$4&lt;$AX$7:$AX$22,$AZ$28,IF($AZ$4&gt;$AX$7:$AX$22,$AZ$29,0)))</f>
        <v>38.434236294058202</v>
      </c>
      <c r="EA68" s="58" cm="1">
        <f t="array" ref="EA68">SUMPRODUCT($AZ$7:$AZ$22,ABS(AF33*60/($AX$7:$AX$22)-AF33*60/$AZ$4)*IF($AZ$4&lt;$AX$7:$AX$22,$AZ$28,IF($AZ$4&gt;$AX$7:$AX$22,$AZ$29,0)))</f>
        <v>42.081280613932336</v>
      </c>
      <c r="EB68" s="58" cm="1">
        <f t="array" ref="EB68">SUMPRODUCT($AZ$7:$AZ$22,ABS(AG33*60/($AX$7:$AX$22)-AG33*60/$AZ$4)*IF($AZ$4&lt;$AX$7:$AX$22,$AZ$28,IF($AZ$4&gt;$AX$7:$AX$22,$AZ$29,0)))</f>
        <v>0</v>
      </c>
      <c r="EC68" s="59">
        <v>19.076847211649319</v>
      </c>
      <c r="ED68" s="60" cm="1">
        <f t="array" ref="ED68">SUMPRODUCT($BE$7:$BE$22,ABS(C33*60/($BC$7:$BC$22)-C33*60/$BE$4)*IF($BE$4&lt;$BC$7:$BC$22,$BE$28,IF($BE$4&gt;$BC$7:$BC$22,$BE$29,0)))</f>
        <v>25.673934696804871</v>
      </c>
      <c r="EE68" s="60" cm="1">
        <f t="array" ref="EE68">SUMPRODUCT($BE$7:$BE$22,ABS(D33*60/($BC$7:$BC$22)-D33*60/$BE$4)*IF($BE$4&lt;$BC$7:$BC$22,$BE$28,IF($BE$4&gt;$BC$7:$BC$22,$BE$29,0)))</f>
        <v>36.245554866077477</v>
      </c>
      <c r="EF68" s="60" cm="1">
        <f t="array" ref="EF68">SUMPRODUCT($BE$7:$BE$22,ABS(E33*60/($BC$7:$BC$22)-E33*60/$BE$4)*IF($BE$4&lt;$BC$7:$BC$22,$BE$28,IF($BE$4&gt;$BC$7:$BC$22,$BE$29,0)))</f>
        <v>36.62311272926577</v>
      </c>
      <c r="EG68" s="60" cm="1">
        <f t="array" ref="EG68">SUMPRODUCT($BE$7:$BE$22,ABS(F33*60/($BC$7:$BC$22)-F33*60/$BE$4)*IF($BE$4&lt;$BC$7:$BC$22,$BE$28,IF($BE$4&gt;$BC$7:$BC$22,$BE$29,0)))</f>
        <v>38.510902045207303</v>
      </c>
      <c r="EH68" s="60" cm="1">
        <f t="array" ref="EH68">SUMPRODUCT($BE$7:$BE$22,ABS(G33*60/($BC$7:$BC$22)-G33*60/$BE$4)*IF($BE$4&lt;$BC$7:$BC$22,$BE$28,IF($BE$4&gt;$BC$7:$BC$22,$BE$29,0)))</f>
        <v>40.02113349796052</v>
      </c>
      <c r="EI68" s="60" cm="1">
        <f t="array" ref="EI68">SUMPRODUCT($BE$7:$BE$22,ABS(H33*60/($BC$7:$BC$22)-H33*60/$BE$4)*IF($BE$4&lt;$BC$7:$BC$22,$BE$28,IF($BE$4&gt;$BC$7:$BC$22,$BE$29,0)))</f>
        <v>36.62311272926577</v>
      </c>
      <c r="EJ68" s="60" cm="1">
        <f t="array" ref="EJ68">SUMPRODUCT($BE$7:$BE$22,ABS(I33*60/($BC$7:$BC$22)-I33*60/$BE$4)*IF($BE$4&lt;$BC$7:$BC$22,$BE$28,IF($BE$4&gt;$BC$7:$BC$22,$BE$29,0)))</f>
        <v>34.357765550135923</v>
      </c>
      <c r="EK68" s="60" cm="1">
        <f t="array" ref="EK68">SUMPRODUCT($BE$7:$BE$22,ABS(J33*60/($BC$7:$BC$22)-J33*60/$BE$4)*IF($BE$4&lt;$BC$7:$BC$22,$BE$28,IF($BE$4&gt;$BC$7:$BC$22,$BE$29,0)))</f>
        <v>32.847534097382692</v>
      </c>
      <c r="EL68" s="60" cm="1">
        <f t="array" ref="EL68">SUMPRODUCT($BE$7:$BE$22,ABS(K33*60/($BC$7:$BC$22)-K33*60/$BE$4)*IF($BE$4&lt;$BC$7:$BC$22,$BE$28,IF($BE$4&gt;$BC$7:$BC$22,$BE$29,0)))</f>
        <v>34.735323413324238</v>
      </c>
      <c r="EM68" s="60" cm="1">
        <f t="array" ref="EM68">SUMPRODUCT($BE$7:$BE$22,ABS(L33*60/($BC$7:$BC$22)-L33*60/$BE$4)*IF($BE$4&lt;$BC$7:$BC$22,$BE$28,IF($BE$4&gt;$BC$7:$BC$22,$BE$29,0)))</f>
        <v>35.867997002889155</v>
      </c>
      <c r="EN68" s="60" cm="1">
        <f t="array" ref="EN68">SUMPRODUCT($BE$7:$BE$22,ABS(M33*60/($BC$7:$BC$22)-M33*60/$BE$4)*IF($BE$4&lt;$BC$7:$BC$22,$BE$28,IF($BE$4&gt;$BC$7:$BC$22,$BE$29,0)))</f>
        <v>28.694397602311319</v>
      </c>
      <c r="EO68" s="60" cm="1">
        <f t="array" ref="EO68">SUMPRODUCT($BE$7:$BE$22,ABS(N33*60/($BC$7:$BC$22)-N33*60/$BE$4)*IF($BE$4&lt;$BC$7:$BC$22,$BE$28,IF($BE$4&gt;$BC$7:$BC$22,$BE$29,0)))</f>
        <v>16.234988117097195</v>
      </c>
      <c r="EP68" s="60" cm="1">
        <f t="array" ref="EP68">SUMPRODUCT($BE$7:$BE$22,ABS(O33*60/($BC$7:$BC$22)-O33*60/$BE$4)*IF($BE$4&lt;$BC$7:$BC$22,$BE$28,IF($BE$4&gt;$BC$7:$BC$22,$BE$29,0)))</f>
        <v>28.694397602311319</v>
      </c>
      <c r="EQ68" s="60" cm="1">
        <f t="array" ref="EQ68">SUMPRODUCT($BE$7:$BE$22,ABS(P33*60/($BC$7:$BC$22)-P33*60/$BE$4)*IF($BE$4&lt;$BC$7:$BC$22,$BE$28,IF($BE$4&gt;$BC$7:$BC$22,$BE$29,0)))</f>
        <v>37.378228455642393</v>
      </c>
      <c r="ER68" s="60" cm="1">
        <f t="array" ref="ER68">SUMPRODUCT($BE$7:$BE$22,ABS(Q33*60/($BC$7:$BC$22)-Q33*60/$BE$4)*IF($BE$4&lt;$BC$7:$BC$22,$BE$28,IF($BE$4&gt;$BC$7:$BC$22,$BE$29,0)))</f>
        <v>32.469976234194391</v>
      </c>
      <c r="ES68" s="60" cm="1">
        <f t="array" ref="ES68">SUMPRODUCT($BE$7:$BE$22,ABS(R33*60/($BC$7:$BC$22)-R33*60/$BE$4)*IF($BE$4&lt;$BC$7:$BC$22,$BE$28,IF($BE$4&gt;$BC$7:$BC$22,$BE$29,0)))</f>
        <v>34.735323413324238</v>
      </c>
      <c r="ET68" s="60" cm="1">
        <f t="array" ref="ET68">SUMPRODUCT($BE$7:$BE$22,ABS(S33*60/($BC$7:$BC$22)-S33*60/$BE$4)*IF($BE$4&lt;$BC$7:$BC$22,$BE$28,IF($BE$4&gt;$BC$7:$BC$22,$BE$29,0)))</f>
        <v>37.000670592454071</v>
      </c>
      <c r="EU68" s="60" cm="1">
        <f t="array" ref="EU68">SUMPRODUCT($BE$7:$BE$22,ABS(T33*60/($BC$7:$BC$22)-T33*60/$BE$4)*IF($BE$4&lt;$BC$7:$BC$22,$BE$28,IF($BE$4&gt;$BC$7:$BC$22,$BE$29,0)))</f>
        <v>37.000670592454071</v>
      </c>
      <c r="EV68" s="60" cm="1">
        <f t="array" ref="EV68">SUMPRODUCT($BE$7:$BE$22,ABS(U33*60/($BC$7:$BC$22)-U33*60/$BE$4)*IF($BE$4&lt;$BC$7:$BC$22,$BE$28,IF($BE$4&gt;$BC$7:$BC$22,$BE$29,0)))</f>
        <v>35.867997002889155</v>
      </c>
      <c r="EW68" s="60" cm="1">
        <f t="array" ref="EW68">SUMPRODUCT($BE$7:$BE$22,ABS(V33*60/($BC$7:$BC$22)-V33*60/$BE$4)*IF($BE$4&lt;$BC$7:$BC$22,$BE$28,IF($BE$4&gt;$BC$7:$BC$22,$BE$29,0)))</f>
        <v>31.714860507817782</v>
      </c>
      <c r="EX68" s="60" cm="1">
        <f t="array" ref="EX68">SUMPRODUCT($BE$7:$BE$22,ABS(W33*60/($BC$7:$BC$22)-W33*60/$BE$4)*IF($BE$4&lt;$BC$7:$BC$22,$BE$28,IF($BE$4&gt;$BC$7:$BC$22,$BE$29,0)))</f>
        <v>37.75578631883068</v>
      </c>
      <c r="EY68" s="60" cm="1">
        <f t="array" ref="EY68">SUMPRODUCT($BE$7:$BE$22,ABS(X33*60/($BC$7:$BC$22)-X33*60/$BE$4)*IF($BE$4&lt;$BC$7:$BC$22,$BE$28,IF($BE$4&gt;$BC$7:$BC$22,$BE$29,0)))</f>
        <v>47.572290761726656</v>
      </c>
      <c r="EZ68" s="60" cm="1">
        <f t="array" ref="EZ68">SUMPRODUCT($BE$7:$BE$22,ABS(Y33*60/($BC$7:$BC$22)-Y33*60/$BE$4)*IF($BE$4&lt;$BC$7:$BC$22,$BE$28,IF($BE$4&gt;$BC$7:$BC$22,$BE$29,0)))</f>
        <v>25.673934696804871</v>
      </c>
      <c r="FA68" s="60" cm="1">
        <f t="array" ref="FA68">SUMPRODUCT($BE$7:$BE$22,ABS(Z33*60/($BC$7:$BC$22)-Z33*60/$BE$4)*IF($BE$4&lt;$BC$7:$BC$22,$BE$28,IF($BE$4&gt;$BC$7:$BC$22,$BE$29,0)))</f>
        <v>37.75578631883068</v>
      </c>
      <c r="FB68" s="60" cm="1">
        <f t="array" ref="FB68">SUMPRODUCT($BE$7:$BE$22,ABS(AA33*60/($BC$7:$BC$22)-AA33*60/$BE$4)*IF($BE$4&lt;$BC$7:$BC$22,$BE$28,IF($BE$4&gt;$BC$7:$BC$22,$BE$29,0)))</f>
        <v>52.10298511998635</v>
      </c>
      <c r="FC68" s="60" cm="1">
        <f t="array" ref="FC68">SUMPRODUCT($BE$7:$BE$22,ABS(AB33*60/($BC$7:$BC$22)-AB33*60/$BE$4)*IF($BE$4&lt;$BC$7:$BC$22,$BE$28,IF($BE$4&gt;$BC$7:$BC$22,$BE$29,0)))</f>
        <v>49.460080077668223</v>
      </c>
      <c r="FD68" s="60" cm="1">
        <f t="array" ref="FD68">SUMPRODUCT($BE$7:$BE$22,ABS(AC33*60/($BC$7:$BC$22)-AC33*60/$BE$4)*IF($BE$4&lt;$BC$7:$BC$22,$BE$28,IF($BE$4&gt;$BC$7:$BC$22,$BE$29,0)))</f>
        <v>49.837637940856496</v>
      </c>
      <c r="FE68" s="60" cm="1">
        <f t="array" ref="FE68">SUMPRODUCT($BE$7:$BE$22,ABS(AD33*60/($BC$7:$BC$22)-AD33*60/$BE$4)*IF($BE$4&lt;$BC$7:$BC$22,$BE$28,IF($BE$4&gt;$BC$7:$BC$22,$BE$29,0)))</f>
        <v>43.796712129843606</v>
      </c>
      <c r="FF68" s="60" cm="1">
        <f t="array" ref="FF68">SUMPRODUCT($BE$7:$BE$22,ABS(AE33*60/($BC$7:$BC$22)-AE33*60/$BE$4)*IF($BE$4&lt;$BC$7:$BC$22,$BE$28,IF($BE$4&gt;$BC$7:$BC$22,$BE$29,0)))</f>
        <v>51.725427256798056</v>
      </c>
      <c r="FG68" s="60" cm="1">
        <f t="array" ref="FG68">SUMPRODUCT($BE$7:$BE$22,ABS(AF33*60/($BC$7:$BC$22)-AF33*60/$BE$4)*IF($BE$4&lt;$BC$7:$BC$22,$BE$28,IF($BE$4&gt;$BC$7:$BC$22,$BE$29,0)))</f>
        <v>56.63367947824603</v>
      </c>
      <c r="FH68" s="60" cm="1">
        <f t="array" ref="FH68">SUMPRODUCT($BE$7:$BE$22,ABS(AG33*60/($BC$7:$BC$22)-AG33*60/$BE$4)*IF($BE$4&lt;$BC$7:$BC$22,$BE$28,IF($BE$4&gt;$BC$7:$BC$22,$BE$29,0)))</f>
        <v>0</v>
      </c>
      <c r="FI68" s="60">
        <v>25.673934696804871</v>
      </c>
    </row>
    <row r="69" spans="2:165" x14ac:dyDescent="0.35">
      <c r="AK69" s="26" t="s">
        <v>136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0</v>
      </c>
      <c r="BP69" s="46">
        <v>0</v>
      </c>
      <c r="BQ69" s="46">
        <v>0</v>
      </c>
      <c r="BR69" s="56" cm="1">
        <f t="array" ref="BR69">SUMPRODUCT($AU$7:$AU$22,ABS(C34*60/($AS$7:$AS$22)-C34*60/$AU$4)*IF($AU$4&lt;$AS$7:$AS$22,$AU$28,IF($AU$4&gt;$AS$7:$AS$22,$AU$29,0)))</f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58" cm="1">
        <f t="array" ref="CX69">SUMPRODUCT($AZ$7:$AZ$22,ABS(C34*60/($AX$7:$AX$22)-C34*60/$AZ$4)*IF($AZ$4&lt;$AX$7:$AX$22,$AZ$28,IF($AZ$4&gt;$AX$7:$AX$22,$AZ$29,0)))</f>
        <v>0</v>
      </c>
      <c r="CY69" s="58" cm="1">
        <f t="array" ref="CY69">SUMPRODUCT($AZ$7:$AZ$22,ABS(D34*60/($AX$7:$AX$22)-D34*60/$AZ$4)*IF($AZ$4&lt;$AX$7:$AX$22,$AZ$28,IF($AZ$4&gt;$AX$7:$AX$22,$AZ$29,0)))</f>
        <v>0</v>
      </c>
      <c r="CZ69" s="58" cm="1">
        <f t="array" ref="CZ69">SUMPRODUCT($AZ$7:$AZ$22,ABS(E34*60/($AX$7:$AX$22)-E34*60/$AZ$4)*IF($AZ$4&lt;$AX$7:$AX$22,$AZ$28,IF($AZ$4&gt;$AX$7:$AX$22,$AZ$29,0)))</f>
        <v>0</v>
      </c>
      <c r="DA69" s="58" cm="1">
        <f t="array" ref="DA69">SUMPRODUCT($AZ$7:$AZ$22,ABS(F34*60/($AX$7:$AX$22)-F34*60/$AZ$4)*IF($AZ$4&lt;$AX$7:$AX$22,$AZ$28,IF($AZ$4&gt;$AX$7:$AX$22,$AZ$29,0)))</f>
        <v>0</v>
      </c>
      <c r="DB69" s="58" cm="1">
        <f t="array" ref="DB69">SUMPRODUCT($AZ$7:$AZ$22,ABS(G34*60/($AX$7:$AX$22)-G34*60/$AZ$4)*IF($AZ$4&lt;$AX$7:$AX$22,$AZ$28,IF($AZ$4&gt;$AX$7:$AX$22,$AZ$29,0)))</f>
        <v>0</v>
      </c>
      <c r="DC69" s="58" cm="1">
        <f t="array" ref="DC69">SUMPRODUCT($AZ$7:$AZ$22,ABS(H34*60/($AX$7:$AX$22)-H34*60/$AZ$4)*IF($AZ$4&lt;$AX$7:$AX$22,$AZ$28,IF($AZ$4&gt;$AX$7:$AX$22,$AZ$29,0)))</f>
        <v>0</v>
      </c>
      <c r="DD69" s="58" cm="1">
        <f t="array" ref="DD69">SUMPRODUCT($AZ$7:$AZ$22,ABS(I34*60/($AX$7:$AX$22)-I34*60/$AZ$4)*IF($AZ$4&lt;$AX$7:$AX$22,$AZ$28,IF($AZ$4&gt;$AX$7:$AX$22,$AZ$29,0)))</f>
        <v>0</v>
      </c>
      <c r="DE69" s="58" cm="1">
        <f t="array" ref="DE69">SUMPRODUCT($AZ$7:$AZ$22,ABS(J34*60/($AX$7:$AX$22)-J34*60/$AZ$4)*IF($AZ$4&lt;$AX$7:$AX$22,$AZ$28,IF($AZ$4&gt;$AX$7:$AX$22,$AZ$29,0)))</f>
        <v>0</v>
      </c>
      <c r="DF69" s="58" cm="1">
        <f t="array" ref="DF69">SUMPRODUCT($AZ$7:$AZ$22,ABS(K34*60/($AX$7:$AX$22)-K34*60/$AZ$4)*IF($AZ$4&lt;$AX$7:$AX$22,$AZ$28,IF($AZ$4&gt;$AX$7:$AX$22,$AZ$29,0)))</f>
        <v>0</v>
      </c>
      <c r="DG69" s="58" cm="1">
        <f t="array" ref="DG69">SUMPRODUCT($AZ$7:$AZ$22,ABS(L34*60/($AX$7:$AX$22)-L34*60/$AZ$4)*IF($AZ$4&lt;$AX$7:$AX$22,$AZ$28,IF($AZ$4&gt;$AX$7:$AX$22,$AZ$29,0)))</f>
        <v>0</v>
      </c>
      <c r="DH69" s="58" cm="1">
        <f t="array" ref="DH69">SUMPRODUCT($AZ$7:$AZ$22,ABS(M34*60/($AX$7:$AX$22)-M34*60/$AZ$4)*IF($AZ$4&lt;$AX$7:$AX$22,$AZ$28,IF($AZ$4&gt;$AX$7:$AX$22,$AZ$29,0)))</f>
        <v>0</v>
      </c>
      <c r="DI69" s="58" cm="1">
        <f t="array" ref="DI69">SUMPRODUCT($AZ$7:$AZ$22,ABS(N34*60/($AX$7:$AX$22)-N34*60/$AZ$4)*IF($AZ$4&lt;$AX$7:$AX$22,$AZ$28,IF($AZ$4&gt;$AX$7:$AX$22,$AZ$29,0)))</f>
        <v>0</v>
      </c>
      <c r="DJ69" s="58" cm="1">
        <f t="array" ref="DJ69">SUMPRODUCT($AZ$7:$AZ$22,ABS(O34*60/($AX$7:$AX$22)-O34*60/$AZ$4)*IF($AZ$4&lt;$AX$7:$AX$22,$AZ$28,IF($AZ$4&gt;$AX$7:$AX$22,$AZ$29,0)))</f>
        <v>0</v>
      </c>
      <c r="DK69" s="58" cm="1">
        <f t="array" ref="DK69">SUMPRODUCT($AZ$7:$AZ$22,ABS(P34*60/($AX$7:$AX$22)-P34*60/$AZ$4)*IF($AZ$4&lt;$AX$7:$AX$22,$AZ$28,IF($AZ$4&gt;$AX$7:$AX$22,$AZ$29,0)))</f>
        <v>0</v>
      </c>
      <c r="DL69" s="58" cm="1">
        <f t="array" ref="DL69">SUMPRODUCT($AZ$7:$AZ$22,ABS(Q34*60/($AX$7:$AX$22)-Q34*60/$AZ$4)*IF($AZ$4&lt;$AX$7:$AX$22,$AZ$28,IF($AZ$4&gt;$AX$7:$AX$22,$AZ$29,0)))</f>
        <v>0</v>
      </c>
      <c r="DM69" s="58" cm="1">
        <f t="array" ref="DM69">SUMPRODUCT($AZ$7:$AZ$22,ABS(R34*60/($AX$7:$AX$22)-R34*60/$AZ$4)*IF($AZ$4&lt;$AX$7:$AX$22,$AZ$28,IF($AZ$4&gt;$AX$7:$AX$22,$AZ$29,0)))</f>
        <v>0</v>
      </c>
      <c r="DN69" s="58" cm="1">
        <f t="array" ref="DN69">SUMPRODUCT($AZ$7:$AZ$22,ABS(S34*60/($AX$7:$AX$22)-S34*60/$AZ$4)*IF($AZ$4&lt;$AX$7:$AX$22,$AZ$28,IF($AZ$4&gt;$AX$7:$AX$22,$AZ$29,0)))</f>
        <v>0</v>
      </c>
      <c r="DO69" s="58" cm="1">
        <f t="array" ref="DO69">SUMPRODUCT($AZ$7:$AZ$22,ABS(T34*60/($AX$7:$AX$22)-T34*60/$AZ$4)*IF($AZ$4&lt;$AX$7:$AX$22,$AZ$28,IF($AZ$4&gt;$AX$7:$AX$22,$AZ$29,0)))</f>
        <v>0</v>
      </c>
      <c r="DP69" s="58" cm="1">
        <f t="array" ref="DP69">SUMPRODUCT($AZ$7:$AZ$22,ABS(U34*60/($AX$7:$AX$22)-U34*60/$AZ$4)*IF($AZ$4&lt;$AX$7:$AX$22,$AZ$28,IF($AZ$4&gt;$AX$7:$AX$22,$AZ$29,0)))</f>
        <v>0</v>
      </c>
      <c r="DQ69" s="58" cm="1">
        <f t="array" ref="DQ69">SUMPRODUCT($AZ$7:$AZ$22,ABS(V34*60/($AX$7:$AX$22)-V34*60/$AZ$4)*IF($AZ$4&lt;$AX$7:$AX$22,$AZ$28,IF($AZ$4&gt;$AX$7:$AX$22,$AZ$29,0)))</f>
        <v>0</v>
      </c>
      <c r="DR69" s="58" cm="1">
        <f t="array" ref="DR69">SUMPRODUCT($AZ$7:$AZ$22,ABS(W34*60/($AX$7:$AX$22)-W34*60/$AZ$4)*IF($AZ$4&lt;$AX$7:$AX$22,$AZ$28,IF($AZ$4&gt;$AX$7:$AX$22,$AZ$29,0)))</f>
        <v>0</v>
      </c>
      <c r="DS69" s="58" cm="1">
        <f t="array" ref="DS69">SUMPRODUCT($AZ$7:$AZ$22,ABS(X34*60/($AX$7:$AX$22)-X34*60/$AZ$4)*IF($AZ$4&lt;$AX$7:$AX$22,$AZ$28,IF($AZ$4&gt;$AX$7:$AX$22,$AZ$29,0)))</f>
        <v>0</v>
      </c>
      <c r="DT69" s="58" cm="1">
        <f t="array" ref="DT69">SUMPRODUCT($AZ$7:$AZ$22,ABS(Y34*60/($AX$7:$AX$22)-Y34*60/$AZ$4)*IF($AZ$4&lt;$AX$7:$AX$22,$AZ$28,IF($AZ$4&gt;$AX$7:$AX$22,$AZ$29,0)))</f>
        <v>0</v>
      </c>
      <c r="DU69" s="58" cm="1">
        <f t="array" ref="DU69">SUMPRODUCT($AZ$7:$AZ$22,ABS(Z34*60/($AX$7:$AX$22)-Z34*60/$AZ$4)*IF($AZ$4&lt;$AX$7:$AX$22,$AZ$28,IF($AZ$4&gt;$AX$7:$AX$22,$AZ$29,0)))</f>
        <v>0</v>
      </c>
      <c r="DV69" s="58" cm="1">
        <f t="array" ref="DV69">SUMPRODUCT($AZ$7:$AZ$22,ABS(AA34*60/($AX$7:$AX$22)-AA34*60/$AZ$4)*IF($AZ$4&lt;$AX$7:$AX$22,$AZ$28,IF($AZ$4&gt;$AX$7:$AX$22,$AZ$29,0)))</f>
        <v>0</v>
      </c>
      <c r="DW69" s="58" cm="1">
        <f t="array" ref="DW69">SUMPRODUCT($AZ$7:$AZ$22,ABS(AB34*60/($AX$7:$AX$22)-AB34*60/$AZ$4)*IF($AZ$4&lt;$AX$7:$AX$22,$AZ$28,IF($AZ$4&gt;$AX$7:$AX$22,$AZ$29,0)))</f>
        <v>0</v>
      </c>
      <c r="DX69" s="58" cm="1">
        <f t="array" ref="DX69">SUMPRODUCT($AZ$7:$AZ$22,ABS(AC34*60/($AX$7:$AX$22)-AC34*60/$AZ$4)*IF($AZ$4&lt;$AX$7:$AX$22,$AZ$28,IF($AZ$4&gt;$AX$7:$AX$22,$AZ$29,0)))</f>
        <v>0</v>
      </c>
      <c r="DY69" s="58" cm="1">
        <f t="array" ref="DY69">SUMPRODUCT($AZ$7:$AZ$22,ABS(AD34*60/($AX$7:$AX$22)-AD34*60/$AZ$4)*IF($AZ$4&lt;$AX$7:$AX$22,$AZ$28,IF($AZ$4&gt;$AX$7:$AX$22,$AZ$29,0)))</f>
        <v>0</v>
      </c>
      <c r="DZ69" s="58" cm="1">
        <f t="array" ref="DZ69">SUMPRODUCT($AZ$7:$AZ$22,ABS(AE34*60/($AX$7:$AX$22)-AE34*60/$AZ$4)*IF($AZ$4&lt;$AX$7:$AX$22,$AZ$28,IF($AZ$4&gt;$AX$7:$AX$22,$AZ$29,0)))</f>
        <v>0</v>
      </c>
      <c r="EA69" s="58" cm="1">
        <f t="array" ref="EA69">SUMPRODUCT($AZ$7:$AZ$22,ABS(AF34*60/($AX$7:$AX$22)-AF34*60/$AZ$4)*IF($AZ$4&lt;$AX$7:$AX$22,$AZ$28,IF($AZ$4&gt;$AX$7:$AX$22,$AZ$29,0)))</f>
        <v>0</v>
      </c>
      <c r="EB69" s="58" cm="1">
        <f t="array" ref="EB69">SUMPRODUCT($AZ$7:$AZ$22,ABS(AG34*60/($AX$7:$AX$22)-AG34*60/$AZ$4)*IF($AZ$4&lt;$AX$7:$AX$22,$AZ$28,IF($AZ$4&gt;$AX$7:$AX$22,$AZ$29,0)))</f>
        <v>0</v>
      </c>
      <c r="EC69" s="59">
        <v>0</v>
      </c>
      <c r="ED69" s="60" cm="1">
        <f t="array" ref="ED69">SUMPRODUCT($BE$7:$BE$22,ABS(C34*60/($BC$7:$BC$22)-C34*60/$BE$4)*IF($BE$4&lt;$BC$7:$BC$22,$BE$28,IF($BE$4&gt;$BC$7:$BC$22,$BE$29,0)))</f>
        <v>0</v>
      </c>
      <c r="EE69" s="45">
        <v>0</v>
      </c>
      <c r="EF69" s="45">
        <v>0</v>
      </c>
      <c r="EG69" s="45">
        <v>0</v>
      </c>
      <c r="EH69" s="45">
        <v>0</v>
      </c>
      <c r="EI69" s="45">
        <v>0</v>
      </c>
      <c r="EJ69" s="45">
        <v>0</v>
      </c>
      <c r="EK69" s="45">
        <v>0</v>
      </c>
      <c r="EL69" s="45">
        <v>0</v>
      </c>
      <c r="EM69" s="45">
        <v>0</v>
      </c>
      <c r="EN69" s="45">
        <v>0</v>
      </c>
      <c r="EO69" s="45">
        <v>0</v>
      </c>
      <c r="EP69" s="45">
        <v>0</v>
      </c>
      <c r="EQ69" s="45">
        <v>0</v>
      </c>
      <c r="ER69" s="45">
        <v>0</v>
      </c>
      <c r="ES69" s="45">
        <v>0</v>
      </c>
      <c r="ET69" s="45">
        <v>0</v>
      </c>
      <c r="EU69" s="45">
        <v>0</v>
      </c>
      <c r="EV69" s="45">
        <v>0</v>
      </c>
      <c r="EW69" s="45">
        <v>0</v>
      </c>
      <c r="EX69" s="45">
        <v>0</v>
      </c>
      <c r="EY69" s="45">
        <v>0</v>
      </c>
      <c r="EZ69" s="45">
        <v>0</v>
      </c>
      <c r="FA69" s="45">
        <v>0</v>
      </c>
      <c r="FB69" s="45">
        <v>0</v>
      </c>
      <c r="FC69" s="45">
        <v>0</v>
      </c>
      <c r="FD69" s="45">
        <v>0</v>
      </c>
      <c r="FE69" s="45">
        <v>0</v>
      </c>
      <c r="FF69" s="45">
        <v>0</v>
      </c>
      <c r="FG69" s="45">
        <v>0</v>
      </c>
      <c r="FH69" s="45">
        <v>0</v>
      </c>
      <c r="FI69" s="60">
        <v>0</v>
      </c>
    </row>
    <row r="71" spans="2:165" x14ac:dyDescent="0.35">
      <c r="B71" s="29" t="s">
        <v>185</v>
      </c>
    </row>
    <row r="72" spans="2:165" x14ac:dyDescent="0.35">
      <c r="C72">
        <v>0</v>
      </c>
      <c r="D72">
        <v>1</v>
      </c>
      <c r="E72">
        <v>2</v>
      </c>
      <c r="F72">
        <v>3</v>
      </c>
      <c r="G72">
        <v>4</v>
      </c>
      <c r="H72">
        <v>5</v>
      </c>
      <c r="I72">
        <v>6</v>
      </c>
      <c r="J72">
        <v>7</v>
      </c>
      <c r="K72">
        <v>8</v>
      </c>
      <c r="L72">
        <v>9</v>
      </c>
      <c r="M72">
        <v>10</v>
      </c>
      <c r="N72">
        <v>11</v>
      </c>
      <c r="O72">
        <v>12</v>
      </c>
      <c r="P72">
        <v>13</v>
      </c>
      <c r="Q72">
        <v>14</v>
      </c>
      <c r="R72">
        <v>15</v>
      </c>
      <c r="S72">
        <v>16</v>
      </c>
      <c r="T72">
        <v>17</v>
      </c>
      <c r="U72">
        <v>18</v>
      </c>
      <c r="V72">
        <v>19</v>
      </c>
      <c r="W72">
        <v>20</v>
      </c>
      <c r="X72">
        <v>21</v>
      </c>
      <c r="Y72">
        <v>22</v>
      </c>
      <c r="Z72">
        <v>23</v>
      </c>
      <c r="AA72">
        <v>24</v>
      </c>
      <c r="AB72">
        <v>25</v>
      </c>
      <c r="AC72">
        <v>26</v>
      </c>
      <c r="AD72">
        <v>27</v>
      </c>
      <c r="AE72">
        <v>28</v>
      </c>
      <c r="AF72">
        <v>29</v>
      </c>
      <c r="AG72">
        <v>30</v>
      </c>
    </row>
    <row r="73" spans="2:165" x14ac:dyDescent="0.35">
      <c r="B73">
        <v>0</v>
      </c>
      <c r="C73" s="41">
        <f>IF(AND((C3/25*60)&lt;=1,(C3/25*60)&gt;0),1,(C3/25*60))</f>
        <v>0</v>
      </c>
      <c r="D73" s="41">
        <f t="shared" ref="D73:AG73" si="35">IF(AND((D3/25*60)&lt;=1,(D3/25*60)&gt;0),1,(D3/25*60))</f>
        <v>13.68</v>
      </c>
      <c r="E73" s="41">
        <f t="shared" si="35"/>
        <v>10.319999999999999</v>
      </c>
      <c r="F73" s="41">
        <f t="shared" si="35"/>
        <v>16.32</v>
      </c>
      <c r="G73" s="41">
        <f t="shared" si="35"/>
        <v>11.52</v>
      </c>
      <c r="H73" s="41">
        <f t="shared" si="35"/>
        <v>14.16</v>
      </c>
      <c r="I73" s="41">
        <f t="shared" si="35"/>
        <v>7.92</v>
      </c>
      <c r="J73" s="41">
        <f t="shared" si="35"/>
        <v>11.04</v>
      </c>
      <c r="K73" s="41">
        <f t="shared" si="35"/>
        <v>12.719999999999999</v>
      </c>
      <c r="L73" s="41">
        <f t="shared" si="35"/>
        <v>8.8800000000000008</v>
      </c>
      <c r="M73" s="41">
        <f t="shared" si="35"/>
        <v>2.4</v>
      </c>
      <c r="N73" s="41">
        <f t="shared" si="35"/>
        <v>18.72</v>
      </c>
      <c r="O73" s="41">
        <f t="shared" si="35"/>
        <v>15.36</v>
      </c>
      <c r="P73" s="41">
        <f t="shared" si="35"/>
        <v>16.080000000000002</v>
      </c>
      <c r="Q73" s="41">
        <f t="shared" si="35"/>
        <v>10.56</v>
      </c>
      <c r="R73" s="41">
        <f t="shared" si="35"/>
        <v>12.96</v>
      </c>
      <c r="S73" s="41">
        <f t="shared" si="35"/>
        <v>12.719999999999999</v>
      </c>
      <c r="T73" s="41">
        <f t="shared" si="35"/>
        <v>14.879999999999999</v>
      </c>
      <c r="U73" s="41">
        <f t="shared" si="35"/>
        <v>13.439999999999998</v>
      </c>
      <c r="V73" s="41">
        <f t="shared" si="35"/>
        <v>20.400000000000002</v>
      </c>
      <c r="W73" s="41">
        <f t="shared" si="35"/>
        <v>19.2</v>
      </c>
      <c r="X73" s="41">
        <f t="shared" si="35"/>
        <v>20.16</v>
      </c>
      <c r="Y73" s="41">
        <f t="shared" si="35"/>
        <v>22.8</v>
      </c>
      <c r="Z73" s="41">
        <f t="shared" si="35"/>
        <v>27.839999999999996</v>
      </c>
      <c r="AA73" s="41">
        <f t="shared" si="35"/>
        <v>30.72</v>
      </c>
      <c r="AB73" s="41">
        <f t="shared" si="35"/>
        <v>23.76</v>
      </c>
      <c r="AC73" s="41">
        <f t="shared" si="35"/>
        <v>23.279999999999998</v>
      </c>
      <c r="AD73" s="41">
        <f t="shared" si="35"/>
        <v>27.6</v>
      </c>
      <c r="AE73" s="41">
        <f t="shared" si="35"/>
        <v>28.32</v>
      </c>
      <c r="AF73" s="41">
        <f t="shared" si="35"/>
        <v>25.2</v>
      </c>
      <c r="AG73" s="41">
        <f t="shared" si="35"/>
        <v>13.439999999999998</v>
      </c>
    </row>
    <row r="74" spans="2:165" x14ac:dyDescent="0.35">
      <c r="B74">
        <v>1</v>
      </c>
      <c r="C74" s="41">
        <f t="shared" ref="C74:AG74" si="36">IF(AND((C4/25*60)&lt;=1,(C4/25*60)&gt;0),1,(C4/25*60))</f>
        <v>16.080000000000002</v>
      </c>
      <c r="D74" s="41">
        <f t="shared" si="36"/>
        <v>0</v>
      </c>
      <c r="E74" s="41">
        <f t="shared" si="36"/>
        <v>6.48</v>
      </c>
      <c r="F74" s="41">
        <f t="shared" si="36"/>
        <v>9.8399999999999981</v>
      </c>
      <c r="G74" s="41">
        <f t="shared" si="36"/>
        <v>4.32</v>
      </c>
      <c r="H74" s="41">
        <f t="shared" si="36"/>
        <v>1.6799999999999997</v>
      </c>
      <c r="I74" s="41">
        <f t="shared" si="36"/>
        <v>11.28</v>
      </c>
      <c r="J74" s="41">
        <f t="shared" si="36"/>
        <v>7.4399999999999995</v>
      </c>
      <c r="K74" s="41">
        <f t="shared" si="36"/>
        <v>4.08</v>
      </c>
      <c r="L74" s="41">
        <f t="shared" si="36"/>
        <v>10.799999999999999</v>
      </c>
      <c r="M74" s="41">
        <f t="shared" si="36"/>
        <v>13.919999999999998</v>
      </c>
      <c r="N74" s="41">
        <f t="shared" si="36"/>
        <v>13.919999999999998</v>
      </c>
      <c r="O74" s="41">
        <f t="shared" si="36"/>
        <v>9.1199999999999992</v>
      </c>
      <c r="P74" s="41">
        <f t="shared" si="36"/>
        <v>3.12</v>
      </c>
      <c r="Q74" s="41">
        <f t="shared" si="36"/>
        <v>7.68</v>
      </c>
      <c r="R74" s="41">
        <f t="shared" si="36"/>
        <v>4.08</v>
      </c>
      <c r="S74" s="41">
        <f t="shared" si="36"/>
        <v>4.08</v>
      </c>
      <c r="T74" s="41">
        <f t="shared" si="36"/>
        <v>3.12</v>
      </c>
      <c r="U74" s="41">
        <f t="shared" si="36"/>
        <v>4.32</v>
      </c>
      <c r="V74" s="41">
        <f t="shared" si="36"/>
        <v>8.8800000000000008</v>
      </c>
      <c r="W74" s="41">
        <f t="shared" si="36"/>
        <v>7.1999999999999993</v>
      </c>
      <c r="X74" s="41">
        <f t="shared" si="36"/>
        <v>8.64</v>
      </c>
      <c r="Y74" s="41">
        <f t="shared" si="36"/>
        <v>17.04</v>
      </c>
      <c r="Z74" s="41">
        <f t="shared" si="36"/>
        <v>14.16</v>
      </c>
      <c r="AA74" s="41">
        <f t="shared" si="36"/>
        <v>17.04</v>
      </c>
      <c r="AB74" s="41">
        <f t="shared" si="36"/>
        <v>12</v>
      </c>
      <c r="AC74" s="41">
        <f t="shared" si="36"/>
        <v>11.76</v>
      </c>
      <c r="AD74" s="41">
        <f t="shared" si="36"/>
        <v>15.84</v>
      </c>
      <c r="AE74" s="41">
        <f t="shared" si="36"/>
        <v>16.560000000000002</v>
      </c>
      <c r="AF74" s="41">
        <f t="shared" si="36"/>
        <v>12</v>
      </c>
      <c r="AG74" s="41">
        <f t="shared" si="36"/>
        <v>26.64</v>
      </c>
    </row>
    <row r="75" spans="2:165" x14ac:dyDescent="0.35">
      <c r="B75">
        <v>2</v>
      </c>
      <c r="C75" s="41">
        <f t="shared" ref="C75:AG75" si="37">IF(AND((C5/25*60)&lt;=1,(C5/25*60)&gt;0),1,(C5/25*60))</f>
        <v>10.56</v>
      </c>
      <c r="D75" s="41">
        <f t="shared" si="37"/>
        <v>3.3599999999999994</v>
      </c>
      <c r="E75" s="41">
        <f t="shared" si="37"/>
        <v>0</v>
      </c>
      <c r="F75" s="41">
        <f t="shared" si="37"/>
        <v>9.8399999999999981</v>
      </c>
      <c r="G75" s="41">
        <f t="shared" si="37"/>
        <v>2.16</v>
      </c>
      <c r="H75" s="41">
        <f t="shared" si="37"/>
        <v>4.8</v>
      </c>
      <c r="I75" s="41">
        <f t="shared" si="37"/>
        <v>5.28</v>
      </c>
      <c r="J75" s="41">
        <f t="shared" si="37"/>
        <v>3.12</v>
      </c>
      <c r="K75" s="41">
        <f t="shared" si="37"/>
        <v>2.4</v>
      </c>
      <c r="L75" s="41">
        <f t="shared" si="37"/>
        <v>4.5599999999999996</v>
      </c>
      <c r="M75" s="41">
        <f t="shared" si="37"/>
        <v>8.4</v>
      </c>
      <c r="N75" s="41">
        <f t="shared" si="37"/>
        <v>12.719999999999999</v>
      </c>
      <c r="O75" s="41">
        <f t="shared" si="37"/>
        <v>9.1199999999999992</v>
      </c>
      <c r="P75" s="41">
        <f t="shared" si="37"/>
        <v>6.7199999999999989</v>
      </c>
      <c r="Q75" s="41">
        <f t="shared" si="37"/>
        <v>2.64</v>
      </c>
      <c r="R75" s="41">
        <f t="shared" si="37"/>
        <v>2.64</v>
      </c>
      <c r="S75" s="41">
        <f t="shared" si="37"/>
        <v>2.4</v>
      </c>
      <c r="T75" s="41">
        <f t="shared" si="37"/>
        <v>5.52</v>
      </c>
      <c r="U75" s="41">
        <f t="shared" si="37"/>
        <v>3.12</v>
      </c>
      <c r="V75" s="41">
        <f t="shared" si="37"/>
        <v>12.239999999999998</v>
      </c>
      <c r="W75" s="41">
        <f t="shared" si="37"/>
        <v>10.08</v>
      </c>
      <c r="X75" s="41">
        <f t="shared" si="37"/>
        <v>12</v>
      </c>
      <c r="Y75" s="41">
        <f t="shared" si="37"/>
        <v>16.080000000000002</v>
      </c>
      <c r="Z75" s="41">
        <f t="shared" si="37"/>
        <v>17.28</v>
      </c>
      <c r="AA75" s="41">
        <f t="shared" si="37"/>
        <v>20.16</v>
      </c>
      <c r="AB75" s="41">
        <f t="shared" si="37"/>
        <v>14.399999999999999</v>
      </c>
      <c r="AC75" s="41">
        <f t="shared" si="37"/>
        <v>13.919999999999998</v>
      </c>
      <c r="AD75" s="41">
        <f t="shared" si="37"/>
        <v>18</v>
      </c>
      <c r="AE75" s="41">
        <f t="shared" si="37"/>
        <v>18.72</v>
      </c>
      <c r="AF75" s="41">
        <f t="shared" si="37"/>
        <v>16.560000000000002</v>
      </c>
      <c r="AG75" s="41">
        <f t="shared" si="37"/>
        <v>21.12</v>
      </c>
    </row>
    <row r="76" spans="2:165" x14ac:dyDescent="0.35">
      <c r="B76">
        <v>3</v>
      </c>
      <c r="C76" s="41">
        <f t="shared" ref="C76:AG76" si="38">IF(AND((C6/25*60)&lt;=1,(C6/25*60)&gt;0),1,(C6/25*60))</f>
        <v>18.72</v>
      </c>
      <c r="D76" s="41">
        <f t="shared" si="38"/>
        <v>11.28</v>
      </c>
      <c r="E76" s="41">
        <f t="shared" si="38"/>
        <v>12</v>
      </c>
      <c r="F76" s="41">
        <f t="shared" si="38"/>
        <v>0</v>
      </c>
      <c r="G76" s="41">
        <f t="shared" si="38"/>
        <v>12.96</v>
      </c>
      <c r="H76" s="41">
        <f t="shared" si="38"/>
        <v>11.52</v>
      </c>
      <c r="I76" s="41">
        <f t="shared" si="38"/>
        <v>11.52</v>
      </c>
      <c r="J76" s="41">
        <f t="shared" si="38"/>
        <v>9.8399999999999981</v>
      </c>
      <c r="K76" s="41">
        <f t="shared" si="38"/>
        <v>10.319999999999999</v>
      </c>
      <c r="L76" s="41">
        <f t="shared" si="38"/>
        <v>10.799999999999999</v>
      </c>
      <c r="M76" s="41">
        <f t="shared" si="38"/>
        <v>16.560000000000002</v>
      </c>
      <c r="N76" s="41">
        <f t="shared" si="38"/>
        <v>10.08</v>
      </c>
      <c r="O76" s="41">
        <f t="shared" si="38"/>
        <v>4.08</v>
      </c>
      <c r="P76" s="41">
        <f t="shared" si="38"/>
        <v>12</v>
      </c>
      <c r="Q76" s="41">
        <f t="shared" si="38"/>
        <v>9.1199999999999992</v>
      </c>
      <c r="R76" s="41">
        <f t="shared" si="38"/>
        <v>10.56</v>
      </c>
      <c r="S76" s="41">
        <f t="shared" si="38"/>
        <v>10.319999999999999</v>
      </c>
      <c r="T76" s="41">
        <f t="shared" si="38"/>
        <v>11.76</v>
      </c>
      <c r="U76" s="41">
        <f t="shared" si="38"/>
        <v>11.04</v>
      </c>
      <c r="V76" s="41">
        <f t="shared" si="38"/>
        <v>8.16</v>
      </c>
      <c r="W76" s="41">
        <f t="shared" si="38"/>
        <v>8.16</v>
      </c>
      <c r="X76" s="41">
        <f t="shared" si="38"/>
        <v>8.16</v>
      </c>
      <c r="Y76" s="41">
        <f t="shared" si="38"/>
        <v>8.64</v>
      </c>
      <c r="Z76" s="41">
        <f t="shared" si="38"/>
        <v>12.96</v>
      </c>
      <c r="AA76" s="41">
        <f t="shared" si="38"/>
        <v>16.8</v>
      </c>
      <c r="AB76" s="41">
        <f t="shared" si="38"/>
        <v>16.8</v>
      </c>
      <c r="AC76" s="41">
        <f t="shared" si="38"/>
        <v>17.28</v>
      </c>
      <c r="AD76" s="41">
        <f t="shared" si="38"/>
        <v>16.8</v>
      </c>
      <c r="AE76" s="41">
        <f t="shared" si="38"/>
        <v>16.560000000000002</v>
      </c>
      <c r="AF76" s="41">
        <f t="shared" si="38"/>
        <v>17.52</v>
      </c>
      <c r="AG76" s="41">
        <f t="shared" si="38"/>
        <v>21.84</v>
      </c>
    </row>
    <row r="77" spans="2:165" x14ac:dyDescent="0.35">
      <c r="B77">
        <v>4</v>
      </c>
      <c r="C77" s="41">
        <f t="shared" ref="C77:AG77" si="39">IF(AND((C7/25*60)&lt;=1,(C7/25*60)&gt;0),1,(C7/25*60))</f>
        <v>11.76</v>
      </c>
      <c r="D77" s="41">
        <f t="shared" si="39"/>
        <v>2.16</v>
      </c>
      <c r="E77" s="41">
        <f t="shared" si="39"/>
        <v>2.16</v>
      </c>
      <c r="F77" s="41">
        <f t="shared" si="39"/>
        <v>10.799999999999999</v>
      </c>
      <c r="G77" s="41">
        <f t="shared" si="39"/>
        <v>0</v>
      </c>
      <c r="H77" s="41">
        <f t="shared" si="39"/>
        <v>2.64</v>
      </c>
      <c r="I77" s="41">
        <f t="shared" si="39"/>
        <v>6.48</v>
      </c>
      <c r="J77" s="41">
        <f t="shared" si="39"/>
        <v>4.08</v>
      </c>
      <c r="K77" s="41">
        <f t="shared" si="39"/>
        <v>2.64</v>
      </c>
      <c r="L77" s="41">
        <f t="shared" si="39"/>
        <v>6</v>
      </c>
      <c r="M77" s="41">
        <f t="shared" si="39"/>
        <v>9.6</v>
      </c>
      <c r="N77" s="41">
        <f t="shared" si="39"/>
        <v>13.919999999999998</v>
      </c>
      <c r="O77" s="41">
        <f t="shared" si="39"/>
        <v>10.08</v>
      </c>
      <c r="P77" s="41">
        <f t="shared" si="39"/>
        <v>4.5599999999999996</v>
      </c>
      <c r="Q77" s="41">
        <f t="shared" si="39"/>
        <v>3.84</v>
      </c>
      <c r="R77" s="41">
        <f t="shared" si="39"/>
        <v>2.64</v>
      </c>
      <c r="S77" s="41">
        <f t="shared" si="39"/>
        <v>2.64</v>
      </c>
      <c r="T77" s="41">
        <f t="shared" si="39"/>
        <v>3.3599999999999994</v>
      </c>
      <c r="U77" s="41">
        <f t="shared" si="39"/>
        <v>2.88</v>
      </c>
      <c r="V77" s="41">
        <f t="shared" si="39"/>
        <v>10.08</v>
      </c>
      <c r="W77" s="41">
        <f t="shared" si="39"/>
        <v>8.4</v>
      </c>
      <c r="X77" s="41">
        <f t="shared" si="39"/>
        <v>10.08</v>
      </c>
      <c r="Y77" s="41">
        <f t="shared" si="39"/>
        <v>17.04</v>
      </c>
      <c r="Z77" s="41">
        <f t="shared" si="39"/>
        <v>15.120000000000001</v>
      </c>
      <c r="AA77" s="41">
        <f t="shared" si="39"/>
        <v>18.72</v>
      </c>
      <c r="AB77" s="41">
        <f t="shared" si="39"/>
        <v>12.239999999999998</v>
      </c>
      <c r="AC77" s="41">
        <f t="shared" si="39"/>
        <v>11.76</v>
      </c>
      <c r="AD77" s="41">
        <f t="shared" si="39"/>
        <v>16.080000000000002</v>
      </c>
      <c r="AE77" s="41">
        <f t="shared" si="39"/>
        <v>16.8</v>
      </c>
      <c r="AF77" s="41">
        <f t="shared" si="39"/>
        <v>12.239999999999998</v>
      </c>
      <c r="AG77" s="41">
        <f t="shared" si="39"/>
        <v>22.320000000000004</v>
      </c>
    </row>
    <row r="78" spans="2:165" x14ac:dyDescent="0.35">
      <c r="B78">
        <v>5</v>
      </c>
      <c r="C78" s="41">
        <f t="shared" ref="C78:AG78" si="40">IF(AND((C8/25*60)&lt;=1,(C8/25*60)&gt;0),1,(C8/25*60))</f>
        <v>14.64</v>
      </c>
      <c r="D78" s="41">
        <f t="shared" si="40"/>
        <v>1.92</v>
      </c>
      <c r="E78" s="41">
        <f t="shared" si="40"/>
        <v>4.8</v>
      </c>
      <c r="F78" s="41">
        <f t="shared" si="40"/>
        <v>8.8800000000000008</v>
      </c>
      <c r="G78" s="41">
        <f t="shared" si="40"/>
        <v>2.64</v>
      </c>
      <c r="H78" s="41">
        <f t="shared" si="40"/>
        <v>0</v>
      </c>
      <c r="I78" s="41">
        <f t="shared" si="40"/>
        <v>8.64</v>
      </c>
      <c r="J78" s="41">
        <f t="shared" si="40"/>
        <v>5.28</v>
      </c>
      <c r="K78" s="41">
        <f t="shared" si="40"/>
        <v>2.4</v>
      </c>
      <c r="L78" s="41">
        <f t="shared" si="40"/>
        <v>8.16</v>
      </c>
      <c r="M78" s="41">
        <f t="shared" si="40"/>
        <v>12.239999999999998</v>
      </c>
      <c r="N78" s="41">
        <f t="shared" si="40"/>
        <v>12.96</v>
      </c>
      <c r="O78" s="41">
        <f t="shared" si="40"/>
        <v>8.16</v>
      </c>
      <c r="P78" s="41">
        <f t="shared" si="40"/>
        <v>2.16</v>
      </c>
      <c r="Q78" s="41">
        <f t="shared" si="40"/>
        <v>6</v>
      </c>
      <c r="R78" s="41">
        <f t="shared" si="40"/>
        <v>2.4</v>
      </c>
      <c r="S78" s="41">
        <f t="shared" si="40"/>
        <v>2.4</v>
      </c>
      <c r="T78" s="41">
        <f t="shared" si="40"/>
        <v>2.16</v>
      </c>
      <c r="U78" s="41">
        <f t="shared" si="40"/>
        <v>2.88</v>
      </c>
      <c r="V78" s="41">
        <f t="shared" si="40"/>
        <v>7.68</v>
      </c>
      <c r="W78" s="41">
        <f t="shared" si="40"/>
        <v>6.24</v>
      </c>
      <c r="X78" s="41">
        <f t="shared" si="40"/>
        <v>7.68</v>
      </c>
      <c r="Y78" s="41">
        <f t="shared" si="40"/>
        <v>16.080000000000002</v>
      </c>
      <c r="Z78" s="41">
        <f t="shared" si="40"/>
        <v>13.2</v>
      </c>
      <c r="AA78" s="41">
        <f t="shared" si="40"/>
        <v>16.080000000000002</v>
      </c>
      <c r="AB78" s="41">
        <f t="shared" si="40"/>
        <v>11.04</v>
      </c>
      <c r="AC78" s="41">
        <f t="shared" si="40"/>
        <v>10.799999999999999</v>
      </c>
      <c r="AD78" s="41">
        <f t="shared" si="40"/>
        <v>14.879999999999999</v>
      </c>
      <c r="AE78" s="41">
        <f t="shared" si="40"/>
        <v>15.600000000000001</v>
      </c>
      <c r="AF78" s="41">
        <f t="shared" si="40"/>
        <v>11.04</v>
      </c>
      <c r="AG78" s="41">
        <f t="shared" si="40"/>
        <v>25.2</v>
      </c>
    </row>
    <row r="79" spans="2:165" x14ac:dyDescent="0.35">
      <c r="B79">
        <v>6</v>
      </c>
      <c r="C79" s="41">
        <f t="shared" ref="C79:AG79" si="41">IF(AND((C9/25*60)&lt;=1,(C9/25*60)&gt;0),1,(C9/25*60))</f>
        <v>8.4</v>
      </c>
      <c r="D79" s="41">
        <f t="shared" si="41"/>
        <v>7.92</v>
      </c>
      <c r="E79" s="41">
        <f t="shared" si="41"/>
        <v>4.8</v>
      </c>
      <c r="F79" s="41">
        <f t="shared" si="41"/>
        <v>9.1199999999999992</v>
      </c>
      <c r="G79" s="41">
        <f t="shared" si="41"/>
        <v>6.7199999999999989</v>
      </c>
      <c r="H79" s="41">
        <f t="shared" si="41"/>
        <v>9.1199999999999992</v>
      </c>
      <c r="I79" s="41">
        <f t="shared" si="41"/>
        <v>0</v>
      </c>
      <c r="J79" s="41">
        <f t="shared" si="41"/>
        <v>3.84</v>
      </c>
      <c r="K79" s="41">
        <f t="shared" si="41"/>
        <v>6.9599999999999991</v>
      </c>
      <c r="L79" s="41">
        <f t="shared" si="41"/>
        <v>1</v>
      </c>
      <c r="M79" s="41">
        <f t="shared" si="41"/>
        <v>6</v>
      </c>
      <c r="N79" s="41">
        <f t="shared" si="41"/>
        <v>11.52</v>
      </c>
      <c r="O79" s="41">
        <f t="shared" si="41"/>
        <v>8.16</v>
      </c>
      <c r="P79" s="41">
        <f t="shared" si="41"/>
        <v>12.719999999999999</v>
      </c>
      <c r="Q79" s="41">
        <f t="shared" si="41"/>
        <v>3.3599999999999994</v>
      </c>
      <c r="R79" s="41">
        <f t="shared" si="41"/>
        <v>6.9599999999999991</v>
      </c>
      <c r="S79" s="41">
        <f t="shared" si="41"/>
        <v>6.9599999999999991</v>
      </c>
      <c r="T79" s="41">
        <f t="shared" si="41"/>
        <v>10.08</v>
      </c>
      <c r="U79" s="41">
        <f t="shared" si="41"/>
        <v>7.68</v>
      </c>
      <c r="V79" s="41">
        <f t="shared" si="41"/>
        <v>13.919999999999998</v>
      </c>
      <c r="W79" s="41">
        <f t="shared" si="41"/>
        <v>12.96</v>
      </c>
      <c r="X79" s="41">
        <f t="shared" si="41"/>
        <v>13.68</v>
      </c>
      <c r="Y79" s="41">
        <f t="shared" si="41"/>
        <v>15.36</v>
      </c>
      <c r="Z79" s="41">
        <f t="shared" si="41"/>
        <v>21.599999999999998</v>
      </c>
      <c r="AA79" s="41">
        <f t="shared" si="41"/>
        <v>24.479999999999997</v>
      </c>
      <c r="AB79" s="41">
        <f t="shared" si="41"/>
        <v>20.16</v>
      </c>
      <c r="AC79" s="41">
        <f t="shared" si="41"/>
        <v>18.48</v>
      </c>
      <c r="AD79" s="41">
        <f t="shared" si="41"/>
        <v>23.52</v>
      </c>
      <c r="AE79" s="41">
        <f t="shared" si="41"/>
        <v>23.76</v>
      </c>
      <c r="AF79" s="41">
        <f t="shared" si="41"/>
        <v>20.400000000000002</v>
      </c>
      <c r="AG79" s="41">
        <f t="shared" si="41"/>
        <v>18.96</v>
      </c>
    </row>
    <row r="80" spans="2:165" x14ac:dyDescent="0.35">
      <c r="B80">
        <v>7</v>
      </c>
      <c r="C80" s="41">
        <f t="shared" ref="C80:AG80" si="42">IF(AND((C10/25*60)&lt;=1,(C10/25*60)&gt;0),1,(C10/25*60))</f>
        <v>11.28</v>
      </c>
      <c r="D80" s="41">
        <f t="shared" si="42"/>
        <v>4.08</v>
      </c>
      <c r="E80" s="41">
        <f t="shared" si="42"/>
        <v>3.12</v>
      </c>
      <c r="F80" s="41">
        <f t="shared" si="42"/>
        <v>7.1999999999999993</v>
      </c>
      <c r="G80" s="41">
        <f t="shared" si="42"/>
        <v>4.08</v>
      </c>
      <c r="H80" s="41">
        <f t="shared" si="42"/>
        <v>5.28</v>
      </c>
      <c r="I80" s="41">
        <f t="shared" si="42"/>
        <v>4.08</v>
      </c>
      <c r="J80" s="41">
        <f t="shared" si="42"/>
        <v>0</v>
      </c>
      <c r="K80" s="41">
        <f t="shared" si="42"/>
        <v>3.12</v>
      </c>
      <c r="L80" s="41">
        <f t="shared" si="42"/>
        <v>3.3599999999999994</v>
      </c>
      <c r="M80" s="41">
        <f t="shared" si="42"/>
        <v>9.1199999999999992</v>
      </c>
      <c r="N80" s="41">
        <f t="shared" si="42"/>
        <v>9.8399999999999981</v>
      </c>
      <c r="O80" s="41">
        <f t="shared" si="42"/>
        <v>6.48</v>
      </c>
      <c r="P80" s="41">
        <f t="shared" si="42"/>
        <v>8.8800000000000008</v>
      </c>
      <c r="Q80" s="41">
        <f t="shared" si="42"/>
        <v>1.6799999999999997</v>
      </c>
      <c r="R80" s="41">
        <f t="shared" si="42"/>
        <v>3.3599999999999994</v>
      </c>
      <c r="S80" s="41">
        <f t="shared" si="42"/>
        <v>3.12</v>
      </c>
      <c r="T80" s="41">
        <f t="shared" si="42"/>
        <v>6.9599999999999991</v>
      </c>
      <c r="U80" s="41">
        <f t="shared" si="42"/>
        <v>3.84</v>
      </c>
      <c r="V80" s="41">
        <f t="shared" si="42"/>
        <v>10.08</v>
      </c>
      <c r="W80" s="41">
        <f t="shared" si="42"/>
        <v>9.1199999999999992</v>
      </c>
      <c r="X80" s="41">
        <f t="shared" si="42"/>
        <v>9.8399999999999981</v>
      </c>
      <c r="Y80" s="41">
        <f t="shared" si="42"/>
        <v>13.68</v>
      </c>
      <c r="Z80" s="41">
        <f t="shared" si="42"/>
        <v>17.760000000000002</v>
      </c>
      <c r="AA80" s="41">
        <f t="shared" si="42"/>
        <v>20.639999999999997</v>
      </c>
      <c r="AB80" s="41">
        <f t="shared" si="42"/>
        <v>16.560000000000002</v>
      </c>
      <c r="AC80" s="41">
        <f t="shared" si="42"/>
        <v>16.8</v>
      </c>
      <c r="AD80" s="41">
        <f t="shared" si="42"/>
        <v>19.920000000000002</v>
      </c>
      <c r="AE80" s="41">
        <f t="shared" si="42"/>
        <v>19.920000000000002</v>
      </c>
      <c r="AF80" s="41">
        <f t="shared" si="42"/>
        <v>17.28</v>
      </c>
      <c r="AG80" s="41">
        <f t="shared" si="42"/>
        <v>21.84</v>
      </c>
    </row>
    <row r="81" spans="2:33" x14ac:dyDescent="0.35">
      <c r="B81">
        <v>8</v>
      </c>
      <c r="C81" s="41">
        <f t="shared" ref="C81:AG81" si="43">IF(AND((C11/25*60)&lt;=1,(C11/25*60)&gt;0),1,(C11/25*60))</f>
        <v>12.719999999999999</v>
      </c>
      <c r="D81" s="41">
        <f t="shared" si="43"/>
        <v>1.2</v>
      </c>
      <c r="E81" s="41">
        <f t="shared" si="43"/>
        <v>2.4</v>
      </c>
      <c r="F81" s="41">
        <f t="shared" si="43"/>
        <v>7.92</v>
      </c>
      <c r="G81" s="41">
        <f t="shared" si="43"/>
        <v>2.64</v>
      </c>
      <c r="H81" s="41">
        <f t="shared" si="43"/>
        <v>2.4</v>
      </c>
      <c r="I81" s="41">
        <f t="shared" si="43"/>
        <v>6.48</v>
      </c>
      <c r="J81" s="41">
        <f t="shared" si="43"/>
        <v>2.4</v>
      </c>
      <c r="K81" s="41">
        <f t="shared" si="43"/>
        <v>0</v>
      </c>
      <c r="L81" s="41">
        <f t="shared" si="43"/>
        <v>5.76</v>
      </c>
      <c r="M81" s="41">
        <f t="shared" si="43"/>
        <v>10.56</v>
      </c>
      <c r="N81" s="41">
        <f t="shared" si="43"/>
        <v>12.239999999999998</v>
      </c>
      <c r="O81" s="41">
        <f t="shared" si="43"/>
        <v>7.1999999999999993</v>
      </c>
      <c r="P81" s="41">
        <f t="shared" si="43"/>
        <v>4.8</v>
      </c>
      <c r="Q81" s="41">
        <f t="shared" si="43"/>
        <v>3.84</v>
      </c>
      <c r="R81" s="41">
        <f t="shared" si="43"/>
        <v>1</v>
      </c>
      <c r="S81" s="41">
        <f t="shared" si="43"/>
        <v>3.84</v>
      </c>
      <c r="T81" s="41">
        <f t="shared" si="43"/>
        <v>4.8</v>
      </c>
      <c r="U81" s="41">
        <f t="shared" si="43"/>
        <v>1</v>
      </c>
      <c r="V81" s="41">
        <f t="shared" si="43"/>
        <v>8.8800000000000008</v>
      </c>
      <c r="W81" s="41">
        <f t="shared" si="43"/>
        <v>7.92</v>
      </c>
      <c r="X81" s="41">
        <f t="shared" si="43"/>
        <v>8.8800000000000008</v>
      </c>
      <c r="Y81" s="41">
        <f t="shared" si="43"/>
        <v>15.36</v>
      </c>
      <c r="Z81" s="41">
        <f t="shared" si="43"/>
        <v>14.879999999999999</v>
      </c>
      <c r="AA81" s="41">
        <f t="shared" si="43"/>
        <v>18</v>
      </c>
      <c r="AB81" s="41">
        <f t="shared" si="43"/>
        <v>13.68</v>
      </c>
      <c r="AC81" s="41">
        <f t="shared" si="43"/>
        <v>13.2</v>
      </c>
      <c r="AD81" s="41">
        <f t="shared" si="43"/>
        <v>17.04</v>
      </c>
      <c r="AE81" s="41">
        <f t="shared" si="43"/>
        <v>17.28</v>
      </c>
      <c r="AF81" s="41">
        <f t="shared" si="43"/>
        <v>13.439999999999998</v>
      </c>
      <c r="AG81" s="41">
        <f t="shared" si="43"/>
        <v>23.279999999999998</v>
      </c>
    </row>
    <row r="82" spans="2:33" x14ac:dyDescent="0.35">
      <c r="B82">
        <v>9</v>
      </c>
      <c r="C82" s="41">
        <f t="shared" ref="C82:AG82" si="44">IF(AND((C12/25*60)&lt;=1,(C12/25*60)&gt;0),1,(C12/25*60))</f>
        <v>9.8399999999999981</v>
      </c>
      <c r="D82" s="41">
        <f t="shared" si="44"/>
        <v>7.68</v>
      </c>
      <c r="E82" s="41">
        <f t="shared" si="44"/>
        <v>4.5599999999999996</v>
      </c>
      <c r="F82" s="41">
        <f t="shared" si="44"/>
        <v>8.8800000000000008</v>
      </c>
      <c r="G82" s="41">
        <f t="shared" si="44"/>
        <v>6.24</v>
      </c>
      <c r="H82" s="41">
        <f t="shared" si="44"/>
        <v>9.1199999999999992</v>
      </c>
      <c r="I82" s="41">
        <f t="shared" si="44"/>
        <v>1</v>
      </c>
      <c r="J82" s="41">
        <f t="shared" si="44"/>
        <v>3.3599999999999994</v>
      </c>
      <c r="K82" s="41">
        <f t="shared" si="44"/>
        <v>6.48</v>
      </c>
      <c r="L82" s="41">
        <f t="shared" si="44"/>
        <v>0</v>
      </c>
      <c r="M82" s="41">
        <f t="shared" si="44"/>
        <v>7.4399999999999995</v>
      </c>
      <c r="N82" s="41">
        <f t="shared" si="44"/>
        <v>11.28</v>
      </c>
      <c r="O82" s="41">
        <f t="shared" si="44"/>
        <v>7.92</v>
      </c>
      <c r="P82" s="41">
        <f t="shared" si="44"/>
        <v>12.239999999999998</v>
      </c>
      <c r="Q82" s="41">
        <f t="shared" si="44"/>
        <v>2.88</v>
      </c>
      <c r="R82" s="41">
        <f t="shared" si="44"/>
        <v>6.7199999999999989</v>
      </c>
      <c r="S82" s="41">
        <f t="shared" si="44"/>
        <v>6.7199999999999989</v>
      </c>
      <c r="T82" s="41">
        <f t="shared" si="44"/>
        <v>9.8399999999999981</v>
      </c>
      <c r="U82" s="41">
        <f t="shared" si="44"/>
        <v>7.1999999999999993</v>
      </c>
      <c r="V82" s="41">
        <f t="shared" si="44"/>
        <v>13.68</v>
      </c>
      <c r="W82" s="41">
        <f t="shared" si="44"/>
        <v>12.48</v>
      </c>
      <c r="X82" s="41">
        <f t="shared" si="44"/>
        <v>13.439999999999998</v>
      </c>
      <c r="Y82" s="41">
        <f t="shared" si="44"/>
        <v>15.120000000000001</v>
      </c>
      <c r="Z82" s="41">
        <f t="shared" si="44"/>
        <v>21.12</v>
      </c>
      <c r="AA82" s="41">
        <f t="shared" si="44"/>
        <v>24.24</v>
      </c>
      <c r="AB82" s="41">
        <f t="shared" si="44"/>
        <v>18.48</v>
      </c>
      <c r="AC82" s="41">
        <f t="shared" si="44"/>
        <v>18</v>
      </c>
      <c r="AD82" s="41">
        <f t="shared" si="44"/>
        <v>23.279999999999998</v>
      </c>
      <c r="AE82" s="41">
        <f t="shared" si="44"/>
        <v>23.04</v>
      </c>
      <c r="AF82" s="41">
        <f t="shared" si="44"/>
        <v>19.920000000000002</v>
      </c>
      <c r="AG82" s="41">
        <f t="shared" si="44"/>
        <v>20.400000000000002</v>
      </c>
    </row>
    <row r="83" spans="2:33" x14ac:dyDescent="0.35">
      <c r="B83">
        <v>10</v>
      </c>
      <c r="C83" s="41">
        <f t="shared" ref="C83:AG83" si="45">IF(AND((C13/25*60)&lt;=1,(C13/25*60)&gt;0),1,(C13/25*60))</f>
        <v>2.4</v>
      </c>
      <c r="D83" s="41">
        <f t="shared" si="45"/>
        <v>11.52</v>
      </c>
      <c r="E83" s="41">
        <f t="shared" si="45"/>
        <v>8.4</v>
      </c>
      <c r="F83" s="41">
        <f t="shared" si="45"/>
        <v>14.399999999999999</v>
      </c>
      <c r="G83" s="41">
        <f t="shared" si="45"/>
        <v>9.36</v>
      </c>
      <c r="H83" s="41">
        <f t="shared" si="45"/>
        <v>12.239999999999998</v>
      </c>
      <c r="I83" s="41">
        <f t="shared" si="45"/>
        <v>6</v>
      </c>
      <c r="J83" s="41">
        <f t="shared" si="45"/>
        <v>8.8800000000000008</v>
      </c>
      <c r="K83" s="41">
        <f t="shared" si="45"/>
        <v>10.799999999999999</v>
      </c>
      <c r="L83" s="41">
        <f t="shared" si="45"/>
        <v>6.7199999999999989</v>
      </c>
      <c r="M83" s="41">
        <f t="shared" si="45"/>
        <v>0</v>
      </c>
      <c r="N83" s="41">
        <f t="shared" si="45"/>
        <v>16.8</v>
      </c>
      <c r="O83" s="41">
        <f t="shared" si="45"/>
        <v>13.439999999999998</v>
      </c>
      <c r="P83" s="41">
        <f t="shared" si="45"/>
        <v>14.16</v>
      </c>
      <c r="Q83" s="41">
        <f t="shared" si="45"/>
        <v>8.64</v>
      </c>
      <c r="R83" s="41">
        <f t="shared" si="45"/>
        <v>10.799999999999999</v>
      </c>
      <c r="S83" s="41">
        <f t="shared" si="45"/>
        <v>10.799999999999999</v>
      </c>
      <c r="T83" s="41">
        <f t="shared" si="45"/>
        <v>12.96</v>
      </c>
      <c r="U83" s="41">
        <f t="shared" si="45"/>
        <v>11.28</v>
      </c>
      <c r="V83" s="41">
        <f t="shared" si="45"/>
        <v>18.239999999999998</v>
      </c>
      <c r="W83" s="41">
        <f t="shared" si="45"/>
        <v>17.28</v>
      </c>
      <c r="X83" s="41">
        <f t="shared" si="45"/>
        <v>18.239999999999998</v>
      </c>
      <c r="Y83" s="41">
        <f t="shared" si="45"/>
        <v>20.639999999999997</v>
      </c>
      <c r="Z83" s="41">
        <f t="shared" si="45"/>
        <v>25.92</v>
      </c>
      <c r="AA83" s="41">
        <f t="shared" si="45"/>
        <v>28.799999999999997</v>
      </c>
      <c r="AB83" s="41">
        <f t="shared" si="45"/>
        <v>21.599999999999998</v>
      </c>
      <c r="AC83" s="41">
        <f t="shared" si="45"/>
        <v>21.360000000000003</v>
      </c>
      <c r="AD83" s="41">
        <f t="shared" si="45"/>
        <v>25.439999999999998</v>
      </c>
      <c r="AE83" s="41">
        <f t="shared" si="45"/>
        <v>26.16</v>
      </c>
      <c r="AF83" s="41">
        <f t="shared" si="45"/>
        <v>23.04</v>
      </c>
      <c r="AG83" s="41">
        <f t="shared" si="45"/>
        <v>14.16</v>
      </c>
    </row>
    <row r="84" spans="2:33" x14ac:dyDescent="0.35">
      <c r="B84">
        <v>11</v>
      </c>
      <c r="C84" s="41">
        <f t="shared" ref="C84:AG84" si="46">IF(AND((C14/25*60)&lt;=1,(C14/25*60)&gt;0),1,(C14/25*60))</f>
        <v>19.679999999999996</v>
      </c>
      <c r="D84" s="41">
        <f t="shared" si="46"/>
        <v>12.48</v>
      </c>
      <c r="E84" s="41">
        <f t="shared" si="46"/>
        <v>12.719999999999999</v>
      </c>
      <c r="F84" s="41">
        <f t="shared" si="46"/>
        <v>8.4</v>
      </c>
      <c r="G84" s="41">
        <f t="shared" si="46"/>
        <v>13.919999999999998</v>
      </c>
      <c r="H84" s="41">
        <f t="shared" si="46"/>
        <v>12.48</v>
      </c>
      <c r="I84" s="41">
        <f t="shared" si="46"/>
        <v>12.239999999999998</v>
      </c>
      <c r="J84" s="41">
        <f t="shared" si="46"/>
        <v>10.319999999999999</v>
      </c>
      <c r="K84" s="41">
        <f t="shared" si="46"/>
        <v>11.52</v>
      </c>
      <c r="L84" s="41">
        <f t="shared" si="46"/>
        <v>11.76</v>
      </c>
      <c r="M84" s="41">
        <f t="shared" si="46"/>
        <v>17.28</v>
      </c>
      <c r="N84" s="41">
        <f t="shared" si="46"/>
        <v>0</v>
      </c>
      <c r="O84" s="41">
        <f t="shared" si="46"/>
        <v>7.4399999999999995</v>
      </c>
      <c r="P84" s="41">
        <f t="shared" si="46"/>
        <v>12.96</v>
      </c>
      <c r="Q84" s="41">
        <f t="shared" si="46"/>
        <v>10.08</v>
      </c>
      <c r="R84" s="41">
        <f t="shared" si="46"/>
        <v>11.52</v>
      </c>
      <c r="S84" s="41">
        <f t="shared" si="46"/>
        <v>11.28</v>
      </c>
      <c r="T84" s="41">
        <f t="shared" si="46"/>
        <v>12.96</v>
      </c>
      <c r="U84" s="41">
        <f t="shared" si="46"/>
        <v>12</v>
      </c>
      <c r="V84" s="41">
        <f t="shared" si="46"/>
        <v>14.399999999999999</v>
      </c>
      <c r="W84" s="41">
        <f t="shared" si="46"/>
        <v>13.2</v>
      </c>
      <c r="X84" s="41">
        <f t="shared" si="46"/>
        <v>14.16</v>
      </c>
      <c r="Y84" s="41">
        <f t="shared" si="46"/>
        <v>11.28</v>
      </c>
      <c r="Z84" s="41">
        <f t="shared" si="46"/>
        <v>18.72</v>
      </c>
      <c r="AA84" s="41">
        <f t="shared" si="46"/>
        <v>22.8</v>
      </c>
      <c r="AB84" s="41">
        <f t="shared" si="46"/>
        <v>20.639999999999997</v>
      </c>
      <c r="AC84" s="41">
        <f t="shared" si="46"/>
        <v>21.12</v>
      </c>
      <c r="AD84" s="41">
        <f t="shared" si="46"/>
        <v>22.8</v>
      </c>
      <c r="AE84" s="41">
        <f t="shared" si="46"/>
        <v>22.56</v>
      </c>
      <c r="AF84" s="41">
        <f t="shared" si="46"/>
        <v>21.360000000000003</v>
      </c>
      <c r="AG84" s="41">
        <f t="shared" si="46"/>
        <v>15.120000000000001</v>
      </c>
    </row>
    <row r="85" spans="2:33" x14ac:dyDescent="0.35">
      <c r="B85">
        <v>12</v>
      </c>
      <c r="C85" s="41">
        <f t="shared" ref="C85:AG85" si="47">IF(AND((C15/25*60)&lt;=1,(C15/25*60)&gt;0),1,(C15/25*60))</f>
        <v>15.600000000000001</v>
      </c>
      <c r="D85" s="41">
        <f t="shared" si="47"/>
        <v>8.16</v>
      </c>
      <c r="E85" s="41">
        <f t="shared" si="47"/>
        <v>8.64</v>
      </c>
      <c r="F85" s="41">
        <f t="shared" si="47"/>
        <v>1</v>
      </c>
      <c r="G85" s="41">
        <f t="shared" si="47"/>
        <v>9.8399999999999981</v>
      </c>
      <c r="H85" s="41">
        <f t="shared" si="47"/>
        <v>8.16</v>
      </c>
      <c r="I85" s="41">
        <f t="shared" si="47"/>
        <v>8.16</v>
      </c>
      <c r="J85" s="41">
        <f t="shared" si="47"/>
        <v>6.24</v>
      </c>
      <c r="K85" s="41">
        <f t="shared" si="47"/>
        <v>7.1999999999999993</v>
      </c>
      <c r="L85" s="41">
        <f t="shared" si="47"/>
        <v>7.68</v>
      </c>
      <c r="M85" s="41">
        <f t="shared" si="47"/>
        <v>13.439999999999998</v>
      </c>
      <c r="N85" s="41">
        <f t="shared" si="47"/>
        <v>6.9599999999999991</v>
      </c>
      <c r="O85" s="41">
        <f t="shared" si="47"/>
        <v>0</v>
      </c>
      <c r="P85" s="41">
        <f t="shared" si="47"/>
        <v>8.64</v>
      </c>
      <c r="Q85" s="41">
        <f t="shared" si="47"/>
        <v>6</v>
      </c>
      <c r="R85" s="41">
        <f t="shared" si="47"/>
        <v>7.1999999999999993</v>
      </c>
      <c r="S85" s="41">
        <f t="shared" si="47"/>
        <v>6.9599999999999991</v>
      </c>
      <c r="T85" s="41">
        <f t="shared" si="47"/>
        <v>8.64</v>
      </c>
      <c r="U85" s="41">
        <f t="shared" si="47"/>
        <v>7.68</v>
      </c>
      <c r="V85" s="41">
        <f t="shared" si="47"/>
        <v>7.68</v>
      </c>
      <c r="W85" s="41">
        <f t="shared" si="47"/>
        <v>6.48</v>
      </c>
      <c r="X85" s="41">
        <f t="shared" si="47"/>
        <v>7.4399999999999995</v>
      </c>
      <c r="Y85" s="41">
        <f t="shared" si="47"/>
        <v>8.64</v>
      </c>
      <c r="Z85" s="41">
        <f t="shared" si="47"/>
        <v>14.399999999999999</v>
      </c>
      <c r="AA85" s="41">
        <f t="shared" si="47"/>
        <v>18.239999999999998</v>
      </c>
      <c r="AB85" s="41">
        <f t="shared" si="47"/>
        <v>16.32</v>
      </c>
      <c r="AC85" s="41">
        <f t="shared" si="47"/>
        <v>16.8</v>
      </c>
      <c r="AD85" s="41">
        <f t="shared" si="47"/>
        <v>18.48</v>
      </c>
      <c r="AE85" s="41">
        <f t="shared" si="47"/>
        <v>18</v>
      </c>
      <c r="AF85" s="41">
        <f t="shared" si="47"/>
        <v>17.04</v>
      </c>
      <c r="AG85" s="41">
        <f t="shared" si="47"/>
        <v>21.12</v>
      </c>
    </row>
    <row r="86" spans="2:33" x14ac:dyDescent="0.35">
      <c r="B86">
        <v>13</v>
      </c>
      <c r="C86" s="41">
        <f t="shared" ref="C86:AG86" si="48">IF(AND((C16/25*60)&lt;=1,(C16/25*60)&gt;0),1,(C16/25*60))</f>
        <v>18</v>
      </c>
      <c r="D86" s="41">
        <f t="shared" si="48"/>
        <v>4.32</v>
      </c>
      <c r="E86" s="41">
        <f t="shared" si="48"/>
        <v>6.7199999999999989</v>
      </c>
      <c r="F86" s="41">
        <f t="shared" si="48"/>
        <v>9.1199999999999992</v>
      </c>
      <c r="G86" s="41">
        <f t="shared" si="48"/>
        <v>4.5599999999999996</v>
      </c>
      <c r="H86" s="41">
        <f t="shared" si="48"/>
        <v>2.16</v>
      </c>
      <c r="I86" s="41">
        <f t="shared" si="48"/>
        <v>10.799999999999999</v>
      </c>
      <c r="J86" s="41">
        <f t="shared" si="48"/>
        <v>6.7199999999999989</v>
      </c>
      <c r="K86" s="41">
        <f t="shared" si="48"/>
        <v>4.8</v>
      </c>
      <c r="L86" s="41">
        <f t="shared" si="48"/>
        <v>10.08</v>
      </c>
      <c r="M86" s="41">
        <f t="shared" si="48"/>
        <v>15.84</v>
      </c>
      <c r="N86" s="41">
        <f t="shared" si="48"/>
        <v>13.439999999999998</v>
      </c>
      <c r="O86" s="41">
        <f t="shared" si="48"/>
        <v>8.64</v>
      </c>
      <c r="P86" s="41">
        <f t="shared" si="48"/>
        <v>0</v>
      </c>
      <c r="Q86" s="41">
        <f t="shared" si="48"/>
        <v>8.16</v>
      </c>
      <c r="R86" s="41">
        <f t="shared" si="48"/>
        <v>4.5599999999999996</v>
      </c>
      <c r="S86" s="41">
        <f t="shared" si="48"/>
        <v>4.8</v>
      </c>
      <c r="T86" s="41">
        <f t="shared" si="48"/>
        <v>1.2</v>
      </c>
      <c r="U86" s="41">
        <f t="shared" si="48"/>
        <v>5.04</v>
      </c>
      <c r="V86" s="41">
        <f t="shared" si="48"/>
        <v>5.76</v>
      </c>
      <c r="W86" s="41">
        <f t="shared" si="48"/>
        <v>4.08</v>
      </c>
      <c r="X86" s="41">
        <f t="shared" si="48"/>
        <v>5.52</v>
      </c>
      <c r="Y86" s="41">
        <f t="shared" si="48"/>
        <v>13.919999999999998</v>
      </c>
      <c r="Z86" s="41">
        <f t="shared" si="48"/>
        <v>11.04</v>
      </c>
      <c r="AA86" s="41">
        <f t="shared" si="48"/>
        <v>13.919999999999998</v>
      </c>
      <c r="AB86" s="41">
        <f t="shared" si="48"/>
        <v>9.8399999999999981</v>
      </c>
      <c r="AC86" s="41">
        <f t="shared" si="48"/>
        <v>9.36</v>
      </c>
      <c r="AD86" s="41">
        <f t="shared" si="48"/>
        <v>13.2</v>
      </c>
      <c r="AE86" s="41">
        <f t="shared" si="48"/>
        <v>14.399999999999999</v>
      </c>
      <c r="AF86" s="41">
        <f t="shared" si="48"/>
        <v>9.8399999999999981</v>
      </c>
      <c r="AG86" s="41">
        <f t="shared" si="48"/>
        <v>27.6</v>
      </c>
    </row>
    <row r="87" spans="2:33" x14ac:dyDescent="0.35">
      <c r="B87">
        <v>14</v>
      </c>
      <c r="C87" s="41">
        <f t="shared" ref="C87:AG87" si="49">IF(AND((C17/25*60)&lt;=1,(C17/25*60)&gt;0),1,(C17/25*60))</f>
        <v>9.8399999999999981</v>
      </c>
      <c r="D87" s="41">
        <f t="shared" si="49"/>
        <v>4.8</v>
      </c>
      <c r="E87" s="41">
        <f t="shared" si="49"/>
        <v>2.64</v>
      </c>
      <c r="F87" s="41">
        <f t="shared" si="49"/>
        <v>9.1199999999999992</v>
      </c>
      <c r="G87" s="41">
        <f t="shared" si="49"/>
        <v>3.84</v>
      </c>
      <c r="H87" s="41">
        <f t="shared" si="49"/>
        <v>6</v>
      </c>
      <c r="I87" s="41">
        <f t="shared" si="49"/>
        <v>2.64</v>
      </c>
      <c r="J87" s="41">
        <f t="shared" si="49"/>
        <v>2.4</v>
      </c>
      <c r="K87" s="41">
        <f t="shared" si="49"/>
        <v>3.84</v>
      </c>
      <c r="L87" s="41">
        <f t="shared" si="49"/>
        <v>2.16</v>
      </c>
      <c r="M87" s="41">
        <f t="shared" si="49"/>
        <v>7.68</v>
      </c>
      <c r="N87" s="41">
        <f t="shared" si="49"/>
        <v>12</v>
      </c>
      <c r="O87" s="41">
        <f t="shared" si="49"/>
        <v>8.4</v>
      </c>
      <c r="P87" s="41">
        <f t="shared" si="49"/>
        <v>8.4</v>
      </c>
      <c r="Q87" s="41">
        <f t="shared" si="49"/>
        <v>0</v>
      </c>
      <c r="R87" s="41">
        <f t="shared" si="49"/>
        <v>4.08</v>
      </c>
      <c r="S87" s="41">
        <f t="shared" si="49"/>
        <v>4.08</v>
      </c>
      <c r="T87" s="41">
        <f t="shared" si="49"/>
        <v>7.4399999999999995</v>
      </c>
      <c r="U87" s="41">
        <f t="shared" si="49"/>
        <v>4.5599999999999996</v>
      </c>
      <c r="V87" s="41">
        <f t="shared" si="49"/>
        <v>11.52</v>
      </c>
      <c r="W87" s="41">
        <f t="shared" si="49"/>
        <v>10.319999999999999</v>
      </c>
      <c r="X87" s="41">
        <f t="shared" si="49"/>
        <v>11.28</v>
      </c>
      <c r="Y87" s="41">
        <f t="shared" si="49"/>
        <v>15.36</v>
      </c>
      <c r="Z87" s="41">
        <f t="shared" si="49"/>
        <v>18.96</v>
      </c>
      <c r="AA87" s="41">
        <f t="shared" si="49"/>
        <v>21.84</v>
      </c>
      <c r="AB87" s="41">
        <f t="shared" si="49"/>
        <v>16.080000000000002</v>
      </c>
      <c r="AC87" s="41">
        <f t="shared" si="49"/>
        <v>15.84</v>
      </c>
      <c r="AD87" s="41">
        <f t="shared" si="49"/>
        <v>21.12</v>
      </c>
      <c r="AE87" s="41">
        <f t="shared" si="49"/>
        <v>20.639999999999997</v>
      </c>
      <c r="AF87" s="41">
        <f t="shared" si="49"/>
        <v>16.080000000000002</v>
      </c>
      <c r="AG87" s="41">
        <f t="shared" si="49"/>
        <v>20.639999999999997</v>
      </c>
    </row>
    <row r="88" spans="2:33" x14ac:dyDescent="0.35">
      <c r="B88">
        <v>15</v>
      </c>
      <c r="C88" s="41">
        <f t="shared" ref="C88:AG88" si="50">IF(AND((C18/25*60)&lt;=1,(C18/25*60)&gt;0),1,(C18/25*60))</f>
        <v>12.96</v>
      </c>
      <c r="D88" s="41">
        <f t="shared" si="50"/>
        <v>1</v>
      </c>
      <c r="E88" s="41">
        <f t="shared" si="50"/>
        <v>2.64</v>
      </c>
      <c r="F88" s="41">
        <f t="shared" si="50"/>
        <v>7.4399999999999995</v>
      </c>
      <c r="G88" s="41">
        <f t="shared" si="50"/>
        <v>2.64</v>
      </c>
      <c r="H88" s="41">
        <f t="shared" si="50"/>
        <v>2.4</v>
      </c>
      <c r="I88" s="41">
        <f t="shared" si="50"/>
        <v>6.48</v>
      </c>
      <c r="J88" s="41">
        <f t="shared" si="50"/>
        <v>2.64</v>
      </c>
      <c r="K88" s="41">
        <f t="shared" si="50"/>
        <v>1</v>
      </c>
      <c r="L88" s="41">
        <f t="shared" si="50"/>
        <v>6</v>
      </c>
      <c r="M88" s="41">
        <f t="shared" si="50"/>
        <v>10.56</v>
      </c>
      <c r="N88" s="41">
        <f t="shared" si="50"/>
        <v>11.76</v>
      </c>
      <c r="O88" s="41">
        <f t="shared" si="50"/>
        <v>6.9599999999999991</v>
      </c>
      <c r="P88" s="41">
        <f t="shared" si="50"/>
        <v>4.5599999999999996</v>
      </c>
      <c r="Q88" s="41">
        <f t="shared" si="50"/>
        <v>3.84</v>
      </c>
      <c r="R88" s="41">
        <f t="shared" si="50"/>
        <v>0</v>
      </c>
      <c r="S88" s="41">
        <f t="shared" si="50"/>
        <v>1</v>
      </c>
      <c r="T88" s="41">
        <f t="shared" si="50"/>
        <v>4.32</v>
      </c>
      <c r="U88" s="41">
        <f t="shared" si="50"/>
        <v>1</v>
      </c>
      <c r="V88" s="41">
        <f t="shared" si="50"/>
        <v>8.8800000000000008</v>
      </c>
      <c r="W88" s="41">
        <f t="shared" si="50"/>
        <v>7.4399999999999995</v>
      </c>
      <c r="X88" s="41">
        <f t="shared" si="50"/>
        <v>8.4</v>
      </c>
      <c r="Y88" s="41">
        <f t="shared" si="50"/>
        <v>15.36</v>
      </c>
      <c r="Z88" s="41">
        <f t="shared" si="50"/>
        <v>14.879999999999999</v>
      </c>
      <c r="AA88" s="41">
        <f t="shared" si="50"/>
        <v>18</v>
      </c>
      <c r="AB88" s="41">
        <f t="shared" si="50"/>
        <v>13.68</v>
      </c>
      <c r="AC88" s="41">
        <f t="shared" si="50"/>
        <v>13.2</v>
      </c>
      <c r="AD88" s="41">
        <f t="shared" si="50"/>
        <v>17.04</v>
      </c>
      <c r="AE88" s="41">
        <f t="shared" si="50"/>
        <v>17.28</v>
      </c>
      <c r="AF88" s="41">
        <f t="shared" si="50"/>
        <v>13.439999999999998</v>
      </c>
      <c r="AG88" s="41">
        <f t="shared" si="50"/>
        <v>23.279999999999998</v>
      </c>
    </row>
    <row r="89" spans="2:33" x14ac:dyDescent="0.35">
      <c r="B89">
        <v>16</v>
      </c>
      <c r="C89" s="41">
        <f t="shared" ref="C89:AG89" si="51">IF(AND((C19/25*60)&lt;=1,(C19/25*60)&gt;0),1,(C19/25*60))</f>
        <v>12.719999999999999</v>
      </c>
      <c r="D89" s="41">
        <f t="shared" si="51"/>
        <v>1.2</v>
      </c>
      <c r="E89" s="41">
        <f t="shared" si="51"/>
        <v>2.4</v>
      </c>
      <c r="F89" s="41">
        <f t="shared" si="51"/>
        <v>7.92</v>
      </c>
      <c r="G89" s="41">
        <f t="shared" si="51"/>
        <v>2.64</v>
      </c>
      <c r="H89" s="41">
        <f t="shared" si="51"/>
        <v>2.4</v>
      </c>
      <c r="I89" s="41">
        <f t="shared" si="51"/>
        <v>6.48</v>
      </c>
      <c r="J89" s="41">
        <f t="shared" si="51"/>
        <v>2.4</v>
      </c>
      <c r="K89" s="41">
        <f t="shared" si="51"/>
        <v>3.84</v>
      </c>
      <c r="L89" s="41">
        <f t="shared" si="51"/>
        <v>5.76</v>
      </c>
      <c r="M89" s="41">
        <f t="shared" si="51"/>
        <v>10.56</v>
      </c>
      <c r="N89" s="41">
        <f t="shared" si="51"/>
        <v>12.239999999999998</v>
      </c>
      <c r="O89" s="41">
        <f t="shared" si="51"/>
        <v>7.1999999999999993</v>
      </c>
      <c r="P89" s="41">
        <f t="shared" si="51"/>
        <v>4.8</v>
      </c>
      <c r="Q89" s="41">
        <f t="shared" si="51"/>
        <v>3.84</v>
      </c>
      <c r="R89" s="41">
        <f t="shared" si="51"/>
        <v>1</v>
      </c>
      <c r="S89" s="41">
        <f t="shared" si="51"/>
        <v>0</v>
      </c>
      <c r="T89" s="41">
        <f t="shared" si="51"/>
        <v>4.8</v>
      </c>
      <c r="U89" s="41">
        <f t="shared" si="51"/>
        <v>1</v>
      </c>
      <c r="V89" s="41">
        <f t="shared" si="51"/>
        <v>9.1199999999999992</v>
      </c>
      <c r="W89" s="41">
        <f t="shared" si="51"/>
        <v>7.92</v>
      </c>
      <c r="X89" s="41">
        <f t="shared" si="51"/>
        <v>8.8800000000000008</v>
      </c>
      <c r="Y89" s="41">
        <f t="shared" si="51"/>
        <v>15.36</v>
      </c>
      <c r="Z89" s="41">
        <f t="shared" si="51"/>
        <v>15.120000000000001</v>
      </c>
      <c r="AA89" s="41">
        <f t="shared" si="51"/>
        <v>18</v>
      </c>
      <c r="AB89" s="41">
        <f t="shared" si="51"/>
        <v>13.68</v>
      </c>
      <c r="AC89" s="41">
        <f t="shared" si="51"/>
        <v>13.2</v>
      </c>
      <c r="AD89" s="41">
        <f t="shared" si="51"/>
        <v>17.04</v>
      </c>
      <c r="AE89" s="41">
        <f t="shared" si="51"/>
        <v>17.28</v>
      </c>
      <c r="AF89" s="41">
        <f t="shared" si="51"/>
        <v>13.439999999999998</v>
      </c>
      <c r="AG89" s="41">
        <f t="shared" si="51"/>
        <v>23.52</v>
      </c>
    </row>
    <row r="90" spans="2:33" x14ac:dyDescent="0.35">
      <c r="B90">
        <v>17</v>
      </c>
      <c r="C90" s="41">
        <f t="shared" ref="C90:AG90" si="52">IF(AND((C20/25*60)&lt;=1,(C20/25*60)&gt;0),1,(C20/25*60))</f>
        <v>15.36</v>
      </c>
      <c r="D90" s="41">
        <f t="shared" si="52"/>
        <v>4.32</v>
      </c>
      <c r="E90" s="41">
        <f t="shared" si="52"/>
        <v>5.52</v>
      </c>
      <c r="F90" s="41">
        <f t="shared" si="52"/>
        <v>9.1199999999999992</v>
      </c>
      <c r="G90" s="41">
        <f t="shared" si="52"/>
        <v>3.3599999999999994</v>
      </c>
      <c r="H90" s="41">
        <f t="shared" si="52"/>
        <v>2.16</v>
      </c>
      <c r="I90" s="41">
        <f t="shared" si="52"/>
        <v>10.799999999999999</v>
      </c>
      <c r="J90" s="41">
        <f t="shared" si="52"/>
        <v>6.7199999999999989</v>
      </c>
      <c r="K90" s="41">
        <f t="shared" si="52"/>
        <v>4.5599999999999996</v>
      </c>
      <c r="L90" s="41">
        <f t="shared" si="52"/>
        <v>10.08</v>
      </c>
      <c r="M90" s="41">
        <f t="shared" si="52"/>
        <v>12.96</v>
      </c>
      <c r="N90" s="41">
        <f t="shared" si="52"/>
        <v>13.439999999999998</v>
      </c>
      <c r="O90" s="41">
        <f t="shared" si="52"/>
        <v>8.4</v>
      </c>
      <c r="P90" s="41">
        <f t="shared" si="52"/>
        <v>1.2</v>
      </c>
      <c r="Q90" s="41">
        <f t="shared" si="52"/>
        <v>7.92</v>
      </c>
      <c r="R90" s="41">
        <f t="shared" si="52"/>
        <v>4.5599999999999996</v>
      </c>
      <c r="S90" s="41">
        <f t="shared" si="52"/>
        <v>4.5599999999999996</v>
      </c>
      <c r="T90" s="41">
        <f t="shared" si="52"/>
        <v>0</v>
      </c>
      <c r="U90" s="41">
        <f t="shared" si="52"/>
        <v>5.04</v>
      </c>
      <c r="V90" s="41">
        <f t="shared" si="52"/>
        <v>6.7199999999999989</v>
      </c>
      <c r="W90" s="41">
        <f t="shared" si="52"/>
        <v>5.04</v>
      </c>
      <c r="X90" s="41">
        <f t="shared" si="52"/>
        <v>6.48</v>
      </c>
      <c r="Y90" s="41">
        <f t="shared" si="52"/>
        <v>16.32</v>
      </c>
      <c r="Z90" s="41">
        <f t="shared" si="52"/>
        <v>12</v>
      </c>
      <c r="AA90" s="41">
        <f t="shared" si="52"/>
        <v>14.879999999999999</v>
      </c>
      <c r="AB90" s="41">
        <f t="shared" si="52"/>
        <v>9.6</v>
      </c>
      <c r="AC90" s="41">
        <f t="shared" si="52"/>
        <v>9.1199999999999992</v>
      </c>
      <c r="AD90" s="41">
        <f t="shared" si="52"/>
        <v>13.439999999999998</v>
      </c>
      <c r="AE90" s="41">
        <f t="shared" si="52"/>
        <v>14.16</v>
      </c>
      <c r="AF90" s="41">
        <f t="shared" si="52"/>
        <v>9.6</v>
      </c>
      <c r="AG90" s="41">
        <f t="shared" si="52"/>
        <v>25.92</v>
      </c>
    </row>
    <row r="91" spans="2:33" x14ac:dyDescent="0.35">
      <c r="B91">
        <v>18</v>
      </c>
      <c r="C91" s="41">
        <f t="shared" ref="C91:AG91" si="53">IF(AND((C21/25*60)&lt;=1,(C21/25*60)&gt;0),1,(C21/25*60))</f>
        <v>13.439999999999998</v>
      </c>
      <c r="D91" s="41">
        <f t="shared" si="53"/>
        <v>1.2</v>
      </c>
      <c r="E91" s="41">
        <f t="shared" si="53"/>
        <v>3.12</v>
      </c>
      <c r="F91" s="41">
        <f t="shared" si="53"/>
        <v>7.92</v>
      </c>
      <c r="G91" s="41">
        <f t="shared" si="53"/>
        <v>2.88</v>
      </c>
      <c r="H91" s="41">
        <f t="shared" si="53"/>
        <v>2.88</v>
      </c>
      <c r="I91" s="41">
        <f t="shared" si="53"/>
        <v>7.1999999999999993</v>
      </c>
      <c r="J91" s="41">
        <f t="shared" si="53"/>
        <v>3.12</v>
      </c>
      <c r="K91" s="41">
        <f t="shared" si="53"/>
        <v>1</v>
      </c>
      <c r="L91" s="41">
        <f t="shared" si="53"/>
        <v>6.48</v>
      </c>
      <c r="M91" s="41">
        <f t="shared" si="53"/>
        <v>11.28</v>
      </c>
      <c r="N91" s="41">
        <f t="shared" si="53"/>
        <v>12.239999999999998</v>
      </c>
      <c r="O91" s="41">
        <f t="shared" si="53"/>
        <v>7.1999999999999993</v>
      </c>
      <c r="P91" s="41">
        <f t="shared" si="53"/>
        <v>4.8</v>
      </c>
      <c r="Q91" s="41">
        <f t="shared" si="53"/>
        <v>4.5599999999999996</v>
      </c>
      <c r="R91" s="41">
        <f t="shared" si="53"/>
        <v>1</v>
      </c>
      <c r="S91" s="41">
        <f t="shared" si="53"/>
        <v>1</v>
      </c>
      <c r="T91" s="41">
        <f t="shared" si="53"/>
        <v>4.8</v>
      </c>
      <c r="U91" s="41">
        <f t="shared" si="53"/>
        <v>0</v>
      </c>
      <c r="V91" s="41">
        <f t="shared" si="53"/>
        <v>9.1199999999999992</v>
      </c>
      <c r="W91" s="41">
        <f t="shared" si="53"/>
        <v>7.92</v>
      </c>
      <c r="X91" s="41">
        <f t="shared" si="53"/>
        <v>8.8800000000000008</v>
      </c>
      <c r="Y91" s="41">
        <f t="shared" si="53"/>
        <v>15.36</v>
      </c>
      <c r="Z91" s="41">
        <f t="shared" si="53"/>
        <v>14.879999999999999</v>
      </c>
      <c r="AA91" s="41">
        <f t="shared" si="53"/>
        <v>18</v>
      </c>
      <c r="AB91" s="41">
        <f t="shared" si="53"/>
        <v>13.68</v>
      </c>
      <c r="AC91" s="41">
        <f t="shared" si="53"/>
        <v>13.439999999999998</v>
      </c>
      <c r="AD91" s="41">
        <f t="shared" si="53"/>
        <v>17.04</v>
      </c>
      <c r="AE91" s="41">
        <f t="shared" si="53"/>
        <v>17.28</v>
      </c>
      <c r="AF91" s="41">
        <f t="shared" si="53"/>
        <v>13.68</v>
      </c>
      <c r="AG91" s="41">
        <f t="shared" si="53"/>
        <v>24</v>
      </c>
    </row>
    <row r="92" spans="2:33" x14ac:dyDescent="0.35">
      <c r="B92">
        <v>19</v>
      </c>
      <c r="C92" s="41">
        <f t="shared" ref="C92:AG92" si="54">IF(AND((C22/25*60)&lt;=1,(C22/25*60)&gt;0),1,(C22/25*60))</f>
        <v>21.599999999999998</v>
      </c>
      <c r="D92" s="41">
        <f t="shared" si="54"/>
        <v>11.76</v>
      </c>
      <c r="E92" s="41">
        <f t="shared" si="54"/>
        <v>12.239999999999998</v>
      </c>
      <c r="F92" s="41">
        <f t="shared" si="54"/>
        <v>9.8399999999999981</v>
      </c>
      <c r="G92" s="41">
        <f t="shared" si="54"/>
        <v>13.439999999999998</v>
      </c>
      <c r="H92" s="41">
        <f t="shared" si="54"/>
        <v>11.76</v>
      </c>
      <c r="I92" s="41">
        <f t="shared" si="54"/>
        <v>14.399999999999999</v>
      </c>
      <c r="J92" s="41">
        <f t="shared" si="54"/>
        <v>10.319999999999999</v>
      </c>
      <c r="K92" s="41">
        <f t="shared" si="54"/>
        <v>10.799999999999999</v>
      </c>
      <c r="L92" s="41">
        <f t="shared" si="54"/>
        <v>13.68</v>
      </c>
      <c r="M92" s="41">
        <f t="shared" si="54"/>
        <v>19.440000000000001</v>
      </c>
      <c r="N92" s="41">
        <f t="shared" si="54"/>
        <v>14.879999999999999</v>
      </c>
      <c r="O92" s="41">
        <f t="shared" si="54"/>
        <v>9.1199999999999992</v>
      </c>
      <c r="P92" s="41">
        <f t="shared" si="54"/>
        <v>9.8399999999999981</v>
      </c>
      <c r="Q92" s="41">
        <f t="shared" si="54"/>
        <v>11.52</v>
      </c>
      <c r="R92" s="41">
        <f t="shared" si="54"/>
        <v>10.799999999999999</v>
      </c>
      <c r="S92" s="41">
        <f t="shared" si="54"/>
        <v>10.799999999999999</v>
      </c>
      <c r="T92" s="41">
        <f t="shared" si="54"/>
        <v>12.239999999999998</v>
      </c>
      <c r="U92" s="41">
        <f t="shared" si="54"/>
        <v>11.52</v>
      </c>
      <c r="V92" s="41">
        <f t="shared" si="54"/>
        <v>0</v>
      </c>
      <c r="W92" s="41">
        <f t="shared" si="54"/>
        <v>6</v>
      </c>
      <c r="X92" s="41">
        <f t="shared" si="54"/>
        <v>4.32</v>
      </c>
      <c r="Y92" s="41">
        <f t="shared" si="54"/>
        <v>5.76</v>
      </c>
      <c r="Z92" s="41">
        <f t="shared" si="54"/>
        <v>5.76</v>
      </c>
      <c r="AA92" s="41">
        <f t="shared" si="54"/>
        <v>8.64</v>
      </c>
      <c r="AB92" s="41">
        <f t="shared" si="54"/>
        <v>10.319999999999999</v>
      </c>
      <c r="AC92" s="41">
        <f t="shared" si="54"/>
        <v>11.04</v>
      </c>
      <c r="AD92" s="41">
        <f t="shared" si="54"/>
        <v>8.64</v>
      </c>
      <c r="AE92" s="41">
        <f t="shared" si="54"/>
        <v>8.4</v>
      </c>
      <c r="AF92" s="41">
        <f t="shared" si="54"/>
        <v>11.52</v>
      </c>
      <c r="AG92" s="41">
        <f t="shared" si="54"/>
        <v>25.2</v>
      </c>
    </row>
    <row r="93" spans="2:33" x14ac:dyDescent="0.35">
      <c r="B93">
        <v>20</v>
      </c>
      <c r="C93" s="41">
        <f t="shared" ref="C93:AG93" si="55">IF(AND((C23/25*60)&lt;=1,(C23/25*60)&gt;0),1,(C23/25*60))</f>
        <v>19.679999999999996</v>
      </c>
      <c r="D93" s="41">
        <f t="shared" si="55"/>
        <v>9.8399999999999981</v>
      </c>
      <c r="E93" s="41">
        <f t="shared" si="55"/>
        <v>10.319999999999999</v>
      </c>
      <c r="F93" s="41">
        <f t="shared" si="55"/>
        <v>7.68</v>
      </c>
      <c r="G93" s="41">
        <f t="shared" si="55"/>
        <v>11.28</v>
      </c>
      <c r="H93" s="41">
        <f t="shared" si="55"/>
        <v>7.92</v>
      </c>
      <c r="I93" s="41">
        <f t="shared" si="55"/>
        <v>12.239999999999998</v>
      </c>
      <c r="J93" s="41">
        <f t="shared" si="55"/>
        <v>8.4</v>
      </c>
      <c r="K93" s="41">
        <f t="shared" si="55"/>
        <v>8.8800000000000008</v>
      </c>
      <c r="L93" s="41">
        <f t="shared" si="55"/>
        <v>11.76</v>
      </c>
      <c r="M93" s="41">
        <f t="shared" si="55"/>
        <v>17.28</v>
      </c>
      <c r="N93" s="41">
        <f t="shared" si="55"/>
        <v>12.96</v>
      </c>
      <c r="O93" s="41">
        <f t="shared" si="55"/>
        <v>7.1999999999999993</v>
      </c>
      <c r="P93" s="41">
        <f t="shared" si="55"/>
        <v>5.76</v>
      </c>
      <c r="Q93" s="41">
        <f t="shared" si="55"/>
        <v>9.6</v>
      </c>
      <c r="R93" s="41">
        <f t="shared" si="55"/>
        <v>8.8800000000000008</v>
      </c>
      <c r="S93" s="41">
        <f t="shared" si="55"/>
        <v>8.64</v>
      </c>
      <c r="T93" s="41">
        <f t="shared" si="55"/>
        <v>6.7199999999999989</v>
      </c>
      <c r="U93" s="41">
        <f t="shared" si="55"/>
        <v>9.36</v>
      </c>
      <c r="V93" s="41">
        <f t="shared" si="55"/>
        <v>4.32</v>
      </c>
      <c r="W93" s="41">
        <f t="shared" si="55"/>
        <v>0</v>
      </c>
      <c r="X93" s="41">
        <f t="shared" si="55"/>
        <v>1.6799999999999997</v>
      </c>
      <c r="Y93" s="41">
        <f t="shared" si="55"/>
        <v>8.64</v>
      </c>
      <c r="Z93" s="41">
        <f t="shared" si="55"/>
        <v>8.64</v>
      </c>
      <c r="AA93" s="41">
        <f t="shared" si="55"/>
        <v>11.52</v>
      </c>
      <c r="AB93" s="41">
        <f t="shared" si="55"/>
        <v>10.08</v>
      </c>
      <c r="AC93" s="41">
        <f t="shared" si="55"/>
        <v>10.56</v>
      </c>
      <c r="AD93" s="41">
        <f t="shared" si="55"/>
        <v>10.56</v>
      </c>
      <c r="AE93" s="41">
        <f t="shared" si="55"/>
        <v>10.799999999999999</v>
      </c>
      <c r="AF93" s="41">
        <f t="shared" si="55"/>
        <v>10.799999999999999</v>
      </c>
      <c r="AG93" s="41">
        <f t="shared" si="55"/>
        <v>27.12</v>
      </c>
    </row>
    <row r="94" spans="2:33" x14ac:dyDescent="0.35">
      <c r="B94">
        <v>21</v>
      </c>
      <c r="C94" s="41">
        <f t="shared" ref="C94:AG94" si="56">IF(AND((C24/25*60)&lt;=1,(C24/25*60)&gt;0),1,(C24/25*60))</f>
        <v>19.679999999999996</v>
      </c>
      <c r="D94" s="41">
        <f t="shared" si="56"/>
        <v>9.8399999999999981</v>
      </c>
      <c r="E94" s="41">
        <f t="shared" si="56"/>
        <v>10.319999999999999</v>
      </c>
      <c r="F94" s="41">
        <f t="shared" si="56"/>
        <v>7.68</v>
      </c>
      <c r="G94" s="41">
        <f t="shared" si="56"/>
        <v>11.28</v>
      </c>
      <c r="H94" s="41">
        <f t="shared" si="56"/>
        <v>7.92</v>
      </c>
      <c r="I94" s="41">
        <f t="shared" si="56"/>
        <v>12.239999999999998</v>
      </c>
      <c r="J94" s="41">
        <f t="shared" si="56"/>
        <v>8.4</v>
      </c>
      <c r="K94" s="41">
        <f t="shared" si="56"/>
        <v>8.8800000000000008</v>
      </c>
      <c r="L94" s="41">
        <f t="shared" si="56"/>
        <v>11.76</v>
      </c>
      <c r="M94" s="41">
        <f t="shared" si="56"/>
        <v>17.28</v>
      </c>
      <c r="N94" s="41">
        <f t="shared" si="56"/>
        <v>12.96</v>
      </c>
      <c r="O94" s="41">
        <f t="shared" si="56"/>
        <v>7.1999999999999993</v>
      </c>
      <c r="P94" s="41">
        <f t="shared" si="56"/>
        <v>5.76</v>
      </c>
      <c r="Q94" s="41">
        <f t="shared" si="56"/>
        <v>9.6</v>
      </c>
      <c r="R94" s="41">
        <f t="shared" si="56"/>
        <v>8.8800000000000008</v>
      </c>
      <c r="S94" s="41">
        <f t="shared" si="56"/>
        <v>8.64</v>
      </c>
      <c r="T94" s="41">
        <f t="shared" si="56"/>
        <v>6.7199999999999989</v>
      </c>
      <c r="U94" s="41">
        <f t="shared" si="56"/>
        <v>9.36</v>
      </c>
      <c r="V94" s="41">
        <f t="shared" si="56"/>
        <v>4.32</v>
      </c>
      <c r="W94" s="41">
        <f t="shared" si="56"/>
        <v>1.6799999999999997</v>
      </c>
      <c r="X94" s="41">
        <f t="shared" si="56"/>
        <v>0</v>
      </c>
      <c r="Y94" s="41">
        <f t="shared" si="56"/>
        <v>8.64</v>
      </c>
      <c r="Z94" s="41">
        <f t="shared" si="56"/>
        <v>8.64</v>
      </c>
      <c r="AA94" s="41">
        <f t="shared" si="56"/>
        <v>11.52</v>
      </c>
      <c r="AB94" s="41">
        <f t="shared" si="56"/>
        <v>10.08</v>
      </c>
      <c r="AC94" s="41">
        <f t="shared" si="56"/>
        <v>10.56</v>
      </c>
      <c r="AD94" s="41">
        <f t="shared" si="56"/>
        <v>10.56</v>
      </c>
      <c r="AE94" s="41">
        <f t="shared" si="56"/>
        <v>10.799999999999999</v>
      </c>
      <c r="AF94" s="41">
        <f t="shared" si="56"/>
        <v>10.799999999999999</v>
      </c>
      <c r="AG94" s="41">
        <f t="shared" si="56"/>
        <v>27.12</v>
      </c>
    </row>
    <row r="95" spans="2:33" x14ac:dyDescent="0.35">
      <c r="B95">
        <v>22</v>
      </c>
      <c r="C95" s="41">
        <f t="shared" ref="C95:AG95" si="57">IF(AND((C25/25*60)&lt;=1,(C25/25*60)&gt;0),1,(C25/25*60))</f>
        <v>24</v>
      </c>
      <c r="D95" s="41">
        <f t="shared" si="57"/>
        <v>16.8</v>
      </c>
      <c r="E95" s="41">
        <f t="shared" si="57"/>
        <v>16.8</v>
      </c>
      <c r="F95" s="41">
        <f t="shared" si="57"/>
        <v>9.36</v>
      </c>
      <c r="G95" s="41">
        <f t="shared" si="57"/>
        <v>18.239999999999998</v>
      </c>
      <c r="H95" s="41">
        <f t="shared" si="57"/>
        <v>16.8</v>
      </c>
      <c r="I95" s="41">
        <f t="shared" si="57"/>
        <v>16.560000000000002</v>
      </c>
      <c r="J95" s="41">
        <f t="shared" si="57"/>
        <v>14.399999999999999</v>
      </c>
      <c r="K95" s="41">
        <f t="shared" si="57"/>
        <v>15.600000000000001</v>
      </c>
      <c r="L95" s="41">
        <f t="shared" si="57"/>
        <v>16.080000000000002</v>
      </c>
      <c r="M95" s="41">
        <f t="shared" si="57"/>
        <v>21.599999999999998</v>
      </c>
      <c r="N95" s="41">
        <f t="shared" si="57"/>
        <v>12.48</v>
      </c>
      <c r="O95" s="41">
        <f t="shared" si="57"/>
        <v>9.8399999999999981</v>
      </c>
      <c r="P95" s="41">
        <f t="shared" si="57"/>
        <v>15.36</v>
      </c>
      <c r="Q95" s="41">
        <f t="shared" si="57"/>
        <v>14.399999999999999</v>
      </c>
      <c r="R95" s="41">
        <f t="shared" si="57"/>
        <v>15.600000000000001</v>
      </c>
      <c r="S95" s="41">
        <f t="shared" si="57"/>
        <v>15.600000000000001</v>
      </c>
      <c r="T95" s="41">
        <f t="shared" si="57"/>
        <v>17.28</v>
      </c>
      <c r="U95" s="41">
        <f t="shared" si="57"/>
        <v>16.32</v>
      </c>
      <c r="V95" s="41">
        <f t="shared" si="57"/>
        <v>7.1999999999999993</v>
      </c>
      <c r="W95" s="41">
        <f t="shared" si="57"/>
        <v>11.76</v>
      </c>
      <c r="X95" s="41">
        <f t="shared" si="57"/>
        <v>9.8399999999999981</v>
      </c>
      <c r="Y95" s="41">
        <f t="shared" si="57"/>
        <v>0</v>
      </c>
      <c r="Z95" s="41">
        <f t="shared" si="57"/>
        <v>8.64</v>
      </c>
      <c r="AA95" s="41">
        <f t="shared" si="57"/>
        <v>11.76</v>
      </c>
      <c r="AB95" s="41">
        <f t="shared" si="57"/>
        <v>14.399999999999999</v>
      </c>
      <c r="AC95" s="41">
        <f t="shared" si="57"/>
        <v>15.600000000000001</v>
      </c>
      <c r="AD95" s="41">
        <f t="shared" si="57"/>
        <v>12.719999999999999</v>
      </c>
      <c r="AE95" s="41">
        <f t="shared" si="57"/>
        <v>12.239999999999998</v>
      </c>
      <c r="AF95" s="41">
        <f t="shared" si="57"/>
        <v>16.560000000000002</v>
      </c>
      <c r="AG95" s="41">
        <f t="shared" si="57"/>
        <v>23.04</v>
      </c>
    </row>
    <row r="96" spans="2:33" x14ac:dyDescent="0.35">
      <c r="B96">
        <v>23</v>
      </c>
      <c r="C96" s="41">
        <f t="shared" ref="C96:AG96" si="58">IF(AND((C26/25*60)&lt;=1,(C26/25*60)&gt;0),1,(C26/25*60))</f>
        <v>27.36</v>
      </c>
      <c r="D96" s="41">
        <f t="shared" si="58"/>
        <v>15.36</v>
      </c>
      <c r="E96" s="41">
        <f t="shared" si="58"/>
        <v>17.28</v>
      </c>
      <c r="F96" s="41">
        <f t="shared" si="58"/>
        <v>13.2</v>
      </c>
      <c r="G96" s="41">
        <f t="shared" si="58"/>
        <v>15.36</v>
      </c>
      <c r="H96" s="41">
        <f t="shared" si="58"/>
        <v>13.2</v>
      </c>
      <c r="I96" s="41">
        <f t="shared" si="58"/>
        <v>19.920000000000002</v>
      </c>
      <c r="J96" s="41">
        <f t="shared" si="58"/>
        <v>15.84</v>
      </c>
      <c r="K96" s="41">
        <f t="shared" si="58"/>
        <v>16.32</v>
      </c>
      <c r="L96" s="41">
        <f t="shared" si="58"/>
        <v>19.440000000000001</v>
      </c>
      <c r="M96" s="41">
        <f t="shared" si="58"/>
        <v>24.96</v>
      </c>
      <c r="N96" s="41">
        <f t="shared" si="58"/>
        <v>20.16</v>
      </c>
      <c r="O96" s="41">
        <f t="shared" si="58"/>
        <v>14.399999999999999</v>
      </c>
      <c r="P96" s="41">
        <f t="shared" si="58"/>
        <v>11.28</v>
      </c>
      <c r="Q96" s="41">
        <f t="shared" si="58"/>
        <v>17.28</v>
      </c>
      <c r="R96" s="41">
        <f t="shared" si="58"/>
        <v>16.32</v>
      </c>
      <c r="S96" s="41">
        <f t="shared" si="58"/>
        <v>16.32</v>
      </c>
      <c r="T96" s="41">
        <f t="shared" si="58"/>
        <v>12.239999999999998</v>
      </c>
      <c r="U96" s="41">
        <f t="shared" si="58"/>
        <v>16.080000000000002</v>
      </c>
      <c r="V96" s="41">
        <f t="shared" si="58"/>
        <v>5.76</v>
      </c>
      <c r="W96" s="41">
        <f t="shared" si="58"/>
        <v>9.36</v>
      </c>
      <c r="X96" s="41">
        <f t="shared" si="58"/>
        <v>8.64</v>
      </c>
      <c r="Y96" s="41">
        <f t="shared" si="58"/>
        <v>8.16</v>
      </c>
      <c r="Z96" s="41">
        <f t="shared" si="58"/>
        <v>0</v>
      </c>
      <c r="AA96" s="41">
        <f t="shared" si="58"/>
        <v>3.84</v>
      </c>
      <c r="AB96" s="41">
        <f t="shared" si="58"/>
        <v>7.68</v>
      </c>
      <c r="AC96" s="41">
        <f t="shared" si="58"/>
        <v>9.6</v>
      </c>
      <c r="AD96" s="41">
        <f t="shared" si="58"/>
        <v>5.28</v>
      </c>
      <c r="AE96" s="41">
        <f t="shared" si="58"/>
        <v>4.8</v>
      </c>
      <c r="AF96" s="41">
        <f t="shared" si="58"/>
        <v>10.319999999999999</v>
      </c>
      <c r="AG96" s="41">
        <f t="shared" si="58"/>
        <v>23.76</v>
      </c>
    </row>
    <row r="97" spans="2:33" x14ac:dyDescent="0.35">
      <c r="B97">
        <v>24</v>
      </c>
      <c r="C97" s="41">
        <f t="shared" ref="C97:AG97" si="59">IF(AND((C27/25*60)&lt;=1,(C27/25*60)&gt;0),1,(C27/25*60))</f>
        <v>30</v>
      </c>
      <c r="D97" s="41">
        <f t="shared" si="59"/>
        <v>18</v>
      </c>
      <c r="E97" s="41">
        <f t="shared" si="59"/>
        <v>19.920000000000002</v>
      </c>
      <c r="F97" s="41">
        <f t="shared" si="59"/>
        <v>16.8</v>
      </c>
      <c r="G97" s="41">
        <f t="shared" si="59"/>
        <v>18</v>
      </c>
      <c r="H97" s="41">
        <f t="shared" si="59"/>
        <v>16.080000000000002</v>
      </c>
      <c r="I97" s="41">
        <f t="shared" si="59"/>
        <v>22.56</v>
      </c>
      <c r="J97" s="41">
        <f t="shared" si="59"/>
        <v>18.72</v>
      </c>
      <c r="K97" s="41">
        <f t="shared" si="59"/>
        <v>18.96</v>
      </c>
      <c r="L97" s="41">
        <f t="shared" si="59"/>
        <v>22.08</v>
      </c>
      <c r="M97" s="41">
        <f t="shared" si="59"/>
        <v>27.6</v>
      </c>
      <c r="N97" s="41">
        <f t="shared" si="59"/>
        <v>23.52</v>
      </c>
      <c r="O97" s="41">
        <f t="shared" si="59"/>
        <v>17.760000000000002</v>
      </c>
      <c r="P97" s="41">
        <f t="shared" si="59"/>
        <v>13.919999999999998</v>
      </c>
      <c r="Q97" s="41">
        <f t="shared" si="59"/>
        <v>19.920000000000002</v>
      </c>
      <c r="R97" s="41">
        <f t="shared" si="59"/>
        <v>18.96</v>
      </c>
      <c r="S97" s="41">
        <f t="shared" si="59"/>
        <v>18.96</v>
      </c>
      <c r="T97" s="41">
        <f t="shared" si="59"/>
        <v>14.879999999999999</v>
      </c>
      <c r="U97" s="41">
        <f t="shared" si="59"/>
        <v>18.72</v>
      </c>
      <c r="V97" s="41">
        <f t="shared" si="59"/>
        <v>8.4</v>
      </c>
      <c r="W97" s="41">
        <f t="shared" si="59"/>
        <v>12</v>
      </c>
      <c r="X97" s="41">
        <f t="shared" si="59"/>
        <v>11.28</v>
      </c>
      <c r="Y97" s="41">
        <f t="shared" si="59"/>
        <v>11.76</v>
      </c>
      <c r="Z97" s="41">
        <f t="shared" si="59"/>
        <v>3.84</v>
      </c>
      <c r="AA97" s="41">
        <f t="shared" si="59"/>
        <v>0</v>
      </c>
      <c r="AB97" s="41">
        <f t="shared" si="59"/>
        <v>6.7199999999999989</v>
      </c>
      <c r="AC97" s="41">
        <f t="shared" si="59"/>
        <v>10.319999999999999</v>
      </c>
      <c r="AD97" s="41">
        <f t="shared" si="59"/>
        <v>2.4</v>
      </c>
      <c r="AE97" s="41">
        <f t="shared" si="59"/>
        <v>2.16</v>
      </c>
      <c r="AF97" s="41">
        <f t="shared" si="59"/>
        <v>9.8399999999999981</v>
      </c>
      <c r="AG97" s="41">
        <f t="shared" si="59"/>
        <v>32.160000000000004</v>
      </c>
    </row>
    <row r="98" spans="2:33" x14ac:dyDescent="0.35">
      <c r="B98">
        <v>25</v>
      </c>
      <c r="C98" s="41">
        <f t="shared" ref="C98:AG98" si="60">IF(AND((C28/25*60)&lt;=1,(C28/25*60)&gt;0),1,(C28/25*60))</f>
        <v>25.92</v>
      </c>
      <c r="D98" s="41">
        <f t="shared" si="60"/>
        <v>14.16</v>
      </c>
      <c r="E98" s="41">
        <f t="shared" si="60"/>
        <v>15.120000000000001</v>
      </c>
      <c r="F98" s="41">
        <f t="shared" si="60"/>
        <v>16.560000000000002</v>
      </c>
      <c r="G98" s="41">
        <f t="shared" si="60"/>
        <v>13.2</v>
      </c>
      <c r="H98" s="41">
        <f t="shared" si="60"/>
        <v>12</v>
      </c>
      <c r="I98" s="41">
        <f t="shared" si="60"/>
        <v>18.48</v>
      </c>
      <c r="J98" s="41">
        <f t="shared" si="60"/>
        <v>14.399999999999999</v>
      </c>
      <c r="K98" s="41">
        <f t="shared" si="60"/>
        <v>14.879999999999999</v>
      </c>
      <c r="L98" s="41">
        <f t="shared" si="60"/>
        <v>18</v>
      </c>
      <c r="M98" s="41">
        <f t="shared" si="60"/>
        <v>23.52</v>
      </c>
      <c r="N98" s="41">
        <f t="shared" si="60"/>
        <v>21.12</v>
      </c>
      <c r="O98" s="41">
        <f t="shared" si="60"/>
        <v>15.84</v>
      </c>
      <c r="P98" s="41">
        <f t="shared" si="60"/>
        <v>9.8399999999999981</v>
      </c>
      <c r="Q98" s="41">
        <f t="shared" si="60"/>
        <v>15.84</v>
      </c>
      <c r="R98" s="41">
        <f t="shared" si="60"/>
        <v>14.879999999999999</v>
      </c>
      <c r="S98" s="41">
        <f t="shared" si="60"/>
        <v>14.879999999999999</v>
      </c>
      <c r="T98" s="41">
        <f t="shared" si="60"/>
        <v>10.799999999999999</v>
      </c>
      <c r="U98" s="41">
        <f t="shared" si="60"/>
        <v>14.879999999999999</v>
      </c>
      <c r="V98" s="41">
        <f t="shared" si="60"/>
        <v>9.6</v>
      </c>
      <c r="W98" s="41">
        <f t="shared" si="60"/>
        <v>10.08</v>
      </c>
      <c r="X98" s="41">
        <f t="shared" si="60"/>
        <v>10.08</v>
      </c>
      <c r="Y98" s="41">
        <f t="shared" si="60"/>
        <v>13.919999999999998</v>
      </c>
      <c r="Z98" s="41">
        <f t="shared" si="60"/>
        <v>6.9599999999999991</v>
      </c>
      <c r="AA98" s="41">
        <f t="shared" si="60"/>
        <v>5.52</v>
      </c>
      <c r="AB98" s="41">
        <f t="shared" si="60"/>
        <v>0</v>
      </c>
      <c r="AC98" s="41">
        <f t="shared" si="60"/>
        <v>3.84</v>
      </c>
      <c r="AD98" s="41">
        <f t="shared" si="60"/>
        <v>3.84</v>
      </c>
      <c r="AE98" s="41">
        <f t="shared" si="60"/>
        <v>4.5599999999999996</v>
      </c>
      <c r="AF98" s="41">
        <f t="shared" si="60"/>
        <v>5.28</v>
      </c>
      <c r="AG98" s="41">
        <f t="shared" si="60"/>
        <v>35.520000000000003</v>
      </c>
    </row>
    <row r="99" spans="2:33" x14ac:dyDescent="0.35">
      <c r="B99">
        <v>26</v>
      </c>
      <c r="C99" s="41">
        <f t="shared" ref="C99:AG99" si="61">IF(AND((C29/25*60)&lt;=1,(C29/25*60)&gt;0),1,(C29/25*60))</f>
        <v>23.52</v>
      </c>
      <c r="D99" s="41">
        <f t="shared" si="61"/>
        <v>12.719999999999999</v>
      </c>
      <c r="E99" s="41">
        <f t="shared" si="61"/>
        <v>13.919999999999998</v>
      </c>
      <c r="F99" s="41">
        <f t="shared" si="61"/>
        <v>16.8</v>
      </c>
      <c r="G99" s="41">
        <f t="shared" si="61"/>
        <v>11.76</v>
      </c>
      <c r="H99" s="41">
        <f t="shared" si="61"/>
        <v>10.799999999999999</v>
      </c>
      <c r="I99" s="41">
        <f t="shared" si="61"/>
        <v>18.96</v>
      </c>
      <c r="J99" s="41">
        <f t="shared" si="61"/>
        <v>14.879999999999999</v>
      </c>
      <c r="K99" s="41">
        <f t="shared" si="61"/>
        <v>13.2</v>
      </c>
      <c r="L99" s="41">
        <f t="shared" si="61"/>
        <v>18.239999999999998</v>
      </c>
      <c r="M99" s="41">
        <f t="shared" si="61"/>
        <v>21.360000000000003</v>
      </c>
      <c r="N99" s="41">
        <f t="shared" si="61"/>
        <v>21.599999999999998</v>
      </c>
      <c r="O99" s="41">
        <f t="shared" si="61"/>
        <v>16.32</v>
      </c>
      <c r="P99" s="41">
        <f t="shared" si="61"/>
        <v>9.36</v>
      </c>
      <c r="Q99" s="41">
        <f t="shared" si="61"/>
        <v>16.32</v>
      </c>
      <c r="R99" s="41">
        <f t="shared" si="61"/>
        <v>13.2</v>
      </c>
      <c r="S99" s="41">
        <f t="shared" si="61"/>
        <v>13.2</v>
      </c>
      <c r="T99" s="41">
        <f t="shared" si="61"/>
        <v>9.6</v>
      </c>
      <c r="U99" s="41">
        <f t="shared" si="61"/>
        <v>13.439999999999998</v>
      </c>
      <c r="V99" s="41">
        <f t="shared" si="61"/>
        <v>11.04</v>
      </c>
      <c r="W99" s="41">
        <f t="shared" si="61"/>
        <v>10.56</v>
      </c>
      <c r="X99" s="41">
        <f t="shared" si="61"/>
        <v>10.56</v>
      </c>
      <c r="Y99" s="41">
        <f t="shared" si="61"/>
        <v>15.120000000000001</v>
      </c>
      <c r="Z99" s="41">
        <f t="shared" si="61"/>
        <v>8.8800000000000008</v>
      </c>
      <c r="AA99" s="41">
        <f t="shared" si="61"/>
        <v>8.8800000000000008</v>
      </c>
      <c r="AB99" s="41">
        <f t="shared" si="61"/>
        <v>3.12</v>
      </c>
      <c r="AC99" s="41">
        <f t="shared" si="61"/>
        <v>0</v>
      </c>
      <c r="AD99" s="41">
        <f t="shared" si="61"/>
        <v>7.1999999999999993</v>
      </c>
      <c r="AE99" s="41">
        <f t="shared" si="61"/>
        <v>6.9599999999999991</v>
      </c>
      <c r="AF99" s="41">
        <f t="shared" si="61"/>
        <v>1.6799999999999997</v>
      </c>
      <c r="AG99" s="41">
        <f t="shared" si="61"/>
        <v>34.08</v>
      </c>
    </row>
    <row r="100" spans="2:33" x14ac:dyDescent="0.35">
      <c r="B100">
        <v>27</v>
      </c>
      <c r="C100" s="41">
        <f t="shared" ref="C100:AG100" si="62">IF(AND((C30/25*60)&lt;=1,(C30/25*60)&gt;0),1,(C30/25*60))</f>
        <v>28.799999999999997</v>
      </c>
      <c r="D100" s="41">
        <f t="shared" si="62"/>
        <v>17.04</v>
      </c>
      <c r="E100" s="41">
        <f t="shared" si="62"/>
        <v>18</v>
      </c>
      <c r="F100" s="41">
        <f t="shared" si="62"/>
        <v>18.239999999999998</v>
      </c>
      <c r="G100" s="41">
        <f t="shared" si="62"/>
        <v>16.080000000000002</v>
      </c>
      <c r="H100" s="41">
        <f t="shared" si="62"/>
        <v>14.64</v>
      </c>
      <c r="I100" s="41">
        <f t="shared" si="62"/>
        <v>21.360000000000003</v>
      </c>
      <c r="J100" s="41">
        <f t="shared" si="62"/>
        <v>17.28</v>
      </c>
      <c r="K100" s="41">
        <f t="shared" si="62"/>
        <v>17.760000000000002</v>
      </c>
      <c r="L100" s="41">
        <f t="shared" si="62"/>
        <v>20.88</v>
      </c>
      <c r="M100" s="41">
        <f t="shared" si="62"/>
        <v>26.4</v>
      </c>
      <c r="N100" s="41">
        <f t="shared" si="62"/>
        <v>23.279999999999998</v>
      </c>
      <c r="O100" s="41">
        <f t="shared" si="62"/>
        <v>17.52</v>
      </c>
      <c r="P100" s="41">
        <f t="shared" si="62"/>
        <v>12.719999999999999</v>
      </c>
      <c r="Q100" s="41">
        <f t="shared" si="62"/>
        <v>18.72</v>
      </c>
      <c r="R100" s="41">
        <f t="shared" si="62"/>
        <v>17.760000000000002</v>
      </c>
      <c r="S100" s="41">
        <f t="shared" si="62"/>
        <v>17.760000000000002</v>
      </c>
      <c r="T100" s="41">
        <f t="shared" si="62"/>
        <v>13.68</v>
      </c>
      <c r="U100" s="41">
        <f t="shared" si="62"/>
        <v>17.760000000000002</v>
      </c>
      <c r="V100" s="41">
        <f t="shared" si="62"/>
        <v>8.4</v>
      </c>
      <c r="W100" s="41">
        <f t="shared" si="62"/>
        <v>11.76</v>
      </c>
      <c r="X100" s="41">
        <f t="shared" si="62"/>
        <v>11.04</v>
      </c>
      <c r="Y100" s="41">
        <f t="shared" si="62"/>
        <v>13.2</v>
      </c>
      <c r="Z100" s="41">
        <f t="shared" si="62"/>
        <v>5.28</v>
      </c>
      <c r="AA100" s="41">
        <f t="shared" si="62"/>
        <v>2.4</v>
      </c>
      <c r="AB100" s="41">
        <f t="shared" si="62"/>
        <v>5.04</v>
      </c>
      <c r="AC100" s="41">
        <f t="shared" si="62"/>
        <v>7.1999999999999993</v>
      </c>
      <c r="AD100" s="41">
        <f t="shared" si="62"/>
        <v>0</v>
      </c>
      <c r="AE100" s="41">
        <f t="shared" si="62"/>
        <v>1</v>
      </c>
      <c r="AF100" s="41">
        <f t="shared" si="62"/>
        <v>8.16</v>
      </c>
      <c r="AG100" s="41">
        <f t="shared" si="62"/>
        <v>33.839999999999996</v>
      </c>
    </row>
    <row r="101" spans="2:33" x14ac:dyDescent="0.35">
      <c r="B101">
        <v>28</v>
      </c>
      <c r="C101" s="41">
        <f t="shared" ref="C101:AG101" si="63">IF(AND((C31/25*60)&lt;=1,(C31/25*60)&gt;0),1,(C31/25*60))</f>
        <v>28.799999999999997</v>
      </c>
      <c r="D101" s="41">
        <f t="shared" si="63"/>
        <v>17.04</v>
      </c>
      <c r="E101" s="41">
        <f t="shared" si="63"/>
        <v>18.239999999999998</v>
      </c>
      <c r="F101" s="41">
        <f t="shared" si="63"/>
        <v>18.239999999999998</v>
      </c>
      <c r="G101" s="41">
        <f t="shared" si="63"/>
        <v>16.32</v>
      </c>
      <c r="H101" s="41">
        <f t="shared" si="63"/>
        <v>14.879999999999999</v>
      </c>
      <c r="I101" s="41">
        <f t="shared" si="63"/>
        <v>21.599999999999998</v>
      </c>
      <c r="J101" s="41">
        <f t="shared" si="63"/>
        <v>17.52</v>
      </c>
      <c r="K101" s="41">
        <f t="shared" si="63"/>
        <v>18</v>
      </c>
      <c r="L101" s="41">
        <f t="shared" si="63"/>
        <v>20.88</v>
      </c>
      <c r="M101" s="41">
        <f t="shared" si="63"/>
        <v>26.64</v>
      </c>
      <c r="N101" s="41">
        <f t="shared" si="63"/>
        <v>23.279999999999998</v>
      </c>
      <c r="O101" s="41">
        <f t="shared" si="63"/>
        <v>17.52</v>
      </c>
      <c r="P101" s="41">
        <f t="shared" si="63"/>
        <v>12.96</v>
      </c>
      <c r="Q101" s="41">
        <f t="shared" si="63"/>
        <v>18.96</v>
      </c>
      <c r="R101" s="41">
        <f t="shared" si="63"/>
        <v>18</v>
      </c>
      <c r="S101" s="41">
        <f t="shared" si="63"/>
        <v>18</v>
      </c>
      <c r="T101" s="41">
        <f t="shared" si="63"/>
        <v>13.919999999999998</v>
      </c>
      <c r="U101" s="41">
        <f t="shared" si="63"/>
        <v>18</v>
      </c>
      <c r="V101" s="41">
        <f t="shared" si="63"/>
        <v>8.16</v>
      </c>
      <c r="W101" s="41">
        <f t="shared" si="63"/>
        <v>11.76</v>
      </c>
      <c r="X101" s="41">
        <f t="shared" si="63"/>
        <v>11.04</v>
      </c>
      <c r="Y101" s="41">
        <f t="shared" si="63"/>
        <v>12.96</v>
      </c>
      <c r="Z101" s="41">
        <f t="shared" si="63"/>
        <v>5.04</v>
      </c>
      <c r="AA101" s="41">
        <f t="shared" si="63"/>
        <v>2.4</v>
      </c>
      <c r="AB101" s="41">
        <f t="shared" si="63"/>
        <v>5.28</v>
      </c>
      <c r="AC101" s="41">
        <f t="shared" si="63"/>
        <v>7.92</v>
      </c>
      <c r="AD101" s="41">
        <f t="shared" si="63"/>
        <v>1</v>
      </c>
      <c r="AE101" s="41">
        <f t="shared" si="63"/>
        <v>0</v>
      </c>
      <c r="AF101" s="41">
        <f t="shared" si="63"/>
        <v>9.1199999999999992</v>
      </c>
      <c r="AG101" s="41">
        <f t="shared" si="63"/>
        <v>33.6</v>
      </c>
    </row>
    <row r="102" spans="2:33" x14ac:dyDescent="0.35">
      <c r="B102">
        <v>29</v>
      </c>
      <c r="C102" s="41">
        <f t="shared" ref="C102:AG102" si="64">IF(AND((C32/25*60)&lt;=1,(C32/25*60)&gt;0),1,(C32/25*60))</f>
        <v>22.8</v>
      </c>
      <c r="D102" s="41">
        <f t="shared" si="64"/>
        <v>11.76</v>
      </c>
      <c r="E102" s="41">
        <f t="shared" si="64"/>
        <v>12.96</v>
      </c>
      <c r="F102" s="41">
        <f t="shared" si="64"/>
        <v>16.080000000000002</v>
      </c>
      <c r="G102" s="41">
        <f t="shared" si="64"/>
        <v>11.04</v>
      </c>
      <c r="H102" s="41">
        <f t="shared" si="64"/>
        <v>9.8399999999999981</v>
      </c>
      <c r="I102" s="41">
        <f t="shared" si="64"/>
        <v>18</v>
      </c>
      <c r="J102" s="41">
        <f t="shared" si="64"/>
        <v>14.16</v>
      </c>
      <c r="K102" s="41">
        <f t="shared" si="64"/>
        <v>12.239999999999998</v>
      </c>
      <c r="L102" s="41">
        <f t="shared" si="64"/>
        <v>17.52</v>
      </c>
      <c r="M102" s="41">
        <f t="shared" si="64"/>
        <v>20.400000000000002</v>
      </c>
      <c r="N102" s="41">
        <f t="shared" si="64"/>
        <v>20.639999999999997</v>
      </c>
      <c r="O102" s="41">
        <f t="shared" si="64"/>
        <v>15.36</v>
      </c>
      <c r="P102" s="41">
        <f t="shared" si="64"/>
        <v>8.64</v>
      </c>
      <c r="Q102" s="41">
        <f t="shared" si="64"/>
        <v>15.36</v>
      </c>
      <c r="R102" s="41">
        <f t="shared" si="64"/>
        <v>12.239999999999998</v>
      </c>
      <c r="S102" s="41">
        <f t="shared" si="64"/>
        <v>12.239999999999998</v>
      </c>
      <c r="T102" s="41">
        <f t="shared" si="64"/>
        <v>8.8800000000000008</v>
      </c>
      <c r="U102" s="41">
        <f t="shared" si="64"/>
        <v>12.719999999999999</v>
      </c>
      <c r="V102" s="41">
        <f t="shared" si="64"/>
        <v>10.319999999999999</v>
      </c>
      <c r="W102" s="41">
        <f t="shared" si="64"/>
        <v>9.6</v>
      </c>
      <c r="X102" s="41">
        <f t="shared" si="64"/>
        <v>9.6</v>
      </c>
      <c r="Y102" s="41">
        <f t="shared" si="64"/>
        <v>14.16</v>
      </c>
      <c r="Z102" s="41">
        <f t="shared" si="64"/>
        <v>9.8399999999999981</v>
      </c>
      <c r="AA102" s="41">
        <f t="shared" si="64"/>
        <v>11.04</v>
      </c>
      <c r="AB102" s="41">
        <f t="shared" si="64"/>
        <v>4.5599999999999996</v>
      </c>
      <c r="AC102" s="41">
        <f t="shared" si="64"/>
        <v>2.4</v>
      </c>
      <c r="AD102" s="41">
        <f t="shared" si="64"/>
        <v>9.36</v>
      </c>
      <c r="AE102" s="41">
        <f t="shared" si="64"/>
        <v>9.1199999999999992</v>
      </c>
      <c r="AF102" s="41">
        <f t="shared" si="64"/>
        <v>0</v>
      </c>
      <c r="AG102" s="41">
        <f t="shared" si="64"/>
        <v>33.36</v>
      </c>
    </row>
    <row r="103" spans="2:33" x14ac:dyDescent="0.35">
      <c r="B103">
        <v>30</v>
      </c>
      <c r="C103" s="41">
        <f t="shared" ref="C103:AG103" si="65">IF(AND((C33/25*60)&lt;=1,(C33/25*60)&gt;0),1,(C33/25*60))</f>
        <v>16.32</v>
      </c>
      <c r="D103" s="41">
        <f t="shared" si="65"/>
        <v>23.04</v>
      </c>
      <c r="E103" s="41">
        <f t="shared" si="65"/>
        <v>23.279999999999998</v>
      </c>
      <c r="F103" s="41">
        <f t="shared" si="65"/>
        <v>24.479999999999997</v>
      </c>
      <c r="G103" s="41">
        <f t="shared" si="65"/>
        <v>25.439999999999998</v>
      </c>
      <c r="H103" s="41">
        <f t="shared" si="65"/>
        <v>23.279999999999998</v>
      </c>
      <c r="I103" s="41">
        <f t="shared" si="65"/>
        <v>21.84</v>
      </c>
      <c r="J103" s="41">
        <f t="shared" si="65"/>
        <v>20.88</v>
      </c>
      <c r="K103" s="41">
        <f t="shared" si="65"/>
        <v>22.08</v>
      </c>
      <c r="L103" s="41">
        <f t="shared" si="65"/>
        <v>22.8</v>
      </c>
      <c r="M103" s="41">
        <f t="shared" si="65"/>
        <v>18.239999999999998</v>
      </c>
      <c r="N103" s="41">
        <f t="shared" si="65"/>
        <v>10.319999999999999</v>
      </c>
      <c r="O103" s="41">
        <f t="shared" si="65"/>
        <v>18.239999999999998</v>
      </c>
      <c r="P103" s="41">
        <f t="shared" si="65"/>
        <v>23.76</v>
      </c>
      <c r="Q103" s="41">
        <f t="shared" si="65"/>
        <v>20.639999999999997</v>
      </c>
      <c r="R103" s="41">
        <f t="shared" si="65"/>
        <v>22.08</v>
      </c>
      <c r="S103" s="41">
        <f t="shared" si="65"/>
        <v>23.52</v>
      </c>
      <c r="T103" s="41">
        <f t="shared" si="65"/>
        <v>23.52</v>
      </c>
      <c r="U103" s="41">
        <f t="shared" si="65"/>
        <v>22.8</v>
      </c>
      <c r="V103" s="41">
        <f t="shared" si="65"/>
        <v>20.16</v>
      </c>
      <c r="W103" s="41">
        <f t="shared" si="65"/>
        <v>24</v>
      </c>
      <c r="X103" s="41">
        <f t="shared" si="65"/>
        <v>30.240000000000002</v>
      </c>
      <c r="Y103" s="41">
        <f t="shared" si="65"/>
        <v>16.32</v>
      </c>
      <c r="Z103" s="41">
        <f t="shared" si="65"/>
        <v>24</v>
      </c>
      <c r="AA103" s="41">
        <f t="shared" si="65"/>
        <v>33.120000000000005</v>
      </c>
      <c r="AB103" s="41">
        <f t="shared" si="65"/>
        <v>31.44</v>
      </c>
      <c r="AC103" s="41">
        <f t="shared" si="65"/>
        <v>31.68</v>
      </c>
      <c r="AD103" s="41">
        <f t="shared" si="65"/>
        <v>27.839999999999996</v>
      </c>
      <c r="AE103" s="41">
        <f t="shared" si="65"/>
        <v>32.879999999999995</v>
      </c>
      <c r="AF103" s="41">
        <f t="shared" si="65"/>
        <v>36</v>
      </c>
      <c r="AG103" s="41">
        <f t="shared" si="65"/>
        <v>0</v>
      </c>
    </row>
    <row r="105" spans="2:33" x14ac:dyDescent="0.35">
      <c r="B105" s="29" t="s">
        <v>186</v>
      </c>
    </row>
    <row r="106" spans="2:33" x14ac:dyDescent="0.35">
      <c r="C106">
        <v>0</v>
      </c>
      <c r="D106">
        <v>1</v>
      </c>
      <c r="E106">
        <v>2</v>
      </c>
      <c r="F106">
        <v>3</v>
      </c>
      <c r="G106">
        <v>4</v>
      </c>
      <c r="H106">
        <v>5</v>
      </c>
      <c r="I106">
        <v>6</v>
      </c>
      <c r="J106">
        <v>7</v>
      </c>
      <c r="K106">
        <v>8</v>
      </c>
      <c r="L106">
        <v>9</v>
      </c>
      <c r="M106">
        <v>10</v>
      </c>
      <c r="N106">
        <v>11</v>
      </c>
      <c r="O106">
        <v>12</v>
      </c>
      <c r="P106">
        <v>13</v>
      </c>
      <c r="Q106">
        <v>14</v>
      </c>
      <c r="R106">
        <v>15</v>
      </c>
      <c r="S106">
        <v>16</v>
      </c>
      <c r="T106">
        <v>17</v>
      </c>
      <c r="U106">
        <v>18</v>
      </c>
      <c r="V106">
        <v>19</v>
      </c>
      <c r="W106">
        <v>20</v>
      </c>
      <c r="X106">
        <v>21</v>
      </c>
      <c r="Y106">
        <v>22</v>
      </c>
      <c r="Z106">
        <v>23</v>
      </c>
      <c r="AA106">
        <v>24</v>
      </c>
      <c r="AB106">
        <v>25</v>
      </c>
      <c r="AC106">
        <v>26</v>
      </c>
      <c r="AD106">
        <v>27</v>
      </c>
      <c r="AE106">
        <v>28</v>
      </c>
      <c r="AF106">
        <v>29</v>
      </c>
      <c r="AG106">
        <v>30</v>
      </c>
    </row>
    <row r="107" spans="2:33" x14ac:dyDescent="0.35">
      <c r="B107">
        <v>0</v>
      </c>
      <c r="C107" s="42">
        <f>IF(AND((C3/30*60)&lt;=1,(C3/30*60)&gt;0),1,(C3/30*60))</f>
        <v>0</v>
      </c>
      <c r="D107" s="42">
        <f t="shared" ref="D107:AG107" si="66">IF(AND((D3/30*60)&lt;=1,(D3/30*60)&gt;0),1,(D3/30*60))</f>
        <v>11.4</v>
      </c>
      <c r="E107" s="42">
        <f t="shared" si="66"/>
        <v>8.6</v>
      </c>
      <c r="F107" s="42">
        <f t="shared" si="66"/>
        <v>13.6</v>
      </c>
      <c r="G107" s="42">
        <f t="shared" si="66"/>
        <v>9.6</v>
      </c>
      <c r="H107" s="42">
        <f t="shared" si="66"/>
        <v>11.8</v>
      </c>
      <c r="I107" s="42">
        <f t="shared" si="66"/>
        <v>6.6</v>
      </c>
      <c r="J107" s="42">
        <f t="shared" si="66"/>
        <v>9.1999999999999993</v>
      </c>
      <c r="K107" s="42">
        <f t="shared" si="66"/>
        <v>10.6</v>
      </c>
      <c r="L107" s="42">
        <f t="shared" si="66"/>
        <v>7.4</v>
      </c>
      <c r="M107" s="42">
        <f t="shared" si="66"/>
        <v>2</v>
      </c>
      <c r="N107" s="42">
        <f t="shared" si="66"/>
        <v>15.600000000000001</v>
      </c>
      <c r="O107" s="42">
        <f t="shared" si="66"/>
        <v>12.8</v>
      </c>
      <c r="P107" s="42">
        <f t="shared" si="66"/>
        <v>13.4</v>
      </c>
      <c r="Q107" s="42">
        <f t="shared" si="66"/>
        <v>8.8000000000000007</v>
      </c>
      <c r="R107" s="42">
        <f t="shared" si="66"/>
        <v>10.8</v>
      </c>
      <c r="S107" s="42">
        <f t="shared" si="66"/>
        <v>10.6</v>
      </c>
      <c r="T107" s="42">
        <f t="shared" si="66"/>
        <v>12.4</v>
      </c>
      <c r="U107" s="42">
        <f t="shared" si="66"/>
        <v>11.2</v>
      </c>
      <c r="V107" s="42">
        <f t="shared" si="66"/>
        <v>17</v>
      </c>
      <c r="W107" s="42">
        <f t="shared" si="66"/>
        <v>16</v>
      </c>
      <c r="X107" s="42">
        <f t="shared" si="66"/>
        <v>16.8</v>
      </c>
      <c r="Y107" s="42">
        <f t="shared" si="66"/>
        <v>19</v>
      </c>
      <c r="Z107" s="42">
        <f t="shared" si="66"/>
        <v>23.2</v>
      </c>
      <c r="AA107" s="42">
        <f t="shared" si="66"/>
        <v>25.6</v>
      </c>
      <c r="AB107" s="42">
        <f t="shared" si="66"/>
        <v>19.8</v>
      </c>
      <c r="AC107" s="42">
        <f t="shared" si="66"/>
        <v>19.399999999999999</v>
      </c>
      <c r="AD107" s="42">
        <f t="shared" si="66"/>
        <v>23</v>
      </c>
      <c r="AE107" s="42">
        <f t="shared" si="66"/>
        <v>23.6</v>
      </c>
      <c r="AF107" s="42">
        <f t="shared" si="66"/>
        <v>21</v>
      </c>
      <c r="AG107" s="42">
        <f t="shared" si="66"/>
        <v>11.2</v>
      </c>
    </row>
    <row r="108" spans="2:33" x14ac:dyDescent="0.35">
      <c r="B108">
        <v>1</v>
      </c>
      <c r="C108" s="42">
        <f t="shared" ref="C108:AG108" si="67">IF(AND((C4/30*60)&lt;=1,(C4/30*60)&gt;0),1,(C4/30*60))</f>
        <v>13.4</v>
      </c>
      <c r="D108" s="42">
        <f t="shared" si="67"/>
        <v>0</v>
      </c>
      <c r="E108" s="42">
        <f t="shared" si="67"/>
        <v>5.4</v>
      </c>
      <c r="F108" s="42">
        <f t="shared" si="67"/>
        <v>8.1999999999999993</v>
      </c>
      <c r="G108" s="42">
        <f t="shared" si="67"/>
        <v>3.6</v>
      </c>
      <c r="H108" s="42">
        <f t="shared" si="67"/>
        <v>1.4</v>
      </c>
      <c r="I108" s="42">
        <f t="shared" si="67"/>
        <v>9.4</v>
      </c>
      <c r="J108" s="42">
        <f t="shared" si="67"/>
        <v>6.2</v>
      </c>
      <c r="K108" s="42">
        <f t="shared" si="67"/>
        <v>3.4</v>
      </c>
      <c r="L108" s="42">
        <f t="shared" si="67"/>
        <v>9</v>
      </c>
      <c r="M108" s="42">
        <f t="shared" si="67"/>
        <v>11.6</v>
      </c>
      <c r="N108" s="42">
        <f t="shared" si="67"/>
        <v>11.6</v>
      </c>
      <c r="O108" s="42">
        <f t="shared" si="67"/>
        <v>7.5999999999999988</v>
      </c>
      <c r="P108" s="42">
        <f t="shared" si="67"/>
        <v>2.6</v>
      </c>
      <c r="Q108" s="42">
        <f t="shared" si="67"/>
        <v>6.4</v>
      </c>
      <c r="R108" s="42">
        <f t="shared" si="67"/>
        <v>3.4</v>
      </c>
      <c r="S108" s="42">
        <f t="shared" si="67"/>
        <v>3.4</v>
      </c>
      <c r="T108" s="42">
        <f t="shared" si="67"/>
        <v>2.6</v>
      </c>
      <c r="U108" s="42">
        <f t="shared" si="67"/>
        <v>3.6</v>
      </c>
      <c r="V108" s="42">
        <f t="shared" si="67"/>
        <v>7.4</v>
      </c>
      <c r="W108" s="42">
        <f t="shared" si="67"/>
        <v>6</v>
      </c>
      <c r="X108" s="42">
        <f t="shared" si="67"/>
        <v>7.2</v>
      </c>
      <c r="Y108" s="42">
        <f t="shared" si="67"/>
        <v>14.2</v>
      </c>
      <c r="Z108" s="42">
        <f t="shared" si="67"/>
        <v>11.8</v>
      </c>
      <c r="AA108" s="42">
        <f t="shared" si="67"/>
        <v>14.2</v>
      </c>
      <c r="AB108" s="42">
        <f t="shared" si="67"/>
        <v>10</v>
      </c>
      <c r="AC108" s="42">
        <f t="shared" si="67"/>
        <v>9.8000000000000007</v>
      </c>
      <c r="AD108" s="42">
        <f t="shared" si="67"/>
        <v>13.2</v>
      </c>
      <c r="AE108" s="42">
        <f t="shared" si="67"/>
        <v>13.8</v>
      </c>
      <c r="AF108" s="42">
        <f t="shared" si="67"/>
        <v>10</v>
      </c>
      <c r="AG108" s="42">
        <f t="shared" si="67"/>
        <v>22.2</v>
      </c>
    </row>
    <row r="109" spans="2:33" x14ac:dyDescent="0.35">
      <c r="B109">
        <v>2</v>
      </c>
      <c r="C109" s="42">
        <f t="shared" ref="C109:AG109" si="68">IF(AND((C5/30*60)&lt;=1,(C5/30*60)&gt;0),1,(C5/30*60))</f>
        <v>8.8000000000000007</v>
      </c>
      <c r="D109" s="42">
        <f t="shared" si="68"/>
        <v>2.8</v>
      </c>
      <c r="E109" s="42">
        <f t="shared" si="68"/>
        <v>0</v>
      </c>
      <c r="F109" s="42">
        <f t="shared" si="68"/>
        <v>8.1999999999999993</v>
      </c>
      <c r="G109" s="42">
        <f t="shared" si="68"/>
        <v>1.8</v>
      </c>
      <c r="H109" s="42">
        <f t="shared" si="68"/>
        <v>4</v>
      </c>
      <c r="I109" s="42">
        <f t="shared" si="68"/>
        <v>4.4000000000000004</v>
      </c>
      <c r="J109" s="42">
        <f t="shared" si="68"/>
        <v>2.6</v>
      </c>
      <c r="K109" s="42">
        <f t="shared" si="68"/>
        <v>2</v>
      </c>
      <c r="L109" s="42">
        <f t="shared" si="68"/>
        <v>3.7999999999999994</v>
      </c>
      <c r="M109" s="42">
        <f t="shared" si="68"/>
        <v>7</v>
      </c>
      <c r="N109" s="42">
        <f t="shared" si="68"/>
        <v>10.6</v>
      </c>
      <c r="O109" s="42">
        <f t="shared" si="68"/>
        <v>7.5999999999999988</v>
      </c>
      <c r="P109" s="42">
        <f t="shared" si="68"/>
        <v>5.6</v>
      </c>
      <c r="Q109" s="42">
        <f t="shared" si="68"/>
        <v>2.2000000000000002</v>
      </c>
      <c r="R109" s="42">
        <f t="shared" si="68"/>
        <v>2.2000000000000002</v>
      </c>
      <c r="S109" s="42">
        <f t="shared" si="68"/>
        <v>2</v>
      </c>
      <c r="T109" s="42">
        <f t="shared" si="68"/>
        <v>4.5999999999999996</v>
      </c>
      <c r="U109" s="42">
        <f t="shared" si="68"/>
        <v>2.6</v>
      </c>
      <c r="V109" s="42">
        <f t="shared" si="68"/>
        <v>10.199999999999999</v>
      </c>
      <c r="W109" s="42">
        <f t="shared" si="68"/>
        <v>8.4</v>
      </c>
      <c r="X109" s="42">
        <f t="shared" si="68"/>
        <v>10</v>
      </c>
      <c r="Y109" s="42">
        <f t="shared" si="68"/>
        <v>13.4</v>
      </c>
      <c r="Z109" s="42">
        <f t="shared" si="68"/>
        <v>14.4</v>
      </c>
      <c r="AA109" s="42">
        <f t="shared" si="68"/>
        <v>16.8</v>
      </c>
      <c r="AB109" s="42">
        <f t="shared" si="68"/>
        <v>12</v>
      </c>
      <c r="AC109" s="42">
        <f t="shared" si="68"/>
        <v>11.6</v>
      </c>
      <c r="AD109" s="42">
        <f t="shared" si="68"/>
        <v>15</v>
      </c>
      <c r="AE109" s="42">
        <f t="shared" si="68"/>
        <v>15.600000000000001</v>
      </c>
      <c r="AF109" s="42">
        <f t="shared" si="68"/>
        <v>13.8</v>
      </c>
      <c r="AG109" s="42">
        <f t="shared" si="68"/>
        <v>17.600000000000001</v>
      </c>
    </row>
    <row r="110" spans="2:33" x14ac:dyDescent="0.35">
      <c r="B110">
        <v>3</v>
      </c>
      <c r="C110" s="42">
        <f t="shared" ref="C110:AG110" si="69">IF(AND((C6/30*60)&lt;=1,(C6/30*60)&gt;0),1,(C6/30*60))</f>
        <v>15.600000000000001</v>
      </c>
      <c r="D110" s="42">
        <f t="shared" si="69"/>
        <v>9.4</v>
      </c>
      <c r="E110" s="42">
        <f t="shared" si="69"/>
        <v>10</v>
      </c>
      <c r="F110" s="42">
        <f t="shared" si="69"/>
        <v>0</v>
      </c>
      <c r="G110" s="42">
        <f t="shared" si="69"/>
        <v>10.8</v>
      </c>
      <c r="H110" s="42">
        <f t="shared" si="69"/>
        <v>9.6</v>
      </c>
      <c r="I110" s="42">
        <f t="shared" si="69"/>
        <v>9.6</v>
      </c>
      <c r="J110" s="42">
        <f t="shared" si="69"/>
        <v>8.1999999999999993</v>
      </c>
      <c r="K110" s="42">
        <f t="shared" si="69"/>
        <v>8.6</v>
      </c>
      <c r="L110" s="42">
        <f t="shared" si="69"/>
        <v>9</v>
      </c>
      <c r="M110" s="42">
        <f t="shared" si="69"/>
        <v>13.8</v>
      </c>
      <c r="N110" s="42">
        <f t="shared" si="69"/>
        <v>8.4</v>
      </c>
      <c r="O110" s="42">
        <f t="shared" si="69"/>
        <v>3.4</v>
      </c>
      <c r="P110" s="42">
        <f t="shared" si="69"/>
        <v>10</v>
      </c>
      <c r="Q110" s="42">
        <f t="shared" si="69"/>
        <v>7.5999999999999988</v>
      </c>
      <c r="R110" s="42">
        <f t="shared" si="69"/>
        <v>8.8000000000000007</v>
      </c>
      <c r="S110" s="42">
        <f t="shared" si="69"/>
        <v>8.6</v>
      </c>
      <c r="T110" s="42">
        <f t="shared" si="69"/>
        <v>9.8000000000000007</v>
      </c>
      <c r="U110" s="42">
        <f t="shared" si="69"/>
        <v>9.1999999999999993</v>
      </c>
      <c r="V110" s="42">
        <f t="shared" si="69"/>
        <v>6.8</v>
      </c>
      <c r="W110" s="42">
        <f t="shared" si="69"/>
        <v>6.8</v>
      </c>
      <c r="X110" s="42">
        <f t="shared" si="69"/>
        <v>6.8</v>
      </c>
      <c r="Y110" s="42">
        <f t="shared" si="69"/>
        <v>7.2</v>
      </c>
      <c r="Z110" s="42">
        <f t="shared" si="69"/>
        <v>10.8</v>
      </c>
      <c r="AA110" s="42">
        <f t="shared" si="69"/>
        <v>14</v>
      </c>
      <c r="AB110" s="42">
        <f t="shared" si="69"/>
        <v>14</v>
      </c>
      <c r="AC110" s="42">
        <f t="shared" si="69"/>
        <v>14.4</v>
      </c>
      <c r="AD110" s="42">
        <f t="shared" si="69"/>
        <v>14</v>
      </c>
      <c r="AE110" s="42">
        <f t="shared" si="69"/>
        <v>13.8</v>
      </c>
      <c r="AF110" s="42">
        <f t="shared" si="69"/>
        <v>14.6</v>
      </c>
      <c r="AG110" s="42">
        <f t="shared" si="69"/>
        <v>18.2</v>
      </c>
    </row>
    <row r="111" spans="2:33" x14ac:dyDescent="0.35">
      <c r="B111">
        <v>4</v>
      </c>
      <c r="C111" s="42">
        <f t="shared" ref="C111:AG111" si="70">IF(AND((C7/30*60)&lt;=1,(C7/30*60)&gt;0),1,(C7/30*60))</f>
        <v>9.8000000000000007</v>
      </c>
      <c r="D111" s="42">
        <f t="shared" si="70"/>
        <v>1.8</v>
      </c>
      <c r="E111" s="42">
        <f t="shared" si="70"/>
        <v>1.8</v>
      </c>
      <c r="F111" s="42">
        <f t="shared" si="70"/>
        <v>9</v>
      </c>
      <c r="G111" s="42">
        <f t="shared" si="70"/>
        <v>0</v>
      </c>
      <c r="H111" s="42">
        <f t="shared" si="70"/>
        <v>2.2000000000000002</v>
      </c>
      <c r="I111" s="42">
        <f t="shared" si="70"/>
        <v>5.4</v>
      </c>
      <c r="J111" s="42">
        <f t="shared" si="70"/>
        <v>3.4</v>
      </c>
      <c r="K111" s="42">
        <f t="shared" si="70"/>
        <v>2.2000000000000002</v>
      </c>
      <c r="L111" s="42">
        <f t="shared" si="70"/>
        <v>5</v>
      </c>
      <c r="M111" s="42">
        <f t="shared" si="70"/>
        <v>8</v>
      </c>
      <c r="N111" s="42">
        <f t="shared" si="70"/>
        <v>11.6</v>
      </c>
      <c r="O111" s="42">
        <f t="shared" si="70"/>
        <v>8.4</v>
      </c>
      <c r="P111" s="42">
        <f t="shared" si="70"/>
        <v>3.7999999999999994</v>
      </c>
      <c r="Q111" s="42">
        <f t="shared" si="70"/>
        <v>3.2</v>
      </c>
      <c r="R111" s="42">
        <f t="shared" si="70"/>
        <v>2.2000000000000002</v>
      </c>
      <c r="S111" s="42">
        <f t="shared" si="70"/>
        <v>2.2000000000000002</v>
      </c>
      <c r="T111" s="42">
        <f t="shared" si="70"/>
        <v>2.8</v>
      </c>
      <c r="U111" s="42">
        <f t="shared" si="70"/>
        <v>2.4</v>
      </c>
      <c r="V111" s="42">
        <f t="shared" si="70"/>
        <v>8.4</v>
      </c>
      <c r="W111" s="42">
        <f t="shared" si="70"/>
        <v>7</v>
      </c>
      <c r="X111" s="42">
        <f t="shared" si="70"/>
        <v>8.4</v>
      </c>
      <c r="Y111" s="42">
        <f t="shared" si="70"/>
        <v>14.2</v>
      </c>
      <c r="Z111" s="42">
        <f t="shared" si="70"/>
        <v>12.6</v>
      </c>
      <c r="AA111" s="42">
        <f t="shared" si="70"/>
        <v>15.600000000000001</v>
      </c>
      <c r="AB111" s="42">
        <f t="shared" si="70"/>
        <v>10.199999999999999</v>
      </c>
      <c r="AC111" s="42">
        <f t="shared" si="70"/>
        <v>9.8000000000000007</v>
      </c>
      <c r="AD111" s="42">
        <f t="shared" si="70"/>
        <v>13.4</v>
      </c>
      <c r="AE111" s="42">
        <f t="shared" si="70"/>
        <v>14</v>
      </c>
      <c r="AF111" s="42">
        <f t="shared" si="70"/>
        <v>10.199999999999999</v>
      </c>
      <c r="AG111" s="42">
        <f t="shared" si="70"/>
        <v>18.600000000000001</v>
      </c>
    </row>
    <row r="112" spans="2:33" x14ac:dyDescent="0.35">
      <c r="B112">
        <v>5</v>
      </c>
      <c r="C112" s="42">
        <f t="shared" ref="C112:AG112" si="71">IF(AND((C8/30*60)&lt;=1,(C8/30*60)&gt;0),1,(C8/30*60))</f>
        <v>12.2</v>
      </c>
      <c r="D112" s="42">
        <f t="shared" si="71"/>
        <v>1.6</v>
      </c>
      <c r="E112" s="42">
        <f t="shared" si="71"/>
        <v>4</v>
      </c>
      <c r="F112" s="42">
        <f t="shared" si="71"/>
        <v>7.4</v>
      </c>
      <c r="G112" s="42">
        <f t="shared" si="71"/>
        <v>2.2000000000000002</v>
      </c>
      <c r="H112" s="42">
        <f t="shared" si="71"/>
        <v>0</v>
      </c>
      <c r="I112" s="42">
        <f t="shared" si="71"/>
        <v>7.2</v>
      </c>
      <c r="J112" s="42">
        <f t="shared" si="71"/>
        <v>4.4000000000000004</v>
      </c>
      <c r="K112" s="42">
        <f t="shared" si="71"/>
        <v>2</v>
      </c>
      <c r="L112" s="42">
        <f t="shared" si="71"/>
        <v>6.8</v>
      </c>
      <c r="M112" s="42">
        <f t="shared" si="71"/>
        <v>10.199999999999999</v>
      </c>
      <c r="N112" s="42">
        <f t="shared" si="71"/>
        <v>10.8</v>
      </c>
      <c r="O112" s="42">
        <f t="shared" si="71"/>
        <v>6.8</v>
      </c>
      <c r="P112" s="42">
        <f t="shared" si="71"/>
        <v>1.8</v>
      </c>
      <c r="Q112" s="42">
        <f t="shared" si="71"/>
        <v>5</v>
      </c>
      <c r="R112" s="42">
        <f t="shared" si="71"/>
        <v>2</v>
      </c>
      <c r="S112" s="42">
        <f t="shared" si="71"/>
        <v>2</v>
      </c>
      <c r="T112" s="42">
        <f t="shared" si="71"/>
        <v>1.8</v>
      </c>
      <c r="U112" s="42">
        <f t="shared" si="71"/>
        <v>2.4</v>
      </c>
      <c r="V112" s="42">
        <f t="shared" si="71"/>
        <v>6.4</v>
      </c>
      <c r="W112" s="42">
        <f t="shared" si="71"/>
        <v>5.2</v>
      </c>
      <c r="X112" s="42">
        <f t="shared" si="71"/>
        <v>6.4</v>
      </c>
      <c r="Y112" s="42">
        <f t="shared" si="71"/>
        <v>13.4</v>
      </c>
      <c r="Z112" s="42">
        <f t="shared" si="71"/>
        <v>11</v>
      </c>
      <c r="AA112" s="42">
        <f t="shared" si="71"/>
        <v>13.4</v>
      </c>
      <c r="AB112" s="42">
        <f t="shared" si="71"/>
        <v>9.1999999999999993</v>
      </c>
      <c r="AC112" s="42">
        <f t="shared" si="71"/>
        <v>9</v>
      </c>
      <c r="AD112" s="42">
        <f t="shared" si="71"/>
        <v>12.4</v>
      </c>
      <c r="AE112" s="42">
        <f t="shared" si="71"/>
        <v>13</v>
      </c>
      <c r="AF112" s="42">
        <f t="shared" si="71"/>
        <v>9.1999999999999993</v>
      </c>
      <c r="AG112" s="42">
        <f t="shared" si="71"/>
        <v>21</v>
      </c>
    </row>
    <row r="113" spans="2:37" x14ac:dyDescent="0.35">
      <c r="B113">
        <v>6</v>
      </c>
      <c r="C113" s="42">
        <f t="shared" ref="C113:AG113" si="72">IF(AND((C9/30*60)&lt;=1,(C9/30*60)&gt;0),1,(C9/30*60))</f>
        <v>7</v>
      </c>
      <c r="D113" s="42">
        <f t="shared" si="72"/>
        <v>6.6</v>
      </c>
      <c r="E113" s="42">
        <f t="shared" si="72"/>
        <v>4</v>
      </c>
      <c r="F113" s="42">
        <f t="shared" si="72"/>
        <v>7.5999999999999988</v>
      </c>
      <c r="G113" s="42">
        <f t="shared" si="72"/>
        <v>5.6</v>
      </c>
      <c r="H113" s="42">
        <f t="shared" si="72"/>
        <v>7.5999999999999988</v>
      </c>
      <c r="I113" s="42">
        <f t="shared" si="72"/>
        <v>0</v>
      </c>
      <c r="J113" s="42">
        <f t="shared" si="72"/>
        <v>3.2</v>
      </c>
      <c r="K113" s="42">
        <f t="shared" si="72"/>
        <v>5.8</v>
      </c>
      <c r="L113" s="42">
        <f t="shared" si="72"/>
        <v>1</v>
      </c>
      <c r="M113" s="42">
        <f t="shared" si="72"/>
        <v>5</v>
      </c>
      <c r="N113" s="42">
        <f t="shared" si="72"/>
        <v>9.6</v>
      </c>
      <c r="O113" s="42">
        <f t="shared" si="72"/>
        <v>6.8</v>
      </c>
      <c r="P113" s="42">
        <f t="shared" si="72"/>
        <v>10.6</v>
      </c>
      <c r="Q113" s="42">
        <f t="shared" si="72"/>
        <v>2.8</v>
      </c>
      <c r="R113" s="42">
        <f t="shared" si="72"/>
        <v>5.8</v>
      </c>
      <c r="S113" s="42">
        <f t="shared" si="72"/>
        <v>5.8</v>
      </c>
      <c r="T113" s="42">
        <f t="shared" si="72"/>
        <v>8.4</v>
      </c>
      <c r="U113" s="42">
        <f t="shared" si="72"/>
        <v>6.4</v>
      </c>
      <c r="V113" s="42">
        <f t="shared" si="72"/>
        <v>11.6</v>
      </c>
      <c r="W113" s="42">
        <f t="shared" si="72"/>
        <v>10.8</v>
      </c>
      <c r="X113" s="42">
        <f t="shared" si="72"/>
        <v>11.4</v>
      </c>
      <c r="Y113" s="42">
        <f t="shared" si="72"/>
        <v>12.8</v>
      </c>
      <c r="Z113" s="42">
        <f t="shared" si="72"/>
        <v>18</v>
      </c>
      <c r="AA113" s="42">
        <f t="shared" si="72"/>
        <v>20.399999999999999</v>
      </c>
      <c r="AB113" s="42">
        <f t="shared" si="72"/>
        <v>16.8</v>
      </c>
      <c r="AC113" s="42">
        <f t="shared" si="72"/>
        <v>15.399999999999999</v>
      </c>
      <c r="AD113" s="42">
        <f t="shared" si="72"/>
        <v>19.600000000000001</v>
      </c>
      <c r="AE113" s="42">
        <f t="shared" si="72"/>
        <v>19.8</v>
      </c>
      <c r="AF113" s="42">
        <f t="shared" si="72"/>
        <v>17</v>
      </c>
      <c r="AG113" s="42">
        <f t="shared" si="72"/>
        <v>15.800000000000002</v>
      </c>
      <c r="AK113" s="27"/>
    </row>
    <row r="114" spans="2:37" x14ac:dyDescent="0.35">
      <c r="B114">
        <v>7</v>
      </c>
      <c r="C114" s="42">
        <f t="shared" ref="C114:AG114" si="73">IF(AND((C10/30*60)&lt;=1,(C10/30*60)&gt;0),1,(C10/30*60))</f>
        <v>9.4</v>
      </c>
      <c r="D114" s="42">
        <f t="shared" si="73"/>
        <v>3.4</v>
      </c>
      <c r="E114" s="42">
        <f t="shared" si="73"/>
        <v>2.6</v>
      </c>
      <c r="F114" s="42">
        <f t="shared" si="73"/>
        <v>6</v>
      </c>
      <c r="G114" s="42">
        <f t="shared" si="73"/>
        <v>3.4</v>
      </c>
      <c r="H114" s="42">
        <f t="shared" si="73"/>
        <v>4.4000000000000004</v>
      </c>
      <c r="I114" s="42">
        <f t="shared" si="73"/>
        <v>3.4</v>
      </c>
      <c r="J114" s="42">
        <f t="shared" si="73"/>
        <v>0</v>
      </c>
      <c r="K114" s="42">
        <f t="shared" si="73"/>
        <v>2.6</v>
      </c>
      <c r="L114" s="42">
        <f t="shared" si="73"/>
        <v>2.8</v>
      </c>
      <c r="M114" s="42">
        <f t="shared" si="73"/>
        <v>7.5999999999999988</v>
      </c>
      <c r="N114" s="42">
        <f t="shared" si="73"/>
        <v>8.1999999999999993</v>
      </c>
      <c r="O114" s="42">
        <f t="shared" si="73"/>
        <v>5.4</v>
      </c>
      <c r="P114" s="42">
        <f t="shared" si="73"/>
        <v>7.4</v>
      </c>
      <c r="Q114" s="42">
        <f t="shared" si="73"/>
        <v>1.4</v>
      </c>
      <c r="R114" s="42">
        <f t="shared" si="73"/>
        <v>2.8</v>
      </c>
      <c r="S114" s="42">
        <f t="shared" si="73"/>
        <v>2.6</v>
      </c>
      <c r="T114" s="42">
        <f t="shared" si="73"/>
        <v>5.8</v>
      </c>
      <c r="U114" s="42">
        <f t="shared" si="73"/>
        <v>3.2</v>
      </c>
      <c r="V114" s="42">
        <f t="shared" si="73"/>
        <v>8.4</v>
      </c>
      <c r="W114" s="42">
        <f t="shared" si="73"/>
        <v>7.5999999999999988</v>
      </c>
      <c r="X114" s="42">
        <f t="shared" si="73"/>
        <v>8.1999999999999993</v>
      </c>
      <c r="Y114" s="42">
        <f t="shared" si="73"/>
        <v>11.4</v>
      </c>
      <c r="Z114" s="42">
        <f t="shared" si="73"/>
        <v>14.8</v>
      </c>
      <c r="AA114" s="42">
        <f t="shared" si="73"/>
        <v>17.2</v>
      </c>
      <c r="AB114" s="42">
        <f t="shared" si="73"/>
        <v>13.8</v>
      </c>
      <c r="AC114" s="42">
        <f t="shared" si="73"/>
        <v>14</v>
      </c>
      <c r="AD114" s="42">
        <f t="shared" si="73"/>
        <v>16.600000000000001</v>
      </c>
      <c r="AE114" s="42">
        <f t="shared" si="73"/>
        <v>16.600000000000001</v>
      </c>
      <c r="AF114" s="42">
        <f t="shared" si="73"/>
        <v>14.4</v>
      </c>
      <c r="AG114" s="42">
        <f t="shared" si="73"/>
        <v>18.2</v>
      </c>
      <c r="AK114" s="27"/>
    </row>
    <row r="115" spans="2:37" x14ac:dyDescent="0.35">
      <c r="B115">
        <v>8</v>
      </c>
      <c r="C115" s="42">
        <f t="shared" ref="C115:AG115" si="74">IF(AND((C11/30*60)&lt;=1,(C11/30*60)&gt;0),1,(C11/30*60))</f>
        <v>10.6</v>
      </c>
      <c r="D115" s="42">
        <f t="shared" si="74"/>
        <v>1</v>
      </c>
      <c r="E115" s="42">
        <f t="shared" si="74"/>
        <v>2</v>
      </c>
      <c r="F115" s="42">
        <f t="shared" si="74"/>
        <v>6.6</v>
      </c>
      <c r="G115" s="42">
        <f t="shared" si="74"/>
        <v>2.2000000000000002</v>
      </c>
      <c r="H115" s="42">
        <f t="shared" si="74"/>
        <v>2</v>
      </c>
      <c r="I115" s="42">
        <f t="shared" si="74"/>
        <v>5.4</v>
      </c>
      <c r="J115" s="42">
        <f t="shared" si="74"/>
        <v>2</v>
      </c>
      <c r="K115" s="42">
        <f t="shared" si="74"/>
        <v>0</v>
      </c>
      <c r="L115" s="42">
        <f t="shared" si="74"/>
        <v>4.8</v>
      </c>
      <c r="M115" s="42">
        <f t="shared" si="74"/>
        <v>8.8000000000000007</v>
      </c>
      <c r="N115" s="42">
        <f t="shared" si="74"/>
        <v>10.199999999999999</v>
      </c>
      <c r="O115" s="42">
        <f t="shared" si="74"/>
        <v>6</v>
      </c>
      <c r="P115" s="42">
        <f t="shared" si="74"/>
        <v>4</v>
      </c>
      <c r="Q115" s="42">
        <f t="shared" si="74"/>
        <v>3.2</v>
      </c>
      <c r="R115" s="42">
        <f t="shared" si="74"/>
        <v>1</v>
      </c>
      <c r="S115" s="42">
        <f t="shared" si="74"/>
        <v>3.2</v>
      </c>
      <c r="T115" s="42">
        <f t="shared" si="74"/>
        <v>4</v>
      </c>
      <c r="U115" s="42">
        <f t="shared" si="74"/>
        <v>1</v>
      </c>
      <c r="V115" s="42">
        <f t="shared" si="74"/>
        <v>7.4</v>
      </c>
      <c r="W115" s="42">
        <f t="shared" si="74"/>
        <v>6.6</v>
      </c>
      <c r="X115" s="42">
        <f t="shared" si="74"/>
        <v>7.4</v>
      </c>
      <c r="Y115" s="42">
        <f t="shared" si="74"/>
        <v>12.8</v>
      </c>
      <c r="Z115" s="42">
        <f t="shared" si="74"/>
        <v>12.4</v>
      </c>
      <c r="AA115" s="42">
        <f t="shared" si="74"/>
        <v>15</v>
      </c>
      <c r="AB115" s="42">
        <f t="shared" si="74"/>
        <v>11.4</v>
      </c>
      <c r="AC115" s="42">
        <f t="shared" si="74"/>
        <v>11</v>
      </c>
      <c r="AD115" s="42">
        <f t="shared" si="74"/>
        <v>14.2</v>
      </c>
      <c r="AE115" s="42">
        <f t="shared" si="74"/>
        <v>14.4</v>
      </c>
      <c r="AF115" s="42">
        <f t="shared" si="74"/>
        <v>11.2</v>
      </c>
      <c r="AG115" s="42">
        <f t="shared" si="74"/>
        <v>19.399999999999999</v>
      </c>
      <c r="AK115" s="27"/>
    </row>
    <row r="116" spans="2:37" x14ac:dyDescent="0.35">
      <c r="B116">
        <v>9</v>
      </c>
      <c r="C116" s="42">
        <f t="shared" ref="C116:AG116" si="75">IF(AND((C12/30*60)&lt;=1,(C12/30*60)&gt;0),1,(C12/30*60))</f>
        <v>8.1999999999999993</v>
      </c>
      <c r="D116" s="42">
        <f t="shared" si="75"/>
        <v>6.4</v>
      </c>
      <c r="E116" s="42">
        <f t="shared" si="75"/>
        <v>3.7999999999999994</v>
      </c>
      <c r="F116" s="42">
        <f t="shared" si="75"/>
        <v>7.4</v>
      </c>
      <c r="G116" s="42">
        <f t="shared" si="75"/>
        <v>5.2</v>
      </c>
      <c r="H116" s="42">
        <f t="shared" si="75"/>
        <v>7.5999999999999988</v>
      </c>
      <c r="I116" s="42">
        <f t="shared" si="75"/>
        <v>1</v>
      </c>
      <c r="J116" s="42">
        <f t="shared" si="75"/>
        <v>2.8</v>
      </c>
      <c r="K116" s="42">
        <f t="shared" si="75"/>
        <v>5.4</v>
      </c>
      <c r="L116" s="42">
        <f t="shared" si="75"/>
        <v>0</v>
      </c>
      <c r="M116" s="42">
        <f t="shared" si="75"/>
        <v>6.2</v>
      </c>
      <c r="N116" s="42">
        <f t="shared" si="75"/>
        <v>9.4</v>
      </c>
      <c r="O116" s="42">
        <f t="shared" si="75"/>
        <v>6.6</v>
      </c>
      <c r="P116" s="42">
        <f t="shared" si="75"/>
        <v>10.199999999999999</v>
      </c>
      <c r="Q116" s="42">
        <f t="shared" si="75"/>
        <v>2.4</v>
      </c>
      <c r="R116" s="42">
        <f t="shared" si="75"/>
        <v>5.6</v>
      </c>
      <c r="S116" s="42">
        <f t="shared" si="75"/>
        <v>5.6</v>
      </c>
      <c r="T116" s="42">
        <f t="shared" si="75"/>
        <v>8.1999999999999993</v>
      </c>
      <c r="U116" s="42">
        <f t="shared" si="75"/>
        <v>6</v>
      </c>
      <c r="V116" s="42">
        <f t="shared" si="75"/>
        <v>11.4</v>
      </c>
      <c r="W116" s="42">
        <f t="shared" si="75"/>
        <v>10.4</v>
      </c>
      <c r="X116" s="42">
        <f t="shared" si="75"/>
        <v>11.2</v>
      </c>
      <c r="Y116" s="42">
        <f t="shared" si="75"/>
        <v>12.6</v>
      </c>
      <c r="Z116" s="42">
        <f t="shared" si="75"/>
        <v>17.600000000000001</v>
      </c>
      <c r="AA116" s="42">
        <f t="shared" si="75"/>
        <v>20.2</v>
      </c>
      <c r="AB116" s="42">
        <f t="shared" si="75"/>
        <v>15.399999999999999</v>
      </c>
      <c r="AC116" s="42">
        <f t="shared" si="75"/>
        <v>15</v>
      </c>
      <c r="AD116" s="42">
        <f t="shared" si="75"/>
        <v>19.399999999999999</v>
      </c>
      <c r="AE116" s="42">
        <f t="shared" si="75"/>
        <v>19.2</v>
      </c>
      <c r="AF116" s="42">
        <f t="shared" si="75"/>
        <v>16.600000000000001</v>
      </c>
      <c r="AG116" s="42">
        <f t="shared" si="75"/>
        <v>17</v>
      </c>
      <c r="AK116" s="27"/>
    </row>
    <row r="117" spans="2:37" x14ac:dyDescent="0.35">
      <c r="B117">
        <v>10</v>
      </c>
      <c r="C117" s="42">
        <f t="shared" ref="C117:AG117" si="76">IF(AND((C13/30*60)&lt;=1,(C13/30*60)&gt;0),1,(C13/30*60))</f>
        <v>2</v>
      </c>
      <c r="D117" s="42">
        <f t="shared" si="76"/>
        <v>9.6</v>
      </c>
      <c r="E117" s="42">
        <f t="shared" si="76"/>
        <v>7</v>
      </c>
      <c r="F117" s="42">
        <f t="shared" si="76"/>
        <v>12</v>
      </c>
      <c r="G117" s="42">
        <f t="shared" si="76"/>
        <v>7.8000000000000007</v>
      </c>
      <c r="H117" s="42">
        <f t="shared" si="76"/>
        <v>10.199999999999999</v>
      </c>
      <c r="I117" s="42">
        <f t="shared" si="76"/>
        <v>5</v>
      </c>
      <c r="J117" s="42">
        <f t="shared" si="76"/>
        <v>7.4</v>
      </c>
      <c r="K117" s="42">
        <f t="shared" si="76"/>
        <v>9</v>
      </c>
      <c r="L117" s="42">
        <f t="shared" si="76"/>
        <v>5.6</v>
      </c>
      <c r="M117" s="42">
        <f t="shared" si="76"/>
        <v>0</v>
      </c>
      <c r="N117" s="42">
        <f t="shared" si="76"/>
        <v>14</v>
      </c>
      <c r="O117" s="42">
        <f t="shared" si="76"/>
        <v>11.2</v>
      </c>
      <c r="P117" s="42">
        <f t="shared" si="76"/>
        <v>11.8</v>
      </c>
      <c r="Q117" s="42">
        <f t="shared" si="76"/>
        <v>7.2</v>
      </c>
      <c r="R117" s="42">
        <f t="shared" si="76"/>
        <v>9</v>
      </c>
      <c r="S117" s="42">
        <f t="shared" si="76"/>
        <v>9</v>
      </c>
      <c r="T117" s="42">
        <f t="shared" si="76"/>
        <v>10.8</v>
      </c>
      <c r="U117" s="42">
        <f t="shared" si="76"/>
        <v>9.4</v>
      </c>
      <c r="V117" s="42">
        <f t="shared" si="76"/>
        <v>15.199999999999998</v>
      </c>
      <c r="W117" s="42">
        <f t="shared" si="76"/>
        <v>14.4</v>
      </c>
      <c r="X117" s="42">
        <f t="shared" si="76"/>
        <v>15.199999999999998</v>
      </c>
      <c r="Y117" s="42">
        <f t="shared" si="76"/>
        <v>17.2</v>
      </c>
      <c r="Z117" s="42">
        <f t="shared" si="76"/>
        <v>21.6</v>
      </c>
      <c r="AA117" s="42">
        <f t="shared" si="76"/>
        <v>24</v>
      </c>
      <c r="AB117" s="42">
        <f t="shared" si="76"/>
        <v>18</v>
      </c>
      <c r="AC117" s="42">
        <f t="shared" si="76"/>
        <v>17.8</v>
      </c>
      <c r="AD117" s="42">
        <f t="shared" si="76"/>
        <v>21.2</v>
      </c>
      <c r="AE117" s="42">
        <f t="shared" si="76"/>
        <v>21.8</v>
      </c>
      <c r="AF117" s="42">
        <f t="shared" si="76"/>
        <v>19.2</v>
      </c>
      <c r="AG117" s="42">
        <f t="shared" si="76"/>
        <v>11.8</v>
      </c>
      <c r="AK117" s="27"/>
    </row>
    <row r="118" spans="2:37" x14ac:dyDescent="0.35">
      <c r="B118">
        <v>11</v>
      </c>
      <c r="C118" s="42">
        <f t="shared" ref="C118:AG118" si="77">IF(AND((C14/30*60)&lt;=1,(C14/30*60)&gt;0),1,(C14/30*60))</f>
        <v>16.399999999999999</v>
      </c>
      <c r="D118" s="42">
        <f t="shared" si="77"/>
        <v>10.4</v>
      </c>
      <c r="E118" s="42">
        <f t="shared" si="77"/>
        <v>10.6</v>
      </c>
      <c r="F118" s="42">
        <f t="shared" si="77"/>
        <v>7</v>
      </c>
      <c r="G118" s="42">
        <f t="shared" si="77"/>
        <v>11.6</v>
      </c>
      <c r="H118" s="42">
        <f t="shared" si="77"/>
        <v>10.4</v>
      </c>
      <c r="I118" s="42">
        <f t="shared" si="77"/>
        <v>10.199999999999999</v>
      </c>
      <c r="J118" s="42">
        <f t="shared" si="77"/>
        <v>8.6</v>
      </c>
      <c r="K118" s="42">
        <f t="shared" si="77"/>
        <v>9.6</v>
      </c>
      <c r="L118" s="42">
        <f t="shared" si="77"/>
        <v>9.8000000000000007</v>
      </c>
      <c r="M118" s="42">
        <f t="shared" si="77"/>
        <v>14.4</v>
      </c>
      <c r="N118" s="42">
        <f t="shared" si="77"/>
        <v>0</v>
      </c>
      <c r="O118" s="42">
        <f t="shared" si="77"/>
        <v>6.2</v>
      </c>
      <c r="P118" s="42">
        <f t="shared" si="77"/>
        <v>10.8</v>
      </c>
      <c r="Q118" s="42">
        <f t="shared" si="77"/>
        <v>8.4</v>
      </c>
      <c r="R118" s="42">
        <f t="shared" si="77"/>
        <v>9.6</v>
      </c>
      <c r="S118" s="42">
        <f t="shared" si="77"/>
        <v>9.4</v>
      </c>
      <c r="T118" s="42">
        <f t="shared" si="77"/>
        <v>10.8</v>
      </c>
      <c r="U118" s="42">
        <f t="shared" si="77"/>
        <v>10</v>
      </c>
      <c r="V118" s="42">
        <f t="shared" si="77"/>
        <v>12</v>
      </c>
      <c r="W118" s="42">
        <f t="shared" si="77"/>
        <v>11</v>
      </c>
      <c r="X118" s="42">
        <f t="shared" si="77"/>
        <v>11.8</v>
      </c>
      <c r="Y118" s="42">
        <f t="shared" si="77"/>
        <v>9.4</v>
      </c>
      <c r="Z118" s="42">
        <f t="shared" si="77"/>
        <v>15.600000000000001</v>
      </c>
      <c r="AA118" s="42">
        <f t="shared" si="77"/>
        <v>19</v>
      </c>
      <c r="AB118" s="42">
        <f t="shared" si="77"/>
        <v>17.2</v>
      </c>
      <c r="AC118" s="42">
        <f t="shared" si="77"/>
        <v>17.600000000000001</v>
      </c>
      <c r="AD118" s="42">
        <f t="shared" si="77"/>
        <v>19</v>
      </c>
      <c r="AE118" s="42">
        <f t="shared" si="77"/>
        <v>18.8</v>
      </c>
      <c r="AF118" s="42">
        <f t="shared" si="77"/>
        <v>17.8</v>
      </c>
      <c r="AG118" s="42">
        <f t="shared" si="77"/>
        <v>12.6</v>
      </c>
      <c r="AK118" s="27"/>
    </row>
    <row r="119" spans="2:37" x14ac:dyDescent="0.35">
      <c r="B119">
        <v>12</v>
      </c>
      <c r="C119" s="42">
        <f t="shared" ref="C119:AG119" si="78">IF(AND((C15/30*60)&lt;=1,(C15/30*60)&gt;0),1,(C15/30*60))</f>
        <v>13</v>
      </c>
      <c r="D119" s="42">
        <f t="shared" si="78"/>
        <v>6.8</v>
      </c>
      <c r="E119" s="42">
        <f t="shared" si="78"/>
        <v>7.2</v>
      </c>
      <c r="F119" s="42">
        <f t="shared" si="78"/>
        <v>1</v>
      </c>
      <c r="G119" s="42">
        <f t="shared" si="78"/>
        <v>8.1999999999999993</v>
      </c>
      <c r="H119" s="42">
        <f t="shared" si="78"/>
        <v>6.8</v>
      </c>
      <c r="I119" s="42">
        <f t="shared" si="78"/>
        <v>6.8</v>
      </c>
      <c r="J119" s="42">
        <f t="shared" si="78"/>
        <v>5.2</v>
      </c>
      <c r="K119" s="42">
        <f t="shared" si="78"/>
        <v>6</v>
      </c>
      <c r="L119" s="42">
        <f t="shared" si="78"/>
        <v>6.4</v>
      </c>
      <c r="M119" s="42">
        <f t="shared" si="78"/>
        <v>11.2</v>
      </c>
      <c r="N119" s="42">
        <f t="shared" si="78"/>
        <v>5.8</v>
      </c>
      <c r="O119" s="42">
        <f t="shared" si="78"/>
        <v>0</v>
      </c>
      <c r="P119" s="42">
        <f t="shared" si="78"/>
        <v>7.2</v>
      </c>
      <c r="Q119" s="42">
        <f t="shared" si="78"/>
        <v>5</v>
      </c>
      <c r="R119" s="42">
        <f t="shared" si="78"/>
        <v>6</v>
      </c>
      <c r="S119" s="42">
        <f t="shared" si="78"/>
        <v>5.8</v>
      </c>
      <c r="T119" s="42">
        <f t="shared" si="78"/>
        <v>7.2</v>
      </c>
      <c r="U119" s="42">
        <f t="shared" si="78"/>
        <v>6.4</v>
      </c>
      <c r="V119" s="42">
        <f t="shared" si="78"/>
        <v>6.4</v>
      </c>
      <c r="W119" s="42">
        <f t="shared" si="78"/>
        <v>5.4</v>
      </c>
      <c r="X119" s="42">
        <f t="shared" si="78"/>
        <v>6.2</v>
      </c>
      <c r="Y119" s="42">
        <f t="shared" si="78"/>
        <v>7.2</v>
      </c>
      <c r="Z119" s="42">
        <f t="shared" si="78"/>
        <v>12</v>
      </c>
      <c r="AA119" s="42">
        <f t="shared" si="78"/>
        <v>15.199999999999998</v>
      </c>
      <c r="AB119" s="42">
        <f t="shared" si="78"/>
        <v>13.6</v>
      </c>
      <c r="AC119" s="42">
        <f t="shared" si="78"/>
        <v>14</v>
      </c>
      <c r="AD119" s="42">
        <f t="shared" si="78"/>
        <v>15.399999999999999</v>
      </c>
      <c r="AE119" s="42">
        <f t="shared" si="78"/>
        <v>15</v>
      </c>
      <c r="AF119" s="42">
        <f t="shared" si="78"/>
        <v>14.2</v>
      </c>
      <c r="AG119" s="42">
        <f t="shared" si="78"/>
        <v>17.600000000000001</v>
      </c>
      <c r="AK119" s="27"/>
    </row>
    <row r="120" spans="2:37" x14ac:dyDescent="0.35">
      <c r="B120">
        <v>13</v>
      </c>
      <c r="C120" s="42">
        <f t="shared" ref="C120:AG120" si="79">IF(AND((C16/30*60)&lt;=1,(C16/30*60)&gt;0),1,(C16/30*60))</f>
        <v>15</v>
      </c>
      <c r="D120" s="42">
        <f t="shared" si="79"/>
        <v>3.6</v>
      </c>
      <c r="E120" s="42">
        <f t="shared" si="79"/>
        <v>5.6</v>
      </c>
      <c r="F120" s="42">
        <f t="shared" si="79"/>
        <v>7.5999999999999988</v>
      </c>
      <c r="G120" s="42">
        <f t="shared" si="79"/>
        <v>3.7999999999999994</v>
      </c>
      <c r="H120" s="42">
        <f t="shared" si="79"/>
        <v>1.8</v>
      </c>
      <c r="I120" s="42">
        <f t="shared" si="79"/>
        <v>9</v>
      </c>
      <c r="J120" s="42">
        <f t="shared" si="79"/>
        <v>5.6</v>
      </c>
      <c r="K120" s="42">
        <f t="shared" si="79"/>
        <v>4</v>
      </c>
      <c r="L120" s="42">
        <f t="shared" si="79"/>
        <v>8.4</v>
      </c>
      <c r="M120" s="42">
        <f t="shared" si="79"/>
        <v>13.2</v>
      </c>
      <c r="N120" s="42">
        <f t="shared" si="79"/>
        <v>11.2</v>
      </c>
      <c r="O120" s="42">
        <f t="shared" si="79"/>
        <v>7.2</v>
      </c>
      <c r="P120" s="42">
        <f t="shared" si="79"/>
        <v>0</v>
      </c>
      <c r="Q120" s="42">
        <f t="shared" si="79"/>
        <v>6.8</v>
      </c>
      <c r="R120" s="42">
        <f t="shared" si="79"/>
        <v>3.7999999999999994</v>
      </c>
      <c r="S120" s="42">
        <f t="shared" si="79"/>
        <v>4</v>
      </c>
      <c r="T120" s="42">
        <f t="shared" si="79"/>
        <v>1</v>
      </c>
      <c r="U120" s="42">
        <f t="shared" si="79"/>
        <v>4.2</v>
      </c>
      <c r="V120" s="42">
        <f t="shared" si="79"/>
        <v>4.8</v>
      </c>
      <c r="W120" s="42">
        <f t="shared" si="79"/>
        <v>3.4</v>
      </c>
      <c r="X120" s="42">
        <f t="shared" si="79"/>
        <v>4.5999999999999996</v>
      </c>
      <c r="Y120" s="42">
        <f t="shared" si="79"/>
        <v>11.6</v>
      </c>
      <c r="Z120" s="42">
        <f t="shared" si="79"/>
        <v>9.1999999999999993</v>
      </c>
      <c r="AA120" s="42">
        <f t="shared" si="79"/>
        <v>11.6</v>
      </c>
      <c r="AB120" s="42">
        <f t="shared" si="79"/>
        <v>8.1999999999999993</v>
      </c>
      <c r="AC120" s="42">
        <f t="shared" si="79"/>
        <v>7.8000000000000007</v>
      </c>
      <c r="AD120" s="42">
        <f t="shared" si="79"/>
        <v>11</v>
      </c>
      <c r="AE120" s="42">
        <f t="shared" si="79"/>
        <v>12</v>
      </c>
      <c r="AF120" s="42">
        <f t="shared" si="79"/>
        <v>8.1999999999999993</v>
      </c>
      <c r="AG120" s="42">
        <f t="shared" si="79"/>
        <v>23</v>
      </c>
      <c r="AK120" s="27"/>
    </row>
    <row r="121" spans="2:37" x14ac:dyDescent="0.35">
      <c r="B121">
        <v>14</v>
      </c>
      <c r="C121" s="42">
        <f t="shared" ref="C121:AG121" si="80">IF(AND((C17/30*60)&lt;=1,(C17/30*60)&gt;0),1,(C17/30*60))</f>
        <v>8.1999999999999993</v>
      </c>
      <c r="D121" s="42">
        <f t="shared" si="80"/>
        <v>4</v>
      </c>
      <c r="E121" s="42">
        <f t="shared" si="80"/>
        <v>2.2000000000000002</v>
      </c>
      <c r="F121" s="42">
        <f t="shared" si="80"/>
        <v>7.5999999999999988</v>
      </c>
      <c r="G121" s="42">
        <f t="shared" si="80"/>
        <v>3.2</v>
      </c>
      <c r="H121" s="42">
        <f t="shared" si="80"/>
        <v>5</v>
      </c>
      <c r="I121" s="42">
        <f t="shared" si="80"/>
        <v>2.2000000000000002</v>
      </c>
      <c r="J121" s="42">
        <f t="shared" si="80"/>
        <v>2</v>
      </c>
      <c r="K121" s="42">
        <f t="shared" si="80"/>
        <v>3.2</v>
      </c>
      <c r="L121" s="42">
        <f t="shared" si="80"/>
        <v>1.8</v>
      </c>
      <c r="M121" s="42">
        <f t="shared" si="80"/>
        <v>6.4</v>
      </c>
      <c r="N121" s="42">
        <f t="shared" si="80"/>
        <v>10</v>
      </c>
      <c r="O121" s="42">
        <f t="shared" si="80"/>
        <v>7</v>
      </c>
      <c r="P121" s="42">
        <f t="shared" si="80"/>
        <v>7</v>
      </c>
      <c r="Q121" s="42">
        <f t="shared" si="80"/>
        <v>0</v>
      </c>
      <c r="R121" s="42">
        <f t="shared" si="80"/>
        <v>3.4</v>
      </c>
      <c r="S121" s="42">
        <f t="shared" si="80"/>
        <v>3.4</v>
      </c>
      <c r="T121" s="42">
        <f t="shared" si="80"/>
        <v>6.2</v>
      </c>
      <c r="U121" s="42">
        <f t="shared" si="80"/>
        <v>3.7999999999999994</v>
      </c>
      <c r="V121" s="42">
        <f t="shared" si="80"/>
        <v>9.6</v>
      </c>
      <c r="W121" s="42">
        <f t="shared" si="80"/>
        <v>8.6</v>
      </c>
      <c r="X121" s="42">
        <f t="shared" si="80"/>
        <v>9.4</v>
      </c>
      <c r="Y121" s="42">
        <f t="shared" si="80"/>
        <v>12.8</v>
      </c>
      <c r="Z121" s="42">
        <f t="shared" si="80"/>
        <v>15.800000000000002</v>
      </c>
      <c r="AA121" s="42">
        <f t="shared" si="80"/>
        <v>18.2</v>
      </c>
      <c r="AB121" s="42">
        <f t="shared" si="80"/>
        <v>13.4</v>
      </c>
      <c r="AC121" s="42">
        <f t="shared" si="80"/>
        <v>13.2</v>
      </c>
      <c r="AD121" s="42">
        <f t="shared" si="80"/>
        <v>17.600000000000001</v>
      </c>
      <c r="AE121" s="42">
        <f t="shared" si="80"/>
        <v>17.2</v>
      </c>
      <c r="AF121" s="42">
        <f t="shared" si="80"/>
        <v>13.4</v>
      </c>
      <c r="AG121" s="42">
        <f t="shared" si="80"/>
        <v>17.2</v>
      </c>
      <c r="AK121" s="27"/>
    </row>
    <row r="122" spans="2:37" x14ac:dyDescent="0.35">
      <c r="B122">
        <v>15</v>
      </c>
      <c r="C122" s="42">
        <f t="shared" ref="C122:AG122" si="81">IF(AND((C18/30*60)&lt;=1,(C18/30*60)&gt;0),1,(C18/30*60))</f>
        <v>10.8</v>
      </c>
      <c r="D122" s="42">
        <f t="shared" si="81"/>
        <v>1</v>
      </c>
      <c r="E122" s="42">
        <f t="shared" si="81"/>
        <v>2.2000000000000002</v>
      </c>
      <c r="F122" s="42">
        <f t="shared" si="81"/>
        <v>6.2</v>
      </c>
      <c r="G122" s="42">
        <f t="shared" si="81"/>
        <v>2.2000000000000002</v>
      </c>
      <c r="H122" s="42">
        <f t="shared" si="81"/>
        <v>2</v>
      </c>
      <c r="I122" s="42">
        <f t="shared" si="81"/>
        <v>5.4</v>
      </c>
      <c r="J122" s="42">
        <f t="shared" si="81"/>
        <v>2.2000000000000002</v>
      </c>
      <c r="K122" s="42">
        <f t="shared" si="81"/>
        <v>1</v>
      </c>
      <c r="L122" s="42">
        <f t="shared" si="81"/>
        <v>5</v>
      </c>
      <c r="M122" s="42">
        <f t="shared" si="81"/>
        <v>8.8000000000000007</v>
      </c>
      <c r="N122" s="42">
        <f t="shared" si="81"/>
        <v>9.8000000000000007</v>
      </c>
      <c r="O122" s="42">
        <f t="shared" si="81"/>
        <v>5.8</v>
      </c>
      <c r="P122" s="42">
        <f t="shared" si="81"/>
        <v>3.7999999999999994</v>
      </c>
      <c r="Q122" s="42">
        <f t="shared" si="81"/>
        <v>3.2</v>
      </c>
      <c r="R122" s="42">
        <f t="shared" si="81"/>
        <v>0</v>
      </c>
      <c r="S122" s="42">
        <f t="shared" si="81"/>
        <v>1</v>
      </c>
      <c r="T122" s="42">
        <f t="shared" si="81"/>
        <v>3.6</v>
      </c>
      <c r="U122" s="42">
        <f t="shared" si="81"/>
        <v>1</v>
      </c>
      <c r="V122" s="42">
        <f t="shared" si="81"/>
        <v>7.4</v>
      </c>
      <c r="W122" s="42">
        <f t="shared" si="81"/>
        <v>6.2</v>
      </c>
      <c r="X122" s="42">
        <f t="shared" si="81"/>
        <v>7</v>
      </c>
      <c r="Y122" s="42">
        <f t="shared" si="81"/>
        <v>12.8</v>
      </c>
      <c r="Z122" s="42">
        <f t="shared" si="81"/>
        <v>12.4</v>
      </c>
      <c r="AA122" s="42">
        <f t="shared" si="81"/>
        <v>15</v>
      </c>
      <c r="AB122" s="42">
        <f t="shared" si="81"/>
        <v>11.4</v>
      </c>
      <c r="AC122" s="42">
        <f t="shared" si="81"/>
        <v>11</v>
      </c>
      <c r="AD122" s="42">
        <f t="shared" si="81"/>
        <v>14.2</v>
      </c>
      <c r="AE122" s="42">
        <f t="shared" si="81"/>
        <v>14.4</v>
      </c>
      <c r="AF122" s="42">
        <f t="shared" si="81"/>
        <v>11.2</v>
      </c>
      <c r="AG122" s="42">
        <f t="shared" si="81"/>
        <v>19.399999999999999</v>
      </c>
    </row>
    <row r="123" spans="2:37" x14ac:dyDescent="0.35">
      <c r="B123">
        <v>16</v>
      </c>
      <c r="C123" s="42">
        <f t="shared" ref="C123:AG123" si="82">IF(AND((C19/30*60)&lt;=1,(C19/30*60)&gt;0),1,(C19/30*60))</f>
        <v>10.6</v>
      </c>
      <c r="D123" s="42">
        <f t="shared" si="82"/>
        <v>1</v>
      </c>
      <c r="E123" s="42">
        <f t="shared" si="82"/>
        <v>2</v>
      </c>
      <c r="F123" s="42">
        <f t="shared" si="82"/>
        <v>6.6</v>
      </c>
      <c r="G123" s="42">
        <f t="shared" si="82"/>
        <v>2.2000000000000002</v>
      </c>
      <c r="H123" s="42">
        <f t="shared" si="82"/>
        <v>2</v>
      </c>
      <c r="I123" s="42">
        <f t="shared" si="82"/>
        <v>5.4</v>
      </c>
      <c r="J123" s="42">
        <f t="shared" si="82"/>
        <v>2</v>
      </c>
      <c r="K123" s="42">
        <f t="shared" si="82"/>
        <v>3.2</v>
      </c>
      <c r="L123" s="42">
        <f t="shared" si="82"/>
        <v>4.8</v>
      </c>
      <c r="M123" s="42">
        <f t="shared" si="82"/>
        <v>8.8000000000000007</v>
      </c>
      <c r="N123" s="42">
        <f t="shared" si="82"/>
        <v>10.199999999999999</v>
      </c>
      <c r="O123" s="42">
        <f t="shared" si="82"/>
        <v>6</v>
      </c>
      <c r="P123" s="42">
        <f t="shared" si="82"/>
        <v>4</v>
      </c>
      <c r="Q123" s="42">
        <f t="shared" si="82"/>
        <v>3.2</v>
      </c>
      <c r="R123" s="42">
        <f t="shared" si="82"/>
        <v>1</v>
      </c>
      <c r="S123" s="42">
        <f t="shared" si="82"/>
        <v>0</v>
      </c>
      <c r="T123" s="42">
        <f t="shared" si="82"/>
        <v>4</v>
      </c>
      <c r="U123" s="42">
        <f t="shared" si="82"/>
        <v>1</v>
      </c>
      <c r="V123" s="42">
        <f t="shared" si="82"/>
        <v>7.5999999999999988</v>
      </c>
      <c r="W123" s="42">
        <f t="shared" si="82"/>
        <v>6.6</v>
      </c>
      <c r="X123" s="42">
        <f t="shared" si="82"/>
        <v>7.4</v>
      </c>
      <c r="Y123" s="42">
        <f t="shared" si="82"/>
        <v>12.8</v>
      </c>
      <c r="Z123" s="42">
        <f t="shared" si="82"/>
        <v>12.6</v>
      </c>
      <c r="AA123" s="42">
        <f t="shared" si="82"/>
        <v>15</v>
      </c>
      <c r="AB123" s="42">
        <f t="shared" si="82"/>
        <v>11.4</v>
      </c>
      <c r="AC123" s="42">
        <f t="shared" si="82"/>
        <v>11</v>
      </c>
      <c r="AD123" s="42">
        <f t="shared" si="82"/>
        <v>14.2</v>
      </c>
      <c r="AE123" s="42">
        <f t="shared" si="82"/>
        <v>14.4</v>
      </c>
      <c r="AF123" s="42">
        <f t="shared" si="82"/>
        <v>11.2</v>
      </c>
      <c r="AG123" s="42">
        <f t="shared" si="82"/>
        <v>19.600000000000001</v>
      </c>
    </row>
    <row r="124" spans="2:37" x14ac:dyDescent="0.35">
      <c r="B124">
        <v>17</v>
      </c>
      <c r="C124" s="42">
        <f t="shared" ref="C124:AG124" si="83">IF(AND((C20/30*60)&lt;=1,(C20/30*60)&gt;0),1,(C20/30*60))</f>
        <v>12.8</v>
      </c>
      <c r="D124" s="42">
        <f t="shared" si="83"/>
        <v>3.6</v>
      </c>
      <c r="E124" s="42">
        <f t="shared" si="83"/>
        <v>4.5999999999999996</v>
      </c>
      <c r="F124" s="42">
        <f t="shared" si="83"/>
        <v>7.5999999999999988</v>
      </c>
      <c r="G124" s="42">
        <f t="shared" si="83"/>
        <v>2.8</v>
      </c>
      <c r="H124" s="42">
        <f t="shared" si="83"/>
        <v>1.8</v>
      </c>
      <c r="I124" s="42">
        <f t="shared" si="83"/>
        <v>9</v>
      </c>
      <c r="J124" s="42">
        <f t="shared" si="83"/>
        <v>5.6</v>
      </c>
      <c r="K124" s="42">
        <f t="shared" si="83"/>
        <v>3.7999999999999994</v>
      </c>
      <c r="L124" s="42">
        <f t="shared" si="83"/>
        <v>8.4</v>
      </c>
      <c r="M124" s="42">
        <f t="shared" si="83"/>
        <v>10.8</v>
      </c>
      <c r="N124" s="42">
        <f t="shared" si="83"/>
        <v>11.2</v>
      </c>
      <c r="O124" s="42">
        <f t="shared" si="83"/>
        <v>7</v>
      </c>
      <c r="P124" s="42">
        <f t="shared" si="83"/>
        <v>1</v>
      </c>
      <c r="Q124" s="42">
        <f t="shared" si="83"/>
        <v>6.6</v>
      </c>
      <c r="R124" s="42">
        <f t="shared" si="83"/>
        <v>3.7999999999999994</v>
      </c>
      <c r="S124" s="42">
        <f t="shared" si="83"/>
        <v>3.7999999999999994</v>
      </c>
      <c r="T124" s="42">
        <f t="shared" si="83"/>
        <v>0</v>
      </c>
      <c r="U124" s="42">
        <f t="shared" si="83"/>
        <v>4.2</v>
      </c>
      <c r="V124" s="42">
        <f t="shared" si="83"/>
        <v>5.6</v>
      </c>
      <c r="W124" s="42">
        <f t="shared" si="83"/>
        <v>4.2</v>
      </c>
      <c r="X124" s="42">
        <f t="shared" si="83"/>
        <v>5.4</v>
      </c>
      <c r="Y124" s="42">
        <f t="shared" si="83"/>
        <v>13.6</v>
      </c>
      <c r="Z124" s="42">
        <f t="shared" si="83"/>
        <v>10</v>
      </c>
      <c r="AA124" s="42">
        <f t="shared" si="83"/>
        <v>12.4</v>
      </c>
      <c r="AB124" s="42">
        <f t="shared" si="83"/>
        <v>8</v>
      </c>
      <c r="AC124" s="42">
        <f t="shared" si="83"/>
        <v>7.5999999999999988</v>
      </c>
      <c r="AD124" s="42">
        <f t="shared" si="83"/>
        <v>11.2</v>
      </c>
      <c r="AE124" s="42">
        <f t="shared" si="83"/>
        <v>11.8</v>
      </c>
      <c r="AF124" s="42">
        <f t="shared" si="83"/>
        <v>8</v>
      </c>
      <c r="AG124" s="42">
        <f t="shared" si="83"/>
        <v>21.6</v>
      </c>
    </row>
    <row r="125" spans="2:37" x14ac:dyDescent="0.35">
      <c r="B125">
        <v>18</v>
      </c>
      <c r="C125" s="42">
        <f t="shared" ref="C125:AG125" si="84">IF(AND((C21/30*60)&lt;=1,(C21/30*60)&gt;0),1,(C21/30*60))</f>
        <v>11.2</v>
      </c>
      <c r="D125" s="42">
        <f t="shared" si="84"/>
        <v>1</v>
      </c>
      <c r="E125" s="42">
        <f t="shared" si="84"/>
        <v>2.6</v>
      </c>
      <c r="F125" s="42">
        <f t="shared" si="84"/>
        <v>6.6</v>
      </c>
      <c r="G125" s="42">
        <f t="shared" si="84"/>
        <v>2.4</v>
      </c>
      <c r="H125" s="42">
        <f t="shared" si="84"/>
        <v>2.4</v>
      </c>
      <c r="I125" s="42">
        <f t="shared" si="84"/>
        <v>6</v>
      </c>
      <c r="J125" s="42">
        <f t="shared" si="84"/>
        <v>2.6</v>
      </c>
      <c r="K125" s="42">
        <f t="shared" si="84"/>
        <v>1</v>
      </c>
      <c r="L125" s="42">
        <f t="shared" si="84"/>
        <v>5.4</v>
      </c>
      <c r="M125" s="42">
        <f t="shared" si="84"/>
        <v>9.4</v>
      </c>
      <c r="N125" s="42">
        <f t="shared" si="84"/>
        <v>10.199999999999999</v>
      </c>
      <c r="O125" s="42">
        <f t="shared" si="84"/>
        <v>6</v>
      </c>
      <c r="P125" s="42">
        <f t="shared" si="84"/>
        <v>4</v>
      </c>
      <c r="Q125" s="42">
        <f t="shared" si="84"/>
        <v>3.7999999999999994</v>
      </c>
      <c r="R125" s="42">
        <f t="shared" si="84"/>
        <v>1</v>
      </c>
      <c r="S125" s="42">
        <f t="shared" si="84"/>
        <v>1</v>
      </c>
      <c r="T125" s="42">
        <f t="shared" si="84"/>
        <v>4</v>
      </c>
      <c r="U125" s="42">
        <f t="shared" si="84"/>
        <v>0</v>
      </c>
      <c r="V125" s="42">
        <f t="shared" si="84"/>
        <v>7.5999999999999988</v>
      </c>
      <c r="W125" s="42">
        <f t="shared" si="84"/>
        <v>6.6</v>
      </c>
      <c r="X125" s="42">
        <f t="shared" si="84"/>
        <v>7.4</v>
      </c>
      <c r="Y125" s="42">
        <f t="shared" si="84"/>
        <v>12.8</v>
      </c>
      <c r="Z125" s="42">
        <f t="shared" si="84"/>
        <v>12.4</v>
      </c>
      <c r="AA125" s="42">
        <f t="shared" si="84"/>
        <v>15</v>
      </c>
      <c r="AB125" s="42">
        <f t="shared" si="84"/>
        <v>11.4</v>
      </c>
      <c r="AC125" s="42">
        <f t="shared" si="84"/>
        <v>11.2</v>
      </c>
      <c r="AD125" s="42">
        <f t="shared" si="84"/>
        <v>14.2</v>
      </c>
      <c r="AE125" s="42">
        <f t="shared" si="84"/>
        <v>14.4</v>
      </c>
      <c r="AF125" s="42">
        <f t="shared" si="84"/>
        <v>11.4</v>
      </c>
      <c r="AG125" s="42">
        <f t="shared" si="84"/>
        <v>20</v>
      </c>
    </row>
    <row r="126" spans="2:37" x14ac:dyDescent="0.35">
      <c r="B126">
        <v>19</v>
      </c>
      <c r="C126" s="42">
        <f t="shared" ref="C126:AG126" si="85">IF(AND((C22/30*60)&lt;=1,(C22/30*60)&gt;0),1,(C22/30*60))</f>
        <v>18</v>
      </c>
      <c r="D126" s="42">
        <f t="shared" si="85"/>
        <v>9.8000000000000007</v>
      </c>
      <c r="E126" s="42">
        <f t="shared" si="85"/>
        <v>10.199999999999999</v>
      </c>
      <c r="F126" s="42">
        <f t="shared" si="85"/>
        <v>8.1999999999999993</v>
      </c>
      <c r="G126" s="42">
        <f t="shared" si="85"/>
        <v>11.2</v>
      </c>
      <c r="H126" s="42">
        <f t="shared" si="85"/>
        <v>9.8000000000000007</v>
      </c>
      <c r="I126" s="42">
        <f t="shared" si="85"/>
        <v>12</v>
      </c>
      <c r="J126" s="42">
        <f t="shared" si="85"/>
        <v>8.6</v>
      </c>
      <c r="K126" s="42">
        <f t="shared" si="85"/>
        <v>9</v>
      </c>
      <c r="L126" s="42">
        <f t="shared" si="85"/>
        <v>11.4</v>
      </c>
      <c r="M126" s="42">
        <f t="shared" si="85"/>
        <v>16.2</v>
      </c>
      <c r="N126" s="42">
        <f t="shared" si="85"/>
        <v>12.4</v>
      </c>
      <c r="O126" s="42">
        <f t="shared" si="85"/>
        <v>7.5999999999999988</v>
      </c>
      <c r="P126" s="42">
        <f t="shared" si="85"/>
        <v>8.1999999999999993</v>
      </c>
      <c r="Q126" s="42">
        <f t="shared" si="85"/>
        <v>9.6</v>
      </c>
      <c r="R126" s="42">
        <f t="shared" si="85"/>
        <v>9</v>
      </c>
      <c r="S126" s="42">
        <f t="shared" si="85"/>
        <v>9</v>
      </c>
      <c r="T126" s="42">
        <f t="shared" si="85"/>
        <v>10.199999999999999</v>
      </c>
      <c r="U126" s="42">
        <f t="shared" si="85"/>
        <v>9.6</v>
      </c>
      <c r="V126" s="42">
        <f t="shared" si="85"/>
        <v>0</v>
      </c>
      <c r="W126" s="42">
        <f t="shared" si="85"/>
        <v>5</v>
      </c>
      <c r="X126" s="42">
        <f t="shared" si="85"/>
        <v>3.6</v>
      </c>
      <c r="Y126" s="42">
        <f t="shared" si="85"/>
        <v>4.8</v>
      </c>
      <c r="Z126" s="42">
        <f t="shared" si="85"/>
        <v>4.8</v>
      </c>
      <c r="AA126" s="42">
        <f t="shared" si="85"/>
        <v>7.2</v>
      </c>
      <c r="AB126" s="42">
        <f t="shared" si="85"/>
        <v>8.6</v>
      </c>
      <c r="AC126" s="42">
        <f t="shared" si="85"/>
        <v>9.1999999999999993</v>
      </c>
      <c r="AD126" s="42">
        <f t="shared" si="85"/>
        <v>7.2</v>
      </c>
      <c r="AE126" s="42">
        <f t="shared" si="85"/>
        <v>7</v>
      </c>
      <c r="AF126" s="42">
        <f t="shared" si="85"/>
        <v>9.6</v>
      </c>
      <c r="AG126" s="42">
        <f t="shared" si="85"/>
        <v>21</v>
      </c>
    </row>
    <row r="127" spans="2:37" x14ac:dyDescent="0.35">
      <c r="B127">
        <v>20</v>
      </c>
      <c r="C127" s="42">
        <f t="shared" ref="C127:AG127" si="86">IF(AND((C23/30*60)&lt;=1,(C23/30*60)&gt;0),1,(C23/30*60))</f>
        <v>16.399999999999999</v>
      </c>
      <c r="D127" s="42">
        <f t="shared" si="86"/>
        <v>8.1999999999999993</v>
      </c>
      <c r="E127" s="42">
        <f t="shared" si="86"/>
        <v>8.6</v>
      </c>
      <c r="F127" s="42">
        <f t="shared" si="86"/>
        <v>6.4</v>
      </c>
      <c r="G127" s="42">
        <f t="shared" si="86"/>
        <v>9.4</v>
      </c>
      <c r="H127" s="42">
        <f t="shared" si="86"/>
        <v>6.6</v>
      </c>
      <c r="I127" s="42">
        <f t="shared" si="86"/>
        <v>10.199999999999999</v>
      </c>
      <c r="J127" s="42">
        <f t="shared" si="86"/>
        <v>7</v>
      </c>
      <c r="K127" s="42">
        <f t="shared" si="86"/>
        <v>7.4</v>
      </c>
      <c r="L127" s="42">
        <f t="shared" si="86"/>
        <v>9.8000000000000007</v>
      </c>
      <c r="M127" s="42">
        <f t="shared" si="86"/>
        <v>14.4</v>
      </c>
      <c r="N127" s="42">
        <f t="shared" si="86"/>
        <v>10.8</v>
      </c>
      <c r="O127" s="42">
        <f t="shared" si="86"/>
        <v>6</v>
      </c>
      <c r="P127" s="42">
        <f t="shared" si="86"/>
        <v>4.8</v>
      </c>
      <c r="Q127" s="42">
        <f t="shared" si="86"/>
        <v>8</v>
      </c>
      <c r="R127" s="42">
        <f t="shared" si="86"/>
        <v>7.4</v>
      </c>
      <c r="S127" s="42">
        <f t="shared" si="86"/>
        <v>7.2</v>
      </c>
      <c r="T127" s="42">
        <f t="shared" si="86"/>
        <v>5.6</v>
      </c>
      <c r="U127" s="42">
        <f t="shared" si="86"/>
        <v>7.8000000000000007</v>
      </c>
      <c r="V127" s="42">
        <f t="shared" si="86"/>
        <v>3.6</v>
      </c>
      <c r="W127" s="42">
        <f t="shared" si="86"/>
        <v>0</v>
      </c>
      <c r="X127" s="42">
        <f t="shared" si="86"/>
        <v>1.4</v>
      </c>
      <c r="Y127" s="42">
        <f t="shared" si="86"/>
        <v>7.2</v>
      </c>
      <c r="Z127" s="42">
        <f t="shared" si="86"/>
        <v>7.2</v>
      </c>
      <c r="AA127" s="42">
        <f t="shared" si="86"/>
        <v>9.6</v>
      </c>
      <c r="AB127" s="42">
        <f t="shared" si="86"/>
        <v>8.4</v>
      </c>
      <c r="AC127" s="42">
        <f t="shared" si="86"/>
        <v>8.8000000000000007</v>
      </c>
      <c r="AD127" s="42">
        <f t="shared" si="86"/>
        <v>8.8000000000000007</v>
      </c>
      <c r="AE127" s="42">
        <f t="shared" si="86"/>
        <v>9</v>
      </c>
      <c r="AF127" s="42">
        <f t="shared" si="86"/>
        <v>9</v>
      </c>
      <c r="AG127" s="42">
        <f t="shared" si="86"/>
        <v>22.6</v>
      </c>
    </row>
    <row r="128" spans="2:37" x14ac:dyDescent="0.35">
      <c r="B128">
        <v>21</v>
      </c>
      <c r="C128" s="42">
        <f t="shared" ref="C128:AG128" si="87">IF(AND((C24/30*60)&lt;=1,(C24/30*60)&gt;0),1,(C24/30*60))</f>
        <v>16.399999999999999</v>
      </c>
      <c r="D128" s="42">
        <f t="shared" si="87"/>
        <v>8.1999999999999993</v>
      </c>
      <c r="E128" s="42">
        <f t="shared" si="87"/>
        <v>8.6</v>
      </c>
      <c r="F128" s="42">
        <f t="shared" si="87"/>
        <v>6.4</v>
      </c>
      <c r="G128" s="42">
        <f t="shared" si="87"/>
        <v>9.4</v>
      </c>
      <c r="H128" s="42">
        <f t="shared" si="87"/>
        <v>6.6</v>
      </c>
      <c r="I128" s="42">
        <f t="shared" si="87"/>
        <v>10.199999999999999</v>
      </c>
      <c r="J128" s="42">
        <f t="shared" si="87"/>
        <v>7</v>
      </c>
      <c r="K128" s="42">
        <f t="shared" si="87"/>
        <v>7.4</v>
      </c>
      <c r="L128" s="42">
        <f t="shared" si="87"/>
        <v>9.8000000000000007</v>
      </c>
      <c r="M128" s="42">
        <f t="shared" si="87"/>
        <v>14.4</v>
      </c>
      <c r="N128" s="42">
        <f t="shared" si="87"/>
        <v>10.8</v>
      </c>
      <c r="O128" s="42">
        <f t="shared" si="87"/>
        <v>6</v>
      </c>
      <c r="P128" s="42">
        <f t="shared" si="87"/>
        <v>4.8</v>
      </c>
      <c r="Q128" s="42">
        <f t="shared" si="87"/>
        <v>8</v>
      </c>
      <c r="R128" s="42">
        <f t="shared" si="87"/>
        <v>7.4</v>
      </c>
      <c r="S128" s="42">
        <f t="shared" si="87"/>
        <v>7.2</v>
      </c>
      <c r="T128" s="42">
        <f t="shared" si="87"/>
        <v>5.6</v>
      </c>
      <c r="U128" s="42">
        <f t="shared" si="87"/>
        <v>7.8000000000000007</v>
      </c>
      <c r="V128" s="42">
        <f t="shared" si="87"/>
        <v>3.6</v>
      </c>
      <c r="W128" s="42">
        <f t="shared" si="87"/>
        <v>1.4</v>
      </c>
      <c r="X128" s="42">
        <f t="shared" si="87"/>
        <v>0</v>
      </c>
      <c r="Y128" s="42">
        <f t="shared" si="87"/>
        <v>7.2</v>
      </c>
      <c r="Z128" s="42">
        <f t="shared" si="87"/>
        <v>7.2</v>
      </c>
      <c r="AA128" s="42">
        <f t="shared" si="87"/>
        <v>9.6</v>
      </c>
      <c r="AB128" s="42">
        <f t="shared" si="87"/>
        <v>8.4</v>
      </c>
      <c r="AC128" s="42">
        <f t="shared" si="87"/>
        <v>8.8000000000000007</v>
      </c>
      <c r="AD128" s="42">
        <f t="shared" si="87"/>
        <v>8.8000000000000007</v>
      </c>
      <c r="AE128" s="42">
        <f t="shared" si="87"/>
        <v>9</v>
      </c>
      <c r="AF128" s="42">
        <f t="shared" si="87"/>
        <v>9</v>
      </c>
      <c r="AG128" s="42">
        <f t="shared" si="87"/>
        <v>22.6</v>
      </c>
    </row>
    <row r="129" spans="2:33" x14ac:dyDescent="0.35">
      <c r="B129">
        <v>22</v>
      </c>
      <c r="C129" s="42">
        <f t="shared" ref="C129:AG129" si="88">IF(AND((C25/30*60)&lt;=1,(C25/30*60)&gt;0),1,(C25/30*60))</f>
        <v>20</v>
      </c>
      <c r="D129" s="42">
        <f t="shared" si="88"/>
        <v>14</v>
      </c>
      <c r="E129" s="42">
        <f t="shared" si="88"/>
        <v>14</v>
      </c>
      <c r="F129" s="42">
        <f t="shared" si="88"/>
        <v>7.8000000000000007</v>
      </c>
      <c r="G129" s="42">
        <f t="shared" si="88"/>
        <v>15.199999999999998</v>
      </c>
      <c r="H129" s="42">
        <f t="shared" si="88"/>
        <v>14</v>
      </c>
      <c r="I129" s="42">
        <f t="shared" si="88"/>
        <v>13.8</v>
      </c>
      <c r="J129" s="42">
        <f t="shared" si="88"/>
        <v>12</v>
      </c>
      <c r="K129" s="42">
        <f t="shared" si="88"/>
        <v>13</v>
      </c>
      <c r="L129" s="42">
        <f t="shared" si="88"/>
        <v>13.4</v>
      </c>
      <c r="M129" s="42">
        <f t="shared" si="88"/>
        <v>18</v>
      </c>
      <c r="N129" s="42">
        <f t="shared" si="88"/>
        <v>10.4</v>
      </c>
      <c r="O129" s="42">
        <f t="shared" si="88"/>
        <v>8.1999999999999993</v>
      </c>
      <c r="P129" s="42">
        <f t="shared" si="88"/>
        <v>12.8</v>
      </c>
      <c r="Q129" s="42">
        <f t="shared" si="88"/>
        <v>12</v>
      </c>
      <c r="R129" s="42">
        <f t="shared" si="88"/>
        <v>13</v>
      </c>
      <c r="S129" s="42">
        <f t="shared" si="88"/>
        <v>13</v>
      </c>
      <c r="T129" s="42">
        <f t="shared" si="88"/>
        <v>14.4</v>
      </c>
      <c r="U129" s="42">
        <f t="shared" si="88"/>
        <v>13.6</v>
      </c>
      <c r="V129" s="42">
        <f t="shared" si="88"/>
        <v>6</v>
      </c>
      <c r="W129" s="42">
        <f t="shared" si="88"/>
        <v>9.8000000000000007</v>
      </c>
      <c r="X129" s="42">
        <f t="shared" si="88"/>
        <v>8.1999999999999993</v>
      </c>
      <c r="Y129" s="42">
        <f t="shared" si="88"/>
        <v>0</v>
      </c>
      <c r="Z129" s="42">
        <f t="shared" si="88"/>
        <v>7.2</v>
      </c>
      <c r="AA129" s="42">
        <f t="shared" si="88"/>
        <v>9.8000000000000007</v>
      </c>
      <c r="AB129" s="42">
        <f t="shared" si="88"/>
        <v>12</v>
      </c>
      <c r="AC129" s="42">
        <f t="shared" si="88"/>
        <v>13</v>
      </c>
      <c r="AD129" s="42">
        <f t="shared" si="88"/>
        <v>10.6</v>
      </c>
      <c r="AE129" s="42">
        <f t="shared" si="88"/>
        <v>10.199999999999999</v>
      </c>
      <c r="AF129" s="42">
        <f t="shared" si="88"/>
        <v>13.8</v>
      </c>
      <c r="AG129" s="42">
        <f t="shared" si="88"/>
        <v>19.2</v>
      </c>
    </row>
    <row r="130" spans="2:33" x14ac:dyDescent="0.35">
      <c r="B130">
        <v>23</v>
      </c>
      <c r="C130" s="42">
        <f t="shared" ref="C130:AG130" si="89">IF(AND((C26/30*60)&lt;=1,(C26/30*60)&gt;0),1,(C26/30*60))</f>
        <v>22.8</v>
      </c>
      <c r="D130" s="42">
        <f t="shared" si="89"/>
        <v>12.8</v>
      </c>
      <c r="E130" s="42">
        <f t="shared" si="89"/>
        <v>14.4</v>
      </c>
      <c r="F130" s="42">
        <f t="shared" si="89"/>
        <v>11</v>
      </c>
      <c r="G130" s="42">
        <f t="shared" si="89"/>
        <v>12.8</v>
      </c>
      <c r="H130" s="42">
        <f t="shared" si="89"/>
        <v>11</v>
      </c>
      <c r="I130" s="42">
        <f t="shared" si="89"/>
        <v>16.600000000000001</v>
      </c>
      <c r="J130" s="42">
        <f t="shared" si="89"/>
        <v>13.2</v>
      </c>
      <c r="K130" s="42">
        <f t="shared" si="89"/>
        <v>13.6</v>
      </c>
      <c r="L130" s="42">
        <f t="shared" si="89"/>
        <v>16.2</v>
      </c>
      <c r="M130" s="42">
        <f t="shared" si="89"/>
        <v>20.8</v>
      </c>
      <c r="N130" s="42">
        <f t="shared" si="89"/>
        <v>16.8</v>
      </c>
      <c r="O130" s="42">
        <f t="shared" si="89"/>
        <v>12</v>
      </c>
      <c r="P130" s="42">
        <f t="shared" si="89"/>
        <v>9.4</v>
      </c>
      <c r="Q130" s="42">
        <f t="shared" si="89"/>
        <v>14.4</v>
      </c>
      <c r="R130" s="42">
        <f t="shared" si="89"/>
        <v>13.6</v>
      </c>
      <c r="S130" s="42">
        <f t="shared" si="89"/>
        <v>13.6</v>
      </c>
      <c r="T130" s="42">
        <f t="shared" si="89"/>
        <v>10.199999999999999</v>
      </c>
      <c r="U130" s="42">
        <f t="shared" si="89"/>
        <v>13.4</v>
      </c>
      <c r="V130" s="42">
        <f t="shared" si="89"/>
        <v>4.8</v>
      </c>
      <c r="W130" s="42">
        <f t="shared" si="89"/>
        <v>7.8000000000000007</v>
      </c>
      <c r="X130" s="42">
        <f t="shared" si="89"/>
        <v>7.2</v>
      </c>
      <c r="Y130" s="42">
        <f t="shared" si="89"/>
        <v>6.8</v>
      </c>
      <c r="Z130" s="42">
        <f t="shared" si="89"/>
        <v>0</v>
      </c>
      <c r="AA130" s="42">
        <f t="shared" si="89"/>
        <v>3.2</v>
      </c>
      <c r="AB130" s="42">
        <f t="shared" si="89"/>
        <v>6.4</v>
      </c>
      <c r="AC130" s="42">
        <f t="shared" si="89"/>
        <v>8</v>
      </c>
      <c r="AD130" s="42">
        <f t="shared" si="89"/>
        <v>4.4000000000000004</v>
      </c>
      <c r="AE130" s="42">
        <f t="shared" si="89"/>
        <v>4</v>
      </c>
      <c r="AF130" s="42">
        <f t="shared" si="89"/>
        <v>8.6</v>
      </c>
      <c r="AG130" s="42">
        <f t="shared" si="89"/>
        <v>19.8</v>
      </c>
    </row>
    <row r="131" spans="2:33" x14ac:dyDescent="0.35">
      <c r="B131">
        <v>24</v>
      </c>
      <c r="C131" s="42">
        <f t="shared" ref="C131:AG131" si="90">IF(AND((C27/30*60)&lt;=1,(C27/30*60)&gt;0),1,(C27/30*60))</f>
        <v>25</v>
      </c>
      <c r="D131" s="42">
        <f t="shared" si="90"/>
        <v>15</v>
      </c>
      <c r="E131" s="42">
        <f t="shared" si="90"/>
        <v>16.600000000000001</v>
      </c>
      <c r="F131" s="42">
        <f t="shared" si="90"/>
        <v>14</v>
      </c>
      <c r="G131" s="42">
        <f t="shared" si="90"/>
        <v>15</v>
      </c>
      <c r="H131" s="42">
        <f t="shared" si="90"/>
        <v>13.4</v>
      </c>
      <c r="I131" s="42">
        <f t="shared" si="90"/>
        <v>18.8</v>
      </c>
      <c r="J131" s="42">
        <f t="shared" si="90"/>
        <v>15.600000000000001</v>
      </c>
      <c r="K131" s="42">
        <f t="shared" si="90"/>
        <v>15.800000000000002</v>
      </c>
      <c r="L131" s="42">
        <f t="shared" si="90"/>
        <v>18.399999999999999</v>
      </c>
      <c r="M131" s="42">
        <f t="shared" si="90"/>
        <v>23</v>
      </c>
      <c r="N131" s="42">
        <f t="shared" si="90"/>
        <v>19.600000000000001</v>
      </c>
      <c r="O131" s="42">
        <f t="shared" si="90"/>
        <v>14.8</v>
      </c>
      <c r="P131" s="42">
        <f t="shared" si="90"/>
        <v>11.6</v>
      </c>
      <c r="Q131" s="42">
        <f t="shared" si="90"/>
        <v>16.600000000000001</v>
      </c>
      <c r="R131" s="42">
        <f t="shared" si="90"/>
        <v>15.800000000000002</v>
      </c>
      <c r="S131" s="42">
        <f t="shared" si="90"/>
        <v>15.800000000000002</v>
      </c>
      <c r="T131" s="42">
        <f t="shared" si="90"/>
        <v>12.4</v>
      </c>
      <c r="U131" s="42">
        <f t="shared" si="90"/>
        <v>15.600000000000001</v>
      </c>
      <c r="V131" s="42">
        <f t="shared" si="90"/>
        <v>7</v>
      </c>
      <c r="W131" s="42">
        <f t="shared" si="90"/>
        <v>10</v>
      </c>
      <c r="X131" s="42">
        <f t="shared" si="90"/>
        <v>9.4</v>
      </c>
      <c r="Y131" s="42">
        <f t="shared" si="90"/>
        <v>9.8000000000000007</v>
      </c>
      <c r="Z131" s="42">
        <f t="shared" si="90"/>
        <v>3.2</v>
      </c>
      <c r="AA131" s="42">
        <f t="shared" si="90"/>
        <v>0</v>
      </c>
      <c r="AB131" s="42">
        <f t="shared" si="90"/>
        <v>5.6</v>
      </c>
      <c r="AC131" s="42">
        <f t="shared" si="90"/>
        <v>8.6</v>
      </c>
      <c r="AD131" s="42">
        <f t="shared" si="90"/>
        <v>2</v>
      </c>
      <c r="AE131" s="42">
        <f t="shared" si="90"/>
        <v>1.8</v>
      </c>
      <c r="AF131" s="42">
        <f t="shared" si="90"/>
        <v>8.1999999999999993</v>
      </c>
      <c r="AG131" s="42">
        <f t="shared" si="90"/>
        <v>26.8</v>
      </c>
    </row>
    <row r="132" spans="2:33" x14ac:dyDescent="0.35">
      <c r="B132">
        <v>25</v>
      </c>
      <c r="C132" s="42">
        <f t="shared" ref="C132:AG132" si="91">IF(AND((C28/30*60)&lt;=1,(C28/30*60)&gt;0),1,(C28/30*60))</f>
        <v>21.6</v>
      </c>
      <c r="D132" s="42">
        <f t="shared" si="91"/>
        <v>11.8</v>
      </c>
      <c r="E132" s="42">
        <f t="shared" si="91"/>
        <v>12.6</v>
      </c>
      <c r="F132" s="42">
        <f t="shared" si="91"/>
        <v>13.8</v>
      </c>
      <c r="G132" s="42">
        <f t="shared" si="91"/>
        <v>11</v>
      </c>
      <c r="H132" s="42">
        <f t="shared" si="91"/>
        <v>10</v>
      </c>
      <c r="I132" s="42">
        <f t="shared" si="91"/>
        <v>15.399999999999999</v>
      </c>
      <c r="J132" s="42">
        <f t="shared" si="91"/>
        <v>12</v>
      </c>
      <c r="K132" s="42">
        <f t="shared" si="91"/>
        <v>12.4</v>
      </c>
      <c r="L132" s="42">
        <f t="shared" si="91"/>
        <v>15</v>
      </c>
      <c r="M132" s="42">
        <f t="shared" si="91"/>
        <v>19.600000000000001</v>
      </c>
      <c r="N132" s="42">
        <f t="shared" si="91"/>
        <v>17.600000000000001</v>
      </c>
      <c r="O132" s="42">
        <f t="shared" si="91"/>
        <v>13.2</v>
      </c>
      <c r="P132" s="42">
        <f t="shared" si="91"/>
        <v>8.1999999999999993</v>
      </c>
      <c r="Q132" s="42">
        <f t="shared" si="91"/>
        <v>13.2</v>
      </c>
      <c r="R132" s="42">
        <f t="shared" si="91"/>
        <v>12.4</v>
      </c>
      <c r="S132" s="42">
        <f t="shared" si="91"/>
        <v>12.4</v>
      </c>
      <c r="T132" s="42">
        <f t="shared" si="91"/>
        <v>9</v>
      </c>
      <c r="U132" s="42">
        <f t="shared" si="91"/>
        <v>12.4</v>
      </c>
      <c r="V132" s="42">
        <f t="shared" si="91"/>
        <v>8</v>
      </c>
      <c r="W132" s="42">
        <f t="shared" si="91"/>
        <v>8.4</v>
      </c>
      <c r="X132" s="42">
        <f t="shared" si="91"/>
        <v>8.4</v>
      </c>
      <c r="Y132" s="42">
        <f t="shared" si="91"/>
        <v>11.6</v>
      </c>
      <c r="Z132" s="42">
        <f t="shared" si="91"/>
        <v>5.8</v>
      </c>
      <c r="AA132" s="42">
        <f t="shared" si="91"/>
        <v>4.5999999999999996</v>
      </c>
      <c r="AB132" s="42">
        <f t="shared" si="91"/>
        <v>0</v>
      </c>
      <c r="AC132" s="42">
        <f t="shared" si="91"/>
        <v>3.2</v>
      </c>
      <c r="AD132" s="42">
        <f t="shared" si="91"/>
        <v>3.2</v>
      </c>
      <c r="AE132" s="42">
        <f t="shared" si="91"/>
        <v>3.7999999999999994</v>
      </c>
      <c r="AF132" s="42">
        <f t="shared" si="91"/>
        <v>4.4000000000000004</v>
      </c>
      <c r="AG132" s="42">
        <f t="shared" si="91"/>
        <v>29.6</v>
      </c>
    </row>
    <row r="133" spans="2:33" x14ac:dyDescent="0.35">
      <c r="B133">
        <v>26</v>
      </c>
      <c r="C133" s="42">
        <f t="shared" ref="C133:AG133" si="92">IF(AND((C29/30*60)&lt;=1,(C29/30*60)&gt;0),1,(C29/30*60))</f>
        <v>19.600000000000001</v>
      </c>
      <c r="D133" s="42">
        <f t="shared" si="92"/>
        <v>10.6</v>
      </c>
      <c r="E133" s="42">
        <f t="shared" si="92"/>
        <v>11.6</v>
      </c>
      <c r="F133" s="42">
        <f t="shared" si="92"/>
        <v>14</v>
      </c>
      <c r="G133" s="42">
        <f t="shared" si="92"/>
        <v>9.8000000000000007</v>
      </c>
      <c r="H133" s="42">
        <f t="shared" si="92"/>
        <v>9</v>
      </c>
      <c r="I133" s="42">
        <f t="shared" si="92"/>
        <v>15.800000000000002</v>
      </c>
      <c r="J133" s="42">
        <f t="shared" si="92"/>
        <v>12.4</v>
      </c>
      <c r="K133" s="42">
        <f t="shared" si="92"/>
        <v>11</v>
      </c>
      <c r="L133" s="42">
        <f t="shared" si="92"/>
        <v>15.199999999999998</v>
      </c>
      <c r="M133" s="42">
        <f t="shared" si="92"/>
        <v>17.8</v>
      </c>
      <c r="N133" s="42">
        <f t="shared" si="92"/>
        <v>18</v>
      </c>
      <c r="O133" s="42">
        <f t="shared" si="92"/>
        <v>13.6</v>
      </c>
      <c r="P133" s="42">
        <f t="shared" si="92"/>
        <v>7.8000000000000007</v>
      </c>
      <c r="Q133" s="42">
        <f t="shared" si="92"/>
        <v>13.6</v>
      </c>
      <c r="R133" s="42">
        <f t="shared" si="92"/>
        <v>11</v>
      </c>
      <c r="S133" s="42">
        <f t="shared" si="92"/>
        <v>11</v>
      </c>
      <c r="T133" s="42">
        <f t="shared" si="92"/>
        <v>8</v>
      </c>
      <c r="U133" s="42">
        <f t="shared" si="92"/>
        <v>11.2</v>
      </c>
      <c r="V133" s="42">
        <f t="shared" si="92"/>
        <v>9.1999999999999993</v>
      </c>
      <c r="W133" s="42">
        <f t="shared" si="92"/>
        <v>8.8000000000000007</v>
      </c>
      <c r="X133" s="42">
        <f t="shared" si="92"/>
        <v>8.8000000000000007</v>
      </c>
      <c r="Y133" s="42">
        <f t="shared" si="92"/>
        <v>12.6</v>
      </c>
      <c r="Z133" s="42">
        <f t="shared" si="92"/>
        <v>7.4</v>
      </c>
      <c r="AA133" s="42">
        <f t="shared" si="92"/>
        <v>7.4</v>
      </c>
      <c r="AB133" s="42">
        <f t="shared" si="92"/>
        <v>2.6</v>
      </c>
      <c r="AC133" s="42">
        <f t="shared" si="92"/>
        <v>0</v>
      </c>
      <c r="AD133" s="42">
        <f t="shared" si="92"/>
        <v>6</v>
      </c>
      <c r="AE133" s="42">
        <f t="shared" si="92"/>
        <v>5.8</v>
      </c>
      <c r="AF133" s="42">
        <f t="shared" si="92"/>
        <v>1.4</v>
      </c>
      <c r="AG133" s="42">
        <f t="shared" si="92"/>
        <v>28.4</v>
      </c>
    </row>
    <row r="134" spans="2:33" x14ac:dyDescent="0.35">
      <c r="B134">
        <v>27</v>
      </c>
      <c r="C134" s="42">
        <f t="shared" ref="C134:AG134" si="93">IF(AND((C30/30*60)&lt;=1,(C30/30*60)&gt;0),1,(C30/30*60))</f>
        <v>24</v>
      </c>
      <c r="D134" s="42">
        <f t="shared" si="93"/>
        <v>14.2</v>
      </c>
      <c r="E134" s="42">
        <f t="shared" si="93"/>
        <v>15</v>
      </c>
      <c r="F134" s="42">
        <f t="shared" si="93"/>
        <v>15.199999999999998</v>
      </c>
      <c r="G134" s="42">
        <f t="shared" si="93"/>
        <v>13.4</v>
      </c>
      <c r="H134" s="42">
        <f t="shared" si="93"/>
        <v>12.2</v>
      </c>
      <c r="I134" s="42">
        <f t="shared" si="93"/>
        <v>17.8</v>
      </c>
      <c r="J134" s="42">
        <f t="shared" si="93"/>
        <v>14.4</v>
      </c>
      <c r="K134" s="42">
        <f t="shared" si="93"/>
        <v>14.8</v>
      </c>
      <c r="L134" s="42">
        <f t="shared" si="93"/>
        <v>17.399999999999999</v>
      </c>
      <c r="M134" s="42">
        <f t="shared" si="93"/>
        <v>22</v>
      </c>
      <c r="N134" s="42">
        <f t="shared" si="93"/>
        <v>19.399999999999999</v>
      </c>
      <c r="O134" s="42">
        <f t="shared" si="93"/>
        <v>14.6</v>
      </c>
      <c r="P134" s="42">
        <f t="shared" si="93"/>
        <v>10.6</v>
      </c>
      <c r="Q134" s="42">
        <f t="shared" si="93"/>
        <v>15.600000000000001</v>
      </c>
      <c r="R134" s="42">
        <f t="shared" si="93"/>
        <v>14.8</v>
      </c>
      <c r="S134" s="42">
        <f t="shared" si="93"/>
        <v>14.8</v>
      </c>
      <c r="T134" s="42">
        <f t="shared" si="93"/>
        <v>11.4</v>
      </c>
      <c r="U134" s="42">
        <f t="shared" si="93"/>
        <v>14.8</v>
      </c>
      <c r="V134" s="42">
        <f t="shared" si="93"/>
        <v>7</v>
      </c>
      <c r="W134" s="42">
        <f t="shared" si="93"/>
        <v>9.8000000000000007</v>
      </c>
      <c r="X134" s="42">
        <f t="shared" si="93"/>
        <v>9.1999999999999993</v>
      </c>
      <c r="Y134" s="42">
        <f t="shared" si="93"/>
        <v>11</v>
      </c>
      <c r="Z134" s="42">
        <f t="shared" si="93"/>
        <v>4.4000000000000004</v>
      </c>
      <c r="AA134" s="42">
        <f t="shared" si="93"/>
        <v>2</v>
      </c>
      <c r="AB134" s="42">
        <f t="shared" si="93"/>
        <v>4.2</v>
      </c>
      <c r="AC134" s="42">
        <f t="shared" si="93"/>
        <v>6</v>
      </c>
      <c r="AD134" s="42">
        <f t="shared" si="93"/>
        <v>0</v>
      </c>
      <c r="AE134" s="42">
        <f t="shared" si="93"/>
        <v>1</v>
      </c>
      <c r="AF134" s="42">
        <f t="shared" si="93"/>
        <v>6.8</v>
      </c>
      <c r="AG134" s="42">
        <f t="shared" si="93"/>
        <v>28.2</v>
      </c>
    </row>
    <row r="135" spans="2:33" x14ac:dyDescent="0.35">
      <c r="B135">
        <v>28</v>
      </c>
      <c r="C135" s="42">
        <f t="shared" ref="C135:AG135" si="94">IF(AND((C31/30*60)&lt;=1,(C31/30*60)&gt;0),1,(C31/30*60))</f>
        <v>24</v>
      </c>
      <c r="D135" s="42">
        <f t="shared" si="94"/>
        <v>14.2</v>
      </c>
      <c r="E135" s="42">
        <f t="shared" si="94"/>
        <v>15.199999999999998</v>
      </c>
      <c r="F135" s="42">
        <f t="shared" si="94"/>
        <v>15.199999999999998</v>
      </c>
      <c r="G135" s="42">
        <f t="shared" si="94"/>
        <v>13.6</v>
      </c>
      <c r="H135" s="42">
        <f t="shared" si="94"/>
        <v>12.4</v>
      </c>
      <c r="I135" s="42">
        <f t="shared" si="94"/>
        <v>18</v>
      </c>
      <c r="J135" s="42">
        <f t="shared" si="94"/>
        <v>14.6</v>
      </c>
      <c r="K135" s="42">
        <f t="shared" si="94"/>
        <v>15</v>
      </c>
      <c r="L135" s="42">
        <f t="shared" si="94"/>
        <v>17.399999999999999</v>
      </c>
      <c r="M135" s="42">
        <f t="shared" si="94"/>
        <v>22.2</v>
      </c>
      <c r="N135" s="42">
        <f t="shared" si="94"/>
        <v>19.399999999999999</v>
      </c>
      <c r="O135" s="42">
        <f t="shared" si="94"/>
        <v>14.6</v>
      </c>
      <c r="P135" s="42">
        <f t="shared" si="94"/>
        <v>10.8</v>
      </c>
      <c r="Q135" s="42">
        <f t="shared" si="94"/>
        <v>15.800000000000002</v>
      </c>
      <c r="R135" s="42">
        <f t="shared" si="94"/>
        <v>15</v>
      </c>
      <c r="S135" s="42">
        <f t="shared" si="94"/>
        <v>15</v>
      </c>
      <c r="T135" s="42">
        <f t="shared" si="94"/>
        <v>11.6</v>
      </c>
      <c r="U135" s="42">
        <f t="shared" si="94"/>
        <v>15</v>
      </c>
      <c r="V135" s="42">
        <f t="shared" si="94"/>
        <v>6.8</v>
      </c>
      <c r="W135" s="42">
        <f t="shared" si="94"/>
        <v>9.8000000000000007</v>
      </c>
      <c r="X135" s="42">
        <f t="shared" si="94"/>
        <v>9.1999999999999993</v>
      </c>
      <c r="Y135" s="42">
        <f t="shared" si="94"/>
        <v>10.8</v>
      </c>
      <c r="Z135" s="42">
        <f t="shared" si="94"/>
        <v>4.2</v>
      </c>
      <c r="AA135" s="42">
        <f t="shared" si="94"/>
        <v>2</v>
      </c>
      <c r="AB135" s="42">
        <f t="shared" si="94"/>
        <v>4.4000000000000004</v>
      </c>
      <c r="AC135" s="42">
        <f t="shared" si="94"/>
        <v>6.6</v>
      </c>
      <c r="AD135" s="42">
        <f t="shared" si="94"/>
        <v>1</v>
      </c>
      <c r="AE135" s="42">
        <f t="shared" si="94"/>
        <v>0</v>
      </c>
      <c r="AF135" s="42">
        <f t="shared" si="94"/>
        <v>7.5999999999999988</v>
      </c>
      <c r="AG135" s="42">
        <f t="shared" si="94"/>
        <v>28</v>
      </c>
    </row>
    <row r="136" spans="2:33" x14ac:dyDescent="0.35">
      <c r="B136">
        <v>29</v>
      </c>
      <c r="C136" s="42">
        <f t="shared" ref="C136:AG136" si="95">IF(AND((C32/30*60)&lt;=1,(C32/30*60)&gt;0),1,(C32/30*60))</f>
        <v>19</v>
      </c>
      <c r="D136" s="42">
        <f t="shared" si="95"/>
        <v>9.8000000000000007</v>
      </c>
      <c r="E136" s="42">
        <f t="shared" si="95"/>
        <v>10.8</v>
      </c>
      <c r="F136" s="42">
        <f t="shared" si="95"/>
        <v>13.4</v>
      </c>
      <c r="G136" s="42">
        <f t="shared" si="95"/>
        <v>9.1999999999999993</v>
      </c>
      <c r="H136" s="42">
        <f t="shared" si="95"/>
        <v>8.1999999999999993</v>
      </c>
      <c r="I136" s="42">
        <f t="shared" si="95"/>
        <v>15</v>
      </c>
      <c r="J136" s="42">
        <f t="shared" si="95"/>
        <v>11.8</v>
      </c>
      <c r="K136" s="42">
        <f t="shared" si="95"/>
        <v>10.199999999999999</v>
      </c>
      <c r="L136" s="42">
        <f t="shared" si="95"/>
        <v>14.6</v>
      </c>
      <c r="M136" s="42">
        <f t="shared" si="95"/>
        <v>17</v>
      </c>
      <c r="N136" s="42">
        <f t="shared" si="95"/>
        <v>17.2</v>
      </c>
      <c r="O136" s="42">
        <f t="shared" si="95"/>
        <v>12.8</v>
      </c>
      <c r="P136" s="42">
        <f t="shared" si="95"/>
        <v>7.2</v>
      </c>
      <c r="Q136" s="42">
        <f t="shared" si="95"/>
        <v>12.8</v>
      </c>
      <c r="R136" s="42">
        <f t="shared" si="95"/>
        <v>10.199999999999999</v>
      </c>
      <c r="S136" s="42">
        <f t="shared" si="95"/>
        <v>10.199999999999999</v>
      </c>
      <c r="T136" s="42">
        <f t="shared" si="95"/>
        <v>7.4</v>
      </c>
      <c r="U136" s="42">
        <f t="shared" si="95"/>
        <v>10.6</v>
      </c>
      <c r="V136" s="42">
        <f t="shared" si="95"/>
        <v>8.6</v>
      </c>
      <c r="W136" s="42">
        <f t="shared" si="95"/>
        <v>8</v>
      </c>
      <c r="X136" s="42">
        <f t="shared" si="95"/>
        <v>8</v>
      </c>
      <c r="Y136" s="42">
        <f t="shared" si="95"/>
        <v>11.8</v>
      </c>
      <c r="Z136" s="42">
        <f t="shared" si="95"/>
        <v>8.1999999999999993</v>
      </c>
      <c r="AA136" s="42">
        <f t="shared" si="95"/>
        <v>9.1999999999999993</v>
      </c>
      <c r="AB136" s="42">
        <f t="shared" si="95"/>
        <v>3.7999999999999994</v>
      </c>
      <c r="AC136" s="42">
        <f t="shared" si="95"/>
        <v>2</v>
      </c>
      <c r="AD136" s="42">
        <f t="shared" si="95"/>
        <v>7.8000000000000007</v>
      </c>
      <c r="AE136" s="42">
        <f t="shared" si="95"/>
        <v>7.5999999999999988</v>
      </c>
      <c r="AF136" s="42">
        <f t="shared" si="95"/>
        <v>0</v>
      </c>
      <c r="AG136" s="42">
        <f t="shared" si="95"/>
        <v>27.8</v>
      </c>
    </row>
    <row r="137" spans="2:33" x14ac:dyDescent="0.35">
      <c r="B137">
        <v>30</v>
      </c>
      <c r="C137" s="42">
        <f t="shared" ref="C137:AG137" si="96">IF(AND((C33/30*60)&lt;=1,(C33/30*60)&gt;0),1,(C33/30*60))</f>
        <v>13.6</v>
      </c>
      <c r="D137" s="42">
        <f t="shared" si="96"/>
        <v>19.2</v>
      </c>
      <c r="E137" s="42">
        <f t="shared" si="96"/>
        <v>19.399999999999999</v>
      </c>
      <c r="F137" s="42">
        <f t="shared" si="96"/>
        <v>20.399999999999999</v>
      </c>
      <c r="G137" s="42">
        <f t="shared" si="96"/>
        <v>21.2</v>
      </c>
      <c r="H137" s="42">
        <f t="shared" si="96"/>
        <v>19.399999999999999</v>
      </c>
      <c r="I137" s="42">
        <f t="shared" si="96"/>
        <v>18.2</v>
      </c>
      <c r="J137" s="42">
        <f t="shared" si="96"/>
        <v>17.399999999999999</v>
      </c>
      <c r="K137" s="42">
        <f t="shared" si="96"/>
        <v>18.399999999999999</v>
      </c>
      <c r="L137" s="42">
        <f t="shared" si="96"/>
        <v>19</v>
      </c>
      <c r="M137" s="42">
        <f t="shared" si="96"/>
        <v>15.199999999999998</v>
      </c>
      <c r="N137" s="42">
        <f t="shared" si="96"/>
        <v>8.6</v>
      </c>
      <c r="O137" s="42">
        <f t="shared" si="96"/>
        <v>15.199999999999998</v>
      </c>
      <c r="P137" s="42">
        <f t="shared" si="96"/>
        <v>19.8</v>
      </c>
      <c r="Q137" s="42">
        <f t="shared" si="96"/>
        <v>17.2</v>
      </c>
      <c r="R137" s="42">
        <f t="shared" si="96"/>
        <v>18.399999999999999</v>
      </c>
      <c r="S137" s="42">
        <f t="shared" si="96"/>
        <v>19.600000000000001</v>
      </c>
      <c r="T137" s="42">
        <f t="shared" si="96"/>
        <v>19.600000000000001</v>
      </c>
      <c r="U137" s="42">
        <f t="shared" si="96"/>
        <v>19</v>
      </c>
      <c r="V137" s="42">
        <f t="shared" si="96"/>
        <v>16.8</v>
      </c>
      <c r="W137" s="42">
        <f t="shared" si="96"/>
        <v>20</v>
      </c>
      <c r="X137" s="42">
        <f t="shared" si="96"/>
        <v>25.2</v>
      </c>
      <c r="Y137" s="42">
        <f t="shared" si="96"/>
        <v>13.6</v>
      </c>
      <c r="Z137" s="42">
        <f t="shared" si="96"/>
        <v>20</v>
      </c>
      <c r="AA137" s="42">
        <f t="shared" si="96"/>
        <v>27.6</v>
      </c>
      <c r="AB137" s="42">
        <f t="shared" si="96"/>
        <v>26.2</v>
      </c>
      <c r="AC137" s="42">
        <f t="shared" si="96"/>
        <v>26.4</v>
      </c>
      <c r="AD137" s="42">
        <f t="shared" si="96"/>
        <v>23.2</v>
      </c>
      <c r="AE137" s="42">
        <f t="shared" si="96"/>
        <v>27.4</v>
      </c>
      <c r="AF137" s="42">
        <f t="shared" si="96"/>
        <v>30</v>
      </c>
      <c r="AG137" s="42">
        <f t="shared" si="96"/>
        <v>0</v>
      </c>
    </row>
    <row r="138" spans="2:33" x14ac:dyDescent="0.35">
      <c r="C138" s="35"/>
    </row>
    <row r="139" spans="2:33" x14ac:dyDescent="0.35">
      <c r="B139" s="29" t="s">
        <v>187</v>
      </c>
    </row>
    <row r="140" spans="2:33" x14ac:dyDescent="0.35">
      <c r="C140">
        <v>0</v>
      </c>
      <c r="D140">
        <v>1</v>
      </c>
      <c r="E140">
        <v>2</v>
      </c>
      <c r="F140">
        <v>3</v>
      </c>
      <c r="G140">
        <v>4</v>
      </c>
      <c r="H140">
        <v>5</v>
      </c>
      <c r="I140">
        <v>6</v>
      </c>
      <c r="J140">
        <v>7</v>
      </c>
      <c r="K140">
        <v>8</v>
      </c>
      <c r="L140">
        <v>9</v>
      </c>
      <c r="M140">
        <v>10</v>
      </c>
      <c r="N140">
        <v>11</v>
      </c>
      <c r="O140">
        <v>12</v>
      </c>
      <c r="P140">
        <v>13</v>
      </c>
      <c r="Q140">
        <v>14</v>
      </c>
      <c r="R140">
        <v>15</v>
      </c>
      <c r="S140">
        <v>16</v>
      </c>
      <c r="T140">
        <v>17</v>
      </c>
      <c r="U140">
        <v>18</v>
      </c>
      <c r="V140">
        <v>19</v>
      </c>
      <c r="W140">
        <v>20</v>
      </c>
      <c r="X140">
        <v>21</v>
      </c>
      <c r="Y140">
        <v>22</v>
      </c>
      <c r="Z140">
        <v>23</v>
      </c>
      <c r="AA140">
        <v>24</v>
      </c>
      <c r="AB140">
        <v>25</v>
      </c>
      <c r="AC140">
        <v>26</v>
      </c>
      <c r="AD140">
        <v>27</v>
      </c>
      <c r="AE140">
        <v>28</v>
      </c>
      <c r="AF140">
        <v>29</v>
      </c>
      <c r="AG140">
        <v>30</v>
      </c>
    </row>
    <row r="141" spans="2:33" x14ac:dyDescent="0.35">
      <c r="B141">
        <v>0</v>
      </c>
      <c r="C141" s="44">
        <f>IF(AND((C3/32*60)&lt;=1,(C3/32*60)&gt;0),1,(C3/32*60))</f>
        <v>0</v>
      </c>
      <c r="D141" s="44">
        <f t="shared" ref="D141:AG141" si="97">IF(AND((D3/32*60)&lt;=1,(D3/32*60)&gt;0),1,(D3/32*60))</f>
        <v>10.6875</v>
      </c>
      <c r="E141" s="44">
        <f t="shared" si="97"/>
        <v>8.0625</v>
      </c>
      <c r="F141" s="44">
        <f t="shared" si="97"/>
        <v>12.75</v>
      </c>
      <c r="G141" s="44">
        <f t="shared" si="97"/>
        <v>9</v>
      </c>
      <c r="H141" s="44">
        <f t="shared" si="97"/>
        <v>11.0625</v>
      </c>
      <c r="I141" s="44">
        <f t="shared" si="97"/>
        <v>6.1875</v>
      </c>
      <c r="J141" s="44">
        <f t="shared" si="97"/>
        <v>8.625</v>
      </c>
      <c r="K141" s="44">
        <f t="shared" si="97"/>
        <v>9.9375</v>
      </c>
      <c r="L141" s="44">
        <f t="shared" si="97"/>
        <v>6.9375</v>
      </c>
      <c r="M141" s="44">
        <f t="shared" si="97"/>
        <v>1.875</v>
      </c>
      <c r="N141" s="44">
        <f t="shared" si="97"/>
        <v>14.625</v>
      </c>
      <c r="O141" s="44">
        <f t="shared" si="97"/>
        <v>12</v>
      </c>
      <c r="P141" s="44">
        <f t="shared" si="97"/>
        <v>12.5625</v>
      </c>
      <c r="Q141" s="44">
        <f t="shared" si="97"/>
        <v>8.25</v>
      </c>
      <c r="R141" s="44">
        <f t="shared" si="97"/>
        <v>10.125</v>
      </c>
      <c r="S141" s="44">
        <f t="shared" si="97"/>
        <v>9.9375</v>
      </c>
      <c r="T141" s="44">
        <f t="shared" si="97"/>
        <v>11.625</v>
      </c>
      <c r="U141" s="44">
        <f t="shared" si="97"/>
        <v>10.5</v>
      </c>
      <c r="V141" s="44">
        <f t="shared" si="97"/>
        <v>15.9375</v>
      </c>
      <c r="W141" s="44">
        <f t="shared" si="97"/>
        <v>15</v>
      </c>
      <c r="X141" s="44">
        <f t="shared" si="97"/>
        <v>15.75</v>
      </c>
      <c r="Y141" s="44">
        <f t="shared" si="97"/>
        <v>17.8125</v>
      </c>
      <c r="Z141" s="44">
        <f t="shared" si="97"/>
        <v>21.75</v>
      </c>
      <c r="AA141" s="44">
        <f t="shared" si="97"/>
        <v>24</v>
      </c>
      <c r="AB141" s="44">
        <f t="shared" si="97"/>
        <v>18.5625</v>
      </c>
      <c r="AC141" s="44">
        <f t="shared" si="97"/>
        <v>18.1875</v>
      </c>
      <c r="AD141" s="44">
        <f t="shared" si="97"/>
        <v>21.5625</v>
      </c>
      <c r="AE141" s="44">
        <f t="shared" si="97"/>
        <v>22.125</v>
      </c>
      <c r="AF141" s="44">
        <f t="shared" si="97"/>
        <v>19.6875</v>
      </c>
      <c r="AG141" s="44">
        <f t="shared" si="97"/>
        <v>10.5</v>
      </c>
    </row>
    <row r="142" spans="2:33" x14ac:dyDescent="0.35">
      <c r="B142">
        <v>1</v>
      </c>
      <c r="C142" s="44">
        <f t="shared" ref="C142:AG142" si="98">IF(AND((C4/32*60)&lt;=1,(C4/32*60)&gt;0),1,(C4/32*60))</f>
        <v>12.5625</v>
      </c>
      <c r="D142" s="44">
        <f t="shared" si="98"/>
        <v>0</v>
      </c>
      <c r="E142" s="44">
        <f t="shared" si="98"/>
        <v>5.0625</v>
      </c>
      <c r="F142" s="44">
        <f t="shared" si="98"/>
        <v>7.6874999999999991</v>
      </c>
      <c r="G142" s="44">
        <f t="shared" si="98"/>
        <v>3.375</v>
      </c>
      <c r="H142" s="44">
        <f t="shared" si="98"/>
        <v>1.3125</v>
      </c>
      <c r="I142" s="44">
        <f t="shared" si="98"/>
        <v>8.8125</v>
      </c>
      <c r="J142" s="44">
        <f t="shared" si="98"/>
        <v>5.8125</v>
      </c>
      <c r="K142" s="44">
        <f t="shared" si="98"/>
        <v>3.1875</v>
      </c>
      <c r="L142" s="44">
        <f t="shared" si="98"/>
        <v>8.4375</v>
      </c>
      <c r="M142" s="44">
        <f t="shared" si="98"/>
        <v>10.875</v>
      </c>
      <c r="N142" s="44">
        <f t="shared" si="98"/>
        <v>10.875</v>
      </c>
      <c r="O142" s="44">
        <f t="shared" si="98"/>
        <v>7.125</v>
      </c>
      <c r="P142" s="44">
        <f t="shared" si="98"/>
        <v>2.4375</v>
      </c>
      <c r="Q142" s="44">
        <f t="shared" si="98"/>
        <v>6</v>
      </c>
      <c r="R142" s="44">
        <f t="shared" si="98"/>
        <v>3.1875</v>
      </c>
      <c r="S142" s="44">
        <f t="shared" si="98"/>
        <v>3.1875</v>
      </c>
      <c r="T142" s="44">
        <f t="shared" si="98"/>
        <v>2.4375</v>
      </c>
      <c r="U142" s="44">
        <f t="shared" si="98"/>
        <v>3.375</v>
      </c>
      <c r="V142" s="44">
        <f t="shared" si="98"/>
        <v>6.9375</v>
      </c>
      <c r="W142" s="44">
        <f t="shared" si="98"/>
        <v>5.625</v>
      </c>
      <c r="X142" s="44">
        <f t="shared" si="98"/>
        <v>6.75</v>
      </c>
      <c r="Y142" s="44">
        <f t="shared" si="98"/>
        <v>13.3125</v>
      </c>
      <c r="Z142" s="44">
        <f t="shared" si="98"/>
        <v>11.0625</v>
      </c>
      <c r="AA142" s="44">
        <f t="shared" si="98"/>
        <v>13.3125</v>
      </c>
      <c r="AB142" s="44">
        <f t="shared" si="98"/>
        <v>9.375</v>
      </c>
      <c r="AC142" s="44">
        <f t="shared" si="98"/>
        <v>9.1875</v>
      </c>
      <c r="AD142" s="44">
        <f t="shared" si="98"/>
        <v>12.375</v>
      </c>
      <c r="AE142" s="44">
        <f t="shared" si="98"/>
        <v>12.9375</v>
      </c>
      <c r="AF142" s="44">
        <f t="shared" si="98"/>
        <v>9.375</v>
      </c>
      <c r="AG142" s="44">
        <f t="shared" si="98"/>
        <v>20.8125</v>
      </c>
    </row>
    <row r="143" spans="2:33" x14ac:dyDescent="0.35">
      <c r="B143">
        <v>2</v>
      </c>
      <c r="C143" s="44">
        <f t="shared" ref="C143:AG143" si="99">IF(AND((C5/32*60)&lt;=1,(C5/32*60)&gt;0),1,(C5/32*60))</f>
        <v>8.25</v>
      </c>
      <c r="D143" s="44">
        <f t="shared" si="99"/>
        <v>2.625</v>
      </c>
      <c r="E143" s="44">
        <f t="shared" si="99"/>
        <v>0</v>
      </c>
      <c r="F143" s="44">
        <f t="shared" si="99"/>
        <v>7.6874999999999991</v>
      </c>
      <c r="G143" s="44">
        <f t="shared" si="99"/>
        <v>1.6875</v>
      </c>
      <c r="H143" s="44">
        <f t="shared" si="99"/>
        <v>3.75</v>
      </c>
      <c r="I143" s="44">
        <f t="shared" si="99"/>
        <v>4.125</v>
      </c>
      <c r="J143" s="44">
        <f t="shared" si="99"/>
        <v>2.4375</v>
      </c>
      <c r="K143" s="44">
        <f t="shared" si="99"/>
        <v>1.875</v>
      </c>
      <c r="L143" s="44">
        <f t="shared" si="99"/>
        <v>3.5625</v>
      </c>
      <c r="M143" s="44">
        <f t="shared" si="99"/>
        <v>6.5625</v>
      </c>
      <c r="N143" s="44">
        <f t="shared" si="99"/>
        <v>9.9375</v>
      </c>
      <c r="O143" s="44">
        <f t="shared" si="99"/>
        <v>7.125</v>
      </c>
      <c r="P143" s="44">
        <f t="shared" si="99"/>
        <v>5.25</v>
      </c>
      <c r="Q143" s="44">
        <f t="shared" si="99"/>
        <v>2.0625</v>
      </c>
      <c r="R143" s="44">
        <f t="shared" si="99"/>
        <v>2.0625</v>
      </c>
      <c r="S143" s="44">
        <f t="shared" si="99"/>
        <v>1.875</v>
      </c>
      <c r="T143" s="44">
        <f t="shared" si="99"/>
        <v>4.3125</v>
      </c>
      <c r="U143" s="44">
        <f t="shared" si="99"/>
        <v>2.4375</v>
      </c>
      <c r="V143" s="44">
        <f t="shared" si="99"/>
        <v>9.5625</v>
      </c>
      <c r="W143" s="44">
        <f t="shared" si="99"/>
        <v>7.875</v>
      </c>
      <c r="X143" s="44">
        <f t="shared" si="99"/>
        <v>9.375</v>
      </c>
      <c r="Y143" s="44">
        <f t="shared" si="99"/>
        <v>12.5625</v>
      </c>
      <c r="Z143" s="44">
        <f t="shared" si="99"/>
        <v>13.5</v>
      </c>
      <c r="AA143" s="44">
        <f t="shared" si="99"/>
        <v>15.75</v>
      </c>
      <c r="AB143" s="44">
        <f t="shared" si="99"/>
        <v>11.25</v>
      </c>
      <c r="AC143" s="44">
        <f t="shared" si="99"/>
        <v>10.875</v>
      </c>
      <c r="AD143" s="44">
        <f t="shared" si="99"/>
        <v>14.0625</v>
      </c>
      <c r="AE143" s="44">
        <f t="shared" si="99"/>
        <v>14.625</v>
      </c>
      <c r="AF143" s="44">
        <f t="shared" si="99"/>
        <v>12.9375</v>
      </c>
      <c r="AG143" s="44">
        <f t="shared" si="99"/>
        <v>16.5</v>
      </c>
    </row>
    <row r="144" spans="2:33" x14ac:dyDescent="0.35">
      <c r="B144">
        <v>3</v>
      </c>
      <c r="C144" s="44">
        <f t="shared" ref="C144:AG144" si="100">IF(AND((C6/32*60)&lt;=1,(C6/32*60)&gt;0),1,(C6/32*60))</f>
        <v>14.625</v>
      </c>
      <c r="D144" s="44">
        <f t="shared" si="100"/>
        <v>8.8125</v>
      </c>
      <c r="E144" s="44">
        <f t="shared" si="100"/>
        <v>9.375</v>
      </c>
      <c r="F144" s="44">
        <f t="shared" si="100"/>
        <v>0</v>
      </c>
      <c r="G144" s="44">
        <f t="shared" si="100"/>
        <v>10.125</v>
      </c>
      <c r="H144" s="44">
        <f t="shared" si="100"/>
        <v>9</v>
      </c>
      <c r="I144" s="44">
        <f t="shared" si="100"/>
        <v>9</v>
      </c>
      <c r="J144" s="44">
        <f t="shared" si="100"/>
        <v>7.6874999999999991</v>
      </c>
      <c r="K144" s="44">
        <f t="shared" si="100"/>
        <v>8.0625</v>
      </c>
      <c r="L144" s="44">
        <f t="shared" si="100"/>
        <v>8.4375</v>
      </c>
      <c r="M144" s="44">
        <f t="shared" si="100"/>
        <v>12.9375</v>
      </c>
      <c r="N144" s="44">
        <f t="shared" si="100"/>
        <v>7.875</v>
      </c>
      <c r="O144" s="44">
        <f t="shared" si="100"/>
        <v>3.1875</v>
      </c>
      <c r="P144" s="44">
        <f t="shared" si="100"/>
        <v>9.375</v>
      </c>
      <c r="Q144" s="44">
        <f t="shared" si="100"/>
        <v>7.125</v>
      </c>
      <c r="R144" s="44">
        <f t="shared" si="100"/>
        <v>8.25</v>
      </c>
      <c r="S144" s="44">
        <f t="shared" si="100"/>
        <v>8.0625</v>
      </c>
      <c r="T144" s="44">
        <f t="shared" si="100"/>
        <v>9.1875</v>
      </c>
      <c r="U144" s="44">
        <f t="shared" si="100"/>
        <v>8.625</v>
      </c>
      <c r="V144" s="44">
        <f t="shared" si="100"/>
        <v>6.375</v>
      </c>
      <c r="W144" s="44">
        <f t="shared" si="100"/>
        <v>6.375</v>
      </c>
      <c r="X144" s="44">
        <f t="shared" si="100"/>
        <v>6.375</v>
      </c>
      <c r="Y144" s="44">
        <f t="shared" si="100"/>
        <v>6.75</v>
      </c>
      <c r="Z144" s="44">
        <f t="shared" si="100"/>
        <v>10.125</v>
      </c>
      <c r="AA144" s="44">
        <f t="shared" si="100"/>
        <v>13.125</v>
      </c>
      <c r="AB144" s="44">
        <f t="shared" si="100"/>
        <v>13.125</v>
      </c>
      <c r="AC144" s="44">
        <f t="shared" si="100"/>
        <v>13.5</v>
      </c>
      <c r="AD144" s="44">
        <f t="shared" si="100"/>
        <v>13.125</v>
      </c>
      <c r="AE144" s="44">
        <f t="shared" si="100"/>
        <v>12.9375</v>
      </c>
      <c r="AF144" s="44">
        <f t="shared" si="100"/>
        <v>13.6875</v>
      </c>
      <c r="AG144" s="44">
        <f t="shared" si="100"/>
        <v>17.0625</v>
      </c>
    </row>
    <row r="145" spans="2:33" x14ac:dyDescent="0.35">
      <c r="B145">
        <v>4</v>
      </c>
      <c r="C145" s="44">
        <f t="shared" ref="C145:AG145" si="101">IF(AND((C7/32*60)&lt;=1,(C7/32*60)&gt;0),1,(C7/32*60))</f>
        <v>9.1875</v>
      </c>
      <c r="D145" s="44">
        <f t="shared" si="101"/>
        <v>1.6875</v>
      </c>
      <c r="E145" s="44">
        <f t="shared" si="101"/>
        <v>1.6875</v>
      </c>
      <c r="F145" s="44">
        <f t="shared" si="101"/>
        <v>8.4375</v>
      </c>
      <c r="G145" s="44">
        <f t="shared" si="101"/>
        <v>0</v>
      </c>
      <c r="H145" s="44">
        <f t="shared" si="101"/>
        <v>2.0625</v>
      </c>
      <c r="I145" s="44">
        <f t="shared" si="101"/>
        <v>5.0625</v>
      </c>
      <c r="J145" s="44">
        <f t="shared" si="101"/>
        <v>3.1875</v>
      </c>
      <c r="K145" s="44">
        <f t="shared" si="101"/>
        <v>2.0625</v>
      </c>
      <c r="L145" s="44">
        <f t="shared" si="101"/>
        <v>4.6875</v>
      </c>
      <c r="M145" s="44">
        <f t="shared" si="101"/>
        <v>7.5</v>
      </c>
      <c r="N145" s="44">
        <f t="shared" si="101"/>
        <v>10.875</v>
      </c>
      <c r="O145" s="44">
        <f t="shared" si="101"/>
        <v>7.875</v>
      </c>
      <c r="P145" s="44">
        <f t="shared" si="101"/>
        <v>3.5625</v>
      </c>
      <c r="Q145" s="44">
        <f t="shared" si="101"/>
        <v>3</v>
      </c>
      <c r="R145" s="44">
        <f t="shared" si="101"/>
        <v>2.0625</v>
      </c>
      <c r="S145" s="44">
        <f t="shared" si="101"/>
        <v>2.0625</v>
      </c>
      <c r="T145" s="44">
        <f t="shared" si="101"/>
        <v>2.625</v>
      </c>
      <c r="U145" s="44">
        <f t="shared" si="101"/>
        <v>2.25</v>
      </c>
      <c r="V145" s="44">
        <f t="shared" si="101"/>
        <v>7.875</v>
      </c>
      <c r="W145" s="44">
        <f t="shared" si="101"/>
        <v>6.5625</v>
      </c>
      <c r="X145" s="44">
        <f t="shared" si="101"/>
        <v>7.875</v>
      </c>
      <c r="Y145" s="44">
        <f t="shared" si="101"/>
        <v>13.3125</v>
      </c>
      <c r="Z145" s="44">
        <f t="shared" si="101"/>
        <v>11.8125</v>
      </c>
      <c r="AA145" s="44">
        <f t="shared" si="101"/>
        <v>14.625</v>
      </c>
      <c r="AB145" s="44">
        <f t="shared" si="101"/>
        <v>9.5625</v>
      </c>
      <c r="AC145" s="44">
        <f t="shared" si="101"/>
        <v>9.1875</v>
      </c>
      <c r="AD145" s="44">
        <f t="shared" si="101"/>
        <v>12.5625</v>
      </c>
      <c r="AE145" s="44">
        <f t="shared" si="101"/>
        <v>13.125</v>
      </c>
      <c r="AF145" s="44">
        <f t="shared" si="101"/>
        <v>9.5625</v>
      </c>
      <c r="AG145" s="44">
        <f t="shared" si="101"/>
        <v>17.4375</v>
      </c>
    </row>
    <row r="146" spans="2:33" x14ac:dyDescent="0.35">
      <c r="B146">
        <v>5</v>
      </c>
      <c r="C146" s="44">
        <f t="shared" ref="C146:AG146" si="102">IF(AND((C8/32*60)&lt;=1,(C8/32*60)&gt;0),1,(C8/32*60))</f>
        <v>11.4375</v>
      </c>
      <c r="D146" s="44">
        <f t="shared" si="102"/>
        <v>1.5</v>
      </c>
      <c r="E146" s="44">
        <f t="shared" si="102"/>
        <v>3.75</v>
      </c>
      <c r="F146" s="44">
        <f t="shared" si="102"/>
        <v>6.9375</v>
      </c>
      <c r="G146" s="44">
        <f t="shared" si="102"/>
        <v>2.0625</v>
      </c>
      <c r="H146" s="44">
        <f t="shared" si="102"/>
        <v>0</v>
      </c>
      <c r="I146" s="44">
        <f t="shared" si="102"/>
        <v>6.75</v>
      </c>
      <c r="J146" s="44">
        <f t="shared" si="102"/>
        <v>4.125</v>
      </c>
      <c r="K146" s="44">
        <f t="shared" si="102"/>
        <v>1.875</v>
      </c>
      <c r="L146" s="44">
        <f t="shared" si="102"/>
        <v>6.375</v>
      </c>
      <c r="M146" s="44">
        <f t="shared" si="102"/>
        <v>9.5625</v>
      </c>
      <c r="N146" s="44">
        <f t="shared" si="102"/>
        <v>10.125</v>
      </c>
      <c r="O146" s="44">
        <f t="shared" si="102"/>
        <v>6.375</v>
      </c>
      <c r="P146" s="44">
        <f t="shared" si="102"/>
        <v>1.6875</v>
      </c>
      <c r="Q146" s="44">
        <f t="shared" si="102"/>
        <v>4.6875</v>
      </c>
      <c r="R146" s="44">
        <f t="shared" si="102"/>
        <v>1.875</v>
      </c>
      <c r="S146" s="44">
        <f t="shared" si="102"/>
        <v>1.875</v>
      </c>
      <c r="T146" s="44">
        <f t="shared" si="102"/>
        <v>1.6875</v>
      </c>
      <c r="U146" s="44">
        <f t="shared" si="102"/>
        <v>2.25</v>
      </c>
      <c r="V146" s="44">
        <f t="shared" si="102"/>
        <v>6</v>
      </c>
      <c r="W146" s="44">
        <f t="shared" si="102"/>
        <v>4.875</v>
      </c>
      <c r="X146" s="44">
        <f t="shared" si="102"/>
        <v>6</v>
      </c>
      <c r="Y146" s="44">
        <f t="shared" si="102"/>
        <v>12.5625</v>
      </c>
      <c r="Z146" s="44">
        <f t="shared" si="102"/>
        <v>10.3125</v>
      </c>
      <c r="AA146" s="44">
        <f t="shared" si="102"/>
        <v>12.5625</v>
      </c>
      <c r="AB146" s="44">
        <f t="shared" si="102"/>
        <v>8.625</v>
      </c>
      <c r="AC146" s="44">
        <f t="shared" si="102"/>
        <v>8.4375</v>
      </c>
      <c r="AD146" s="44">
        <f t="shared" si="102"/>
        <v>11.625</v>
      </c>
      <c r="AE146" s="44">
        <f t="shared" si="102"/>
        <v>12.1875</v>
      </c>
      <c r="AF146" s="44">
        <f t="shared" si="102"/>
        <v>8.625</v>
      </c>
      <c r="AG146" s="44">
        <f t="shared" si="102"/>
        <v>19.6875</v>
      </c>
    </row>
    <row r="147" spans="2:33" x14ac:dyDescent="0.35">
      <c r="B147">
        <v>6</v>
      </c>
      <c r="C147" s="44">
        <f t="shared" ref="C147:AG147" si="103">IF(AND((C9/32*60)&lt;=1,(C9/32*60)&gt;0),1,(C9/32*60))</f>
        <v>6.5625</v>
      </c>
      <c r="D147" s="44">
        <f t="shared" si="103"/>
        <v>6.1875</v>
      </c>
      <c r="E147" s="44">
        <f t="shared" si="103"/>
        <v>3.75</v>
      </c>
      <c r="F147" s="44">
        <f t="shared" si="103"/>
        <v>7.125</v>
      </c>
      <c r="G147" s="44">
        <f t="shared" si="103"/>
        <v>5.25</v>
      </c>
      <c r="H147" s="44">
        <f t="shared" si="103"/>
        <v>7.125</v>
      </c>
      <c r="I147" s="44">
        <f t="shared" si="103"/>
        <v>0</v>
      </c>
      <c r="J147" s="44">
        <f t="shared" si="103"/>
        <v>3</v>
      </c>
      <c r="K147" s="44">
        <f t="shared" si="103"/>
        <v>5.4375</v>
      </c>
      <c r="L147" s="44">
        <f t="shared" si="103"/>
        <v>1</v>
      </c>
      <c r="M147" s="44">
        <f t="shared" si="103"/>
        <v>4.6875</v>
      </c>
      <c r="N147" s="44">
        <f t="shared" si="103"/>
        <v>9</v>
      </c>
      <c r="O147" s="44">
        <f t="shared" si="103"/>
        <v>6.375</v>
      </c>
      <c r="P147" s="44">
        <f t="shared" si="103"/>
        <v>9.9375</v>
      </c>
      <c r="Q147" s="44">
        <f t="shared" si="103"/>
        <v>2.625</v>
      </c>
      <c r="R147" s="44">
        <f t="shared" si="103"/>
        <v>5.4375</v>
      </c>
      <c r="S147" s="44">
        <f t="shared" si="103"/>
        <v>5.4375</v>
      </c>
      <c r="T147" s="44">
        <f t="shared" si="103"/>
        <v>7.875</v>
      </c>
      <c r="U147" s="44">
        <f t="shared" si="103"/>
        <v>6</v>
      </c>
      <c r="V147" s="44">
        <f t="shared" si="103"/>
        <v>10.875</v>
      </c>
      <c r="W147" s="44">
        <f t="shared" si="103"/>
        <v>10.125</v>
      </c>
      <c r="X147" s="44">
        <f t="shared" si="103"/>
        <v>10.6875</v>
      </c>
      <c r="Y147" s="44">
        <f t="shared" si="103"/>
        <v>12</v>
      </c>
      <c r="Z147" s="44">
        <f t="shared" si="103"/>
        <v>16.875</v>
      </c>
      <c r="AA147" s="44">
        <f t="shared" si="103"/>
        <v>19.125</v>
      </c>
      <c r="AB147" s="44">
        <f t="shared" si="103"/>
        <v>15.75</v>
      </c>
      <c r="AC147" s="44">
        <f t="shared" si="103"/>
        <v>14.4375</v>
      </c>
      <c r="AD147" s="44">
        <f t="shared" si="103"/>
        <v>18.375</v>
      </c>
      <c r="AE147" s="44">
        <f t="shared" si="103"/>
        <v>18.5625</v>
      </c>
      <c r="AF147" s="44">
        <f t="shared" si="103"/>
        <v>15.9375</v>
      </c>
      <c r="AG147" s="44">
        <f t="shared" si="103"/>
        <v>14.8125</v>
      </c>
    </row>
    <row r="148" spans="2:33" x14ac:dyDescent="0.35">
      <c r="B148">
        <v>7</v>
      </c>
      <c r="C148" s="44">
        <f t="shared" ref="C148:AG148" si="104">IF(AND((C10/32*60)&lt;=1,(C10/32*60)&gt;0),1,(C10/32*60))</f>
        <v>8.8125</v>
      </c>
      <c r="D148" s="44">
        <f t="shared" si="104"/>
        <v>3.1875</v>
      </c>
      <c r="E148" s="44">
        <f t="shared" si="104"/>
        <v>2.4375</v>
      </c>
      <c r="F148" s="44">
        <f t="shared" si="104"/>
        <v>5.625</v>
      </c>
      <c r="G148" s="44">
        <f t="shared" si="104"/>
        <v>3.1875</v>
      </c>
      <c r="H148" s="44">
        <f t="shared" si="104"/>
        <v>4.125</v>
      </c>
      <c r="I148" s="44">
        <f t="shared" si="104"/>
        <v>3.1875</v>
      </c>
      <c r="J148" s="44">
        <f t="shared" si="104"/>
        <v>0</v>
      </c>
      <c r="K148" s="44">
        <f t="shared" si="104"/>
        <v>2.4375</v>
      </c>
      <c r="L148" s="44">
        <f t="shared" si="104"/>
        <v>2.625</v>
      </c>
      <c r="M148" s="44">
        <f t="shared" si="104"/>
        <v>7.125</v>
      </c>
      <c r="N148" s="44">
        <f t="shared" si="104"/>
        <v>7.6874999999999991</v>
      </c>
      <c r="O148" s="44">
        <f t="shared" si="104"/>
        <v>5.0625</v>
      </c>
      <c r="P148" s="44">
        <f t="shared" si="104"/>
        <v>6.9375</v>
      </c>
      <c r="Q148" s="44">
        <f t="shared" si="104"/>
        <v>1.3125</v>
      </c>
      <c r="R148" s="44">
        <f t="shared" si="104"/>
        <v>2.625</v>
      </c>
      <c r="S148" s="44">
        <f t="shared" si="104"/>
        <v>2.4375</v>
      </c>
      <c r="T148" s="44">
        <f t="shared" si="104"/>
        <v>5.4375</v>
      </c>
      <c r="U148" s="44">
        <f t="shared" si="104"/>
        <v>3</v>
      </c>
      <c r="V148" s="44">
        <f t="shared" si="104"/>
        <v>7.875</v>
      </c>
      <c r="W148" s="44">
        <f t="shared" si="104"/>
        <v>7.125</v>
      </c>
      <c r="X148" s="44">
        <f t="shared" si="104"/>
        <v>7.6874999999999991</v>
      </c>
      <c r="Y148" s="44">
        <f t="shared" si="104"/>
        <v>10.6875</v>
      </c>
      <c r="Z148" s="44">
        <f t="shared" si="104"/>
        <v>13.875</v>
      </c>
      <c r="AA148" s="44">
        <f t="shared" si="104"/>
        <v>16.125</v>
      </c>
      <c r="AB148" s="44">
        <f t="shared" si="104"/>
        <v>12.9375</v>
      </c>
      <c r="AC148" s="44">
        <f t="shared" si="104"/>
        <v>13.125</v>
      </c>
      <c r="AD148" s="44">
        <f t="shared" si="104"/>
        <v>15.562500000000002</v>
      </c>
      <c r="AE148" s="44">
        <f t="shared" si="104"/>
        <v>15.562500000000002</v>
      </c>
      <c r="AF148" s="44">
        <f t="shared" si="104"/>
        <v>13.5</v>
      </c>
      <c r="AG148" s="44">
        <f t="shared" si="104"/>
        <v>17.0625</v>
      </c>
    </row>
    <row r="149" spans="2:33" x14ac:dyDescent="0.35">
      <c r="B149">
        <v>8</v>
      </c>
      <c r="C149" s="44">
        <f t="shared" ref="C149:AG149" si="105">IF(AND((C11/32*60)&lt;=1,(C11/32*60)&gt;0),1,(C11/32*60))</f>
        <v>9.9375</v>
      </c>
      <c r="D149" s="44">
        <f t="shared" si="105"/>
        <v>1</v>
      </c>
      <c r="E149" s="44">
        <f t="shared" si="105"/>
        <v>1.875</v>
      </c>
      <c r="F149" s="44">
        <f t="shared" si="105"/>
        <v>6.1875</v>
      </c>
      <c r="G149" s="44">
        <f t="shared" si="105"/>
        <v>2.0625</v>
      </c>
      <c r="H149" s="44">
        <f t="shared" si="105"/>
        <v>1.875</v>
      </c>
      <c r="I149" s="44">
        <f t="shared" si="105"/>
        <v>5.0625</v>
      </c>
      <c r="J149" s="44">
        <f t="shared" si="105"/>
        <v>1.875</v>
      </c>
      <c r="K149" s="44">
        <f t="shared" si="105"/>
        <v>0</v>
      </c>
      <c r="L149" s="44">
        <f t="shared" si="105"/>
        <v>4.5</v>
      </c>
      <c r="M149" s="44">
        <f t="shared" si="105"/>
        <v>8.25</v>
      </c>
      <c r="N149" s="44">
        <f t="shared" si="105"/>
        <v>9.5625</v>
      </c>
      <c r="O149" s="44">
        <f t="shared" si="105"/>
        <v>5.625</v>
      </c>
      <c r="P149" s="44">
        <f t="shared" si="105"/>
        <v>3.75</v>
      </c>
      <c r="Q149" s="44">
        <f t="shared" si="105"/>
        <v>3</v>
      </c>
      <c r="R149" s="44">
        <f t="shared" si="105"/>
        <v>1</v>
      </c>
      <c r="S149" s="44">
        <f t="shared" si="105"/>
        <v>3</v>
      </c>
      <c r="T149" s="44">
        <f t="shared" si="105"/>
        <v>3.75</v>
      </c>
      <c r="U149" s="44">
        <f t="shared" si="105"/>
        <v>1</v>
      </c>
      <c r="V149" s="44">
        <f t="shared" si="105"/>
        <v>6.9375</v>
      </c>
      <c r="W149" s="44">
        <f t="shared" si="105"/>
        <v>6.1875</v>
      </c>
      <c r="X149" s="44">
        <f t="shared" si="105"/>
        <v>6.9375</v>
      </c>
      <c r="Y149" s="44">
        <f t="shared" si="105"/>
        <v>12</v>
      </c>
      <c r="Z149" s="44">
        <f t="shared" si="105"/>
        <v>11.625</v>
      </c>
      <c r="AA149" s="44">
        <f t="shared" si="105"/>
        <v>14.0625</v>
      </c>
      <c r="AB149" s="44">
        <f t="shared" si="105"/>
        <v>10.6875</v>
      </c>
      <c r="AC149" s="44">
        <f t="shared" si="105"/>
        <v>10.3125</v>
      </c>
      <c r="AD149" s="44">
        <f t="shared" si="105"/>
        <v>13.3125</v>
      </c>
      <c r="AE149" s="44">
        <f t="shared" si="105"/>
        <v>13.5</v>
      </c>
      <c r="AF149" s="44">
        <f t="shared" si="105"/>
        <v>10.5</v>
      </c>
      <c r="AG149" s="44">
        <f t="shared" si="105"/>
        <v>18.1875</v>
      </c>
    </row>
    <row r="150" spans="2:33" x14ac:dyDescent="0.35">
      <c r="B150">
        <v>9</v>
      </c>
      <c r="C150" s="44">
        <f t="shared" ref="C150:AG150" si="106">IF(AND((C12/32*60)&lt;=1,(C12/32*60)&gt;0),1,(C12/32*60))</f>
        <v>7.6874999999999991</v>
      </c>
      <c r="D150" s="44">
        <f t="shared" si="106"/>
        <v>6</v>
      </c>
      <c r="E150" s="44">
        <f t="shared" si="106"/>
        <v>3.5625</v>
      </c>
      <c r="F150" s="44">
        <f t="shared" si="106"/>
        <v>6.9375</v>
      </c>
      <c r="G150" s="44">
        <f t="shared" si="106"/>
        <v>4.875</v>
      </c>
      <c r="H150" s="44">
        <f t="shared" si="106"/>
        <v>7.125</v>
      </c>
      <c r="I150" s="44">
        <f t="shared" si="106"/>
        <v>1</v>
      </c>
      <c r="J150" s="44">
        <f t="shared" si="106"/>
        <v>2.625</v>
      </c>
      <c r="K150" s="44">
        <f t="shared" si="106"/>
        <v>5.0625</v>
      </c>
      <c r="L150" s="44">
        <f t="shared" si="106"/>
        <v>0</v>
      </c>
      <c r="M150" s="44">
        <f t="shared" si="106"/>
        <v>5.8125</v>
      </c>
      <c r="N150" s="44">
        <f t="shared" si="106"/>
        <v>8.8125</v>
      </c>
      <c r="O150" s="44">
        <f t="shared" si="106"/>
        <v>6.1875</v>
      </c>
      <c r="P150" s="44">
        <f t="shared" si="106"/>
        <v>9.5625</v>
      </c>
      <c r="Q150" s="44">
        <f t="shared" si="106"/>
        <v>2.25</v>
      </c>
      <c r="R150" s="44">
        <f t="shared" si="106"/>
        <v>5.25</v>
      </c>
      <c r="S150" s="44">
        <f t="shared" si="106"/>
        <v>5.25</v>
      </c>
      <c r="T150" s="44">
        <f t="shared" si="106"/>
        <v>7.6874999999999991</v>
      </c>
      <c r="U150" s="44">
        <f t="shared" si="106"/>
        <v>5.625</v>
      </c>
      <c r="V150" s="44">
        <f t="shared" si="106"/>
        <v>10.6875</v>
      </c>
      <c r="W150" s="44">
        <f t="shared" si="106"/>
        <v>9.75</v>
      </c>
      <c r="X150" s="44">
        <f t="shared" si="106"/>
        <v>10.5</v>
      </c>
      <c r="Y150" s="44">
        <f t="shared" si="106"/>
        <v>11.8125</v>
      </c>
      <c r="Z150" s="44">
        <f t="shared" si="106"/>
        <v>16.5</v>
      </c>
      <c r="AA150" s="44">
        <f t="shared" si="106"/>
        <v>18.9375</v>
      </c>
      <c r="AB150" s="44">
        <f t="shared" si="106"/>
        <v>14.4375</v>
      </c>
      <c r="AC150" s="44">
        <f t="shared" si="106"/>
        <v>14.0625</v>
      </c>
      <c r="AD150" s="44">
        <f t="shared" si="106"/>
        <v>18.1875</v>
      </c>
      <c r="AE150" s="44">
        <f t="shared" si="106"/>
        <v>18</v>
      </c>
      <c r="AF150" s="44">
        <f t="shared" si="106"/>
        <v>15.562500000000002</v>
      </c>
      <c r="AG150" s="44">
        <f t="shared" si="106"/>
        <v>15.9375</v>
      </c>
    </row>
    <row r="151" spans="2:33" x14ac:dyDescent="0.35">
      <c r="B151">
        <v>10</v>
      </c>
      <c r="C151" s="44">
        <f t="shared" ref="C151:AG151" si="107">IF(AND((C13/32*60)&lt;=1,(C13/32*60)&gt;0),1,(C13/32*60))</f>
        <v>1.875</v>
      </c>
      <c r="D151" s="44">
        <f t="shared" si="107"/>
        <v>9</v>
      </c>
      <c r="E151" s="44">
        <f t="shared" si="107"/>
        <v>6.5625</v>
      </c>
      <c r="F151" s="44">
        <f t="shared" si="107"/>
        <v>11.25</v>
      </c>
      <c r="G151" s="44">
        <f t="shared" si="107"/>
        <v>7.3125</v>
      </c>
      <c r="H151" s="44">
        <f t="shared" si="107"/>
        <v>9.5625</v>
      </c>
      <c r="I151" s="44">
        <f t="shared" si="107"/>
        <v>4.6875</v>
      </c>
      <c r="J151" s="44">
        <f t="shared" si="107"/>
        <v>6.9375</v>
      </c>
      <c r="K151" s="44">
        <f t="shared" si="107"/>
        <v>8.4375</v>
      </c>
      <c r="L151" s="44">
        <f t="shared" si="107"/>
        <v>5.25</v>
      </c>
      <c r="M151" s="44">
        <f t="shared" si="107"/>
        <v>0</v>
      </c>
      <c r="N151" s="44">
        <f t="shared" si="107"/>
        <v>13.125</v>
      </c>
      <c r="O151" s="44">
        <f t="shared" si="107"/>
        <v>10.5</v>
      </c>
      <c r="P151" s="44">
        <f t="shared" si="107"/>
        <v>11.0625</v>
      </c>
      <c r="Q151" s="44">
        <f t="shared" si="107"/>
        <v>6.75</v>
      </c>
      <c r="R151" s="44">
        <f t="shared" si="107"/>
        <v>8.4375</v>
      </c>
      <c r="S151" s="44">
        <f t="shared" si="107"/>
        <v>8.4375</v>
      </c>
      <c r="T151" s="44">
        <f t="shared" si="107"/>
        <v>10.125</v>
      </c>
      <c r="U151" s="44">
        <f t="shared" si="107"/>
        <v>8.8125</v>
      </c>
      <c r="V151" s="44">
        <f t="shared" si="107"/>
        <v>14.25</v>
      </c>
      <c r="W151" s="44">
        <f t="shared" si="107"/>
        <v>13.5</v>
      </c>
      <c r="X151" s="44">
        <f t="shared" si="107"/>
        <v>14.25</v>
      </c>
      <c r="Y151" s="44">
        <f t="shared" si="107"/>
        <v>16.125</v>
      </c>
      <c r="Z151" s="44">
        <f t="shared" si="107"/>
        <v>20.25</v>
      </c>
      <c r="AA151" s="44">
        <f t="shared" si="107"/>
        <v>22.5</v>
      </c>
      <c r="AB151" s="44">
        <f t="shared" si="107"/>
        <v>16.875</v>
      </c>
      <c r="AC151" s="44">
        <f t="shared" si="107"/>
        <v>16.6875</v>
      </c>
      <c r="AD151" s="44">
        <f t="shared" si="107"/>
        <v>19.875</v>
      </c>
      <c r="AE151" s="44">
        <f t="shared" si="107"/>
        <v>20.4375</v>
      </c>
      <c r="AF151" s="44">
        <f t="shared" si="107"/>
        <v>18</v>
      </c>
      <c r="AG151" s="44">
        <f t="shared" si="107"/>
        <v>11.0625</v>
      </c>
    </row>
    <row r="152" spans="2:33" x14ac:dyDescent="0.35">
      <c r="B152">
        <v>11</v>
      </c>
      <c r="C152" s="44">
        <f t="shared" ref="C152:AG152" si="108">IF(AND((C14/32*60)&lt;=1,(C14/32*60)&gt;0),1,(C14/32*60))</f>
        <v>15.374999999999998</v>
      </c>
      <c r="D152" s="44">
        <f t="shared" si="108"/>
        <v>9.75</v>
      </c>
      <c r="E152" s="44">
        <f t="shared" si="108"/>
        <v>9.9375</v>
      </c>
      <c r="F152" s="44">
        <f t="shared" si="108"/>
        <v>6.5625</v>
      </c>
      <c r="G152" s="44">
        <f t="shared" si="108"/>
        <v>10.875</v>
      </c>
      <c r="H152" s="44">
        <f t="shared" si="108"/>
        <v>9.75</v>
      </c>
      <c r="I152" s="44">
        <f t="shared" si="108"/>
        <v>9.5625</v>
      </c>
      <c r="J152" s="44">
        <f t="shared" si="108"/>
        <v>8.0625</v>
      </c>
      <c r="K152" s="44">
        <f t="shared" si="108"/>
        <v>9</v>
      </c>
      <c r="L152" s="44">
        <f t="shared" si="108"/>
        <v>9.1875</v>
      </c>
      <c r="M152" s="44">
        <f t="shared" si="108"/>
        <v>13.5</v>
      </c>
      <c r="N152" s="44">
        <f t="shared" si="108"/>
        <v>0</v>
      </c>
      <c r="O152" s="44">
        <f t="shared" si="108"/>
        <v>5.8125</v>
      </c>
      <c r="P152" s="44">
        <f t="shared" si="108"/>
        <v>10.125</v>
      </c>
      <c r="Q152" s="44">
        <f t="shared" si="108"/>
        <v>7.875</v>
      </c>
      <c r="R152" s="44">
        <f t="shared" si="108"/>
        <v>9</v>
      </c>
      <c r="S152" s="44">
        <f t="shared" si="108"/>
        <v>8.8125</v>
      </c>
      <c r="T152" s="44">
        <f t="shared" si="108"/>
        <v>10.125</v>
      </c>
      <c r="U152" s="44">
        <f t="shared" si="108"/>
        <v>9.375</v>
      </c>
      <c r="V152" s="44">
        <f t="shared" si="108"/>
        <v>11.25</v>
      </c>
      <c r="W152" s="44">
        <f t="shared" si="108"/>
        <v>10.3125</v>
      </c>
      <c r="X152" s="44">
        <f t="shared" si="108"/>
        <v>11.0625</v>
      </c>
      <c r="Y152" s="44">
        <f t="shared" si="108"/>
        <v>8.8125</v>
      </c>
      <c r="Z152" s="44">
        <f t="shared" si="108"/>
        <v>14.625</v>
      </c>
      <c r="AA152" s="44">
        <f t="shared" si="108"/>
        <v>17.8125</v>
      </c>
      <c r="AB152" s="44">
        <f t="shared" si="108"/>
        <v>16.125</v>
      </c>
      <c r="AC152" s="44">
        <f t="shared" si="108"/>
        <v>16.5</v>
      </c>
      <c r="AD152" s="44">
        <f t="shared" si="108"/>
        <v>17.8125</v>
      </c>
      <c r="AE152" s="44">
        <f t="shared" si="108"/>
        <v>17.625</v>
      </c>
      <c r="AF152" s="44">
        <f t="shared" si="108"/>
        <v>16.6875</v>
      </c>
      <c r="AG152" s="44">
        <f t="shared" si="108"/>
        <v>11.8125</v>
      </c>
    </row>
    <row r="153" spans="2:33" x14ac:dyDescent="0.35">
      <c r="B153">
        <v>12</v>
      </c>
      <c r="C153" s="44">
        <f t="shared" ref="C153:AG153" si="109">IF(AND((C15/32*60)&lt;=1,(C15/32*60)&gt;0),1,(C15/32*60))</f>
        <v>12.1875</v>
      </c>
      <c r="D153" s="44">
        <f t="shared" si="109"/>
        <v>6.375</v>
      </c>
      <c r="E153" s="44">
        <f t="shared" si="109"/>
        <v>6.75</v>
      </c>
      <c r="F153" s="44">
        <f t="shared" si="109"/>
        <v>1</v>
      </c>
      <c r="G153" s="44">
        <f t="shared" si="109"/>
        <v>7.6874999999999991</v>
      </c>
      <c r="H153" s="44">
        <f t="shared" si="109"/>
        <v>6.375</v>
      </c>
      <c r="I153" s="44">
        <f t="shared" si="109"/>
        <v>6.375</v>
      </c>
      <c r="J153" s="44">
        <f t="shared" si="109"/>
        <v>4.875</v>
      </c>
      <c r="K153" s="44">
        <f t="shared" si="109"/>
        <v>5.625</v>
      </c>
      <c r="L153" s="44">
        <f t="shared" si="109"/>
        <v>6</v>
      </c>
      <c r="M153" s="44">
        <f t="shared" si="109"/>
        <v>10.5</v>
      </c>
      <c r="N153" s="44">
        <f t="shared" si="109"/>
        <v>5.4375</v>
      </c>
      <c r="O153" s="44">
        <f t="shared" si="109"/>
        <v>0</v>
      </c>
      <c r="P153" s="44">
        <f t="shared" si="109"/>
        <v>6.75</v>
      </c>
      <c r="Q153" s="44">
        <f t="shared" si="109"/>
        <v>4.6875</v>
      </c>
      <c r="R153" s="44">
        <f t="shared" si="109"/>
        <v>5.625</v>
      </c>
      <c r="S153" s="44">
        <f t="shared" si="109"/>
        <v>5.4375</v>
      </c>
      <c r="T153" s="44">
        <f t="shared" si="109"/>
        <v>6.75</v>
      </c>
      <c r="U153" s="44">
        <f t="shared" si="109"/>
        <v>6</v>
      </c>
      <c r="V153" s="44">
        <f t="shared" si="109"/>
        <v>6</v>
      </c>
      <c r="W153" s="44">
        <f t="shared" si="109"/>
        <v>5.0625</v>
      </c>
      <c r="X153" s="44">
        <f t="shared" si="109"/>
        <v>5.8125</v>
      </c>
      <c r="Y153" s="44">
        <f t="shared" si="109"/>
        <v>6.75</v>
      </c>
      <c r="Z153" s="44">
        <f t="shared" si="109"/>
        <v>11.25</v>
      </c>
      <c r="AA153" s="44">
        <f t="shared" si="109"/>
        <v>14.25</v>
      </c>
      <c r="AB153" s="44">
        <f t="shared" si="109"/>
        <v>12.75</v>
      </c>
      <c r="AC153" s="44">
        <f t="shared" si="109"/>
        <v>13.125</v>
      </c>
      <c r="AD153" s="44">
        <f t="shared" si="109"/>
        <v>14.4375</v>
      </c>
      <c r="AE153" s="44">
        <f t="shared" si="109"/>
        <v>14.0625</v>
      </c>
      <c r="AF153" s="44">
        <f t="shared" si="109"/>
        <v>13.3125</v>
      </c>
      <c r="AG153" s="44">
        <f t="shared" si="109"/>
        <v>16.5</v>
      </c>
    </row>
    <row r="154" spans="2:33" x14ac:dyDescent="0.35">
      <c r="B154">
        <v>13</v>
      </c>
      <c r="C154" s="44">
        <f t="shared" ref="C154:AG154" si="110">IF(AND((C16/32*60)&lt;=1,(C16/32*60)&gt;0),1,(C16/32*60))</f>
        <v>14.0625</v>
      </c>
      <c r="D154" s="44">
        <f t="shared" si="110"/>
        <v>3.375</v>
      </c>
      <c r="E154" s="44">
        <f t="shared" si="110"/>
        <v>5.25</v>
      </c>
      <c r="F154" s="44">
        <f t="shared" si="110"/>
        <v>7.125</v>
      </c>
      <c r="G154" s="44">
        <f t="shared" si="110"/>
        <v>3.5625</v>
      </c>
      <c r="H154" s="44">
        <f t="shared" si="110"/>
        <v>1.6875</v>
      </c>
      <c r="I154" s="44">
        <f t="shared" si="110"/>
        <v>8.4375</v>
      </c>
      <c r="J154" s="44">
        <f t="shared" si="110"/>
        <v>5.25</v>
      </c>
      <c r="K154" s="44">
        <f t="shared" si="110"/>
        <v>3.75</v>
      </c>
      <c r="L154" s="44">
        <f t="shared" si="110"/>
        <v>7.875</v>
      </c>
      <c r="M154" s="44">
        <f t="shared" si="110"/>
        <v>12.375</v>
      </c>
      <c r="N154" s="44">
        <f t="shared" si="110"/>
        <v>10.5</v>
      </c>
      <c r="O154" s="44">
        <f t="shared" si="110"/>
        <v>6.75</v>
      </c>
      <c r="P154" s="44">
        <f t="shared" si="110"/>
        <v>0</v>
      </c>
      <c r="Q154" s="44">
        <f t="shared" si="110"/>
        <v>6.375</v>
      </c>
      <c r="R154" s="44">
        <f t="shared" si="110"/>
        <v>3.5625</v>
      </c>
      <c r="S154" s="44">
        <f t="shared" si="110"/>
        <v>3.75</v>
      </c>
      <c r="T154" s="44">
        <f t="shared" si="110"/>
        <v>1</v>
      </c>
      <c r="U154" s="44">
        <f t="shared" si="110"/>
        <v>3.9375</v>
      </c>
      <c r="V154" s="44">
        <f t="shared" si="110"/>
        <v>4.5</v>
      </c>
      <c r="W154" s="44">
        <f t="shared" si="110"/>
        <v>3.1875</v>
      </c>
      <c r="X154" s="44">
        <f t="shared" si="110"/>
        <v>4.3125</v>
      </c>
      <c r="Y154" s="44">
        <f t="shared" si="110"/>
        <v>10.875</v>
      </c>
      <c r="Z154" s="44">
        <f t="shared" si="110"/>
        <v>8.625</v>
      </c>
      <c r="AA154" s="44">
        <f t="shared" si="110"/>
        <v>10.875</v>
      </c>
      <c r="AB154" s="44">
        <f t="shared" si="110"/>
        <v>7.6874999999999991</v>
      </c>
      <c r="AC154" s="44">
        <f t="shared" si="110"/>
        <v>7.3125</v>
      </c>
      <c r="AD154" s="44">
        <f t="shared" si="110"/>
        <v>10.3125</v>
      </c>
      <c r="AE154" s="44">
        <f t="shared" si="110"/>
        <v>11.25</v>
      </c>
      <c r="AF154" s="44">
        <f t="shared" si="110"/>
        <v>7.6874999999999991</v>
      </c>
      <c r="AG154" s="44">
        <f t="shared" si="110"/>
        <v>21.5625</v>
      </c>
    </row>
    <row r="155" spans="2:33" x14ac:dyDescent="0.35">
      <c r="B155">
        <v>14</v>
      </c>
      <c r="C155" s="44">
        <f t="shared" ref="C155:AG155" si="111">IF(AND((C17/32*60)&lt;=1,(C17/32*60)&gt;0),1,(C17/32*60))</f>
        <v>7.6874999999999991</v>
      </c>
      <c r="D155" s="44">
        <f t="shared" si="111"/>
        <v>3.75</v>
      </c>
      <c r="E155" s="44">
        <f t="shared" si="111"/>
        <v>2.0625</v>
      </c>
      <c r="F155" s="44">
        <f t="shared" si="111"/>
        <v>7.125</v>
      </c>
      <c r="G155" s="44">
        <f t="shared" si="111"/>
        <v>3</v>
      </c>
      <c r="H155" s="44">
        <f t="shared" si="111"/>
        <v>4.6875</v>
      </c>
      <c r="I155" s="44">
        <f t="shared" si="111"/>
        <v>2.0625</v>
      </c>
      <c r="J155" s="44">
        <f t="shared" si="111"/>
        <v>1.875</v>
      </c>
      <c r="K155" s="44">
        <f t="shared" si="111"/>
        <v>3</v>
      </c>
      <c r="L155" s="44">
        <f t="shared" si="111"/>
        <v>1.6875</v>
      </c>
      <c r="M155" s="44">
        <f t="shared" si="111"/>
        <v>6</v>
      </c>
      <c r="N155" s="44">
        <f t="shared" si="111"/>
        <v>9.375</v>
      </c>
      <c r="O155" s="44">
        <f t="shared" si="111"/>
        <v>6.5625</v>
      </c>
      <c r="P155" s="44">
        <f t="shared" si="111"/>
        <v>6.5625</v>
      </c>
      <c r="Q155" s="44">
        <f t="shared" si="111"/>
        <v>0</v>
      </c>
      <c r="R155" s="44">
        <f t="shared" si="111"/>
        <v>3.1875</v>
      </c>
      <c r="S155" s="44">
        <f t="shared" si="111"/>
        <v>3.1875</v>
      </c>
      <c r="T155" s="44">
        <f t="shared" si="111"/>
        <v>5.8125</v>
      </c>
      <c r="U155" s="44">
        <f t="shared" si="111"/>
        <v>3.5625</v>
      </c>
      <c r="V155" s="44">
        <f t="shared" si="111"/>
        <v>9</v>
      </c>
      <c r="W155" s="44">
        <f t="shared" si="111"/>
        <v>8.0625</v>
      </c>
      <c r="X155" s="44">
        <f t="shared" si="111"/>
        <v>8.8125</v>
      </c>
      <c r="Y155" s="44">
        <f t="shared" si="111"/>
        <v>12</v>
      </c>
      <c r="Z155" s="44">
        <f t="shared" si="111"/>
        <v>14.8125</v>
      </c>
      <c r="AA155" s="44">
        <f t="shared" si="111"/>
        <v>17.0625</v>
      </c>
      <c r="AB155" s="44">
        <f t="shared" si="111"/>
        <v>12.5625</v>
      </c>
      <c r="AC155" s="44">
        <f t="shared" si="111"/>
        <v>12.375</v>
      </c>
      <c r="AD155" s="44">
        <f t="shared" si="111"/>
        <v>16.5</v>
      </c>
      <c r="AE155" s="44">
        <f t="shared" si="111"/>
        <v>16.125</v>
      </c>
      <c r="AF155" s="44">
        <f t="shared" si="111"/>
        <v>12.5625</v>
      </c>
      <c r="AG155" s="44">
        <f t="shared" si="111"/>
        <v>16.125</v>
      </c>
    </row>
    <row r="156" spans="2:33" x14ac:dyDescent="0.35">
      <c r="B156">
        <v>15</v>
      </c>
      <c r="C156" s="44">
        <f t="shared" ref="C156:AG156" si="112">IF(AND((C18/32*60)&lt;=1,(C18/32*60)&gt;0),1,(C18/32*60))</f>
        <v>10.125</v>
      </c>
      <c r="D156" s="44">
        <f t="shared" si="112"/>
        <v>1</v>
      </c>
      <c r="E156" s="44">
        <f t="shared" si="112"/>
        <v>2.0625</v>
      </c>
      <c r="F156" s="44">
        <f t="shared" si="112"/>
        <v>5.8125</v>
      </c>
      <c r="G156" s="44">
        <f t="shared" si="112"/>
        <v>2.0625</v>
      </c>
      <c r="H156" s="44">
        <f t="shared" si="112"/>
        <v>1.875</v>
      </c>
      <c r="I156" s="44">
        <f t="shared" si="112"/>
        <v>5.0625</v>
      </c>
      <c r="J156" s="44">
        <f t="shared" si="112"/>
        <v>2.0625</v>
      </c>
      <c r="K156" s="44">
        <f t="shared" si="112"/>
        <v>1</v>
      </c>
      <c r="L156" s="44">
        <f t="shared" si="112"/>
        <v>4.6875</v>
      </c>
      <c r="M156" s="44">
        <f t="shared" si="112"/>
        <v>8.25</v>
      </c>
      <c r="N156" s="44">
        <f t="shared" si="112"/>
        <v>9.1875</v>
      </c>
      <c r="O156" s="44">
        <f t="shared" si="112"/>
        <v>5.4375</v>
      </c>
      <c r="P156" s="44">
        <f t="shared" si="112"/>
        <v>3.5625</v>
      </c>
      <c r="Q156" s="44">
        <f t="shared" si="112"/>
        <v>3</v>
      </c>
      <c r="R156" s="44">
        <f t="shared" si="112"/>
        <v>0</v>
      </c>
      <c r="S156" s="44">
        <f t="shared" si="112"/>
        <v>1</v>
      </c>
      <c r="T156" s="44">
        <f t="shared" si="112"/>
        <v>3.375</v>
      </c>
      <c r="U156" s="44">
        <f t="shared" si="112"/>
        <v>1</v>
      </c>
      <c r="V156" s="44">
        <f t="shared" si="112"/>
        <v>6.9375</v>
      </c>
      <c r="W156" s="44">
        <f t="shared" si="112"/>
        <v>5.8125</v>
      </c>
      <c r="X156" s="44">
        <f t="shared" si="112"/>
        <v>6.5625</v>
      </c>
      <c r="Y156" s="44">
        <f t="shared" si="112"/>
        <v>12</v>
      </c>
      <c r="Z156" s="44">
        <f t="shared" si="112"/>
        <v>11.625</v>
      </c>
      <c r="AA156" s="44">
        <f t="shared" si="112"/>
        <v>14.0625</v>
      </c>
      <c r="AB156" s="44">
        <f t="shared" si="112"/>
        <v>10.6875</v>
      </c>
      <c r="AC156" s="44">
        <f t="shared" si="112"/>
        <v>10.3125</v>
      </c>
      <c r="AD156" s="44">
        <f t="shared" si="112"/>
        <v>13.3125</v>
      </c>
      <c r="AE156" s="44">
        <f t="shared" si="112"/>
        <v>13.5</v>
      </c>
      <c r="AF156" s="44">
        <f t="shared" si="112"/>
        <v>10.5</v>
      </c>
      <c r="AG156" s="44">
        <f t="shared" si="112"/>
        <v>18.1875</v>
      </c>
    </row>
    <row r="157" spans="2:33" x14ac:dyDescent="0.35">
      <c r="B157">
        <v>16</v>
      </c>
      <c r="C157" s="44">
        <f t="shared" ref="C157:AG157" si="113">IF(AND((C19/32*60)&lt;=1,(C19/32*60)&gt;0),1,(C19/32*60))</f>
        <v>9.9375</v>
      </c>
      <c r="D157" s="44">
        <f t="shared" si="113"/>
        <v>1</v>
      </c>
      <c r="E157" s="44">
        <f t="shared" si="113"/>
        <v>1.875</v>
      </c>
      <c r="F157" s="44">
        <f t="shared" si="113"/>
        <v>6.1875</v>
      </c>
      <c r="G157" s="44">
        <f t="shared" si="113"/>
        <v>2.0625</v>
      </c>
      <c r="H157" s="44">
        <f t="shared" si="113"/>
        <v>1.875</v>
      </c>
      <c r="I157" s="44">
        <f t="shared" si="113"/>
        <v>5.0625</v>
      </c>
      <c r="J157" s="44">
        <f t="shared" si="113"/>
        <v>1.875</v>
      </c>
      <c r="K157" s="44">
        <f t="shared" si="113"/>
        <v>3</v>
      </c>
      <c r="L157" s="44">
        <f t="shared" si="113"/>
        <v>4.5</v>
      </c>
      <c r="M157" s="44">
        <f t="shared" si="113"/>
        <v>8.25</v>
      </c>
      <c r="N157" s="44">
        <f t="shared" si="113"/>
        <v>9.5625</v>
      </c>
      <c r="O157" s="44">
        <f t="shared" si="113"/>
        <v>5.625</v>
      </c>
      <c r="P157" s="44">
        <f t="shared" si="113"/>
        <v>3.75</v>
      </c>
      <c r="Q157" s="44">
        <f t="shared" si="113"/>
        <v>3</v>
      </c>
      <c r="R157" s="44">
        <f t="shared" si="113"/>
        <v>1</v>
      </c>
      <c r="S157" s="44">
        <f t="shared" si="113"/>
        <v>0</v>
      </c>
      <c r="T157" s="44">
        <f t="shared" si="113"/>
        <v>3.75</v>
      </c>
      <c r="U157" s="44">
        <f t="shared" si="113"/>
        <v>1</v>
      </c>
      <c r="V157" s="44">
        <f t="shared" si="113"/>
        <v>7.125</v>
      </c>
      <c r="W157" s="44">
        <f t="shared" si="113"/>
        <v>6.1875</v>
      </c>
      <c r="X157" s="44">
        <f t="shared" si="113"/>
        <v>6.9375</v>
      </c>
      <c r="Y157" s="44">
        <f t="shared" si="113"/>
        <v>12</v>
      </c>
      <c r="Z157" s="44">
        <f t="shared" si="113"/>
        <v>11.8125</v>
      </c>
      <c r="AA157" s="44">
        <f t="shared" si="113"/>
        <v>14.0625</v>
      </c>
      <c r="AB157" s="44">
        <f t="shared" si="113"/>
        <v>10.6875</v>
      </c>
      <c r="AC157" s="44">
        <f t="shared" si="113"/>
        <v>10.3125</v>
      </c>
      <c r="AD157" s="44">
        <f t="shared" si="113"/>
        <v>13.3125</v>
      </c>
      <c r="AE157" s="44">
        <f t="shared" si="113"/>
        <v>13.5</v>
      </c>
      <c r="AF157" s="44">
        <f t="shared" si="113"/>
        <v>10.5</v>
      </c>
      <c r="AG157" s="44">
        <f t="shared" si="113"/>
        <v>18.375</v>
      </c>
    </row>
    <row r="158" spans="2:33" x14ac:dyDescent="0.35">
      <c r="B158">
        <v>17</v>
      </c>
      <c r="C158" s="44">
        <f t="shared" ref="C158:AG158" si="114">IF(AND((C20/32*60)&lt;=1,(C20/32*60)&gt;0),1,(C20/32*60))</f>
        <v>12</v>
      </c>
      <c r="D158" s="44">
        <f t="shared" si="114"/>
        <v>3.375</v>
      </c>
      <c r="E158" s="44">
        <f t="shared" si="114"/>
        <v>4.3125</v>
      </c>
      <c r="F158" s="44">
        <f t="shared" si="114"/>
        <v>7.125</v>
      </c>
      <c r="G158" s="44">
        <f t="shared" si="114"/>
        <v>2.625</v>
      </c>
      <c r="H158" s="44">
        <f t="shared" si="114"/>
        <v>1.6875</v>
      </c>
      <c r="I158" s="44">
        <f t="shared" si="114"/>
        <v>8.4375</v>
      </c>
      <c r="J158" s="44">
        <f t="shared" si="114"/>
        <v>5.25</v>
      </c>
      <c r="K158" s="44">
        <f t="shared" si="114"/>
        <v>3.5625</v>
      </c>
      <c r="L158" s="44">
        <f t="shared" si="114"/>
        <v>7.875</v>
      </c>
      <c r="M158" s="44">
        <f t="shared" si="114"/>
        <v>10.125</v>
      </c>
      <c r="N158" s="44">
        <f t="shared" si="114"/>
        <v>10.5</v>
      </c>
      <c r="O158" s="44">
        <f t="shared" si="114"/>
        <v>6.5625</v>
      </c>
      <c r="P158" s="44">
        <f t="shared" si="114"/>
        <v>1</v>
      </c>
      <c r="Q158" s="44">
        <f t="shared" si="114"/>
        <v>6.1875</v>
      </c>
      <c r="R158" s="44">
        <f t="shared" si="114"/>
        <v>3.5625</v>
      </c>
      <c r="S158" s="44">
        <f t="shared" si="114"/>
        <v>3.5625</v>
      </c>
      <c r="T158" s="44">
        <f t="shared" si="114"/>
        <v>0</v>
      </c>
      <c r="U158" s="44">
        <f t="shared" si="114"/>
        <v>3.9375</v>
      </c>
      <c r="V158" s="44">
        <f t="shared" si="114"/>
        <v>5.25</v>
      </c>
      <c r="W158" s="44">
        <f t="shared" si="114"/>
        <v>3.9375</v>
      </c>
      <c r="X158" s="44">
        <f t="shared" si="114"/>
        <v>5.0625</v>
      </c>
      <c r="Y158" s="44">
        <f t="shared" si="114"/>
        <v>12.75</v>
      </c>
      <c r="Z158" s="44">
        <f t="shared" si="114"/>
        <v>9.375</v>
      </c>
      <c r="AA158" s="44">
        <f t="shared" si="114"/>
        <v>11.625</v>
      </c>
      <c r="AB158" s="44">
        <f t="shared" si="114"/>
        <v>7.5</v>
      </c>
      <c r="AC158" s="44">
        <f t="shared" si="114"/>
        <v>7.125</v>
      </c>
      <c r="AD158" s="44">
        <f t="shared" si="114"/>
        <v>10.5</v>
      </c>
      <c r="AE158" s="44">
        <f t="shared" si="114"/>
        <v>11.0625</v>
      </c>
      <c r="AF158" s="44">
        <f t="shared" si="114"/>
        <v>7.5</v>
      </c>
      <c r="AG158" s="44">
        <f t="shared" si="114"/>
        <v>20.25</v>
      </c>
    </row>
    <row r="159" spans="2:33" x14ac:dyDescent="0.35">
      <c r="B159">
        <v>18</v>
      </c>
      <c r="C159" s="44">
        <f t="shared" ref="C159:AG159" si="115">IF(AND((C21/32*60)&lt;=1,(C21/32*60)&gt;0),1,(C21/32*60))</f>
        <v>10.5</v>
      </c>
      <c r="D159" s="44">
        <f t="shared" si="115"/>
        <v>1</v>
      </c>
      <c r="E159" s="44">
        <f t="shared" si="115"/>
        <v>2.4375</v>
      </c>
      <c r="F159" s="44">
        <f t="shared" si="115"/>
        <v>6.1875</v>
      </c>
      <c r="G159" s="44">
        <f t="shared" si="115"/>
        <v>2.25</v>
      </c>
      <c r="H159" s="44">
        <f t="shared" si="115"/>
        <v>2.25</v>
      </c>
      <c r="I159" s="44">
        <f t="shared" si="115"/>
        <v>5.625</v>
      </c>
      <c r="J159" s="44">
        <f t="shared" si="115"/>
        <v>2.4375</v>
      </c>
      <c r="K159" s="44">
        <f t="shared" si="115"/>
        <v>1</v>
      </c>
      <c r="L159" s="44">
        <f t="shared" si="115"/>
        <v>5.0625</v>
      </c>
      <c r="M159" s="44">
        <f t="shared" si="115"/>
        <v>8.8125</v>
      </c>
      <c r="N159" s="44">
        <f t="shared" si="115"/>
        <v>9.5625</v>
      </c>
      <c r="O159" s="44">
        <f t="shared" si="115"/>
        <v>5.625</v>
      </c>
      <c r="P159" s="44">
        <f t="shared" si="115"/>
        <v>3.75</v>
      </c>
      <c r="Q159" s="44">
        <f t="shared" si="115"/>
        <v>3.5625</v>
      </c>
      <c r="R159" s="44">
        <f t="shared" si="115"/>
        <v>1</v>
      </c>
      <c r="S159" s="44">
        <f t="shared" si="115"/>
        <v>1</v>
      </c>
      <c r="T159" s="44">
        <f t="shared" si="115"/>
        <v>3.75</v>
      </c>
      <c r="U159" s="44">
        <f t="shared" si="115"/>
        <v>0</v>
      </c>
      <c r="V159" s="44">
        <f t="shared" si="115"/>
        <v>7.125</v>
      </c>
      <c r="W159" s="44">
        <f t="shared" si="115"/>
        <v>6.1875</v>
      </c>
      <c r="X159" s="44">
        <f t="shared" si="115"/>
        <v>6.9375</v>
      </c>
      <c r="Y159" s="44">
        <f t="shared" si="115"/>
        <v>12</v>
      </c>
      <c r="Z159" s="44">
        <f t="shared" si="115"/>
        <v>11.625</v>
      </c>
      <c r="AA159" s="44">
        <f t="shared" si="115"/>
        <v>14.0625</v>
      </c>
      <c r="AB159" s="44">
        <f t="shared" si="115"/>
        <v>10.6875</v>
      </c>
      <c r="AC159" s="44">
        <f t="shared" si="115"/>
        <v>10.5</v>
      </c>
      <c r="AD159" s="44">
        <f t="shared" si="115"/>
        <v>13.3125</v>
      </c>
      <c r="AE159" s="44">
        <f t="shared" si="115"/>
        <v>13.5</v>
      </c>
      <c r="AF159" s="44">
        <f t="shared" si="115"/>
        <v>10.6875</v>
      </c>
      <c r="AG159" s="44">
        <f t="shared" si="115"/>
        <v>18.75</v>
      </c>
    </row>
    <row r="160" spans="2:33" x14ac:dyDescent="0.35">
      <c r="B160">
        <v>19</v>
      </c>
      <c r="C160" s="44">
        <f t="shared" ref="C160:AG160" si="116">IF(AND((C22/32*60)&lt;=1,(C22/32*60)&gt;0),1,(C22/32*60))</f>
        <v>16.875</v>
      </c>
      <c r="D160" s="44">
        <f t="shared" si="116"/>
        <v>9.1875</v>
      </c>
      <c r="E160" s="44">
        <f t="shared" si="116"/>
        <v>9.5625</v>
      </c>
      <c r="F160" s="44">
        <f t="shared" si="116"/>
        <v>7.6874999999999991</v>
      </c>
      <c r="G160" s="44">
        <f t="shared" si="116"/>
        <v>10.5</v>
      </c>
      <c r="H160" s="44">
        <f t="shared" si="116"/>
        <v>9.1875</v>
      </c>
      <c r="I160" s="44">
        <f t="shared" si="116"/>
        <v>11.25</v>
      </c>
      <c r="J160" s="44">
        <f t="shared" si="116"/>
        <v>8.0625</v>
      </c>
      <c r="K160" s="44">
        <f t="shared" si="116"/>
        <v>8.4375</v>
      </c>
      <c r="L160" s="44">
        <f t="shared" si="116"/>
        <v>10.6875</v>
      </c>
      <c r="M160" s="44">
        <f t="shared" si="116"/>
        <v>15.1875</v>
      </c>
      <c r="N160" s="44">
        <f t="shared" si="116"/>
        <v>11.625</v>
      </c>
      <c r="O160" s="44">
        <f t="shared" si="116"/>
        <v>7.125</v>
      </c>
      <c r="P160" s="44">
        <f t="shared" si="116"/>
        <v>7.6874999999999991</v>
      </c>
      <c r="Q160" s="44">
        <f t="shared" si="116"/>
        <v>9</v>
      </c>
      <c r="R160" s="44">
        <f t="shared" si="116"/>
        <v>8.4375</v>
      </c>
      <c r="S160" s="44">
        <f t="shared" si="116"/>
        <v>8.4375</v>
      </c>
      <c r="T160" s="44">
        <f t="shared" si="116"/>
        <v>9.5625</v>
      </c>
      <c r="U160" s="44">
        <f t="shared" si="116"/>
        <v>9</v>
      </c>
      <c r="V160" s="44">
        <f t="shared" si="116"/>
        <v>0</v>
      </c>
      <c r="W160" s="44">
        <f t="shared" si="116"/>
        <v>4.6875</v>
      </c>
      <c r="X160" s="44">
        <f t="shared" si="116"/>
        <v>3.375</v>
      </c>
      <c r="Y160" s="44">
        <f t="shared" si="116"/>
        <v>4.5</v>
      </c>
      <c r="Z160" s="44">
        <f t="shared" si="116"/>
        <v>4.5</v>
      </c>
      <c r="AA160" s="44">
        <f t="shared" si="116"/>
        <v>6.75</v>
      </c>
      <c r="AB160" s="44">
        <f t="shared" si="116"/>
        <v>8.0625</v>
      </c>
      <c r="AC160" s="44">
        <f t="shared" si="116"/>
        <v>8.625</v>
      </c>
      <c r="AD160" s="44">
        <f t="shared" si="116"/>
        <v>6.75</v>
      </c>
      <c r="AE160" s="44">
        <f t="shared" si="116"/>
        <v>6.5625</v>
      </c>
      <c r="AF160" s="44">
        <f t="shared" si="116"/>
        <v>9</v>
      </c>
      <c r="AG160" s="44">
        <f t="shared" si="116"/>
        <v>19.6875</v>
      </c>
    </row>
    <row r="161" spans="2:33" x14ac:dyDescent="0.35">
      <c r="B161">
        <v>20</v>
      </c>
      <c r="C161" s="44">
        <f t="shared" ref="C161:AG161" si="117">IF(AND((C23/32*60)&lt;=1,(C23/32*60)&gt;0),1,(C23/32*60))</f>
        <v>15.374999999999998</v>
      </c>
      <c r="D161" s="44">
        <f t="shared" si="117"/>
        <v>7.6874999999999991</v>
      </c>
      <c r="E161" s="44">
        <f t="shared" si="117"/>
        <v>8.0625</v>
      </c>
      <c r="F161" s="44">
        <f t="shared" si="117"/>
        <v>6</v>
      </c>
      <c r="G161" s="44">
        <f t="shared" si="117"/>
        <v>8.8125</v>
      </c>
      <c r="H161" s="44">
        <f t="shared" si="117"/>
        <v>6.1875</v>
      </c>
      <c r="I161" s="44">
        <f t="shared" si="117"/>
        <v>9.5625</v>
      </c>
      <c r="J161" s="44">
        <f t="shared" si="117"/>
        <v>6.5625</v>
      </c>
      <c r="K161" s="44">
        <f t="shared" si="117"/>
        <v>6.9375</v>
      </c>
      <c r="L161" s="44">
        <f t="shared" si="117"/>
        <v>9.1875</v>
      </c>
      <c r="M161" s="44">
        <f t="shared" si="117"/>
        <v>13.5</v>
      </c>
      <c r="N161" s="44">
        <f t="shared" si="117"/>
        <v>10.125</v>
      </c>
      <c r="O161" s="44">
        <f t="shared" si="117"/>
        <v>5.625</v>
      </c>
      <c r="P161" s="44">
        <f t="shared" si="117"/>
        <v>4.5</v>
      </c>
      <c r="Q161" s="44">
        <f t="shared" si="117"/>
        <v>7.5</v>
      </c>
      <c r="R161" s="44">
        <f t="shared" si="117"/>
        <v>6.9375</v>
      </c>
      <c r="S161" s="44">
        <f t="shared" si="117"/>
        <v>6.75</v>
      </c>
      <c r="T161" s="44">
        <f t="shared" si="117"/>
        <v>5.25</v>
      </c>
      <c r="U161" s="44">
        <f t="shared" si="117"/>
        <v>7.3125</v>
      </c>
      <c r="V161" s="44">
        <f t="shared" si="117"/>
        <v>3.375</v>
      </c>
      <c r="W161" s="44">
        <f t="shared" si="117"/>
        <v>0</v>
      </c>
      <c r="X161" s="44">
        <f t="shared" si="117"/>
        <v>1.3125</v>
      </c>
      <c r="Y161" s="44">
        <f t="shared" si="117"/>
        <v>6.75</v>
      </c>
      <c r="Z161" s="44">
        <f t="shared" si="117"/>
        <v>6.75</v>
      </c>
      <c r="AA161" s="44">
        <f t="shared" si="117"/>
        <v>9</v>
      </c>
      <c r="AB161" s="44">
        <f t="shared" si="117"/>
        <v>7.875</v>
      </c>
      <c r="AC161" s="44">
        <f t="shared" si="117"/>
        <v>8.25</v>
      </c>
      <c r="AD161" s="44">
        <f t="shared" si="117"/>
        <v>8.25</v>
      </c>
      <c r="AE161" s="44">
        <f t="shared" si="117"/>
        <v>8.4375</v>
      </c>
      <c r="AF161" s="44">
        <f t="shared" si="117"/>
        <v>8.4375</v>
      </c>
      <c r="AG161" s="44">
        <f t="shared" si="117"/>
        <v>21.1875</v>
      </c>
    </row>
    <row r="162" spans="2:33" x14ac:dyDescent="0.35">
      <c r="B162">
        <v>21</v>
      </c>
      <c r="C162" s="44">
        <f t="shared" ref="C162:AG162" si="118">IF(AND((C24/32*60)&lt;=1,(C24/32*60)&gt;0),1,(C24/32*60))</f>
        <v>15.374999999999998</v>
      </c>
      <c r="D162" s="44">
        <f t="shared" si="118"/>
        <v>7.6874999999999991</v>
      </c>
      <c r="E162" s="44">
        <f t="shared" si="118"/>
        <v>8.0625</v>
      </c>
      <c r="F162" s="44">
        <f t="shared" si="118"/>
        <v>6</v>
      </c>
      <c r="G162" s="44">
        <f t="shared" si="118"/>
        <v>8.8125</v>
      </c>
      <c r="H162" s="44">
        <f t="shared" si="118"/>
        <v>6.1875</v>
      </c>
      <c r="I162" s="44">
        <f t="shared" si="118"/>
        <v>9.5625</v>
      </c>
      <c r="J162" s="44">
        <f t="shared" si="118"/>
        <v>6.5625</v>
      </c>
      <c r="K162" s="44">
        <f t="shared" si="118"/>
        <v>6.9375</v>
      </c>
      <c r="L162" s="44">
        <f t="shared" si="118"/>
        <v>9.1875</v>
      </c>
      <c r="M162" s="44">
        <f t="shared" si="118"/>
        <v>13.5</v>
      </c>
      <c r="N162" s="44">
        <f t="shared" si="118"/>
        <v>10.125</v>
      </c>
      <c r="O162" s="44">
        <f t="shared" si="118"/>
        <v>5.625</v>
      </c>
      <c r="P162" s="44">
        <f t="shared" si="118"/>
        <v>4.5</v>
      </c>
      <c r="Q162" s="44">
        <f t="shared" si="118"/>
        <v>7.5</v>
      </c>
      <c r="R162" s="44">
        <f t="shared" si="118"/>
        <v>6.9375</v>
      </c>
      <c r="S162" s="44">
        <f t="shared" si="118"/>
        <v>6.75</v>
      </c>
      <c r="T162" s="44">
        <f t="shared" si="118"/>
        <v>5.25</v>
      </c>
      <c r="U162" s="44">
        <f t="shared" si="118"/>
        <v>7.3125</v>
      </c>
      <c r="V162" s="44">
        <f t="shared" si="118"/>
        <v>3.375</v>
      </c>
      <c r="W162" s="44">
        <f t="shared" si="118"/>
        <v>1.3125</v>
      </c>
      <c r="X162" s="44">
        <f t="shared" si="118"/>
        <v>0</v>
      </c>
      <c r="Y162" s="44">
        <f t="shared" si="118"/>
        <v>6.75</v>
      </c>
      <c r="Z162" s="44">
        <f t="shared" si="118"/>
        <v>6.75</v>
      </c>
      <c r="AA162" s="44">
        <f t="shared" si="118"/>
        <v>9</v>
      </c>
      <c r="AB162" s="44">
        <f t="shared" si="118"/>
        <v>7.875</v>
      </c>
      <c r="AC162" s="44">
        <f t="shared" si="118"/>
        <v>8.25</v>
      </c>
      <c r="AD162" s="44">
        <f t="shared" si="118"/>
        <v>8.25</v>
      </c>
      <c r="AE162" s="44">
        <f t="shared" si="118"/>
        <v>8.4375</v>
      </c>
      <c r="AF162" s="44">
        <f t="shared" si="118"/>
        <v>8.4375</v>
      </c>
      <c r="AG162" s="44">
        <f t="shared" si="118"/>
        <v>21.1875</v>
      </c>
    </row>
    <row r="163" spans="2:33" x14ac:dyDescent="0.35">
      <c r="B163">
        <v>22</v>
      </c>
      <c r="C163" s="44">
        <f t="shared" ref="C163:AG163" si="119">IF(AND((C25/32*60)&lt;=1,(C25/32*60)&gt;0),1,(C25/32*60))</f>
        <v>18.75</v>
      </c>
      <c r="D163" s="44">
        <f t="shared" si="119"/>
        <v>13.125</v>
      </c>
      <c r="E163" s="44">
        <f t="shared" si="119"/>
        <v>13.125</v>
      </c>
      <c r="F163" s="44">
        <f t="shared" si="119"/>
        <v>7.3125</v>
      </c>
      <c r="G163" s="44">
        <f t="shared" si="119"/>
        <v>14.25</v>
      </c>
      <c r="H163" s="44">
        <f t="shared" si="119"/>
        <v>13.125</v>
      </c>
      <c r="I163" s="44">
        <f t="shared" si="119"/>
        <v>12.9375</v>
      </c>
      <c r="J163" s="44">
        <f t="shared" si="119"/>
        <v>11.25</v>
      </c>
      <c r="K163" s="44">
        <f t="shared" si="119"/>
        <v>12.1875</v>
      </c>
      <c r="L163" s="44">
        <f t="shared" si="119"/>
        <v>12.5625</v>
      </c>
      <c r="M163" s="44">
        <f t="shared" si="119"/>
        <v>16.875</v>
      </c>
      <c r="N163" s="44">
        <f t="shared" si="119"/>
        <v>9.75</v>
      </c>
      <c r="O163" s="44">
        <f t="shared" si="119"/>
        <v>7.6874999999999991</v>
      </c>
      <c r="P163" s="44">
        <f t="shared" si="119"/>
        <v>12</v>
      </c>
      <c r="Q163" s="44">
        <f t="shared" si="119"/>
        <v>11.25</v>
      </c>
      <c r="R163" s="44">
        <f t="shared" si="119"/>
        <v>12.1875</v>
      </c>
      <c r="S163" s="44">
        <f t="shared" si="119"/>
        <v>12.1875</v>
      </c>
      <c r="T163" s="44">
        <f t="shared" si="119"/>
        <v>13.5</v>
      </c>
      <c r="U163" s="44">
        <f t="shared" si="119"/>
        <v>12.75</v>
      </c>
      <c r="V163" s="44">
        <f t="shared" si="119"/>
        <v>5.625</v>
      </c>
      <c r="W163" s="44">
        <f t="shared" si="119"/>
        <v>9.1875</v>
      </c>
      <c r="X163" s="44">
        <f t="shared" si="119"/>
        <v>7.6874999999999991</v>
      </c>
      <c r="Y163" s="44">
        <f t="shared" si="119"/>
        <v>0</v>
      </c>
      <c r="Z163" s="44">
        <f t="shared" si="119"/>
        <v>6.75</v>
      </c>
      <c r="AA163" s="44">
        <f t="shared" si="119"/>
        <v>9.1875</v>
      </c>
      <c r="AB163" s="44">
        <f t="shared" si="119"/>
        <v>11.25</v>
      </c>
      <c r="AC163" s="44">
        <f t="shared" si="119"/>
        <v>12.1875</v>
      </c>
      <c r="AD163" s="44">
        <f t="shared" si="119"/>
        <v>9.9375</v>
      </c>
      <c r="AE163" s="44">
        <f t="shared" si="119"/>
        <v>9.5625</v>
      </c>
      <c r="AF163" s="44">
        <f t="shared" si="119"/>
        <v>12.9375</v>
      </c>
      <c r="AG163" s="44">
        <f t="shared" si="119"/>
        <v>18</v>
      </c>
    </row>
    <row r="164" spans="2:33" x14ac:dyDescent="0.35">
      <c r="B164">
        <v>23</v>
      </c>
      <c r="C164" s="44">
        <f t="shared" ref="C164:AG164" si="120">IF(AND((C26/32*60)&lt;=1,(C26/32*60)&gt;0),1,(C26/32*60))</f>
        <v>21.375</v>
      </c>
      <c r="D164" s="44">
        <f t="shared" si="120"/>
        <v>12</v>
      </c>
      <c r="E164" s="44">
        <f t="shared" si="120"/>
        <v>13.5</v>
      </c>
      <c r="F164" s="44">
        <f t="shared" si="120"/>
        <v>10.3125</v>
      </c>
      <c r="G164" s="44">
        <f t="shared" si="120"/>
        <v>12</v>
      </c>
      <c r="H164" s="44">
        <f t="shared" si="120"/>
        <v>10.3125</v>
      </c>
      <c r="I164" s="44">
        <f t="shared" si="120"/>
        <v>15.562500000000002</v>
      </c>
      <c r="J164" s="44">
        <f t="shared" si="120"/>
        <v>12.375</v>
      </c>
      <c r="K164" s="44">
        <f t="shared" si="120"/>
        <v>12.75</v>
      </c>
      <c r="L164" s="44">
        <f t="shared" si="120"/>
        <v>15.1875</v>
      </c>
      <c r="M164" s="44">
        <f t="shared" si="120"/>
        <v>19.5</v>
      </c>
      <c r="N164" s="44">
        <f t="shared" si="120"/>
        <v>15.75</v>
      </c>
      <c r="O164" s="44">
        <f t="shared" si="120"/>
        <v>11.25</v>
      </c>
      <c r="P164" s="44">
        <f t="shared" si="120"/>
        <v>8.8125</v>
      </c>
      <c r="Q164" s="44">
        <f t="shared" si="120"/>
        <v>13.5</v>
      </c>
      <c r="R164" s="44">
        <f t="shared" si="120"/>
        <v>12.75</v>
      </c>
      <c r="S164" s="44">
        <f t="shared" si="120"/>
        <v>12.75</v>
      </c>
      <c r="T164" s="44">
        <f t="shared" si="120"/>
        <v>9.5625</v>
      </c>
      <c r="U164" s="44">
        <f t="shared" si="120"/>
        <v>12.5625</v>
      </c>
      <c r="V164" s="44">
        <f t="shared" si="120"/>
        <v>4.5</v>
      </c>
      <c r="W164" s="44">
        <f t="shared" si="120"/>
        <v>7.3125</v>
      </c>
      <c r="X164" s="44">
        <f t="shared" si="120"/>
        <v>6.75</v>
      </c>
      <c r="Y164" s="44">
        <f t="shared" si="120"/>
        <v>6.375</v>
      </c>
      <c r="Z164" s="44">
        <f t="shared" si="120"/>
        <v>0</v>
      </c>
      <c r="AA164" s="44">
        <f t="shared" si="120"/>
        <v>3</v>
      </c>
      <c r="AB164" s="44">
        <f t="shared" si="120"/>
        <v>6</v>
      </c>
      <c r="AC164" s="44">
        <f t="shared" si="120"/>
        <v>7.5</v>
      </c>
      <c r="AD164" s="44">
        <f t="shared" si="120"/>
        <v>4.125</v>
      </c>
      <c r="AE164" s="44">
        <f t="shared" si="120"/>
        <v>3.75</v>
      </c>
      <c r="AF164" s="44">
        <f t="shared" si="120"/>
        <v>8.0625</v>
      </c>
      <c r="AG164" s="44">
        <f t="shared" si="120"/>
        <v>18.5625</v>
      </c>
    </row>
    <row r="165" spans="2:33" x14ac:dyDescent="0.35">
      <c r="B165">
        <v>24</v>
      </c>
      <c r="C165" s="44">
        <f t="shared" ref="C165:AG165" si="121">IF(AND((C27/32*60)&lt;=1,(C27/32*60)&gt;0),1,(C27/32*60))</f>
        <v>23.4375</v>
      </c>
      <c r="D165" s="44">
        <f t="shared" si="121"/>
        <v>14.0625</v>
      </c>
      <c r="E165" s="44">
        <f t="shared" si="121"/>
        <v>15.562500000000002</v>
      </c>
      <c r="F165" s="44">
        <f t="shared" si="121"/>
        <v>13.125</v>
      </c>
      <c r="G165" s="44">
        <f t="shared" si="121"/>
        <v>14.0625</v>
      </c>
      <c r="H165" s="44">
        <f t="shared" si="121"/>
        <v>12.5625</v>
      </c>
      <c r="I165" s="44">
        <f t="shared" si="121"/>
        <v>17.625</v>
      </c>
      <c r="J165" s="44">
        <f t="shared" si="121"/>
        <v>14.625</v>
      </c>
      <c r="K165" s="44">
        <f t="shared" si="121"/>
        <v>14.8125</v>
      </c>
      <c r="L165" s="44">
        <f t="shared" si="121"/>
        <v>17.25</v>
      </c>
      <c r="M165" s="44">
        <f t="shared" si="121"/>
        <v>21.5625</v>
      </c>
      <c r="N165" s="44">
        <f t="shared" si="121"/>
        <v>18.375</v>
      </c>
      <c r="O165" s="44">
        <f t="shared" si="121"/>
        <v>13.875</v>
      </c>
      <c r="P165" s="44">
        <f t="shared" si="121"/>
        <v>10.875</v>
      </c>
      <c r="Q165" s="44">
        <f t="shared" si="121"/>
        <v>15.562500000000002</v>
      </c>
      <c r="R165" s="44">
        <f t="shared" si="121"/>
        <v>14.8125</v>
      </c>
      <c r="S165" s="44">
        <f t="shared" si="121"/>
        <v>14.8125</v>
      </c>
      <c r="T165" s="44">
        <f t="shared" si="121"/>
        <v>11.625</v>
      </c>
      <c r="U165" s="44">
        <f t="shared" si="121"/>
        <v>14.625</v>
      </c>
      <c r="V165" s="44">
        <f t="shared" si="121"/>
        <v>6.5625</v>
      </c>
      <c r="W165" s="44">
        <f t="shared" si="121"/>
        <v>9.375</v>
      </c>
      <c r="X165" s="44">
        <f t="shared" si="121"/>
        <v>8.8125</v>
      </c>
      <c r="Y165" s="44">
        <f t="shared" si="121"/>
        <v>9.1875</v>
      </c>
      <c r="Z165" s="44">
        <f t="shared" si="121"/>
        <v>3</v>
      </c>
      <c r="AA165" s="44">
        <f t="shared" si="121"/>
        <v>0</v>
      </c>
      <c r="AB165" s="44">
        <f t="shared" si="121"/>
        <v>5.25</v>
      </c>
      <c r="AC165" s="44">
        <f t="shared" si="121"/>
        <v>8.0625</v>
      </c>
      <c r="AD165" s="44">
        <f t="shared" si="121"/>
        <v>1.875</v>
      </c>
      <c r="AE165" s="44">
        <f t="shared" si="121"/>
        <v>1.6875</v>
      </c>
      <c r="AF165" s="44">
        <f t="shared" si="121"/>
        <v>7.6874999999999991</v>
      </c>
      <c r="AG165" s="44">
        <f t="shared" si="121"/>
        <v>25.125</v>
      </c>
    </row>
    <row r="166" spans="2:33" x14ac:dyDescent="0.35">
      <c r="B166">
        <v>25</v>
      </c>
      <c r="C166" s="44">
        <f t="shared" ref="C166:AG166" si="122">IF(AND((C28/32*60)&lt;=1,(C28/32*60)&gt;0),1,(C28/32*60))</f>
        <v>20.25</v>
      </c>
      <c r="D166" s="44">
        <f t="shared" si="122"/>
        <v>11.0625</v>
      </c>
      <c r="E166" s="44">
        <f t="shared" si="122"/>
        <v>11.8125</v>
      </c>
      <c r="F166" s="44">
        <f t="shared" si="122"/>
        <v>12.9375</v>
      </c>
      <c r="G166" s="44">
        <f t="shared" si="122"/>
        <v>10.3125</v>
      </c>
      <c r="H166" s="44">
        <f t="shared" si="122"/>
        <v>9.375</v>
      </c>
      <c r="I166" s="44">
        <f t="shared" si="122"/>
        <v>14.4375</v>
      </c>
      <c r="J166" s="44">
        <f t="shared" si="122"/>
        <v>11.25</v>
      </c>
      <c r="K166" s="44">
        <f t="shared" si="122"/>
        <v>11.625</v>
      </c>
      <c r="L166" s="44">
        <f t="shared" si="122"/>
        <v>14.0625</v>
      </c>
      <c r="M166" s="44">
        <f t="shared" si="122"/>
        <v>18.375</v>
      </c>
      <c r="N166" s="44">
        <f t="shared" si="122"/>
        <v>16.5</v>
      </c>
      <c r="O166" s="44">
        <f t="shared" si="122"/>
        <v>12.375</v>
      </c>
      <c r="P166" s="44">
        <f t="shared" si="122"/>
        <v>7.6874999999999991</v>
      </c>
      <c r="Q166" s="44">
        <f t="shared" si="122"/>
        <v>12.375</v>
      </c>
      <c r="R166" s="44">
        <f t="shared" si="122"/>
        <v>11.625</v>
      </c>
      <c r="S166" s="44">
        <f t="shared" si="122"/>
        <v>11.625</v>
      </c>
      <c r="T166" s="44">
        <f t="shared" si="122"/>
        <v>8.4375</v>
      </c>
      <c r="U166" s="44">
        <f t="shared" si="122"/>
        <v>11.625</v>
      </c>
      <c r="V166" s="44">
        <f t="shared" si="122"/>
        <v>7.5</v>
      </c>
      <c r="W166" s="44">
        <f t="shared" si="122"/>
        <v>7.875</v>
      </c>
      <c r="X166" s="44">
        <f t="shared" si="122"/>
        <v>7.875</v>
      </c>
      <c r="Y166" s="44">
        <f t="shared" si="122"/>
        <v>10.875</v>
      </c>
      <c r="Z166" s="44">
        <f t="shared" si="122"/>
        <v>5.4375</v>
      </c>
      <c r="AA166" s="44">
        <f t="shared" si="122"/>
        <v>4.3125</v>
      </c>
      <c r="AB166" s="44">
        <f t="shared" si="122"/>
        <v>0</v>
      </c>
      <c r="AC166" s="44">
        <f t="shared" si="122"/>
        <v>3</v>
      </c>
      <c r="AD166" s="44">
        <f t="shared" si="122"/>
        <v>3</v>
      </c>
      <c r="AE166" s="44">
        <f t="shared" si="122"/>
        <v>3.5625</v>
      </c>
      <c r="AF166" s="44">
        <f t="shared" si="122"/>
        <v>4.125</v>
      </c>
      <c r="AG166" s="44">
        <f t="shared" si="122"/>
        <v>27.75</v>
      </c>
    </row>
    <row r="167" spans="2:33" x14ac:dyDescent="0.35">
      <c r="B167">
        <v>26</v>
      </c>
      <c r="C167" s="44">
        <f t="shared" ref="C167:AG167" si="123">IF(AND((C29/32*60)&lt;=1,(C29/32*60)&gt;0),1,(C29/32*60))</f>
        <v>18.375</v>
      </c>
      <c r="D167" s="44">
        <f t="shared" si="123"/>
        <v>9.9375</v>
      </c>
      <c r="E167" s="44">
        <f t="shared" si="123"/>
        <v>10.875</v>
      </c>
      <c r="F167" s="44">
        <f t="shared" si="123"/>
        <v>13.125</v>
      </c>
      <c r="G167" s="44">
        <f t="shared" si="123"/>
        <v>9.1875</v>
      </c>
      <c r="H167" s="44">
        <f t="shared" si="123"/>
        <v>8.4375</v>
      </c>
      <c r="I167" s="44">
        <f t="shared" si="123"/>
        <v>14.8125</v>
      </c>
      <c r="J167" s="44">
        <f t="shared" si="123"/>
        <v>11.625</v>
      </c>
      <c r="K167" s="44">
        <f t="shared" si="123"/>
        <v>10.3125</v>
      </c>
      <c r="L167" s="44">
        <f t="shared" si="123"/>
        <v>14.25</v>
      </c>
      <c r="M167" s="44">
        <f t="shared" si="123"/>
        <v>16.6875</v>
      </c>
      <c r="N167" s="44">
        <f t="shared" si="123"/>
        <v>16.875</v>
      </c>
      <c r="O167" s="44">
        <f t="shared" si="123"/>
        <v>12.75</v>
      </c>
      <c r="P167" s="44">
        <f t="shared" si="123"/>
        <v>7.3125</v>
      </c>
      <c r="Q167" s="44">
        <f t="shared" si="123"/>
        <v>12.75</v>
      </c>
      <c r="R167" s="44">
        <f t="shared" si="123"/>
        <v>10.3125</v>
      </c>
      <c r="S167" s="44">
        <f t="shared" si="123"/>
        <v>10.3125</v>
      </c>
      <c r="T167" s="44">
        <f t="shared" si="123"/>
        <v>7.5</v>
      </c>
      <c r="U167" s="44">
        <f t="shared" si="123"/>
        <v>10.5</v>
      </c>
      <c r="V167" s="44">
        <f t="shared" si="123"/>
        <v>8.625</v>
      </c>
      <c r="W167" s="44">
        <f t="shared" si="123"/>
        <v>8.25</v>
      </c>
      <c r="X167" s="44">
        <f t="shared" si="123"/>
        <v>8.25</v>
      </c>
      <c r="Y167" s="44">
        <f t="shared" si="123"/>
        <v>11.8125</v>
      </c>
      <c r="Z167" s="44">
        <f t="shared" si="123"/>
        <v>6.9375</v>
      </c>
      <c r="AA167" s="44">
        <f t="shared" si="123"/>
        <v>6.9375</v>
      </c>
      <c r="AB167" s="44">
        <f t="shared" si="123"/>
        <v>2.4375</v>
      </c>
      <c r="AC167" s="44">
        <f t="shared" si="123"/>
        <v>0</v>
      </c>
      <c r="AD167" s="44">
        <f t="shared" si="123"/>
        <v>5.625</v>
      </c>
      <c r="AE167" s="44">
        <f t="shared" si="123"/>
        <v>5.4375</v>
      </c>
      <c r="AF167" s="44">
        <f t="shared" si="123"/>
        <v>1.3125</v>
      </c>
      <c r="AG167" s="44">
        <f t="shared" si="123"/>
        <v>26.625</v>
      </c>
    </row>
    <row r="168" spans="2:33" x14ac:dyDescent="0.35">
      <c r="B168">
        <v>27</v>
      </c>
      <c r="C168" s="44">
        <f t="shared" ref="C168:AG168" si="124">IF(AND((C30/32*60)&lt;=1,(C30/32*60)&gt;0),1,(C30/32*60))</f>
        <v>22.5</v>
      </c>
      <c r="D168" s="44">
        <f t="shared" si="124"/>
        <v>13.3125</v>
      </c>
      <c r="E168" s="44">
        <f t="shared" si="124"/>
        <v>14.0625</v>
      </c>
      <c r="F168" s="44">
        <f t="shared" si="124"/>
        <v>14.25</v>
      </c>
      <c r="G168" s="44">
        <f t="shared" si="124"/>
        <v>12.5625</v>
      </c>
      <c r="H168" s="44">
        <f t="shared" si="124"/>
        <v>11.4375</v>
      </c>
      <c r="I168" s="44">
        <f t="shared" si="124"/>
        <v>16.6875</v>
      </c>
      <c r="J168" s="44">
        <f t="shared" si="124"/>
        <v>13.5</v>
      </c>
      <c r="K168" s="44">
        <f t="shared" si="124"/>
        <v>13.875</v>
      </c>
      <c r="L168" s="44">
        <f t="shared" si="124"/>
        <v>16.3125</v>
      </c>
      <c r="M168" s="44">
        <f t="shared" si="124"/>
        <v>20.625</v>
      </c>
      <c r="N168" s="44">
        <f t="shared" si="124"/>
        <v>18.1875</v>
      </c>
      <c r="O168" s="44">
        <f t="shared" si="124"/>
        <v>13.6875</v>
      </c>
      <c r="P168" s="44">
        <f t="shared" si="124"/>
        <v>9.9375</v>
      </c>
      <c r="Q168" s="44">
        <f t="shared" si="124"/>
        <v>14.625</v>
      </c>
      <c r="R168" s="44">
        <f t="shared" si="124"/>
        <v>13.875</v>
      </c>
      <c r="S168" s="44">
        <f t="shared" si="124"/>
        <v>13.875</v>
      </c>
      <c r="T168" s="44">
        <f t="shared" si="124"/>
        <v>10.6875</v>
      </c>
      <c r="U168" s="44">
        <f t="shared" si="124"/>
        <v>13.875</v>
      </c>
      <c r="V168" s="44">
        <f t="shared" si="124"/>
        <v>6.5625</v>
      </c>
      <c r="W168" s="44">
        <f t="shared" si="124"/>
        <v>9.1875</v>
      </c>
      <c r="X168" s="44">
        <f t="shared" si="124"/>
        <v>8.625</v>
      </c>
      <c r="Y168" s="44">
        <f t="shared" si="124"/>
        <v>10.3125</v>
      </c>
      <c r="Z168" s="44">
        <f t="shared" si="124"/>
        <v>4.125</v>
      </c>
      <c r="AA168" s="44">
        <f t="shared" si="124"/>
        <v>1.875</v>
      </c>
      <c r="AB168" s="44">
        <f t="shared" si="124"/>
        <v>3.9375</v>
      </c>
      <c r="AC168" s="44">
        <f t="shared" si="124"/>
        <v>5.625</v>
      </c>
      <c r="AD168" s="44">
        <f t="shared" si="124"/>
        <v>0</v>
      </c>
      <c r="AE168" s="44">
        <f t="shared" si="124"/>
        <v>1</v>
      </c>
      <c r="AF168" s="44">
        <f t="shared" si="124"/>
        <v>6.375</v>
      </c>
      <c r="AG168" s="44">
        <f t="shared" si="124"/>
        <v>26.4375</v>
      </c>
    </row>
    <row r="169" spans="2:33" x14ac:dyDescent="0.35">
      <c r="B169">
        <v>28</v>
      </c>
      <c r="C169" s="44">
        <f t="shared" ref="C169:AG169" si="125">IF(AND((C31/32*60)&lt;=1,(C31/32*60)&gt;0),1,(C31/32*60))</f>
        <v>22.5</v>
      </c>
      <c r="D169" s="44">
        <f t="shared" si="125"/>
        <v>13.3125</v>
      </c>
      <c r="E169" s="44">
        <f t="shared" si="125"/>
        <v>14.25</v>
      </c>
      <c r="F169" s="44">
        <f t="shared" si="125"/>
        <v>14.25</v>
      </c>
      <c r="G169" s="44">
        <f t="shared" si="125"/>
        <v>12.75</v>
      </c>
      <c r="H169" s="44">
        <f t="shared" si="125"/>
        <v>11.625</v>
      </c>
      <c r="I169" s="44">
        <f t="shared" si="125"/>
        <v>16.875</v>
      </c>
      <c r="J169" s="44">
        <f t="shared" si="125"/>
        <v>13.6875</v>
      </c>
      <c r="K169" s="44">
        <f t="shared" si="125"/>
        <v>14.0625</v>
      </c>
      <c r="L169" s="44">
        <f t="shared" si="125"/>
        <v>16.3125</v>
      </c>
      <c r="M169" s="44">
        <f t="shared" si="125"/>
        <v>20.8125</v>
      </c>
      <c r="N169" s="44">
        <f t="shared" si="125"/>
        <v>18.1875</v>
      </c>
      <c r="O169" s="44">
        <f t="shared" si="125"/>
        <v>13.6875</v>
      </c>
      <c r="P169" s="44">
        <f t="shared" si="125"/>
        <v>10.125</v>
      </c>
      <c r="Q169" s="44">
        <f t="shared" si="125"/>
        <v>14.8125</v>
      </c>
      <c r="R169" s="44">
        <f t="shared" si="125"/>
        <v>14.0625</v>
      </c>
      <c r="S169" s="44">
        <f t="shared" si="125"/>
        <v>14.0625</v>
      </c>
      <c r="T169" s="44">
        <f t="shared" si="125"/>
        <v>10.875</v>
      </c>
      <c r="U169" s="44">
        <f t="shared" si="125"/>
        <v>14.0625</v>
      </c>
      <c r="V169" s="44">
        <f t="shared" si="125"/>
        <v>6.375</v>
      </c>
      <c r="W169" s="44">
        <f t="shared" si="125"/>
        <v>9.1875</v>
      </c>
      <c r="X169" s="44">
        <f t="shared" si="125"/>
        <v>8.625</v>
      </c>
      <c r="Y169" s="44">
        <f t="shared" si="125"/>
        <v>10.125</v>
      </c>
      <c r="Z169" s="44">
        <f t="shared" si="125"/>
        <v>3.9375</v>
      </c>
      <c r="AA169" s="44">
        <f t="shared" si="125"/>
        <v>1.875</v>
      </c>
      <c r="AB169" s="44">
        <f t="shared" si="125"/>
        <v>4.125</v>
      </c>
      <c r="AC169" s="44">
        <f t="shared" si="125"/>
        <v>6.1875</v>
      </c>
      <c r="AD169" s="44">
        <f t="shared" si="125"/>
        <v>1</v>
      </c>
      <c r="AE169" s="44">
        <f t="shared" si="125"/>
        <v>0</v>
      </c>
      <c r="AF169" s="44">
        <f t="shared" si="125"/>
        <v>7.125</v>
      </c>
      <c r="AG169" s="44">
        <f t="shared" si="125"/>
        <v>26.25</v>
      </c>
    </row>
    <row r="170" spans="2:33" x14ac:dyDescent="0.35">
      <c r="B170">
        <v>29</v>
      </c>
      <c r="C170" s="44">
        <f t="shared" ref="C170:AG170" si="126">IF(AND((C32/32*60)&lt;=1,(C32/32*60)&gt;0),1,(C32/32*60))</f>
        <v>17.8125</v>
      </c>
      <c r="D170" s="44">
        <f t="shared" si="126"/>
        <v>9.1875</v>
      </c>
      <c r="E170" s="44">
        <f t="shared" si="126"/>
        <v>10.125</v>
      </c>
      <c r="F170" s="44">
        <f t="shared" si="126"/>
        <v>12.5625</v>
      </c>
      <c r="G170" s="44">
        <f t="shared" si="126"/>
        <v>8.625</v>
      </c>
      <c r="H170" s="44">
        <f t="shared" si="126"/>
        <v>7.6874999999999991</v>
      </c>
      <c r="I170" s="44">
        <f t="shared" si="126"/>
        <v>14.0625</v>
      </c>
      <c r="J170" s="44">
        <f t="shared" si="126"/>
        <v>11.0625</v>
      </c>
      <c r="K170" s="44">
        <f t="shared" si="126"/>
        <v>9.5625</v>
      </c>
      <c r="L170" s="44">
        <f t="shared" si="126"/>
        <v>13.6875</v>
      </c>
      <c r="M170" s="44">
        <f t="shared" si="126"/>
        <v>15.9375</v>
      </c>
      <c r="N170" s="44">
        <f t="shared" si="126"/>
        <v>16.125</v>
      </c>
      <c r="O170" s="44">
        <f t="shared" si="126"/>
        <v>12</v>
      </c>
      <c r="P170" s="44">
        <f t="shared" si="126"/>
        <v>6.75</v>
      </c>
      <c r="Q170" s="44">
        <f t="shared" si="126"/>
        <v>12</v>
      </c>
      <c r="R170" s="44">
        <f t="shared" si="126"/>
        <v>9.5625</v>
      </c>
      <c r="S170" s="44">
        <f t="shared" si="126"/>
        <v>9.5625</v>
      </c>
      <c r="T170" s="44">
        <f t="shared" si="126"/>
        <v>6.9375</v>
      </c>
      <c r="U170" s="44">
        <f t="shared" si="126"/>
        <v>9.9375</v>
      </c>
      <c r="V170" s="44">
        <f t="shared" si="126"/>
        <v>8.0625</v>
      </c>
      <c r="W170" s="44">
        <f t="shared" si="126"/>
        <v>7.5</v>
      </c>
      <c r="X170" s="44">
        <f t="shared" si="126"/>
        <v>7.5</v>
      </c>
      <c r="Y170" s="44">
        <f t="shared" si="126"/>
        <v>11.0625</v>
      </c>
      <c r="Z170" s="44">
        <f t="shared" si="126"/>
        <v>7.6874999999999991</v>
      </c>
      <c r="AA170" s="44">
        <f t="shared" si="126"/>
        <v>8.625</v>
      </c>
      <c r="AB170" s="44">
        <f t="shared" si="126"/>
        <v>3.5625</v>
      </c>
      <c r="AC170" s="44">
        <f t="shared" si="126"/>
        <v>1.875</v>
      </c>
      <c r="AD170" s="44">
        <f t="shared" si="126"/>
        <v>7.3125</v>
      </c>
      <c r="AE170" s="44">
        <f t="shared" si="126"/>
        <v>7.125</v>
      </c>
      <c r="AF170" s="44">
        <f t="shared" si="126"/>
        <v>0</v>
      </c>
      <c r="AG170" s="44">
        <f t="shared" si="126"/>
        <v>26.0625</v>
      </c>
    </row>
    <row r="171" spans="2:33" x14ac:dyDescent="0.35">
      <c r="B171">
        <v>30</v>
      </c>
      <c r="C171" s="44">
        <f t="shared" ref="C171:AG171" si="127">IF(AND((C33/32*60)&lt;=1,(C33/32*60)&gt;0),1,(C33/32*60))</f>
        <v>12.75</v>
      </c>
      <c r="D171" s="44">
        <f t="shared" si="127"/>
        <v>18</v>
      </c>
      <c r="E171" s="44">
        <f t="shared" si="127"/>
        <v>18.1875</v>
      </c>
      <c r="F171" s="44">
        <f t="shared" si="127"/>
        <v>19.125</v>
      </c>
      <c r="G171" s="44">
        <f t="shared" si="127"/>
        <v>19.875</v>
      </c>
      <c r="H171" s="44">
        <f t="shared" si="127"/>
        <v>18.1875</v>
      </c>
      <c r="I171" s="44">
        <f t="shared" si="127"/>
        <v>17.0625</v>
      </c>
      <c r="J171" s="44">
        <f t="shared" si="127"/>
        <v>16.3125</v>
      </c>
      <c r="K171" s="44">
        <f t="shared" si="127"/>
        <v>17.25</v>
      </c>
      <c r="L171" s="44">
        <f t="shared" si="127"/>
        <v>17.8125</v>
      </c>
      <c r="M171" s="44">
        <f t="shared" si="127"/>
        <v>14.25</v>
      </c>
      <c r="N171" s="44">
        <f t="shared" si="127"/>
        <v>8.0625</v>
      </c>
      <c r="O171" s="44">
        <f t="shared" si="127"/>
        <v>14.25</v>
      </c>
      <c r="P171" s="44">
        <f t="shared" si="127"/>
        <v>18.5625</v>
      </c>
      <c r="Q171" s="44">
        <f t="shared" si="127"/>
        <v>16.125</v>
      </c>
      <c r="R171" s="44">
        <f t="shared" si="127"/>
        <v>17.25</v>
      </c>
      <c r="S171" s="44">
        <f t="shared" si="127"/>
        <v>18.375</v>
      </c>
      <c r="T171" s="44">
        <f t="shared" si="127"/>
        <v>18.375</v>
      </c>
      <c r="U171" s="44">
        <f t="shared" si="127"/>
        <v>17.8125</v>
      </c>
      <c r="V171" s="44">
        <f t="shared" si="127"/>
        <v>15.75</v>
      </c>
      <c r="W171" s="44">
        <f t="shared" si="127"/>
        <v>18.75</v>
      </c>
      <c r="X171" s="44">
        <f t="shared" si="127"/>
        <v>23.625</v>
      </c>
      <c r="Y171" s="44">
        <f t="shared" si="127"/>
        <v>12.75</v>
      </c>
      <c r="Z171" s="44">
        <f t="shared" si="127"/>
        <v>18.75</v>
      </c>
      <c r="AA171" s="44">
        <f t="shared" si="127"/>
        <v>25.875</v>
      </c>
      <c r="AB171" s="44">
        <f t="shared" si="127"/>
        <v>24.5625</v>
      </c>
      <c r="AC171" s="44">
        <f t="shared" si="127"/>
        <v>24.75</v>
      </c>
      <c r="AD171" s="44">
        <f t="shared" si="127"/>
        <v>21.75</v>
      </c>
      <c r="AE171" s="44">
        <f t="shared" si="127"/>
        <v>25.6875</v>
      </c>
      <c r="AF171" s="44">
        <f t="shared" si="127"/>
        <v>28.125</v>
      </c>
      <c r="AG171" s="44">
        <f t="shared" si="127"/>
        <v>0</v>
      </c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1A7E-646A-4BEB-9FF3-228AA7270297}">
  <dimension ref="A2:BO140"/>
  <sheetViews>
    <sheetView tabSelected="1" topLeftCell="T1" zoomScale="55" zoomScaleNormal="55" workbookViewId="0">
      <selection activeCell="AR25" sqref="AR25"/>
    </sheetView>
  </sheetViews>
  <sheetFormatPr defaultRowHeight="14.5" x14ac:dyDescent="0.35"/>
  <cols>
    <col min="1" max="1" width="6" bestFit="1" customWidth="1"/>
    <col min="2" max="2" width="7.1796875" customWidth="1"/>
    <col min="3" max="7" width="8.36328125" bestFit="1" customWidth="1"/>
    <col min="8" max="9" width="9.36328125" bestFit="1" customWidth="1"/>
    <col min="10" max="18" width="8.36328125" bestFit="1" customWidth="1"/>
    <col min="19" max="19" width="9.36328125" bestFit="1" customWidth="1"/>
    <col min="20" max="21" width="8.36328125" bestFit="1" customWidth="1"/>
    <col min="22" max="22" width="8.26953125" customWidth="1"/>
    <col min="23" max="23" width="6.90625" customWidth="1"/>
    <col min="24" max="24" width="8.36328125" bestFit="1" customWidth="1"/>
    <col min="25" max="25" width="9.36328125" bestFit="1" customWidth="1"/>
    <col min="26" max="36" width="8.36328125" bestFit="1" customWidth="1"/>
    <col min="37" max="37" width="8.54296875" bestFit="1" customWidth="1"/>
    <col min="38" max="46" width="8.36328125" bestFit="1" customWidth="1"/>
  </cols>
  <sheetData>
    <row r="2" spans="1:46" x14ac:dyDescent="0.35"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46" x14ac:dyDescent="0.35">
      <c r="A3" s="27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61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spans="1:46" x14ac:dyDescent="0.35">
      <c r="A4" s="27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</row>
    <row r="5" spans="1:46" x14ac:dyDescent="0.35">
      <c r="A5" s="27"/>
      <c r="B5" s="30"/>
      <c r="AK5" s="30"/>
      <c r="AL5" s="30"/>
      <c r="AM5" s="30"/>
      <c r="AN5" s="30"/>
      <c r="AO5" s="30"/>
      <c r="AP5" s="30"/>
      <c r="AQ5" s="30"/>
      <c r="AR5" s="30"/>
      <c r="AS5" s="30"/>
      <c r="AT5" s="30"/>
    </row>
    <row r="6" spans="1:46" x14ac:dyDescent="0.35">
      <c r="A6" s="27"/>
      <c r="B6" s="30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 spans="1:46" x14ac:dyDescent="0.35">
      <c r="A7" s="27"/>
      <c r="C7" t="s">
        <v>200</v>
      </c>
      <c r="AK7" s="30"/>
      <c r="AL7" s="30"/>
      <c r="AM7" s="30"/>
      <c r="AN7" s="30"/>
      <c r="AO7" s="30"/>
      <c r="AP7" s="30"/>
      <c r="AQ7" s="30"/>
      <c r="AR7" s="30"/>
      <c r="AS7" s="30"/>
      <c r="AT7" s="30"/>
    </row>
    <row r="8" spans="1:46" x14ac:dyDescent="0.35">
      <c r="A8" s="27"/>
      <c r="C8" t="s">
        <v>86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 spans="1:46" x14ac:dyDescent="0.35">
      <c r="A9" s="27"/>
      <c r="C9" t="s">
        <v>7</v>
      </c>
      <c r="J9" t="s">
        <v>8</v>
      </c>
      <c r="Q9" t="s">
        <v>9</v>
      </c>
      <c r="X9" t="s">
        <v>10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</row>
    <row r="10" spans="1:46" x14ac:dyDescent="0.35">
      <c r="A10" s="27"/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 t="s">
        <v>136</v>
      </c>
      <c r="J10">
        <v>0</v>
      </c>
      <c r="K10">
        <v>1</v>
      </c>
      <c r="L10">
        <v>2</v>
      </c>
      <c r="M10">
        <v>3</v>
      </c>
      <c r="N10">
        <v>4</v>
      </c>
      <c r="O10">
        <v>5</v>
      </c>
      <c r="P10" t="s">
        <v>136</v>
      </c>
      <c r="Q10">
        <v>0</v>
      </c>
      <c r="R10">
        <v>1</v>
      </c>
      <c r="S10">
        <v>2</v>
      </c>
      <c r="T10">
        <v>3</v>
      </c>
      <c r="U10">
        <v>4</v>
      </c>
      <c r="V10">
        <v>5</v>
      </c>
      <c r="W10" t="s">
        <v>136</v>
      </c>
      <c r="X10">
        <v>0</v>
      </c>
      <c r="Y10">
        <v>1</v>
      </c>
      <c r="Z10">
        <v>2</v>
      </c>
      <c r="AA10">
        <v>3</v>
      </c>
      <c r="AB10">
        <v>4</v>
      </c>
      <c r="AC10">
        <v>5</v>
      </c>
      <c r="AD10" t="s">
        <v>136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</row>
    <row r="11" spans="1:46" x14ac:dyDescent="0.35">
      <c r="A11" s="27"/>
      <c r="B11">
        <v>0</v>
      </c>
      <c r="C11" s="62">
        <v>0</v>
      </c>
      <c r="D11" s="63">
        <v>7.1820000000000004</v>
      </c>
      <c r="E11" s="63">
        <v>5.4180000000000001</v>
      </c>
      <c r="F11" s="63">
        <v>8.5679999999999996</v>
      </c>
      <c r="G11" s="63">
        <v>6.048</v>
      </c>
      <c r="H11" s="63">
        <v>7.4340000000000002</v>
      </c>
      <c r="I11" s="63">
        <v>0</v>
      </c>
      <c r="J11" s="68">
        <v>0</v>
      </c>
      <c r="K11" s="69">
        <v>5.5860000000000003</v>
      </c>
      <c r="L11" s="69">
        <v>4.2140000000000004</v>
      </c>
      <c r="M11" s="69">
        <v>6.6640000000000006</v>
      </c>
      <c r="N11" s="69">
        <v>4.7040000000000006</v>
      </c>
      <c r="O11" s="69">
        <v>5.7820000000000009</v>
      </c>
      <c r="P11" s="70">
        <v>0</v>
      </c>
      <c r="Q11" s="77">
        <v>0</v>
      </c>
      <c r="R11" s="77">
        <v>4.1040000000000001</v>
      </c>
      <c r="S11" s="77">
        <v>3.0959999999999996</v>
      </c>
      <c r="T11" s="77">
        <v>4.8959999999999999</v>
      </c>
      <c r="U11" s="77">
        <v>3.456</v>
      </c>
      <c r="V11" s="77">
        <v>4.2480000000000002</v>
      </c>
      <c r="W11" s="77">
        <v>0</v>
      </c>
      <c r="X11" s="77">
        <v>0</v>
      </c>
      <c r="Y11" s="80">
        <v>5.13</v>
      </c>
      <c r="Z11" s="80">
        <v>3.87</v>
      </c>
      <c r="AA11" s="80">
        <v>6.12</v>
      </c>
      <c r="AB11" s="80">
        <v>4.32</v>
      </c>
      <c r="AC11" s="80">
        <v>5.3100000000000005</v>
      </c>
      <c r="AD11" s="81">
        <v>0</v>
      </c>
      <c r="AL11" s="30"/>
      <c r="AM11" s="30"/>
      <c r="AN11" s="30"/>
      <c r="AO11" s="30"/>
      <c r="AP11" s="30"/>
      <c r="AQ11" s="30"/>
      <c r="AR11" s="30"/>
      <c r="AS11" s="30"/>
      <c r="AT11" s="30"/>
    </row>
    <row r="12" spans="1:46" x14ac:dyDescent="0.35">
      <c r="A12" s="27"/>
      <c r="B12">
        <v>1</v>
      </c>
      <c r="C12" s="64">
        <v>8.4420000000000002</v>
      </c>
      <c r="D12" s="65">
        <v>0</v>
      </c>
      <c r="E12" s="65">
        <v>3.4020000000000001</v>
      </c>
      <c r="F12" s="65">
        <v>5.1659999999999995</v>
      </c>
      <c r="G12" s="65">
        <v>2.2680000000000002</v>
      </c>
      <c r="H12" s="65">
        <v>0.8819999999999999</v>
      </c>
      <c r="I12" s="65">
        <v>8.4420000000000002</v>
      </c>
      <c r="J12" s="71">
        <v>6.5660000000000007</v>
      </c>
      <c r="K12" s="72">
        <v>0</v>
      </c>
      <c r="L12" s="72">
        <v>2.6460000000000004</v>
      </c>
      <c r="M12" s="72">
        <v>4.0179999999999998</v>
      </c>
      <c r="N12" s="72">
        <v>1.7640000000000002</v>
      </c>
      <c r="O12" s="72">
        <v>0.68600000000000005</v>
      </c>
      <c r="P12" s="73">
        <v>6.5660000000000007</v>
      </c>
      <c r="Q12" s="78">
        <v>4.8239999999999998</v>
      </c>
      <c r="R12" s="78">
        <v>0</v>
      </c>
      <c r="S12" s="78">
        <v>1.944</v>
      </c>
      <c r="T12" s="78">
        <v>2.9519999999999995</v>
      </c>
      <c r="U12" s="78">
        <v>1.296</v>
      </c>
      <c r="V12" s="78">
        <v>0.504</v>
      </c>
      <c r="W12" s="78">
        <v>4.8239999999999998</v>
      </c>
      <c r="X12" s="78">
        <v>6.03</v>
      </c>
      <c r="Y12" s="82">
        <v>0</v>
      </c>
      <c r="Z12" s="82">
        <v>2.4300000000000002</v>
      </c>
      <c r="AA12" s="82">
        <v>3.69</v>
      </c>
      <c r="AB12" s="82">
        <v>1.62</v>
      </c>
      <c r="AC12" s="82">
        <v>0.63</v>
      </c>
      <c r="AD12" s="83">
        <v>6.03</v>
      </c>
      <c r="AL12" s="30"/>
      <c r="AM12" s="30"/>
      <c r="AN12" s="30"/>
      <c r="AO12" s="30"/>
      <c r="AP12" s="30"/>
      <c r="AQ12" s="30"/>
      <c r="AR12" s="30"/>
      <c r="AS12" s="30"/>
      <c r="AT12" s="30"/>
    </row>
    <row r="13" spans="1:46" x14ac:dyDescent="0.35">
      <c r="A13" s="27"/>
      <c r="B13">
        <v>2</v>
      </c>
      <c r="C13" s="64">
        <v>5.5440000000000005</v>
      </c>
      <c r="D13" s="65">
        <v>1.7639999999999998</v>
      </c>
      <c r="E13" s="65">
        <v>0</v>
      </c>
      <c r="F13" s="65">
        <v>5.1659999999999995</v>
      </c>
      <c r="G13" s="65">
        <v>1.1340000000000001</v>
      </c>
      <c r="H13" s="65">
        <v>2.52</v>
      </c>
      <c r="I13" s="65">
        <v>5.5440000000000005</v>
      </c>
      <c r="J13" s="71">
        <v>4.3120000000000012</v>
      </c>
      <c r="K13" s="72">
        <v>1.3720000000000001</v>
      </c>
      <c r="L13" s="72">
        <v>0</v>
      </c>
      <c r="M13" s="72">
        <v>4.0179999999999998</v>
      </c>
      <c r="N13" s="72">
        <v>0.88200000000000012</v>
      </c>
      <c r="O13" s="72">
        <v>1.9600000000000002</v>
      </c>
      <c r="P13" s="73">
        <v>4.3120000000000012</v>
      </c>
      <c r="Q13" s="78">
        <v>3.1680000000000001</v>
      </c>
      <c r="R13" s="78">
        <v>1.008</v>
      </c>
      <c r="S13" s="78">
        <v>0</v>
      </c>
      <c r="T13" s="78">
        <v>2.9519999999999995</v>
      </c>
      <c r="U13" s="78">
        <v>0.64800000000000002</v>
      </c>
      <c r="V13" s="78">
        <v>1.44</v>
      </c>
      <c r="W13" s="78">
        <v>3.1680000000000001</v>
      </c>
      <c r="X13" s="78">
        <v>3.9600000000000004</v>
      </c>
      <c r="Y13" s="82">
        <v>1.26</v>
      </c>
      <c r="Z13" s="82">
        <v>0</v>
      </c>
      <c r="AA13" s="82">
        <v>3.69</v>
      </c>
      <c r="AB13" s="82">
        <v>0.81</v>
      </c>
      <c r="AC13" s="82">
        <v>1.8</v>
      </c>
      <c r="AD13" s="83">
        <v>3.9600000000000004</v>
      </c>
      <c r="AQ13" s="30"/>
      <c r="AR13" s="30"/>
      <c r="AS13" s="30"/>
      <c r="AT13" s="30"/>
    </row>
    <row r="14" spans="1:46" x14ac:dyDescent="0.35">
      <c r="A14" s="27"/>
      <c r="B14">
        <v>3</v>
      </c>
      <c r="C14" s="64">
        <v>9.8279999999999994</v>
      </c>
      <c r="D14" s="65">
        <v>5.9220000000000006</v>
      </c>
      <c r="E14" s="65">
        <v>6.3</v>
      </c>
      <c r="F14" s="65">
        <v>0</v>
      </c>
      <c r="G14" s="65">
        <v>6.8040000000000003</v>
      </c>
      <c r="H14" s="65">
        <v>6.048</v>
      </c>
      <c r="I14" s="65">
        <v>9.8279999999999994</v>
      </c>
      <c r="J14" s="71">
        <v>7.6440000000000001</v>
      </c>
      <c r="K14" s="72">
        <v>4.6060000000000008</v>
      </c>
      <c r="L14" s="72">
        <v>4.9000000000000004</v>
      </c>
      <c r="M14" s="72">
        <v>0</v>
      </c>
      <c r="N14" s="72">
        <v>5.2920000000000007</v>
      </c>
      <c r="O14" s="72">
        <v>4.7040000000000006</v>
      </c>
      <c r="P14" s="73">
        <v>7.6440000000000001</v>
      </c>
      <c r="Q14" s="78">
        <v>5.6159999999999997</v>
      </c>
      <c r="R14" s="78">
        <v>3.3839999999999999</v>
      </c>
      <c r="S14" s="78">
        <v>3.5999999999999996</v>
      </c>
      <c r="T14" s="78">
        <v>0</v>
      </c>
      <c r="U14" s="78">
        <v>3.8879999999999999</v>
      </c>
      <c r="V14" s="78">
        <v>3.456</v>
      </c>
      <c r="W14" s="78">
        <v>5.6159999999999997</v>
      </c>
      <c r="X14" s="78">
        <v>7.02</v>
      </c>
      <c r="Y14" s="82">
        <v>4.2300000000000004</v>
      </c>
      <c r="Z14" s="82">
        <v>4.5</v>
      </c>
      <c r="AA14" s="82">
        <v>0</v>
      </c>
      <c r="AB14" s="82">
        <v>4.8600000000000003</v>
      </c>
      <c r="AC14" s="82">
        <v>4.32</v>
      </c>
      <c r="AD14" s="83">
        <v>7.02</v>
      </c>
      <c r="AJ14">
        <v>0</v>
      </c>
      <c r="AK14">
        <v>1</v>
      </c>
      <c r="AL14" s="30">
        <v>2</v>
      </c>
      <c r="AM14" s="30">
        <v>3</v>
      </c>
      <c r="AN14" s="30">
        <v>4</v>
      </c>
      <c r="AO14" s="30">
        <v>5</v>
      </c>
      <c r="AP14" s="30" t="s">
        <v>136</v>
      </c>
      <c r="AQ14" s="30"/>
      <c r="AR14" s="30"/>
      <c r="AS14" s="30"/>
      <c r="AT14" s="30"/>
    </row>
    <row r="15" spans="1:46" x14ac:dyDescent="0.35">
      <c r="A15" s="27"/>
      <c r="B15">
        <v>4</v>
      </c>
      <c r="C15" s="64">
        <v>6.1740000000000004</v>
      </c>
      <c r="D15" s="65">
        <v>1.1340000000000001</v>
      </c>
      <c r="E15" s="65">
        <v>1.1340000000000001</v>
      </c>
      <c r="F15" s="65">
        <v>5.67</v>
      </c>
      <c r="G15" s="65">
        <v>0</v>
      </c>
      <c r="H15" s="65">
        <v>1.3860000000000001</v>
      </c>
      <c r="I15" s="65">
        <v>6.1740000000000004</v>
      </c>
      <c r="J15" s="71">
        <v>4.8020000000000005</v>
      </c>
      <c r="K15" s="72">
        <v>0.88200000000000012</v>
      </c>
      <c r="L15" s="72">
        <v>0.88200000000000012</v>
      </c>
      <c r="M15" s="72">
        <v>4.41</v>
      </c>
      <c r="N15" s="72">
        <v>0</v>
      </c>
      <c r="O15" s="72">
        <v>1.0780000000000003</v>
      </c>
      <c r="P15" s="73">
        <v>4.8020000000000005</v>
      </c>
      <c r="Q15" s="78">
        <v>3.528</v>
      </c>
      <c r="R15" s="78">
        <v>0.64800000000000002</v>
      </c>
      <c r="S15" s="78">
        <v>0.64800000000000002</v>
      </c>
      <c r="T15" s="78">
        <v>3.2399999999999998</v>
      </c>
      <c r="U15" s="78">
        <v>0</v>
      </c>
      <c r="V15" s="78">
        <v>0.79200000000000004</v>
      </c>
      <c r="W15" s="78">
        <v>3.528</v>
      </c>
      <c r="X15" s="78">
        <v>4.41</v>
      </c>
      <c r="Y15" s="82">
        <v>0.81</v>
      </c>
      <c r="Z15" s="82">
        <v>0.81</v>
      </c>
      <c r="AA15" s="82">
        <v>4.05</v>
      </c>
      <c r="AB15" s="82">
        <v>0</v>
      </c>
      <c r="AC15" s="82">
        <v>0.9900000000000001</v>
      </c>
      <c r="AD15" s="83">
        <v>4.41</v>
      </c>
      <c r="AI15" t="s">
        <v>129</v>
      </c>
      <c r="AJ15">
        <v>0</v>
      </c>
      <c r="AK15">
        <v>126</v>
      </c>
      <c r="AL15">
        <v>352</v>
      </c>
      <c r="AM15">
        <v>173</v>
      </c>
      <c r="AN15">
        <v>476</v>
      </c>
      <c r="AO15">
        <v>322</v>
      </c>
      <c r="AP15" s="30">
        <v>0</v>
      </c>
      <c r="AQ15" s="30"/>
      <c r="AR15" s="30"/>
      <c r="AS15" s="30"/>
      <c r="AT15" s="30"/>
    </row>
    <row r="16" spans="1:46" x14ac:dyDescent="0.35">
      <c r="A16" s="27"/>
      <c r="B16">
        <v>5</v>
      </c>
      <c r="C16" s="64">
        <v>7.6859999999999999</v>
      </c>
      <c r="D16" s="65">
        <v>1.008</v>
      </c>
      <c r="E16" s="65">
        <v>2.52</v>
      </c>
      <c r="F16" s="65">
        <v>4.6619999999999999</v>
      </c>
      <c r="G16" s="65">
        <v>1.3860000000000001</v>
      </c>
      <c r="H16" s="65">
        <v>0</v>
      </c>
      <c r="I16" s="65">
        <v>7.6859999999999999</v>
      </c>
      <c r="J16" s="71">
        <v>5.9780000000000006</v>
      </c>
      <c r="K16" s="72">
        <v>0.78400000000000014</v>
      </c>
      <c r="L16" s="72">
        <v>1.9600000000000002</v>
      </c>
      <c r="M16" s="72">
        <v>3.6260000000000003</v>
      </c>
      <c r="N16" s="72">
        <v>1.0780000000000003</v>
      </c>
      <c r="O16" s="72">
        <v>0</v>
      </c>
      <c r="P16" s="73">
        <v>5.9780000000000006</v>
      </c>
      <c r="Q16" s="78">
        <v>4.3919999999999995</v>
      </c>
      <c r="R16" s="78">
        <v>0.57599999999999996</v>
      </c>
      <c r="S16" s="78">
        <v>1.44</v>
      </c>
      <c r="T16" s="78">
        <v>2.6640000000000001</v>
      </c>
      <c r="U16" s="78">
        <v>0.79200000000000004</v>
      </c>
      <c r="V16" s="78">
        <v>0</v>
      </c>
      <c r="W16" s="78">
        <v>4.3919999999999995</v>
      </c>
      <c r="X16" s="78">
        <v>5.49</v>
      </c>
      <c r="Y16" s="82">
        <v>0.72000000000000008</v>
      </c>
      <c r="Z16" s="82">
        <v>1.8</v>
      </c>
      <c r="AA16" s="82">
        <v>3.33</v>
      </c>
      <c r="AB16" s="82">
        <v>0.9900000000000001</v>
      </c>
      <c r="AC16" s="82">
        <v>0</v>
      </c>
      <c r="AD16" s="83">
        <v>5.49</v>
      </c>
      <c r="AI16" t="s">
        <v>204</v>
      </c>
      <c r="AK16">
        <v>70</v>
      </c>
      <c r="AL16">
        <v>340</v>
      </c>
      <c r="AM16" s="30">
        <v>210</v>
      </c>
      <c r="AN16" s="30">
        <v>150</v>
      </c>
      <c r="AO16" s="30">
        <v>50</v>
      </c>
      <c r="AP16" s="30"/>
      <c r="AQ16" s="30"/>
      <c r="AR16" s="30"/>
      <c r="AS16" s="30"/>
      <c r="AT16" s="30"/>
    </row>
    <row r="17" spans="1:46" x14ac:dyDescent="0.35">
      <c r="A17" s="27"/>
      <c r="B17" t="s">
        <v>136</v>
      </c>
      <c r="C17" s="66">
        <v>0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74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6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84">
        <v>0</v>
      </c>
      <c r="Z17" s="84">
        <v>0</v>
      </c>
      <c r="AA17" s="84">
        <v>0</v>
      </c>
      <c r="AB17" s="84">
        <v>0</v>
      </c>
      <c r="AC17" s="84">
        <v>0</v>
      </c>
      <c r="AD17" s="84">
        <v>0</v>
      </c>
      <c r="AI17" t="s">
        <v>205</v>
      </c>
      <c r="AK17">
        <v>100</v>
      </c>
      <c r="AL17">
        <v>370</v>
      </c>
      <c r="AM17" s="30">
        <v>250</v>
      </c>
      <c r="AN17" s="30">
        <v>180</v>
      </c>
      <c r="AO17" s="30">
        <v>80</v>
      </c>
      <c r="AP17" s="30"/>
      <c r="AQ17" s="30"/>
      <c r="AR17" s="30"/>
      <c r="AS17" s="30"/>
      <c r="AT17" s="30"/>
    </row>
    <row r="18" spans="1:46" x14ac:dyDescent="0.35">
      <c r="A18" s="27"/>
      <c r="B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I18" t="s">
        <v>54</v>
      </c>
      <c r="AJ18">
        <v>0</v>
      </c>
      <c r="AK18">
        <v>14</v>
      </c>
      <c r="AL18">
        <v>5</v>
      </c>
      <c r="AM18">
        <v>7</v>
      </c>
      <c r="AN18">
        <v>9</v>
      </c>
      <c r="AO18">
        <v>11</v>
      </c>
      <c r="AP18" s="30">
        <v>0</v>
      </c>
      <c r="AQ18" s="30"/>
      <c r="AR18" s="30"/>
      <c r="AS18" s="30"/>
      <c r="AT18" s="30"/>
    </row>
    <row r="19" spans="1:46" x14ac:dyDescent="0.35">
      <c r="A19" s="27"/>
      <c r="B19" s="30"/>
      <c r="W19" s="30"/>
      <c r="X19" s="30"/>
      <c r="Y19" s="30"/>
      <c r="Z19" s="30"/>
      <c r="AA19" s="30"/>
      <c r="AB19" s="30"/>
      <c r="AC19" s="30"/>
      <c r="AD19" s="30"/>
      <c r="AE19" s="30"/>
      <c r="AI19" t="s">
        <v>206</v>
      </c>
      <c r="AK19">
        <f>AK21*150%</f>
        <v>30</v>
      </c>
      <c r="AL19">
        <f t="shared" ref="AL19:AO19" si="0">AL21*150%</f>
        <v>15</v>
      </c>
      <c r="AM19">
        <f t="shared" si="0"/>
        <v>30</v>
      </c>
      <c r="AN19">
        <f t="shared" si="0"/>
        <v>30</v>
      </c>
      <c r="AO19">
        <f t="shared" si="0"/>
        <v>15</v>
      </c>
      <c r="AP19" s="30"/>
      <c r="AQ19" s="30"/>
      <c r="AR19" s="30"/>
      <c r="AS19" s="30"/>
      <c r="AT19" s="30"/>
    </row>
    <row r="20" spans="1:46" x14ac:dyDescent="0.35">
      <c r="A20" s="27"/>
      <c r="B20" s="30"/>
      <c r="AI20" t="s">
        <v>207</v>
      </c>
      <c r="AK20">
        <v>80</v>
      </c>
      <c r="AL20">
        <v>40</v>
      </c>
      <c r="AM20">
        <v>30</v>
      </c>
      <c r="AN20">
        <v>50</v>
      </c>
      <c r="AO20">
        <v>90</v>
      </c>
      <c r="AP20" s="30"/>
      <c r="AQ20" s="30"/>
      <c r="AR20" s="30"/>
      <c r="AS20" s="30"/>
      <c r="AT20" s="30"/>
    </row>
    <row r="21" spans="1:46" x14ac:dyDescent="0.35">
      <c r="A21" s="27"/>
      <c r="B21" s="30"/>
      <c r="AK21">
        <v>20</v>
      </c>
      <c r="AL21">
        <v>10</v>
      </c>
      <c r="AM21">
        <v>20</v>
      </c>
      <c r="AN21">
        <v>20</v>
      </c>
      <c r="AO21">
        <v>10</v>
      </c>
      <c r="AP21" s="30"/>
      <c r="AQ21" s="30"/>
      <c r="AR21" s="30"/>
      <c r="AS21" s="30"/>
      <c r="AT21" s="30"/>
    </row>
    <row r="22" spans="1:46" x14ac:dyDescent="0.35">
      <c r="C22" t="s">
        <v>201</v>
      </c>
      <c r="AL22" s="30"/>
      <c r="AM22" s="30"/>
      <c r="AN22" s="30"/>
      <c r="AO22" s="30"/>
      <c r="AP22" s="30"/>
      <c r="AQ22" s="30"/>
      <c r="AR22" s="30"/>
      <c r="AS22" s="30"/>
      <c r="AT22" s="30"/>
    </row>
    <row r="23" spans="1:46" x14ac:dyDescent="0.35">
      <c r="C23" t="s">
        <v>87</v>
      </c>
      <c r="AI23" t="s">
        <v>197</v>
      </c>
      <c r="AL23" s="30"/>
      <c r="AM23" s="30"/>
      <c r="AN23" s="30"/>
      <c r="AO23" s="30"/>
      <c r="AP23" s="30"/>
      <c r="AQ23" s="30"/>
      <c r="AR23" s="30"/>
      <c r="AS23" s="30"/>
      <c r="AT23" s="30"/>
    </row>
    <row r="24" spans="1:46" x14ac:dyDescent="0.35">
      <c r="B24" s="31"/>
      <c r="C24" t="s">
        <v>7</v>
      </c>
      <c r="J24" t="s">
        <v>8</v>
      </c>
      <c r="Q24" t="s">
        <v>9</v>
      </c>
      <c r="X24" t="s">
        <v>10</v>
      </c>
    </row>
    <row r="25" spans="1:46" x14ac:dyDescent="0.35">
      <c r="A25" s="31"/>
      <c r="B25" s="24"/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 t="s">
        <v>136</v>
      </c>
      <c r="J25">
        <v>0</v>
      </c>
      <c r="K25">
        <v>1</v>
      </c>
      <c r="L25">
        <v>2</v>
      </c>
      <c r="M25">
        <v>3</v>
      </c>
      <c r="N25">
        <v>4</v>
      </c>
      <c r="O25">
        <v>5</v>
      </c>
      <c r="P25" t="s">
        <v>136</v>
      </c>
      <c r="Q25">
        <v>0</v>
      </c>
      <c r="R25">
        <v>1</v>
      </c>
      <c r="S25">
        <v>2</v>
      </c>
      <c r="T25">
        <v>3</v>
      </c>
      <c r="U25">
        <v>4</v>
      </c>
      <c r="V25">
        <v>5</v>
      </c>
      <c r="W25" t="s">
        <v>136</v>
      </c>
      <c r="X25">
        <v>0</v>
      </c>
      <c r="Y25">
        <v>1</v>
      </c>
      <c r="Z25">
        <v>2</v>
      </c>
      <c r="AA25">
        <v>3</v>
      </c>
      <c r="AB25">
        <v>4</v>
      </c>
      <c r="AC25">
        <v>5</v>
      </c>
      <c r="AD25" t="s">
        <v>136</v>
      </c>
      <c r="AI25">
        <v>1</v>
      </c>
      <c r="AJ25">
        <v>2</v>
      </c>
      <c r="AK25">
        <v>3</v>
      </c>
      <c r="AL25">
        <v>3</v>
      </c>
      <c r="AM25">
        <v>4</v>
      </c>
      <c r="AN25">
        <v>5</v>
      </c>
    </row>
    <row r="26" spans="1:46" x14ac:dyDescent="0.35">
      <c r="A26" s="31"/>
      <c r="B26" s="24"/>
      <c r="C26">
        <v>0</v>
      </c>
      <c r="D26">
        <v>11.97</v>
      </c>
      <c r="E26">
        <v>9.0299999999999994</v>
      </c>
      <c r="F26">
        <v>14.279999999999998</v>
      </c>
      <c r="G26">
        <v>10.079999999999998</v>
      </c>
      <c r="H26">
        <v>17.700000000000003</v>
      </c>
      <c r="I26">
        <v>0</v>
      </c>
      <c r="J26">
        <v>0</v>
      </c>
      <c r="K26">
        <v>6.84</v>
      </c>
      <c r="L26">
        <v>5.1599999999999993</v>
      </c>
      <c r="M26">
        <v>8.16</v>
      </c>
      <c r="N26">
        <v>5.76</v>
      </c>
      <c r="O26">
        <v>14.16</v>
      </c>
      <c r="P26">
        <v>0</v>
      </c>
      <c r="Q26">
        <v>0</v>
      </c>
      <c r="R26">
        <v>3.42</v>
      </c>
      <c r="S26">
        <v>2.5799999999999996</v>
      </c>
      <c r="T26">
        <v>4.08</v>
      </c>
      <c r="U26">
        <v>2.88</v>
      </c>
      <c r="V26">
        <v>3.54</v>
      </c>
      <c r="W26">
        <v>0</v>
      </c>
      <c r="X26" s="28">
        <v>0</v>
      </c>
      <c r="Y26" s="28">
        <v>3.2062499999999998</v>
      </c>
      <c r="Z26" s="28">
        <v>2.4187499999999997</v>
      </c>
      <c r="AA26" s="28">
        <v>3.8249999999999997</v>
      </c>
      <c r="AB26" s="28">
        <v>2.6999999999999997</v>
      </c>
      <c r="AC26" s="28">
        <v>3.3187500000000001</v>
      </c>
      <c r="AD26" s="28">
        <v>0</v>
      </c>
      <c r="AI26" s="28">
        <v>0.5</v>
      </c>
      <c r="AJ26" s="28">
        <v>0.5</v>
      </c>
      <c r="AK26" s="28">
        <v>0.5</v>
      </c>
      <c r="AL26" s="28">
        <v>0.5</v>
      </c>
      <c r="AM26" s="28">
        <v>0.5</v>
      </c>
      <c r="AN26" s="28">
        <v>0.5</v>
      </c>
    </row>
    <row r="27" spans="1:46" x14ac:dyDescent="0.35">
      <c r="A27" s="31"/>
      <c r="B27" s="24"/>
      <c r="C27">
        <v>14.07</v>
      </c>
      <c r="D27">
        <v>0</v>
      </c>
      <c r="E27">
        <v>5.6700000000000008</v>
      </c>
      <c r="F27">
        <v>8.61</v>
      </c>
      <c r="G27">
        <v>3.7799999999999994</v>
      </c>
      <c r="H27">
        <v>2.0999999999999996</v>
      </c>
      <c r="I27">
        <v>14.07</v>
      </c>
      <c r="J27">
        <v>8.0400000000000009</v>
      </c>
      <c r="K27">
        <v>0</v>
      </c>
      <c r="L27">
        <v>3.24</v>
      </c>
      <c r="M27">
        <v>4.919999999999999</v>
      </c>
      <c r="N27">
        <v>2.16</v>
      </c>
      <c r="O27">
        <v>1.6799999999999997</v>
      </c>
      <c r="P27">
        <v>8.0400000000000009</v>
      </c>
      <c r="Q27">
        <v>4.0199999999999996</v>
      </c>
      <c r="R27">
        <v>0</v>
      </c>
      <c r="S27">
        <v>1.62</v>
      </c>
      <c r="T27">
        <v>2.4599999999999995</v>
      </c>
      <c r="U27">
        <v>1.08</v>
      </c>
      <c r="V27">
        <v>0.42</v>
      </c>
      <c r="W27">
        <v>4.0199999999999996</v>
      </c>
      <c r="X27" s="28">
        <v>3.7687499999999998</v>
      </c>
      <c r="Y27" s="28">
        <v>0</v>
      </c>
      <c r="Z27" s="28">
        <v>1.51875</v>
      </c>
      <c r="AA27" s="28">
        <v>2.3062499999999995</v>
      </c>
      <c r="AB27" s="28">
        <v>1.0125</v>
      </c>
      <c r="AC27" s="28">
        <v>0.39374999999999999</v>
      </c>
      <c r="AD27" s="28">
        <v>3.7687499999999998</v>
      </c>
      <c r="AI27" s="28">
        <v>0.3</v>
      </c>
      <c r="AJ27" s="28">
        <v>0.3</v>
      </c>
      <c r="AK27" s="28">
        <v>0.3</v>
      </c>
      <c r="AL27" s="28">
        <v>0.3</v>
      </c>
      <c r="AM27" s="28">
        <v>0.3</v>
      </c>
      <c r="AN27" s="28">
        <v>0.3</v>
      </c>
    </row>
    <row r="28" spans="1:46" x14ac:dyDescent="0.35">
      <c r="A28" s="31"/>
      <c r="B28" s="24"/>
      <c r="C28">
        <v>9.24</v>
      </c>
      <c r="D28">
        <v>2.9399999999999995</v>
      </c>
      <c r="E28">
        <v>0</v>
      </c>
      <c r="F28">
        <v>8.61</v>
      </c>
      <c r="G28">
        <v>1.8899999999999997</v>
      </c>
      <c r="H28">
        <v>6</v>
      </c>
      <c r="I28">
        <v>9.24</v>
      </c>
      <c r="J28">
        <v>5.28</v>
      </c>
      <c r="K28">
        <v>1.6799999999999997</v>
      </c>
      <c r="L28">
        <v>0</v>
      </c>
      <c r="M28">
        <v>4.919999999999999</v>
      </c>
      <c r="N28">
        <v>1.08</v>
      </c>
      <c r="O28">
        <v>4.8</v>
      </c>
      <c r="P28">
        <v>5.28</v>
      </c>
      <c r="Q28">
        <v>2.64</v>
      </c>
      <c r="R28">
        <v>0.84</v>
      </c>
      <c r="S28">
        <v>0</v>
      </c>
      <c r="T28">
        <v>2.4599999999999995</v>
      </c>
      <c r="U28">
        <v>0.54</v>
      </c>
      <c r="V28">
        <v>1.2</v>
      </c>
      <c r="W28">
        <v>2.64</v>
      </c>
      <c r="X28" s="28">
        <v>2.4750000000000001</v>
      </c>
      <c r="Y28" s="28">
        <v>0.78749999999999998</v>
      </c>
      <c r="Z28" s="28">
        <v>0</v>
      </c>
      <c r="AA28" s="28">
        <v>2.3062499999999995</v>
      </c>
      <c r="AB28" s="28">
        <v>0.50624999999999998</v>
      </c>
      <c r="AC28" s="28">
        <v>1.125</v>
      </c>
      <c r="AD28" s="28">
        <v>2.4750000000000001</v>
      </c>
      <c r="AI28" s="28">
        <v>0.2</v>
      </c>
      <c r="AJ28" s="28">
        <v>0.2</v>
      </c>
      <c r="AK28" s="28">
        <v>0.2</v>
      </c>
      <c r="AL28" s="28">
        <v>0.2</v>
      </c>
      <c r="AM28" s="28">
        <v>0.2</v>
      </c>
      <c r="AN28" s="28">
        <v>0.2</v>
      </c>
    </row>
    <row r="29" spans="1:46" x14ac:dyDescent="0.35">
      <c r="A29" s="31"/>
      <c r="B29" s="24"/>
      <c r="C29">
        <v>16.38</v>
      </c>
      <c r="D29">
        <v>9.870000000000001</v>
      </c>
      <c r="E29">
        <v>10.5</v>
      </c>
      <c r="F29">
        <v>0</v>
      </c>
      <c r="G29">
        <v>11.340000000000002</v>
      </c>
      <c r="H29">
        <v>14.399999999999999</v>
      </c>
      <c r="I29">
        <v>16.38</v>
      </c>
      <c r="J29">
        <v>9.36</v>
      </c>
      <c r="K29">
        <v>5.64</v>
      </c>
      <c r="L29">
        <v>6</v>
      </c>
      <c r="M29">
        <v>0</v>
      </c>
      <c r="N29">
        <v>6.48</v>
      </c>
      <c r="O29">
        <v>11.52</v>
      </c>
      <c r="P29">
        <v>9.36</v>
      </c>
      <c r="Q29">
        <v>4.6800000000000006</v>
      </c>
      <c r="R29">
        <v>2.82</v>
      </c>
      <c r="S29">
        <v>3</v>
      </c>
      <c r="T29">
        <v>0</v>
      </c>
      <c r="U29">
        <v>3.24</v>
      </c>
      <c r="V29">
        <v>2.88</v>
      </c>
      <c r="W29">
        <v>4.6800000000000006</v>
      </c>
      <c r="X29" s="28">
        <v>4.3875000000000002</v>
      </c>
      <c r="Y29" s="28">
        <v>2.6437499999999998</v>
      </c>
      <c r="Z29" s="28">
        <v>2.8125</v>
      </c>
      <c r="AA29" s="28">
        <v>0</v>
      </c>
      <c r="AB29" s="28">
        <v>3.0375000000000001</v>
      </c>
      <c r="AC29" s="28">
        <v>2.6999999999999997</v>
      </c>
      <c r="AD29" s="28">
        <v>4.3875000000000002</v>
      </c>
      <c r="AI29" s="28">
        <v>0.2</v>
      </c>
      <c r="AJ29" s="28">
        <v>0.2</v>
      </c>
      <c r="AK29" s="28">
        <v>0.2</v>
      </c>
      <c r="AL29" s="28">
        <v>0.2</v>
      </c>
      <c r="AM29" s="28">
        <v>0.2</v>
      </c>
      <c r="AN29" s="28">
        <v>0.2</v>
      </c>
    </row>
    <row r="30" spans="1:46" x14ac:dyDescent="0.35">
      <c r="A30" s="31"/>
      <c r="B30" s="24"/>
      <c r="C30">
        <v>10.290000000000001</v>
      </c>
      <c r="D30">
        <v>1.8899999999999997</v>
      </c>
      <c r="E30">
        <v>1.8899999999999997</v>
      </c>
      <c r="F30">
        <v>9.4499999999999993</v>
      </c>
      <c r="G30">
        <v>0</v>
      </c>
      <c r="H30">
        <v>3.3000000000000003</v>
      </c>
      <c r="I30">
        <v>10.290000000000001</v>
      </c>
      <c r="J30">
        <v>5.88</v>
      </c>
      <c r="K30">
        <v>1.08</v>
      </c>
      <c r="L30">
        <v>1.08</v>
      </c>
      <c r="M30">
        <v>5.3999999999999995</v>
      </c>
      <c r="N30">
        <v>0</v>
      </c>
      <c r="O30">
        <v>2.64</v>
      </c>
      <c r="P30">
        <v>5.88</v>
      </c>
      <c r="Q30">
        <v>2.94</v>
      </c>
      <c r="R30">
        <v>0.54</v>
      </c>
      <c r="S30">
        <v>0.54</v>
      </c>
      <c r="T30">
        <v>2.6999999999999997</v>
      </c>
      <c r="U30">
        <v>0</v>
      </c>
      <c r="V30">
        <v>0.66</v>
      </c>
      <c r="W30">
        <v>2.94</v>
      </c>
      <c r="X30" s="28">
        <v>2.7562500000000001</v>
      </c>
      <c r="Y30" s="28">
        <v>0.50624999999999998</v>
      </c>
      <c r="Z30" s="28">
        <v>0.50624999999999998</v>
      </c>
      <c r="AA30" s="28">
        <v>2.53125</v>
      </c>
      <c r="AB30" s="28">
        <v>0</v>
      </c>
      <c r="AC30" s="28">
        <v>0.61875000000000002</v>
      </c>
      <c r="AD30" s="28">
        <v>2.7562500000000001</v>
      </c>
    </row>
    <row r="31" spans="1:46" x14ac:dyDescent="0.35">
      <c r="A31" s="31"/>
      <c r="B31" s="24"/>
      <c r="C31">
        <v>12.81</v>
      </c>
      <c r="D31">
        <v>1.68</v>
      </c>
      <c r="E31">
        <v>4.1999999999999993</v>
      </c>
      <c r="F31">
        <v>7.77</v>
      </c>
      <c r="G31">
        <v>2.31</v>
      </c>
      <c r="H31">
        <v>0</v>
      </c>
      <c r="I31">
        <v>12.81</v>
      </c>
      <c r="J31">
        <v>7.32</v>
      </c>
      <c r="K31">
        <v>0.96</v>
      </c>
      <c r="L31">
        <v>2.4</v>
      </c>
      <c r="M31">
        <v>4.4400000000000004</v>
      </c>
      <c r="N31">
        <v>1.32</v>
      </c>
      <c r="O31">
        <v>0</v>
      </c>
      <c r="P31">
        <v>7.32</v>
      </c>
      <c r="Q31">
        <v>3.6599999999999997</v>
      </c>
      <c r="R31">
        <v>0.48</v>
      </c>
      <c r="S31">
        <v>1.2</v>
      </c>
      <c r="T31">
        <v>2.2200000000000002</v>
      </c>
      <c r="U31">
        <v>0.66</v>
      </c>
      <c r="V31">
        <v>0</v>
      </c>
      <c r="W31">
        <v>3.6599999999999997</v>
      </c>
      <c r="X31" s="28">
        <v>3.4312499999999999</v>
      </c>
      <c r="Y31" s="28">
        <v>0.44999999999999996</v>
      </c>
      <c r="Z31" s="28">
        <v>1.125</v>
      </c>
      <c r="AA31" s="28">
        <v>2.0812499999999998</v>
      </c>
      <c r="AB31" s="28">
        <v>0.61875000000000002</v>
      </c>
      <c r="AC31" s="28">
        <v>0</v>
      </c>
      <c r="AD31" s="28">
        <v>3.4312499999999999</v>
      </c>
    </row>
    <row r="32" spans="1:46" x14ac:dyDescent="0.35">
      <c r="A32" s="31"/>
      <c r="B32" s="24"/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2" x14ac:dyDescent="0.35">
      <c r="A33" s="31"/>
      <c r="B33" s="24"/>
      <c r="L33" s="28"/>
      <c r="M33" s="28"/>
      <c r="N33" s="28"/>
      <c r="O33" s="28"/>
      <c r="P33" s="28"/>
    </row>
    <row r="34" spans="1:32" x14ac:dyDescent="0.35">
      <c r="A34" s="3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32" x14ac:dyDescent="0.35">
      <c r="A35" s="3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x14ac:dyDescent="0.35">
      <c r="A36" s="3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32" x14ac:dyDescent="0.35">
      <c r="A37" s="31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pans="1:32" x14ac:dyDescent="0.35">
      <c r="A38" s="31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:32" x14ac:dyDescent="0.35">
      <c r="A39" s="31"/>
      <c r="C39" t="s">
        <v>88</v>
      </c>
      <c r="R39" s="24"/>
      <c r="S39" s="24"/>
      <c r="T39" s="24"/>
      <c r="U39" s="24"/>
    </row>
    <row r="40" spans="1:32" x14ac:dyDescent="0.35">
      <c r="A40" s="31"/>
      <c r="C40" t="s">
        <v>7</v>
      </c>
      <c r="J40" t="s">
        <v>8</v>
      </c>
      <c r="Q40" t="s">
        <v>9</v>
      </c>
      <c r="S40" s="24"/>
      <c r="T40" s="24"/>
      <c r="U40" s="24"/>
      <c r="X40" t="s">
        <v>10</v>
      </c>
    </row>
    <row r="41" spans="1:32" x14ac:dyDescent="0.35">
      <c r="A41" s="31"/>
      <c r="C41">
        <v>0</v>
      </c>
      <c r="D41">
        <v>1</v>
      </c>
      <c r="E41">
        <v>2</v>
      </c>
      <c r="F41">
        <v>3</v>
      </c>
      <c r="G41">
        <v>4</v>
      </c>
      <c r="H41">
        <v>5</v>
      </c>
      <c r="I41" t="s">
        <v>136</v>
      </c>
      <c r="J41">
        <v>0</v>
      </c>
      <c r="K41">
        <v>1</v>
      </c>
      <c r="L41">
        <v>2</v>
      </c>
      <c r="M41">
        <v>3</v>
      </c>
      <c r="N41">
        <v>4</v>
      </c>
      <c r="O41">
        <v>5</v>
      </c>
      <c r="P41" t="s">
        <v>137</v>
      </c>
      <c r="Q41">
        <v>0</v>
      </c>
      <c r="R41">
        <v>1</v>
      </c>
      <c r="S41">
        <v>2</v>
      </c>
      <c r="T41">
        <v>3</v>
      </c>
      <c r="U41">
        <v>4</v>
      </c>
      <c r="V41">
        <v>5</v>
      </c>
      <c r="W41" t="s">
        <v>137</v>
      </c>
      <c r="X41">
        <v>0</v>
      </c>
      <c r="Y41">
        <v>1</v>
      </c>
      <c r="Z41">
        <v>2</v>
      </c>
      <c r="AA41">
        <v>3</v>
      </c>
      <c r="AB41">
        <v>4</v>
      </c>
      <c r="AC41">
        <v>5</v>
      </c>
      <c r="AD41" t="s">
        <v>137</v>
      </c>
    </row>
    <row r="42" spans="1:32" x14ac:dyDescent="0.35">
      <c r="A42" s="31"/>
      <c r="B42">
        <v>0</v>
      </c>
      <c r="C42" s="28">
        <v>0</v>
      </c>
      <c r="D42" s="28">
        <v>17.100000000000001</v>
      </c>
      <c r="E42" s="28">
        <v>12.9</v>
      </c>
      <c r="F42" s="28">
        <v>20.399999999999999</v>
      </c>
      <c r="G42" s="28">
        <v>14.399999999999999</v>
      </c>
      <c r="H42" s="28">
        <v>17.700000000000003</v>
      </c>
      <c r="I42" s="28">
        <v>0</v>
      </c>
      <c r="J42" s="28">
        <v>0</v>
      </c>
      <c r="K42" s="28">
        <v>13.68</v>
      </c>
      <c r="L42" s="28">
        <v>10.319999999999999</v>
      </c>
      <c r="M42" s="28">
        <v>16.32</v>
      </c>
      <c r="N42" s="28">
        <v>11.52</v>
      </c>
      <c r="O42" s="28">
        <v>14.16</v>
      </c>
      <c r="P42" s="28">
        <v>0</v>
      </c>
      <c r="Q42" s="28">
        <v>0</v>
      </c>
      <c r="R42" s="28">
        <v>11.4</v>
      </c>
      <c r="S42" s="28">
        <v>8.6</v>
      </c>
      <c r="T42" s="28">
        <v>13.6</v>
      </c>
      <c r="U42" s="28">
        <v>9.6</v>
      </c>
      <c r="V42" s="28">
        <v>11.8</v>
      </c>
      <c r="W42" s="28">
        <v>0</v>
      </c>
      <c r="X42" s="28">
        <v>0</v>
      </c>
      <c r="Y42" s="28">
        <v>10.6875</v>
      </c>
      <c r="Z42" s="28">
        <v>8.0625</v>
      </c>
      <c r="AA42" s="28">
        <v>12.75</v>
      </c>
      <c r="AB42" s="28">
        <v>9</v>
      </c>
      <c r="AC42" s="28">
        <v>11.0625</v>
      </c>
      <c r="AD42" s="28">
        <v>0</v>
      </c>
    </row>
    <row r="43" spans="1:32" x14ac:dyDescent="0.35">
      <c r="A43" s="31"/>
      <c r="B43">
        <v>1</v>
      </c>
      <c r="C43" s="28">
        <v>20.100000000000001</v>
      </c>
      <c r="D43" s="28">
        <v>0</v>
      </c>
      <c r="E43" s="28">
        <v>8.1000000000000014</v>
      </c>
      <c r="F43" s="28">
        <v>12.299999999999999</v>
      </c>
      <c r="G43" s="28">
        <v>5.3999999999999995</v>
      </c>
      <c r="H43" s="28">
        <v>2.0999999999999996</v>
      </c>
      <c r="I43" s="28">
        <v>20.100000000000001</v>
      </c>
      <c r="J43" s="28">
        <v>16.080000000000002</v>
      </c>
      <c r="K43" s="28">
        <v>0</v>
      </c>
      <c r="L43" s="28">
        <v>6.48</v>
      </c>
      <c r="M43" s="28">
        <v>9.8399999999999981</v>
      </c>
      <c r="N43" s="28">
        <v>4.32</v>
      </c>
      <c r="O43" s="28">
        <v>1.6799999999999997</v>
      </c>
      <c r="P43" s="28">
        <v>16.080000000000002</v>
      </c>
      <c r="Q43" s="28">
        <v>13.4</v>
      </c>
      <c r="R43" s="28">
        <v>0</v>
      </c>
      <c r="S43" s="28">
        <v>5.4</v>
      </c>
      <c r="T43" s="28">
        <v>8.1999999999999993</v>
      </c>
      <c r="U43" s="28">
        <v>3.6</v>
      </c>
      <c r="V43" s="28">
        <v>1.4</v>
      </c>
      <c r="W43" s="28">
        <v>13.4</v>
      </c>
      <c r="X43" s="28">
        <v>12.5625</v>
      </c>
      <c r="Y43" s="28">
        <v>0</v>
      </c>
      <c r="Z43" s="28">
        <v>5.0625</v>
      </c>
      <c r="AA43" s="28">
        <v>7.6874999999999991</v>
      </c>
      <c r="AB43" s="28">
        <v>3.375</v>
      </c>
      <c r="AC43" s="28">
        <v>1.3125</v>
      </c>
      <c r="AD43" s="28">
        <v>12.5625</v>
      </c>
    </row>
    <row r="44" spans="1:32" x14ac:dyDescent="0.35">
      <c r="A44" s="31"/>
      <c r="B44">
        <v>2</v>
      </c>
      <c r="C44" s="28">
        <v>13.200000000000001</v>
      </c>
      <c r="D44" s="28">
        <v>4.1999999999999993</v>
      </c>
      <c r="E44" s="28">
        <v>0</v>
      </c>
      <c r="F44" s="28">
        <v>12.299999999999999</v>
      </c>
      <c r="G44" s="28">
        <v>2.6999999999999997</v>
      </c>
      <c r="H44" s="28">
        <v>6</v>
      </c>
      <c r="I44" s="28">
        <v>13.200000000000001</v>
      </c>
      <c r="J44" s="28">
        <v>10.56</v>
      </c>
      <c r="K44" s="28">
        <v>3.3599999999999994</v>
      </c>
      <c r="L44" s="28">
        <v>0</v>
      </c>
      <c r="M44" s="28">
        <v>9.8399999999999981</v>
      </c>
      <c r="N44" s="28">
        <v>2.16</v>
      </c>
      <c r="O44" s="28">
        <v>4.8</v>
      </c>
      <c r="P44" s="28">
        <v>10.56</v>
      </c>
      <c r="Q44" s="28">
        <v>8.8000000000000007</v>
      </c>
      <c r="R44" s="28">
        <v>2.8</v>
      </c>
      <c r="S44" s="28">
        <v>0</v>
      </c>
      <c r="T44" s="28">
        <v>8.1999999999999993</v>
      </c>
      <c r="U44" s="28">
        <v>1.8</v>
      </c>
      <c r="V44" s="28">
        <v>4</v>
      </c>
      <c r="W44" s="28">
        <v>8.8000000000000007</v>
      </c>
      <c r="X44" s="28">
        <v>8.25</v>
      </c>
      <c r="Y44" s="28">
        <v>2.625</v>
      </c>
      <c r="Z44" s="28">
        <v>0</v>
      </c>
      <c r="AA44" s="28">
        <v>7.6874999999999991</v>
      </c>
      <c r="AB44" s="28">
        <v>1.6875</v>
      </c>
      <c r="AC44" s="28">
        <v>3.75</v>
      </c>
      <c r="AD44" s="28">
        <v>8.25</v>
      </c>
    </row>
    <row r="45" spans="1:32" x14ac:dyDescent="0.35">
      <c r="A45" s="31"/>
      <c r="B45">
        <v>3</v>
      </c>
      <c r="C45" s="28">
        <v>23.400000000000002</v>
      </c>
      <c r="D45" s="28">
        <v>14.100000000000001</v>
      </c>
      <c r="E45" s="28">
        <v>15</v>
      </c>
      <c r="F45" s="28">
        <v>0</v>
      </c>
      <c r="G45" s="28">
        <v>16.200000000000003</v>
      </c>
      <c r="H45" s="28">
        <v>14.399999999999999</v>
      </c>
      <c r="I45" s="28">
        <v>23.400000000000002</v>
      </c>
      <c r="J45" s="28">
        <v>18.72</v>
      </c>
      <c r="K45" s="28">
        <v>11.28</v>
      </c>
      <c r="L45" s="28">
        <v>12</v>
      </c>
      <c r="M45" s="28">
        <v>0</v>
      </c>
      <c r="N45" s="28">
        <v>12.96</v>
      </c>
      <c r="O45" s="28">
        <v>11.52</v>
      </c>
      <c r="P45" s="28">
        <v>18.72</v>
      </c>
      <c r="Q45" s="28">
        <v>15.600000000000001</v>
      </c>
      <c r="R45" s="33">
        <v>9.4</v>
      </c>
      <c r="S45" s="33">
        <v>10</v>
      </c>
      <c r="T45" s="33">
        <v>0</v>
      </c>
      <c r="U45" s="33">
        <v>10.8</v>
      </c>
      <c r="V45" s="28">
        <v>9.6</v>
      </c>
      <c r="W45" s="28">
        <v>15.600000000000001</v>
      </c>
      <c r="X45" s="28">
        <v>14.625</v>
      </c>
      <c r="Y45" s="28">
        <v>8.8125</v>
      </c>
      <c r="Z45" s="28">
        <v>9.375</v>
      </c>
      <c r="AA45" s="28">
        <v>0</v>
      </c>
      <c r="AB45" s="28">
        <v>10.125</v>
      </c>
      <c r="AC45" s="28">
        <v>9</v>
      </c>
      <c r="AD45" s="28">
        <v>14.625</v>
      </c>
    </row>
    <row r="46" spans="1:32" x14ac:dyDescent="0.35">
      <c r="A46" s="31"/>
      <c r="B46">
        <v>4</v>
      </c>
      <c r="C46" s="28">
        <v>14.700000000000001</v>
      </c>
      <c r="D46" s="28">
        <v>2.6999999999999997</v>
      </c>
      <c r="E46" s="28">
        <v>2.6999999999999997</v>
      </c>
      <c r="F46" s="28">
        <v>13.5</v>
      </c>
      <c r="G46" s="28">
        <v>0</v>
      </c>
      <c r="H46" s="28">
        <v>3.3000000000000003</v>
      </c>
      <c r="I46" s="28">
        <v>14.700000000000001</v>
      </c>
      <c r="J46" s="28">
        <v>11.76</v>
      </c>
      <c r="K46" s="28">
        <v>2.16</v>
      </c>
      <c r="L46" s="28">
        <v>2.16</v>
      </c>
      <c r="M46" s="28">
        <v>10.799999999999999</v>
      </c>
      <c r="N46" s="28">
        <v>0</v>
      </c>
      <c r="O46" s="28">
        <v>2.64</v>
      </c>
      <c r="P46" s="28">
        <v>11.76</v>
      </c>
      <c r="Q46" s="28">
        <v>9.8000000000000007</v>
      </c>
      <c r="R46" s="28">
        <v>1.8</v>
      </c>
      <c r="S46" s="28">
        <v>1.8</v>
      </c>
      <c r="T46" s="28">
        <v>9</v>
      </c>
      <c r="U46" s="28">
        <v>0</v>
      </c>
      <c r="V46" s="28">
        <v>2.2000000000000002</v>
      </c>
      <c r="W46" s="28">
        <v>9.8000000000000007</v>
      </c>
      <c r="X46" s="28">
        <v>9.1875</v>
      </c>
      <c r="Y46" s="28">
        <v>1.6875</v>
      </c>
      <c r="Z46" s="28">
        <v>1.6875</v>
      </c>
      <c r="AA46" s="28">
        <v>8.4375</v>
      </c>
      <c r="AB46" s="28">
        <v>0</v>
      </c>
      <c r="AC46" s="28">
        <v>2.0625</v>
      </c>
      <c r="AD46" s="28">
        <v>9.1875</v>
      </c>
    </row>
    <row r="47" spans="1:32" x14ac:dyDescent="0.35">
      <c r="A47" s="31"/>
      <c r="B47">
        <v>5</v>
      </c>
      <c r="C47" s="28">
        <v>18.3</v>
      </c>
      <c r="D47" s="28">
        <v>2.4</v>
      </c>
      <c r="E47" s="28">
        <v>6</v>
      </c>
      <c r="F47" s="28">
        <v>11.1</v>
      </c>
      <c r="G47" s="28">
        <v>3.3000000000000003</v>
      </c>
      <c r="H47" s="28">
        <v>0</v>
      </c>
      <c r="I47" s="28">
        <v>18.3</v>
      </c>
      <c r="J47" s="28">
        <v>14.64</v>
      </c>
      <c r="K47" s="28">
        <v>1.92</v>
      </c>
      <c r="L47" s="28">
        <v>4.8</v>
      </c>
      <c r="M47" s="28">
        <v>8.8800000000000008</v>
      </c>
      <c r="N47" s="28">
        <v>2.64</v>
      </c>
      <c r="O47" s="28">
        <v>0</v>
      </c>
      <c r="P47" s="28">
        <v>14.64</v>
      </c>
      <c r="Q47" s="28">
        <v>12.2</v>
      </c>
      <c r="R47" s="28">
        <v>1.6</v>
      </c>
      <c r="S47" s="28">
        <v>4</v>
      </c>
      <c r="T47" s="28">
        <v>7.4</v>
      </c>
      <c r="U47" s="28">
        <v>2.2000000000000002</v>
      </c>
      <c r="V47" s="28">
        <v>0</v>
      </c>
      <c r="W47" s="28">
        <v>12.2</v>
      </c>
      <c r="X47" s="28">
        <v>11.4375</v>
      </c>
      <c r="Y47" s="28">
        <v>1.5</v>
      </c>
      <c r="Z47" s="28">
        <v>3.75</v>
      </c>
      <c r="AA47" s="28">
        <v>6.9375</v>
      </c>
      <c r="AB47" s="28">
        <v>2.0625</v>
      </c>
      <c r="AC47" s="28">
        <v>0</v>
      </c>
      <c r="AD47" s="28">
        <v>11.4375</v>
      </c>
    </row>
    <row r="48" spans="1:32" x14ac:dyDescent="0.35">
      <c r="A48" s="31"/>
      <c r="B48" t="s">
        <v>136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47" x14ac:dyDescent="0.35">
      <c r="A49" s="31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</row>
    <row r="50" spans="1:47" x14ac:dyDescent="0.35">
      <c r="A50" s="3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pans="1:47" x14ac:dyDescent="0.35">
      <c r="A51" s="31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</row>
    <row r="52" spans="1:47" x14ac:dyDescent="0.35">
      <c r="A52" s="31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</row>
    <row r="53" spans="1:47" x14ac:dyDescent="0.35">
      <c r="A53" s="31"/>
      <c r="B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pans="1:47" x14ac:dyDescent="0.35">
      <c r="A54" s="31"/>
      <c r="B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</row>
    <row r="55" spans="1:47" x14ac:dyDescent="0.35">
      <c r="A55" s="31"/>
      <c r="B55" t="s">
        <v>202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</row>
    <row r="56" spans="1:47" x14ac:dyDescent="0.35">
      <c r="B56" t="s">
        <v>7</v>
      </c>
      <c r="I56" t="s">
        <v>8</v>
      </c>
      <c r="Q56" t="s">
        <v>9</v>
      </c>
      <c r="S56" s="24"/>
      <c r="T56" s="24"/>
      <c r="U56" s="24"/>
      <c r="X56" t="s">
        <v>10</v>
      </c>
      <c r="AU56" s="29"/>
    </row>
    <row r="57" spans="1:47" x14ac:dyDescent="0.35">
      <c r="C57">
        <v>0</v>
      </c>
      <c r="D57">
        <v>1</v>
      </c>
      <c r="E57">
        <v>2</v>
      </c>
      <c r="F57">
        <v>3</v>
      </c>
      <c r="G57">
        <v>4</v>
      </c>
      <c r="H57">
        <v>5</v>
      </c>
      <c r="I57" t="s">
        <v>136</v>
      </c>
      <c r="J57">
        <v>0</v>
      </c>
      <c r="K57">
        <v>1</v>
      </c>
      <c r="L57">
        <v>2</v>
      </c>
      <c r="M57">
        <v>3</v>
      </c>
      <c r="N57">
        <v>4</v>
      </c>
      <c r="O57">
        <v>5</v>
      </c>
      <c r="P57" t="s">
        <v>137</v>
      </c>
      <c r="Q57">
        <v>0</v>
      </c>
      <c r="R57">
        <v>1</v>
      </c>
      <c r="S57">
        <v>2</v>
      </c>
      <c r="T57">
        <v>3</v>
      </c>
      <c r="U57">
        <v>4</v>
      </c>
      <c r="V57">
        <v>5</v>
      </c>
      <c r="W57" t="s">
        <v>137</v>
      </c>
      <c r="X57">
        <v>0</v>
      </c>
      <c r="Y57">
        <v>1</v>
      </c>
      <c r="Z57">
        <v>2</v>
      </c>
      <c r="AA57">
        <v>3</v>
      </c>
      <c r="AB57">
        <v>4</v>
      </c>
      <c r="AC57">
        <v>5</v>
      </c>
      <c r="AD57" t="s">
        <v>137</v>
      </c>
    </row>
    <row r="58" spans="1:47" x14ac:dyDescent="0.35">
      <c r="B58" s="28">
        <v>0</v>
      </c>
      <c r="C58" s="28">
        <v>0</v>
      </c>
      <c r="D58" s="28">
        <v>49.452105271611472</v>
      </c>
      <c r="E58" s="28">
        <v>37.305974152268298</v>
      </c>
      <c r="F58" s="28">
        <v>58.995494008238232</v>
      </c>
      <c r="G58" s="28">
        <v>41.643878123462287</v>
      </c>
      <c r="H58" s="28">
        <v>51.187266860089068</v>
      </c>
      <c r="I58" s="28">
        <v>0</v>
      </c>
      <c r="J58" s="28">
        <v>0</v>
      </c>
      <c r="K58" s="28">
        <v>28.015861448616089</v>
      </c>
      <c r="L58" s="28">
        <v>21.134772671763017</v>
      </c>
      <c r="M58" s="28">
        <v>33.42243120185779</v>
      </c>
      <c r="N58" s="28">
        <v>23.592304377781971</v>
      </c>
      <c r="O58" s="28">
        <v>28.998874131023673</v>
      </c>
      <c r="P58" s="30">
        <v>0</v>
      </c>
      <c r="Q58" s="28">
        <v>0</v>
      </c>
      <c r="R58" s="28">
        <v>15.990886633294275</v>
      </c>
      <c r="S58" s="28">
        <v>12.063300442660598</v>
      </c>
      <c r="T58" s="28">
        <v>19.076847211649319</v>
      </c>
      <c r="U58" s="28">
        <v>13.466009796458348</v>
      </c>
      <c r="V58" s="28">
        <v>16.551970374813379</v>
      </c>
      <c r="W58" s="28">
        <v>0</v>
      </c>
      <c r="X58" s="28">
        <v>0</v>
      </c>
      <c r="Y58" s="28">
        <v>21.520798201733491</v>
      </c>
      <c r="Z58" s="28">
        <v>16.234988117097195</v>
      </c>
      <c r="AA58" s="28">
        <v>25.673934696804871</v>
      </c>
      <c r="AB58" s="28">
        <v>18.122777433038738</v>
      </c>
      <c r="AC58" s="28">
        <v>22.275913928110114</v>
      </c>
      <c r="AD58" s="28">
        <v>0</v>
      </c>
    </row>
    <row r="59" spans="1:47" x14ac:dyDescent="0.35">
      <c r="B59" s="28">
        <v>1</v>
      </c>
      <c r="C59" s="28">
        <v>58.127913213999442</v>
      </c>
      <c r="D59" s="28">
        <v>0</v>
      </c>
      <c r="E59" s="28">
        <v>23.424681444447536</v>
      </c>
      <c r="F59" s="28">
        <v>35.570812563790696</v>
      </c>
      <c r="G59" s="28">
        <v>15.616454296298354</v>
      </c>
      <c r="H59" s="28">
        <v>6.0730655596715861</v>
      </c>
      <c r="I59" s="28">
        <v>58.127913213999442</v>
      </c>
      <c r="J59" s="28">
        <v>32.930924860654002</v>
      </c>
      <c r="K59" s="28">
        <v>0</v>
      </c>
      <c r="L59" s="28">
        <v>13.270671212502357</v>
      </c>
      <c r="M59" s="28">
        <v>20.151759989355433</v>
      </c>
      <c r="N59" s="28">
        <v>8.8471141416682411</v>
      </c>
      <c r="O59" s="28">
        <v>3.4405443884265372</v>
      </c>
      <c r="P59" s="28">
        <v>32.930924860654002</v>
      </c>
      <c r="Q59" s="28">
        <v>18.796305340889777</v>
      </c>
      <c r="R59" s="28">
        <v>0</v>
      </c>
      <c r="S59" s="28">
        <v>7.5746305105078173</v>
      </c>
      <c r="T59" s="28">
        <v>11.502216701141503</v>
      </c>
      <c r="U59" s="28">
        <v>5.0497536736718809</v>
      </c>
      <c r="V59" s="28">
        <v>1.9637930953168425</v>
      </c>
      <c r="W59" s="28">
        <v>18.796305340889777</v>
      </c>
      <c r="X59" s="28">
        <v>25.296376833616563</v>
      </c>
      <c r="Y59" s="28">
        <v>0</v>
      </c>
      <c r="Z59" s="28">
        <v>10.194062306084284</v>
      </c>
      <c r="AA59" s="28">
        <v>15.479872390720582</v>
      </c>
      <c r="AB59" s="28">
        <v>6.7960415373895238</v>
      </c>
      <c r="AC59" s="28">
        <v>2.6429050423181484</v>
      </c>
      <c r="AD59" s="28">
        <v>18.796305340889777</v>
      </c>
    </row>
    <row r="60" spans="1:47" x14ac:dyDescent="0.35">
      <c r="B60" s="28">
        <v>2</v>
      </c>
      <c r="C60" s="28">
        <v>38.173554946507089</v>
      </c>
      <c r="D60" s="28">
        <v>12.146131119343172</v>
      </c>
      <c r="E60" s="28">
        <v>0</v>
      </c>
      <c r="F60" s="28">
        <v>35.570812563790696</v>
      </c>
      <c r="G60" s="28">
        <v>7.808227148149177</v>
      </c>
      <c r="H60" s="28">
        <v>17.351615884775956</v>
      </c>
      <c r="I60" s="28">
        <v>38.173554946507089</v>
      </c>
      <c r="J60" s="28">
        <v>21.626279012966808</v>
      </c>
      <c r="K60" s="28">
        <v>6.8810887768530744</v>
      </c>
      <c r="L60" s="28">
        <v>0</v>
      </c>
      <c r="M60" s="28">
        <v>20.151759989355433</v>
      </c>
      <c r="N60" s="28">
        <v>4.4235570708341205</v>
      </c>
      <c r="O60" s="28">
        <v>9.8301268240758191</v>
      </c>
      <c r="P60" s="28">
        <v>21.626279012966808</v>
      </c>
      <c r="Q60" s="28">
        <v>12.343842313420149</v>
      </c>
      <c r="R60" s="28">
        <v>3.9275861906336851</v>
      </c>
      <c r="S60" s="28">
        <v>0</v>
      </c>
      <c r="T60" s="28">
        <v>11.502216701141503</v>
      </c>
      <c r="U60" s="28">
        <v>2.5248768368359404</v>
      </c>
      <c r="V60" s="28">
        <v>5.6108374151909777</v>
      </c>
      <c r="W60" s="28">
        <v>12.343842313420149</v>
      </c>
      <c r="X60" s="28">
        <v>16.61254598028551</v>
      </c>
      <c r="Y60" s="28">
        <v>5.2858100846362968</v>
      </c>
      <c r="Z60" s="28">
        <v>0</v>
      </c>
      <c r="AA60" s="28">
        <v>15.479872390720582</v>
      </c>
      <c r="AB60" s="28">
        <v>3.3980207686947619</v>
      </c>
      <c r="AC60" s="28">
        <v>7.5511572637661395</v>
      </c>
      <c r="AD60" s="28">
        <v>12.343842313420149</v>
      </c>
    </row>
    <row r="61" spans="1:47" x14ac:dyDescent="0.35">
      <c r="B61" s="28">
        <v>3</v>
      </c>
      <c r="C61" s="28">
        <v>67.671301950626216</v>
      </c>
      <c r="D61" s="28">
        <v>40.776297329223496</v>
      </c>
      <c r="E61" s="28">
        <v>43.379039711939889</v>
      </c>
      <c r="F61" s="28">
        <v>0</v>
      </c>
      <c r="G61" s="28">
        <v>46.849362888895072</v>
      </c>
      <c r="H61" s="28">
        <v>41.643878123462287</v>
      </c>
      <c r="I61" s="28">
        <v>67.671301950626216</v>
      </c>
      <c r="J61" s="28">
        <v>38.3374946138957</v>
      </c>
      <c r="K61" s="28">
        <v>23.100798036578183</v>
      </c>
      <c r="L61" s="28">
        <v>24.575317060189555</v>
      </c>
      <c r="M61" s="28">
        <v>0</v>
      </c>
      <c r="N61" s="28">
        <v>26.541342425004714</v>
      </c>
      <c r="O61" s="28">
        <v>23.592304377781971</v>
      </c>
      <c r="P61" s="28">
        <v>38.3374946138957</v>
      </c>
      <c r="Q61" s="28">
        <v>21.882265919244809</v>
      </c>
      <c r="R61" s="28">
        <v>13.185467925698788</v>
      </c>
      <c r="S61" s="28">
        <v>14.027093537977439</v>
      </c>
      <c r="T61" s="28">
        <v>0</v>
      </c>
      <c r="U61" s="28">
        <v>15.149261021015635</v>
      </c>
      <c r="V61" s="28">
        <v>13.466009796458348</v>
      </c>
      <c r="W61" s="28">
        <v>21.882265919244809</v>
      </c>
      <c r="X61" s="28">
        <v>29.449513328687942</v>
      </c>
      <c r="Y61" s="28">
        <v>17.745219569850423</v>
      </c>
      <c r="Z61" s="28">
        <v>18.87789315941534</v>
      </c>
      <c r="AA61" s="28">
        <v>0</v>
      </c>
      <c r="AB61" s="28">
        <v>20.388124612168568</v>
      </c>
      <c r="AC61" s="28">
        <v>18.122777433038738</v>
      </c>
      <c r="AD61" s="28">
        <v>21.882265919244809</v>
      </c>
    </row>
    <row r="62" spans="1:47" x14ac:dyDescent="0.35">
      <c r="B62" s="28">
        <v>4</v>
      </c>
      <c r="C62" s="28">
        <v>42.511458917701077</v>
      </c>
      <c r="D62" s="28">
        <v>7.808227148149177</v>
      </c>
      <c r="E62" s="28">
        <v>7.808227148149177</v>
      </c>
      <c r="F62" s="28">
        <v>39.041135740745894</v>
      </c>
      <c r="G62" s="28">
        <v>0</v>
      </c>
      <c r="H62" s="28">
        <v>9.5433887366267722</v>
      </c>
      <c r="I62" s="28">
        <v>42.511458917701077</v>
      </c>
      <c r="J62" s="28">
        <v>24.08381071898576</v>
      </c>
      <c r="K62" s="28">
        <v>4.4235570708341205</v>
      </c>
      <c r="L62" s="28">
        <v>4.4235570708341205</v>
      </c>
      <c r="M62" s="28">
        <v>22.1177853541706</v>
      </c>
      <c r="N62" s="28">
        <v>0</v>
      </c>
      <c r="O62" s="28">
        <v>5.4065697532417021</v>
      </c>
      <c r="P62" s="28">
        <v>24.08381071898576</v>
      </c>
      <c r="Q62" s="28">
        <v>13.746551667217895</v>
      </c>
      <c r="R62" s="28">
        <v>2.5248768368359404</v>
      </c>
      <c r="S62" s="28">
        <v>2.5248768368359404</v>
      </c>
      <c r="T62" s="28">
        <v>12.624384184179698</v>
      </c>
      <c r="U62" s="28">
        <v>0</v>
      </c>
      <c r="V62" s="28">
        <v>3.0859605783550372</v>
      </c>
      <c r="W62" s="28">
        <v>13.746551667217895</v>
      </c>
      <c r="X62" s="28">
        <v>18.500335296227036</v>
      </c>
      <c r="Y62" s="28">
        <v>3.3980207686947619</v>
      </c>
      <c r="Z62" s="28">
        <v>3.3980207686947619</v>
      </c>
      <c r="AA62" s="28">
        <v>16.990103843473811</v>
      </c>
      <c r="AB62" s="28">
        <v>0</v>
      </c>
      <c r="AC62" s="28">
        <v>4.1531364950713776</v>
      </c>
      <c r="AD62" s="28">
        <v>13.746551667217895</v>
      </c>
    </row>
    <row r="63" spans="1:47" x14ac:dyDescent="0.35">
      <c r="B63" s="28">
        <v>5</v>
      </c>
      <c r="C63" s="28">
        <v>52.922428448566663</v>
      </c>
      <c r="D63" s="28">
        <v>6.940646353910382</v>
      </c>
      <c r="E63" s="28">
        <v>17.351615884775956</v>
      </c>
      <c r="F63" s="28">
        <v>32.100489386835513</v>
      </c>
      <c r="G63" s="28">
        <v>9.5433887366267722</v>
      </c>
      <c r="H63" s="28">
        <v>0</v>
      </c>
      <c r="I63" s="28">
        <v>52.922428448566663</v>
      </c>
      <c r="J63" s="28">
        <v>29.981886813431252</v>
      </c>
      <c r="K63" s="28">
        <v>3.932050729630328</v>
      </c>
      <c r="L63" s="28">
        <v>9.8301268240758191</v>
      </c>
      <c r="M63" s="28">
        <v>18.185734624540267</v>
      </c>
      <c r="N63" s="28">
        <v>5.4065697532417021</v>
      </c>
      <c r="O63" s="28">
        <v>0</v>
      </c>
      <c r="P63" s="28">
        <v>29.981886813431252</v>
      </c>
      <c r="Q63" s="28">
        <v>17.113054116332481</v>
      </c>
      <c r="R63" s="28">
        <v>2.2443349660763898</v>
      </c>
      <c r="S63" s="28">
        <v>5.6108374151909777</v>
      </c>
      <c r="T63" s="28">
        <v>10.380049218103302</v>
      </c>
      <c r="U63" s="28">
        <v>3.0859605783550372</v>
      </c>
      <c r="V63" s="28">
        <v>0</v>
      </c>
      <c r="W63" s="28">
        <v>17.113054116332481</v>
      </c>
      <c r="X63" s="28">
        <v>23.031029654486719</v>
      </c>
      <c r="Y63" s="28">
        <v>3.0204629055064554</v>
      </c>
      <c r="Z63" s="28">
        <v>7.5511572637661395</v>
      </c>
      <c r="AA63" s="28">
        <v>13.969640937967355</v>
      </c>
      <c r="AB63" s="28">
        <v>4.1531364950713776</v>
      </c>
      <c r="AC63" s="28">
        <v>0</v>
      </c>
      <c r="AD63" s="28">
        <v>17.113054116332481</v>
      </c>
    </row>
    <row r="64" spans="1:47" x14ac:dyDescent="0.35">
      <c r="B64" t="s">
        <v>136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70" spans="1:46" x14ac:dyDescent="0.35">
      <c r="AL70" t="s">
        <v>119</v>
      </c>
    </row>
    <row r="75" spans="1:46" x14ac:dyDescent="0.35">
      <c r="A75" s="29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spans="1:46" x14ac:dyDescent="0.35">
      <c r="A76" s="27"/>
      <c r="B76" s="32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</row>
    <row r="77" spans="1:46" x14ac:dyDescent="0.35">
      <c r="A77" s="27"/>
      <c r="B77" s="32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</row>
    <row r="78" spans="1:46" x14ac:dyDescent="0.35">
      <c r="A78" s="27"/>
      <c r="B78" s="32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</row>
    <row r="79" spans="1:46" x14ac:dyDescent="0.35">
      <c r="A79" s="27"/>
      <c r="B79" s="32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</row>
    <row r="80" spans="1:46" x14ac:dyDescent="0.35">
      <c r="A80" s="27"/>
      <c r="B80" s="32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</row>
    <row r="81" spans="1:46" x14ac:dyDescent="0.35">
      <c r="A81" s="27"/>
      <c r="B81" s="32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</row>
    <row r="82" spans="1:46" x14ac:dyDescent="0.35">
      <c r="A82" s="27"/>
      <c r="B82" s="32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</row>
    <row r="83" spans="1:46" x14ac:dyDescent="0.35">
      <c r="A83" s="27"/>
      <c r="B83" s="32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</row>
    <row r="84" spans="1:46" x14ac:dyDescent="0.35">
      <c r="A84" s="27"/>
      <c r="B84" s="32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</row>
    <row r="85" spans="1:46" x14ac:dyDescent="0.35">
      <c r="A85" s="27"/>
      <c r="B85" s="32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</row>
    <row r="86" spans="1:46" x14ac:dyDescent="0.35">
      <c r="A86" s="27"/>
      <c r="B86" s="32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</row>
    <row r="87" spans="1:46" x14ac:dyDescent="0.35">
      <c r="A87" s="27"/>
      <c r="B87" s="32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</row>
    <row r="88" spans="1:46" x14ac:dyDescent="0.35">
      <c r="A88" s="27"/>
      <c r="B88" s="32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</row>
    <row r="89" spans="1:46" x14ac:dyDescent="0.35">
      <c r="A89" s="27"/>
      <c r="B89" s="32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</row>
    <row r="90" spans="1:46" x14ac:dyDescent="0.35">
      <c r="A90" s="27"/>
      <c r="B90" s="32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</row>
    <row r="91" spans="1:46" x14ac:dyDescent="0.35">
      <c r="A91" s="27"/>
      <c r="B91" s="32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</row>
    <row r="92" spans="1:46" x14ac:dyDescent="0.35">
      <c r="A92" s="27"/>
      <c r="B92" s="32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</row>
    <row r="93" spans="1:46" x14ac:dyDescent="0.35">
      <c r="A93" s="27"/>
      <c r="B93" s="32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</row>
    <row r="94" spans="1:46" x14ac:dyDescent="0.35">
      <c r="A94" s="27"/>
      <c r="B94" s="32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</row>
    <row r="99" spans="34:67" x14ac:dyDescent="0.35"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</row>
    <row r="133" spans="2:21" x14ac:dyDescent="0.35">
      <c r="B133" s="24"/>
      <c r="C133" s="24"/>
      <c r="D133" s="24"/>
      <c r="E133" s="24"/>
      <c r="F133" s="24"/>
      <c r="G133" s="24"/>
      <c r="H133" s="24"/>
      <c r="I133" s="24"/>
      <c r="J133" s="24"/>
      <c r="K133" s="28"/>
      <c r="L133" s="28"/>
      <c r="M133" s="28"/>
      <c r="N133" s="28"/>
      <c r="O133" s="28"/>
      <c r="P133" s="24"/>
      <c r="Q133" s="24"/>
      <c r="R133" s="24"/>
      <c r="S133" s="24"/>
      <c r="T133" s="24"/>
      <c r="U133" s="24"/>
    </row>
    <row r="134" spans="2:21" x14ac:dyDescent="0.35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</row>
    <row r="135" spans="2:21" x14ac:dyDescent="0.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</row>
    <row r="136" spans="2:21" x14ac:dyDescent="0.35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</row>
    <row r="137" spans="2:21" x14ac:dyDescent="0.35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</row>
    <row r="138" spans="2:21" x14ac:dyDescent="0.35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</row>
    <row r="139" spans="2:21" x14ac:dyDescent="0.35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</row>
    <row r="140" spans="2:21" x14ac:dyDescent="0.35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3DD0-C448-4973-8017-E33A543596FB}">
  <dimension ref="A4:AW93"/>
  <sheetViews>
    <sheetView topLeftCell="A58" zoomScale="55" zoomScaleNormal="55" workbookViewId="0">
      <selection activeCell="Q91" sqref="Q91"/>
    </sheetView>
  </sheetViews>
  <sheetFormatPr defaultRowHeight="14.5" x14ac:dyDescent="0.35"/>
  <sheetData>
    <row r="4" spans="1:49" x14ac:dyDescent="0.35">
      <c r="B4" t="s">
        <v>200</v>
      </c>
    </row>
    <row r="5" spans="1:49" x14ac:dyDescent="0.35">
      <c r="B5" t="s">
        <v>86</v>
      </c>
    </row>
    <row r="6" spans="1:49" x14ac:dyDescent="0.35">
      <c r="A6" s="6"/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 t="s">
        <v>8</v>
      </c>
      <c r="O6" s="6"/>
      <c r="P6" s="6"/>
      <c r="Q6" s="6"/>
      <c r="R6" s="6"/>
      <c r="S6" s="6"/>
      <c r="T6" s="6"/>
      <c r="U6" s="6"/>
      <c r="V6" s="6"/>
      <c r="Y6" t="s">
        <v>9</v>
      </c>
      <c r="AK6" t="s">
        <v>10</v>
      </c>
    </row>
    <row r="7" spans="1:49" x14ac:dyDescent="0.35">
      <c r="A7" s="6"/>
      <c r="B7" s="6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 t="s">
        <v>136</v>
      </c>
      <c r="N7" s="6">
        <v>0</v>
      </c>
      <c r="O7" s="6">
        <v>1</v>
      </c>
      <c r="P7" s="6">
        <v>2</v>
      </c>
      <c r="Q7" s="6">
        <v>3</v>
      </c>
      <c r="R7" s="6">
        <v>4</v>
      </c>
      <c r="S7" s="6">
        <v>5</v>
      </c>
      <c r="T7" s="6">
        <v>6</v>
      </c>
      <c r="U7" s="6">
        <v>7</v>
      </c>
      <c r="V7" s="6">
        <v>8</v>
      </c>
      <c r="W7" s="6">
        <v>9</v>
      </c>
      <c r="X7" s="6">
        <v>10</v>
      </c>
      <c r="Y7" s="6" t="s">
        <v>136</v>
      </c>
      <c r="Z7" s="6">
        <v>0</v>
      </c>
      <c r="AA7" s="6">
        <v>1</v>
      </c>
      <c r="AB7" s="6">
        <v>2</v>
      </c>
      <c r="AC7" s="6">
        <v>3</v>
      </c>
      <c r="AD7" s="6">
        <v>4</v>
      </c>
      <c r="AE7" s="6">
        <v>5</v>
      </c>
      <c r="AF7" s="6">
        <v>6</v>
      </c>
      <c r="AG7" s="6">
        <v>7</v>
      </c>
      <c r="AH7" s="6">
        <v>8</v>
      </c>
      <c r="AI7" s="6">
        <v>9</v>
      </c>
      <c r="AJ7" s="6">
        <v>10</v>
      </c>
      <c r="AK7" s="6" t="s">
        <v>136</v>
      </c>
      <c r="AL7" s="6">
        <v>0</v>
      </c>
      <c r="AM7" s="6">
        <v>1</v>
      </c>
      <c r="AN7" s="6">
        <v>2</v>
      </c>
      <c r="AO7" s="6">
        <v>3</v>
      </c>
      <c r="AP7" s="6">
        <v>4</v>
      </c>
      <c r="AQ7" s="6">
        <v>5</v>
      </c>
      <c r="AR7" s="6">
        <v>6</v>
      </c>
      <c r="AS7" s="6">
        <v>7</v>
      </c>
      <c r="AT7" s="6">
        <v>8</v>
      </c>
      <c r="AU7" s="6">
        <v>9</v>
      </c>
      <c r="AV7" s="6">
        <v>10</v>
      </c>
      <c r="AW7" s="6" t="s">
        <v>136</v>
      </c>
    </row>
    <row r="8" spans="1:49" x14ac:dyDescent="0.35">
      <c r="A8" s="6">
        <v>0</v>
      </c>
      <c r="B8" s="6">
        <f>Travelcost!C48</f>
        <v>0</v>
      </c>
      <c r="C8" s="6">
        <f>Travelcost!D48</f>
        <v>7.1820000000000004</v>
      </c>
      <c r="D8" s="6">
        <f>Travelcost!E48</f>
        <v>5.4180000000000001</v>
      </c>
      <c r="E8" s="6">
        <f>Travelcost!F48</f>
        <v>8.5679999999999996</v>
      </c>
      <c r="F8" s="6">
        <f>Travelcost!G48</f>
        <v>6.048</v>
      </c>
      <c r="G8" s="6">
        <f>Travelcost!H48</f>
        <v>7.4340000000000002</v>
      </c>
      <c r="H8" s="6">
        <f>Travelcost!I48</f>
        <v>4.1579999999999995</v>
      </c>
      <c r="I8" s="6">
        <f>Travelcost!J48</f>
        <v>5.7959999999999994</v>
      </c>
      <c r="J8" s="6">
        <f>Travelcost!K48</f>
        <v>6.6779999999999999</v>
      </c>
      <c r="K8" s="6">
        <f>Travelcost!L48</f>
        <v>4.6619999999999999</v>
      </c>
      <c r="L8" s="6">
        <f>Travelcost!M48</f>
        <v>1.26</v>
      </c>
      <c r="M8" s="6">
        <f>B8</f>
        <v>0</v>
      </c>
      <c r="N8" s="6">
        <f>Travelcost!AI48</f>
        <v>0</v>
      </c>
      <c r="O8" s="6">
        <f>Travelcost!AJ48</f>
        <v>5.5860000000000003</v>
      </c>
      <c r="P8" s="6">
        <f>Travelcost!AK48</f>
        <v>4.2140000000000004</v>
      </c>
      <c r="Q8" s="6">
        <f>Travelcost!AL48</f>
        <v>6.6640000000000006</v>
      </c>
      <c r="R8" s="6">
        <f>Travelcost!AM48</f>
        <v>4.7040000000000006</v>
      </c>
      <c r="S8" s="6">
        <f>Travelcost!AN48</f>
        <v>5.7820000000000009</v>
      </c>
      <c r="T8" s="6">
        <f>Travelcost!AO48</f>
        <v>3.234</v>
      </c>
      <c r="U8" s="6">
        <f>Travelcost!AP48</f>
        <v>4.508</v>
      </c>
      <c r="V8" s="6">
        <f>Travelcost!AQ48</f>
        <v>5.194</v>
      </c>
      <c r="W8" s="6">
        <f>Travelcost!AR48</f>
        <v>3.6260000000000003</v>
      </c>
      <c r="X8" s="6">
        <f>Travelcost!AS48</f>
        <v>0.98000000000000009</v>
      </c>
      <c r="Y8">
        <f>N8</f>
        <v>0</v>
      </c>
      <c r="Z8">
        <f>Travelcost!BO48</f>
        <v>0</v>
      </c>
      <c r="AA8">
        <f>Travelcost!BP48</f>
        <v>4.1040000000000001</v>
      </c>
      <c r="AB8">
        <f>Travelcost!BQ48</f>
        <v>3.0959999999999996</v>
      </c>
      <c r="AC8">
        <f>Travelcost!BR48</f>
        <v>4.8959999999999999</v>
      </c>
      <c r="AD8">
        <f>Travelcost!BS48</f>
        <v>3.456</v>
      </c>
      <c r="AE8">
        <f>Travelcost!BT48</f>
        <v>4.2480000000000002</v>
      </c>
      <c r="AF8">
        <f>Travelcost!BU48</f>
        <v>2.3759999999999999</v>
      </c>
      <c r="AG8">
        <f>Travelcost!BV48</f>
        <v>3.3119999999999998</v>
      </c>
      <c r="AH8">
        <f>Travelcost!BW48</f>
        <v>3.8159999999999998</v>
      </c>
      <c r="AI8">
        <f>Travelcost!BX48</f>
        <v>2.6640000000000001</v>
      </c>
      <c r="AJ8">
        <f>Travelcost!BY48</f>
        <v>0.72</v>
      </c>
      <c r="AK8">
        <f>Z8</f>
        <v>0</v>
      </c>
      <c r="AL8">
        <f>Travelcost!CU48</f>
        <v>0</v>
      </c>
      <c r="AM8">
        <f>Travelcost!CV48</f>
        <v>5.13</v>
      </c>
      <c r="AN8">
        <f>Travelcost!CW48</f>
        <v>3.87</v>
      </c>
      <c r="AO8">
        <f>Travelcost!CX48</f>
        <v>6.12</v>
      </c>
      <c r="AP8">
        <f>Travelcost!CY48</f>
        <v>4.32</v>
      </c>
      <c r="AQ8">
        <f>Travelcost!CZ48</f>
        <v>5.3100000000000005</v>
      </c>
      <c r="AR8">
        <f>Travelcost!DA48</f>
        <v>2.9699999999999998</v>
      </c>
      <c r="AS8">
        <f>Travelcost!DB48</f>
        <v>4.1399999999999997</v>
      </c>
      <c r="AT8">
        <f>Travelcost!DC48</f>
        <v>4.7699999999999996</v>
      </c>
      <c r="AU8">
        <f>Travelcost!DD48</f>
        <v>3.33</v>
      </c>
      <c r="AV8">
        <f>Travelcost!DE48</f>
        <v>0.9</v>
      </c>
      <c r="AW8">
        <f>AL8</f>
        <v>0</v>
      </c>
    </row>
    <row r="9" spans="1:49" x14ac:dyDescent="0.35">
      <c r="A9" s="6">
        <v>1</v>
      </c>
      <c r="B9" s="6">
        <f>Travelcost!C49</f>
        <v>8.4420000000000002</v>
      </c>
      <c r="C9" s="6">
        <f>Travelcost!D49</f>
        <v>0</v>
      </c>
      <c r="D9" s="6">
        <f>Travelcost!E49</f>
        <v>3.4020000000000001</v>
      </c>
      <c r="E9" s="6">
        <f>Travelcost!F49</f>
        <v>5.1659999999999995</v>
      </c>
      <c r="F9" s="6">
        <f>Travelcost!G49</f>
        <v>2.2680000000000002</v>
      </c>
      <c r="G9" s="6">
        <f>Travelcost!H49</f>
        <v>0.8819999999999999</v>
      </c>
      <c r="H9" s="6">
        <f>Travelcost!I49</f>
        <v>5.9220000000000006</v>
      </c>
      <c r="I9" s="6">
        <f>Travelcost!J49</f>
        <v>3.9060000000000001</v>
      </c>
      <c r="J9" s="6">
        <f>Travelcost!K49</f>
        <v>2.1419999999999999</v>
      </c>
      <c r="K9" s="6">
        <f>Travelcost!L49</f>
        <v>5.67</v>
      </c>
      <c r="L9" s="6">
        <f>Travelcost!M49</f>
        <v>7.3079999999999998</v>
      </c>
      <c r="M9" s="6">
        <f>B9</f>
        <v>8.4420000000000002</v>
      </c>
      <c r="N9" s="6">
        <f>Travelcost!AI49</f>
        <v>6.5660000000000007</v>
      </c>
      <c r="O9" s="6">
        <f>Travelcost!AJ49</f>
        <v>0</v>
      </c>
      <c r="P9" s="6">
        <f>Travelcost!AK49</f>
        <v>2.6460000000000004</v>
      </c>
      <c r="Q9" s="6">
        <f>Travelcost!AL49</f>
        <v>4.0179999999999998</v>
      </c>
      <c r="R9" s="6">
        <f>Travelcost!AM49</f>
        <v>1.7640000000000002</v>
      </c>
      <c r="S9" s="6">
        <f>Travelcost!AN49</f>
        <v>0.68600000000000005</v>
      </c>
      <c r="T9" s="6">
        <f>Travelcost!AO49</f>
        <v>4.6060000000000008</v>
      </c>
      <c r="U9" s="6">
        <f>Travelcost!AP49</f>
        <v>3.0380000000000003</v>
      </c>
      <c r="V9" s="6">
        <f>Travelcost!AQ49</f>
        <v>1.6660000000000001</v>
      </c>
      <c r="W9" s="6">
        <f>Travelcost!AR49</f>
        <v>4.41</v>
      </c>
      <c r="X9" s="6">
        <f>Travelcost!AS49</f>
        <v>5.6840000000000002</v>
      </c>
      <c r="Y9">
        <f t="shared" ref="Y9:Y18" si="0">N9</f>
        <v>6.5660000000000007</v>
      </c>
      <c r="Z9">
        <f>Travelcost!BO49</f>
        <v>4.8239999999999998</v>
      </c>
      <c r="AA9">
        <f>Travelcost!BP49</f>
        <v>0</v>
      </c>
      <c r="AB9">
        <f>Travelcost!BQ49</f>
        <v>1.944</v>
      </c>
      <c r="AC9">
        <f>Travelcost!BR49</f>
        <v>2.9519999999999995</v>
      </c>
      <c r="AD9">
        <f>Travelcost!BS49</f>
        <v>1.296</v>
      </c>
      <c r="AE9">
        <f>Travelcost!BT49</f>
        <v>0.504</v>
      </c>
      <c r="AF9">
        <f>Travelcost!BU49</f>
        <v>3.3839999999999999</v>
      </c>
      <c r="AG9">
        <f>Travelcost!BV49</f>
        <v>2.2319999999999998</v>
      </c>
      <c r="AH9">
        <f>Travelcost!BW49</f>
        <v>1.224</v>
      </c>
      <c r="AI9">
        <f>Travelcost!BX49</f>
        <v>3.2399999999999998</v>
      </c>
      <c r="AJ9">
        <f>Travelcost!BY49</f>
        <v>4.1760000000000002</v>
      </c>
      <c r="AK9">
        <f t="shared" ref="AK9:AK18" si="1">Z9</f>
        <v>4.8239999999999998</v>
      </c>
      <c r="AL9">
        <f>Travelcost!CU49</f>
        <v>6.03</v>
      </c>
      <c r="AM9">
        <f>Travelcost!CV49</f>
        <v>0</v>
      </c>
      <c r="AN9">
        <f>Travelcost!CW49</f>
        <v>2.4300000000000002</v>
      </c>
      <c r="AO9">
        <f>Travelcost!CX49</f>
        <v>3.69</v>
      </c>
      <c r="AP9">
        <f>Travelcost!CY49</f>
        <v>1.62</v>
      </c>
      <c r="AQ9">
        <f>Travelcost!CZ49</f>
        <v>0.63</v>
      </c>
      <c r="AR9">
        <f>Travelcost!DA49</f>
        <v>4.2300000000000004</v>
      </c>
      <c r="AS9">
        <f>Travelcost!DB49</f>
        <v>2.79</v>
      </c>
      <c r="AT9">
        <f>Travelcost!DC49</f>
        <v>1.53</v>
      </c>
      <c r="AU9">
        <f>Travelcost!DD49</f>
        <v>4.05</v>
      </c>
      <c r="AV9">
        <f>Travelcost!DE49</f>
        <v>5.22</v>
      </c>
      <c r="AW9">
        <f t="shared" ref="AW9:AW19" si="2">AL9</f>
        <v>6.03</v>
      </c>
    </row>
    <row r="10" spans="1:49" x14ac:dyDescent="0.35">
      <c r="A10" s="6">
        <v>2</v>
      </c>
      <c r="B10" s="6">
        <f>Travelcost!C50</f>
        <v>5.5440000000000005</v>
      </c>
      <c r="C10" s="6">
        <f>Travelcost!D50</f>
        <v>1.7639999999999998</v>
      </c>
      <c r="D10" s="6">
        <f>Travelcost!E50</f>
        <v>0</v>
      </c>
      <c r="E10" s="6">
        <f>Travelcost!F50</f>
        <v>5.1659999999999995</v>
      </c>
      <c r="F10" s="6">
        <f>Travelcost!G50</f>
        <v>1.1340000000000001</v>
      </c>
      <c r="G10" s="6">
        <f>Travelcost!H50</f>
        <v>2.52</v>
      </c>
      <c r="H10" s="6">
        <f>Travelcost!I50</f>
        <v>2.7720000000000002</v>
      </c>
      <c r="I10" s="6">
        <f>Travelcost!J50</f>
        <v>1.6380000000000001</v>
      </c>
      <c r="J10" s="6">
        <f>Travelcost!K50</f>
        <v>1.26</v>
      </c>
      <c r="K10" s="6">
        <f>Travelcost!L50</f>
        <v>2.3939999999999997</v>
      </c>
      <c r="L10" s="6">
        <f>Travelcost!M50</f>
        <v>4.41</v>
      </c>
      <c r="M10" s="6">
        <f t="shared" ref="M10:M18" si="3">B10</f>
        <v>5.5440000000000005</v>
      </c>
      <c r="N10" s="6">
        <f>Travelcost!AI50</f>
        <v>4.3120000000000012</v>
      </c>
      <c r="O10" s="6">
        <f>Travelcost!AJ50</f>
        <v>1.3720000000000001</v>
      </c>
      <c r="P10" s="6">
        <f>Travelcost!AK50</f>
        <v>0</v>
      </c>
      <c r="Q10" s="6">
        <f>Travelcost!AL50</f>
        <v>4.0179999999999998</v>
      </c>
      <c r="R10" s="6">
        <f>Travelcost!AM50</f>
        <v>0.88200000000000012</v>
      </c>
      <c r="S10" s="6">
        <f>Travelcost!AN50</f>
        <v>1.9600000000000002</v>
      </c>
      <c r="T10" s="6">
        <f>Travelcost!AO50</f>
        <v>2.1560000000000006</v>
      </c>
      <c r="U10" s="6">
        <f>Travelcost!AP50</f>
        <v>1.2740000000000002</v>
      </c>
      <c r="V10" s="6">
        <f>Travelcost!AQ50</f>
        <v>0.98000000000000009</v>
      </c>
      <c r="W10" s="6">
        <f>Travelcost!AR50</f>
        <v>1.8620000000000001</v>
      </c>
      <c r="X10" s="6">
        <f>Travelcost!AS50</f>
        <v>3.43</v>
      </c>
      <c r="Y10">
        <f t="shared" si="0"/>
        <v>4.3120000000000012</v>
      </c>
      <c r="Z10">
        <f>Travelcost!BO50</f>
        <v>3.1680000000000001</v>
      </c>
      <c r="AA10">
        <f>Travelcost!BP50</f>
        <v>1.008</v>
      </c>
      <c r="AB10">
        <f>Travelcost!BQ50</f>
        <v>0</v>
      </c>
      <c r="AC10">
        <f>Travelcost!BR50</f>
        <v>2.9519999999999995</v>
      </c>
      <c r="AD10">
        <f>Travelcost!BS50</f>
        <v>0.64800000000000002</v>
      </c>
      <c r="AE10">
        <f>Travelcost!BT50</f>
        <v>1.44</v>
      </c>
      <c r="AF10">
        <f>Travelcost!BU50</f>
        <v>1.5840000000000001</v>
      </c>
      <c r="AG10">
        <f>Travelcost!BV50</f>
        <v>0.93599999999999994</v>
      </c>
      <c r="AH10">
        <f>Travelcost!BW50</f>
        <v>0.72</v>
      </c>
      <c r="AI10">
        <f>Travelcost!BX50</f>
        <v>1.3679999999999999</v>
      </c>
      <c r="AJ10">
        <f>Travelcost!BY50</f>
        <v>2.52</v>
      </c>
      <c r="AK10">
        <f t="shared" si="1"/>
        <v>3.1680000000000001</v>
      </c>
      <c r="AL10">
        <f>Travelcost!CU50</f>
        <v>3.9600000000000004</v>
      </c>
      <c r="AM10">
        <f>Travelcost!CV50</f>
        <v>1.26</v>
      </c>
      <c r="AN10">
        <f>Travelcost!CW50</f>
        <v>0</v>
      </c>
      <c r="AO10">
        <f>Travelcost!CX50</f>
        <v>3.69</v>
      </c>
      <c r="AP10">
        <f>Travelcost!CY50</f>
        <v>0.81</v>
      </c>
      <c r="AQ10">
        <f>Travelcost!CZ50</f>
        <v>1.8</v>
      </c>
      <c r="AR10">
        <f>Travelcost!DA50</f>
        <v>1.9800000000000002</v>
      </c>
      <c r="AS10">
        <f>Travelcost!DB50</f>
        <v>1.1700000000000002</v>
      </c>
      <c r="AT10">
        <f>Travelcost!DC50</f>
        <v>0.9</v>
      </c>
      <c r="AU10">
        <f>Travelcost!DD50</f>
        <v>1.71</v>
      </c>
      <c r="AV10">
        <f>Travelcost!DE50</f>
        <v>3.15</v>
      </c>
      <c r="AW10">
        <f t="shared" si="2"/>
        <v>3.9600000000000004</v>
      </c>
    </row>
    <row r="11" spans="1:49" x14ac:dyDescent="0.35">
      <c r="A11" s="6">
        <v>3</v>
      </c>
      <c r="B11" s="6">
        <f>Travelcost!C51</f>
        <v>9.8279999999999994</v>
      </c>
      <c r="C11" s="6">
        <f>Travelcost!D51</f>
        <v>5.9220000000000006</v>
      </c>
      <c r="D11" s="6">
        <f>Travelcost!E51</f>
        <v>6.3</v>
      </c>
      <c r="E11" s="6">
        <f>Travelcost!F51</f>
        <v>0</v>
      </c>
      <c r="F11" s="6">
        <f>Travelcost!G51</f>
        <v>6.8040000000000003</v>
      </c>
      <c r="G11" s="6">
        <f>Travelcost!H51</f>
        <v>6.048</v>
      </c>
      <c r="H11" s="6">
        <f>Travelcost!I51</f>
        <v>6.048</v>
      </c>
      <c r="I11" s="6">
        <f>Travelcost!J51</f>
        <v>5.1659999999999995</v>
      </c>
      <c r="J11" s="6">
        <f>Travelcost!K51</f>
        <v>5.4180000000000001</v>
      </c>
      <c r="K11" s="6">
        <f>Travelcost!L51</f>
        <v>5.67</v>
      </c>
      <c r="L11" s="6">
        <f>Travelcost!M51</f>
        <v>8.6940000000000008</v>
      </c>
      <c r="M11" s="6">
        <f t="shared" si="3"/>
        <v>9.8279999999999994</v>
      </c>
      <c r="N11" s="6">
        <f>Travelcost!AI51</f>
        <v>7.6440000000000001</v>
      </c>
      <c r="O11" s="6">
        <f>Travelcost!AJ51</f>
        <v>4.6060000000000008</v>
      </c>
      <c r="P11" s="6">
        <f>Travelcost!AK51</f>
        <v>4.9000000000000004</v>
      </c>
      <c r="Q11" s="6">
        <f>Travelcost!AL51</f>
        <v>0</v>
      </c>
      <c r="R11" s="6">
        <f>Travelcost!AM51</f>
        <v>5.2920000000000007</v>
      </c>
      <c r="S11" s="6">
        <f>Travelcost!AN51</f>
        <v>4.7040000000000006</v>
      </c>
      <c r="T11" s="6">
        <f>Travelcost!AO51</f>
        <v>4.7040000000000006</v>
      </c>
      <c r="U11" s="6">
        <f>Travelcost!AP51</f>
        <v>4.0179999999999998</v>
      </c>
      <c r="V11" s="6">
        <f>Travelcost!AQ51</f>
        <v>4.2140000000000004</v>
      </c>
      <c r="W11" s="6">
        <f>Travelcost!AR51</f>
        <v>4.41</v>
      </c>
      <c r="X11" s="6">
        <f>Travelcost!AS51</f>
        <v>6.7620000000000013</v>
      </c>
      <c r="Y11">
        <f t="shared" si="0"/>
        <v>7.6440000000000001</v>
      </c>
      <c r="Z11">
        <f>Travelcost!BO51</f>
        <v>5.6159999999999997</v>
      </c>
      <c r="AA11">
        <f>Travelcost!BP51</f>
        <v>3.3839999999999999</v>
      </c>
      <c r="AB11">
        <f>Travelcost!BQ51</f>
        <v>3.5999999999999996</v>
      </c>
      <c r="AC11">
        <f>Travelcost!BR51</f>
        <v>0</v>
      </c>
      <c r="AD11">
        <f>Travelcost!BS51</f>
        <v>3.8879999999999999</v>
      </c>
      <c r="AE11">
        <f>Travelcost!BT51</f>
        <v>3.456</v>
      </c>
      <c r="AF11">
        <f>Travelcost!BU51</f>
        <v>3.456</v>
      </c>
      <c r="AG11">
        <f>Travelcost!BV51</f>
        <v>2.9519999999999995</v>
      </c>
      <c r="AH11">
        <f>Travelcost!BW51</f>
        <v>3.0959999999999996</v>
      </c>
      <c r="AI11">
        <f>Travelcost!BX51</f>
        <v>3.2399999999999998</v>
      </c>
      <c r="AJ11">
        <f>Travelcost!BY51</f>
        <v>4.968</v>
      </c>
      <c r="AK11">
        <f t="shared" si="1"/>
        <v>5.6159999999999997</v>
      </c>
      <c r="AL11">
        <f>Travelcost!CU51</f>
        <v>7.02</v>
      </c>
      <c r="AM11">
        <f>Travelcost!CV51</f>
        <v>4.2300000000000004</v>
      </c>
      <c r="AN11">
        <f>Travelcost!CW51</f>
        <v>4.5</v>
      </c>
      <c r="AO11">
        <f>Travelcost!CX51</f>
        <v>0</v>
      </c>
      <c r="AP11">
        <f>Travelcost!CY51</f>
        <v>4.8600000000000003</v>
      </c>
      <c r="AQ11">
        <f>Travelcost!CZ51</f>
        <v>4.32</v>
      </c>
      <c r="AR11">
        <f>Travelcost!DA51</f>
        <v>4.32</v>
      </c>
      <c r="AS11">
        <f>Travelcost!DB51</f>
        <v>3.69</v>
      </c>
      <c r="AT11">
        <f>Travelcost!DC51</f>
        <v>3.87</v>
      </c>
      <c r="AU11">
        <f>Travelcost!DD51</f>
        <v>4.05</v>
      </c>
      <c r="AV11">
        <f>Travelcost!DE51</f>
        <v>6.2100000000000009</v>
      </c>
      <c r="AW11">
        <f t="shared" si="2"/>
        <v>7.02</v>
      </c>
    </row>
    <row r="12" spans="1:49" x14ac:dyDescent="0.35">
      <c r="A12" s="6">
        <v>4</v>
      </c>
      <c r="B12" s="6">
        <f>Travelcost!C52</f>
        <v>6.1740000000000004</v>
      </c>
      <c r="C12" s="6">
        <f>Travelcost!D52</f>
        <v>1.1340000000000001</v>
      </c>
      <c r="D12" s="6">
        <f>Travelcost!E52</f>
        <v>1.1340000000000001</v>
      </c>
      <c r="E12" s="6">
        <f>Travelcost!F52</f>
        <v>5.67</v>
      </c>
      <c r="F12" s="6">
        <f>Travelcost!G52</f>
        <v>0</v>
      </c>
      <c r="G12" s="6">
        <f>Travelcost!H52</f>
        <v>1.3860000000000001</v>
      </c>
      <c r="H12" s="6">
        <f>Travelcost!I52</f>
        <v>3.4020000000000001</v>
      </c>
      <c r="I12" s="6">
        <f>Travelcost!J52</f>
        <v>2.1419999999999999</v>
      </c>
      <c r="J12" s="6">
        <f>Travelcost!K52</f>
        <v>1.3860000000000001</v>
      </c>
      <c r="K12" s="6">
        <f>Travelcost!L52</f>
        <v>3.15</v>
      </c>
      <c r="L12" s="6">
        <f>Travelcost!M52</f>
        <v>5.04</v>
      </c>
      <c r="M12" s="6">
        <f t="shared" si="3"/>
        <v>6.1740000000000004</v>
      </c>
      <c r="N12" s="6">
        <f>Travelcost!AI52</f>
        <v>4.8020000000000005</v>
      </c>
      <c r="O12" s="6">
        <f>Travelcost!AJ52</f>
        <v>0.88200000000000012</v>
      </c>
      <c r="P12" s="6">
        <f>Travelcost!AK52</f>
        <v>0.88200000000000012</v>
      </c>
      <c r="Q12" s="6">
        <f>Travelcost!AL52</f>
        <v>4.41</v>
      </c>
      <c r="R12" s="6">
        <f>Travelcost!AM52</f>
        <v>0</v>
      </c>
      <c r="S12" s="6">
        <f>Travelcost!AN52</f>
        <v>1.0780000000000003</v>
      </c>
      <c r="T12" s="6">
        <f>Travelcost!AO52</f>
        <v>2.6460000000000004</v>
      </c>
      <c r="U12" s="6">
        <f>Travelcost!AP52</f>
        <v>1.6660000000000001</v>
      </c>
      <c r="V12" s="6">
        <f>Travelcost!AQ52</f>
        <v>1.0780000000000003</v>
      </c>
      <c r="W12" s="6">
        <f>Travelcost!AR52</f>
        <v>2.4500000000000002</v>
      </c>
      <c r="X12" s="6">
        <f>Travelcost!AS52</f>
        <v>3.9200000000000004</v>
      </c>
      <c r="Y12">
        <f t="shared" si="0"/>
        <v>4.8020000000000005</v>
      </c>
      <c r="Z12">
        <f>Travelcost!BO52</f>
        <v>3.528</v>
      </c>
      <c r="AA12">
        <f>Travelcost!BP52</f>
        <v>0.64800000000000002</v>
      </c>
      <c r="AB12">
        <f>Travelcost!BQ52</f>
        <v>0.64800000000000002</v>
      </c>
      <c r="AC12">
        <f>Travelcost!BR52</f>
        <v>3.2399999999999998</v>
      </c>
      <c r="AD12">
        <f>Travelcost!BS52</f>
        <v>0</v>
      </c>
      <c r="AE12">
        <f>Travelcost!BT52</f>
        <v>0.79200000000000004</v>
      </c>
      <c r="AF12">
        <f>Travelcost!BU52</f>
        <v>1.944</v>
      </c>
      <c r="AG12">
        <f>Travelcost!BV52</f>
        <v>1.224</v>
      </c>
      <c r="AH12">
        <f>Travelcost!BW52</f>
        <v>0.79200000000000004</v>
      </c>
      <c r="AI12">
        <f>Travelcost!BX52</f>
        <v>1.7999999999999998</v>
      </c>
      <c r="AJ12">
        <f>Travelcost!BY52</f>
        <v>2.88</v>
      </c>
      <c r="AK12">
        <f t="shared" si="1"/>
        <v>3.528</v>
      </c>
      <c r="AL12">
        <f>Travelcost!CU52</f>
        <v>4.41</v>
      </c>
      <c r="AM12">
        <f>Travelcost!CV52</f>
        <v>0.81</v>
      </c>
      <c r="AN12">
        <f>Travelcost!CW52</f>
        <v>0.81</v>
      </c>
      <c r="AO12">
        <f>Travelcost!CX52</f>
        <v>4.05</v>
      </c>
      <c r="AP12">
        <f>Travelcost!CY52</f>
        <v>0</v>
      </c>
      <c r="AQ12">
        <f>Travelcost!CZ52</f>
        <v>0.9900000000000001</v>
      </c>
      <c r="AR12">
        <f>Travelcost!DA52</f>
        <v>2.4300000000000002</v>
      </c>
      <c r="AS12">
        <f>Travelcost!DB52</f>
        <v>1.53</v>
      </c>
      <c r="AT12">
        <f>Travelcost!DC52</f>
        <v>0.9900000000000001</v>
      </c>
      <c r="AU12">
        <f>Travelcost!DD52</f>
        <v>2.25</v>
      </c>
      <c r="AV12">
        <f>Travelcost!DE52</f>
        <v>3.6</v>
      </c>
      <c r="AW12">
        <f t="shared" si="2"/>
        <v>4.41</v>
      </c>
    </row>
    <row r="13" spans="1:49" x14ac:dyDescent="0.35">
      <c r="A13" s="6">
        <v>5</v>
      </c>
      <c r="B13" s="6">
        <f>Travelcost!C53</f>
        <v>7.6859999999999999</v>
      </c>
      <c r="C13" s="6">
        <f>Travelcost!D53</f>
        <v>1.008</v>
      </c>
      <c r="D13" s="6">
        <f>Travelcost!E53</f>
        <v>2.52</v>
      </c>
      <c r="E13" s="6">
        <f>Travelcost!F53</f>
        <v>4.6619999999999999</v>
      </c>
      <c r="F13" s="6">
        <f>Travelcost!G53</f>
        <v>1.3860000000000001</v>
      </c>
      <c r="G13" s="6">
        <f>Travelcost!H53</f>
        <v>0</v>
      </c>
      <c r="H13" s="6">
        <f>Travelcost!I53</f>
        <v>4.5360000000000005</v>
      </c>
      <c r="I13" s="6">
        <f>Travelcost!J53</f>
        <v>2.7720000000000002</v>
      </c>
      <c r="J13" s="6">
        <f>Travelcost!K53</f>
        <v>1.26</v>
      </c>
      <c r="K13" s="6">
        <f>Travelcost!L53</f>
        <v>4.2839999999999998</v>
      </c>
      <c r="L13" s="6">
        <f>Travelcost!M53</f>
        <v>6.4259999999999993</v>
      </c>
      <c r="M13" s="6">
        <f t="shared" si="3"/>
        <v>7.6859999999999999</v>
      </c>
      <c r="N13" s="6">
        <f>Travelcost!AI53</f>
        <v>5.9780000000000006</v>
      </c>
      <c r="O13" s="6">
        <f>Travelcost!AJ53</f>
        <v>0.78400000000000014</v>
      </c>
      <c r="P13" s="6">
        <f>Travelcost!AK53</f>
        <v>1.9600000000000002</v>
      </c>
      <c r="Q13" s="6">
        <f>Travelcost!AL53</f>
        <v>3.6260000000000003</v>
      </c>
      <c r="R13" s="6">
        <f>Travelcost!AM53</f>
        <v>1.0780000000000003</v>
      </c>
      <c r="S13" s="6">
        <f>Travelcost!AN53</f>
        <v>0</v>
      </c>
      <c r="T13" s="6">
        <f>Travelcost!AO53</f>
        <v>3.5280000000000005</v>
      </c>
      <c r="U13" s="6">
        <f>Travelcost!AP53</f>
        <v>2.1560000000000006</v>
      </c>
      <c r="V13" s="6">
        <f>Travelcost!AQ53</f>
        <v>0.98000000000000009</v>
      </c>
      <c r="W13" s="6">
        <f>Travelcost!AR53</f>
        <v>3.3320000000000003</v>
      </c>
      <c r="X13" s="6">
        <f>Travelcost!AS53</f>
        <v>4.9980000000000002</v>
      </c>
      <c r="Y13">
        <f t="shared" si="0"/>
        <v>5.9780000000000006</v>
      </c>
      <c r="Z13">
        <f>Travelcost!BO53</f>
        <v>4.3919999999999995</v>
      </c>
      <c r="AA13">
        <f>Travelcost!BP53</f>
        <v>0.57599999999999996</v>
      </c>
      <c r="AB13">
        <f>Travelcost!BQ53</f>
        <v>1.44</v>
      </c>
      <c r="AC13">
        <f>Travelcost!BR53</f>
        <v>2.6640000000000001</v>
      </c>
      <c r="AD13">
        <f>Travelcost!BS53</f>
        <v>0.79200000000000004</v>
      </c>
      <c r="AE13">
        <f>Travelcost!BT53</f>
        <v>0</v>
      </c>
      <c r="AF13">
        <f>Travelcost!BU53</f>
        <v>2.5920000000000001</v>
      </c>
      <c r="AG13">
        <f>Travelcost!BV53</f>
        <v>1.5840000000000001</v>
      </c>
      <c r="AH13">
        <f>Travelcost!BW53</f>
        <v>0.72</v>
      </c>
      <c r="AI13">
        <f>Travelcost!BX53</f>
        <v>2.448</v>
      </c>
      <c r="AJ13">
        <f>Travelcost!BY53</f>
        <v>3.6719999999999997</v>
      </c>
      <c r="AK13">
        <f t="shared" si="1"/>
        <v>4.3919999999999995</v>
      </c>
      <c r="AL13">
        <f>Travelcost!CU53</f>
        <v>5.49</v>
      </c>
      <c r="AM13">
        <f>Travelcost!CV53</f>
        <v>0.72000000000000008</v>
      </c>
      <c r="AN13">
        <f>Travelcost!CW53</f>
        <v>1.8</v>
      </c>
      <c r="AO13">
        <f>Travelcost!CX53</f>
        <v>3.33</v>
      </c>
      <c r="AP13">
        <f>Travelcost!CY53</f>
        <v>0.9900000000000001</v>
      </c>
      <c r="AQ13">
        <f>Travelcost!CZ53</f>
        <v>0</v>
      </c>
      <c r="AR13">
        <f>Travelcost!DA53</f>
        <v>3.24</v>
      </c>
      <c r="AS13">
        <f>Travelcost!DB53</f>
        <v>1.9800000000000002</v>
      </c>
      <c r="AT13">
        <f>Travelcost!DC53</f>
        <v>0.9</v>
      </c>
      <c r="AU13">
        <f>Travelcost!DD53</f>
        <v>3.06</v>
      </c>
      <c r="AV13">
        <f>Travelcost!DE53</f>
        <v>4.59</v>
      </c>
      <c r="AW13">
        <f t="shared" si="2"/>
        <v>5.49</v>
      </c>
    </row>
    <row r="14" spans="1:49" x14ac:dyDescent="0.35">
      <c r="A14" s="6">
        <v>6</v>
      </c>
      <c r="B14" s="6">
        <f>Travelcost!C54</f>
        <v>4.41</v>
      </c>
      <c r="C14" s="6">
        <f>Travelcost!D54</f>
        <v>4.1579999999999995</v>
      </c>
      <c r="D14" s="6">
        <f>Travelcost!E54</f>
        <v>2.52</v>
      </c>
      <c r="E14" s="6">
        <f>Travelcost!F54</f>
        <v>4.7879999999999994</v>
      </c>
      <c r="F14" s="6">
        <f>Travelcost!G54</f>
        <v>3.5279999999999996</v>
      </c>
      <c r="G14" s="6">
        <f>Travelcost!H54</f>
        <v>4.7879999999999994</v>
      </c>
      <c r="H14" s="6">
        <f>Travelcost!I54</f>
        <v>0</v>
      </c>
      <c r="I14" s="6">
        <f>Travelcost!J54</f>
        <v>2.016</v>
      </c>
      <c r="J14" s="6">
        <f>Travelcost!K54</f>
        <v>3.6539999999999999</v>
      </c>
      <c r="K14" s="6">
        <f>Travelcost!L54</f>
        <v>0.504</v>
      </c>
      <c r="L14" s="6">
        <f>Travelcost!M54</f>
        <v>3.15</v>
      </c>
      <c r="M14" s="6">
        <f t="shared" si="3"/>
        <v>4.41</v>
      </c>
      <c r="N14" s="6">
        <f>Travelcost!AI54</f>
        <v>3.43</v>
      </c>
      <c r="O14" s="6">
        <f>Travelcost!AJ54</f>
        <v>3.234</v>
      </c>
      <c r="P14" s="6">
        <f>Travelcost!AK54</f>
        <v>1.9600000000000002</v>
      </c>
      <c r="Q14" s="6">
        <f>Travelcost!AL54</f>
        <v>3.7240000000000002</v>
      </c>
      <c r="R14" s="6">
        <f>Travelcost!AM54</f>
        <v>2.7440000000000002</v>
      </c>
      <c r="S14" s="6">
        <f>Travelcost!AN54</f>
        <v>3.7240000000000002</v>
      </c>
      <c r="T14" s="6">
        <f>Travelcost!AO54</f>
        <v>0</v>
      </c>
      <c r="U14" s="6">
        <f>Travelcost!AP54</f>
        <v>1.5680000000000003</v>
      </c>
      <c r="V14" s="6">
        <f>Travelcost!AQ54</f>
        <v>2.8420000000000001</v>
      </c>
      <c r="W14" s="6">
        <f>Travelcost!AR54</f>
        <v>0.39200000000000007</v>
      </c>
      <c r="X14" s="6">
        <f>Travelcost!AS54</f>
        <v>2.4500000000000002</v>
      </c>
      <c r="Y14">
        <f t="shared" si="0"/>
        <v>3.43</v>
      </c>
      <c r="Z14">
        <f>Travelcost!BO54</f>
        <v>2.52</v>
      </c>
      <c r="AA14">
        <f>Travelcost!BP54</f>
        <v>2.3759999999999999</v>
      </c>
      <c r="AB14">
        <f>Travelcost!BQ54</f>
        <v>1.44</v>
      </c>
      <c r="AC14">
        <f>Travelcost!BR54</f>
        <v>2.7359999999999998</v>
      </c>
      <c r="AD14">
        <f>Travelcost!BS54</f>
        <v>2.016</v>
      </c>
      <c r="AE14">
        <f>Travelcost!BT54</f>
        <v>2.7359999999999998</v>
      </c>
      <c r="AF14">
        <f>Travelcost!BU54</f>
        <v>0</v>
      </c>
      <c r="AG14">
        <f>Travelcost!BV54</f>
        <v>1.1519999999999999</v>
      </c>
      <c r="AH14">
        <f>Travelcost!BW54</f>
        <v>2.0880000000000001</v>
      </c>
      <c r="AI14">
        <f>Travelcost!BX54</f>
        <v>0.28799999999999998</v>
      </c>
      <c r="AJ14">
        <f>Travelcost!BY54</f>
        <v>1.7999999999999998</v>
      </c>
      <c r="AK14">
        <f t="shared" si="1"/>
        <v>2.52</v>
      </c>
      <c r="AL14">
        <f>Travelcost!CU54</f>
        <v>3.15</v>
      </c>
      <c r="AM14">
        <f>Travelcost!CV54</f>
        <v>2.9699999999999998</v>
      </c>
      <c r="AN14">
        <f>Travelcost!CW54</f>
        <v>1.8</v>
      </c>
      <c r="AO14">
        <f>Travelcost!CX54</f>
        <v>3.42</v>
      </c>
      <c r="AP14">
        <f>Travelcost!CY54</f>
        <v>2.52</v>
      </c>
      <c r="AQ14">
        <f>Travelcost!CZ54</f>
        <v>3.42</v>
      </c>
      <c r="AR14">
        <f>Travelcost!DA54</f>
        <v>0</v>
      </c>
      <c r="AS14">
        <f>Travelcost!DB54</f>
        <v>1.4400000000000002</v>
      </c>
      <c r="AT14">
        <f>Travelcost!DC54</f>
        <v>2.61</v>
      </c>
      <c r="AU14">
        <f>Travelcost!DD54</f>
        <v>0.36000000000000004</v>
      </c>
      <c r="AV14">
        <f>Travelcost!DE54</f>
        <v>2.25</v>
      </c>
      <c r="AW14">
        <f t="shared" si="2"/>
        <v>3.15</v>
      </c>
    </row>
    <row r="15" spans="1:49" x14ac:dyDescent="0.35">
      <c r="A15" s="6">
        <v>7</v>
      </c>
      <c r="B15" s="6">
        <f>Travelcost!C55</f>
        <v>5.9220000000000006</v>
      </c>
      <c r="C15" s="6">
        <f>Travelcost!D55</f>
        <v>2.1419999999999999</v>
      </c>
      <c r="D15" s="6">
        <f>Travelcost!E55</f>
        <v>1.6380000000000001</v>
      </c>
      <c r="E15" s="6">
        <f>Travelcost!F55</f>
        <v>3.7800000000000002</v>
      </c>
      <c r="F15" s="6">
        <f>Travelcost!G55</f>
        <v>2.1419999999999999</v>
      </c>
      <c r="G15" s="6">
        <f>Travelcost!H55</f>
        <v>2.7720000000000002</v>
      </c>
      <c r="H15" s="6">
        <f>Travelcost!I55</f>
        <v>2.1419999999999999</v>
      </c>
      <c r="I15" s="6">
        <f>Travelcost!J55</f>
        <v>0</v>
      </c>
      <c r="J15" s="6">
        <f>Travelcost!K55</f>
        <v>1.6380000000000001</v>
      </c>
      <c r="K15" s="6">
        <f>Travelcost!L55</f>
        <v>1.7639999999999998</v>
      </c>
      <c r="L15" s="6">
        <f>Travelcost!M55</f>
        <v>4.7879999999999994</v>
      </c>
      <c r="M15" s="6">
        <f t="shared" si="3"/>
        <v>5.9220000000000006</v>
      </c>
      <c r="N15" s="6">
        <f>Travelcost!AI55</f>
        <v>4.6060000000000008</v>
      </c>
      <c r="O15" s="6">
        <f>Travelcost!AJ55</f>
        <v>1.6660000000000001</v>
      </c>
      <c r="P15" s="6">
        <f>Travelcost!AK55</f>
        <v>1.2740000000000002</v>
      </c>
      <c r="Q15" s="6">
        <f>Travelcost!AL55</f>
        <v>2.9400000000000004</v>
      </c>
      <c r="R15" s="6">
        <f>Travelcost!AM55</f>
        <v>1.6660000000000001</v>
      </c>
      <c r="S15" s="6">
        <f>Travelcost!AN55</f>
        <v>2.1560000000000006</v>
      </c>
      <c r="T15" s="6">
        <f>Travelcost!AO55</f>
        <v>1.6660000000000001</v>
      </c>
      <c r="U15" s="6">
        <f>Travelcost!AP55</f>
        <v>0</v>
      </c>
      <c r="V15" s="6">
        <f>Travelcost!AQ55</f>
        <v>1.2740000000000002</v>
      </c>
      <c r="W15" s="6">
        <f>Travelcost!AR55</f>
        <v>1.3720000000000001</v>
      </c>
      <c r="X15" s="6">
        <f>Travelcost!AS55</f>
        <v>3.7240000000000002</v>
      </c>
      <c r="Y15">
        <f t="shared" si="0"/>
        <v>4.6060000000000008</v>
      </c>
      <c r="Z15">
        <f>Travelcost!BO55</f>
        <v>3.3839999999999999</v>
      </c>
      <c r="AA15">
        <f>Travelcost!BP55</f>
        <v>1.224</v>
      </c>
      <c r="AB15">
        <f>Travelcost!BQ55</f>
        <v>0.93599999999999994</v>
      </c>
      <c r="AC15">
        <f>Travelcost!BR55</f>
        <v>2.16</v>
      </c>
      <c r="AD15">
        <f>Travelcost!BS55</f>
        <v>1.224</v>
      </c>
      <c r="AE15">
        <f>Travelcost!BT55</f>
        <v>1.5840000000000001</v>
      </c>
      <c r="AF15">
        <f>Travelcost!BU55</f>
        <v>1.224</v>
      </c>
      <c r="AG15">
        <f>Travelcost!BV55</f>
        <v>0</v>
      </c>
      <c r="AH15">
        <f>Travelcost!BW55</f>
        <v>0.93599999999999994</v>
      </c>
      <c r="AI15">
        <f>Travelcost!BX55</f>
        <v>1.008</v>
      </c>
      <c r="AJ15">
        <f>Travelcost!BY55</f>
        <v>2.7359999999999998</v>
      </c>
      <c r="AK15">
        <f t="shared" si="1"/>
        <v>3.3839999999999999</v>
      </c>
      <c r="AL15">
        <f>Travelcost!CU55</f>
        <v>4.2300000000000004</v>
      </c>
      <c r="AM15">
        <f>Travelcost!CV55</f>
        <v>1.53</v>
      </c>
      <c r="AN15">
        <f>Travelcost!CW55</f>
        <v>1.1700000000000002</v>
      </c>
      <c r="AO15">
        <f>Travelcost!CX55</f>
        <v>2.7</v>
      </c>
      <c r="AP15">
        <f>Travelcost!CY55</f>
        <v>1.53</v>
      </c>
      <c r="AQ15">
        <f>Travelcost!CZ55</f>
        <v>1.9800000000000002</v>
      </c>
      <c r="AR15">
        <f>Travelcost!DA55</f>
        <v>1.53</v>
      </c>
      <c r="AS15">
        <f>Travelcost!DB55</f>
        <v>0</v>
      </c>
      <c r="AT15">
        <f>Travelcost!DC55</f>
        <v>1.1700000000000002</v>
      </c>
      <c r="AU15">
        <f>Travelcost!DD55</f>
        <v>1.26</v>
      </c>
      <c r="AV15">
        <f>Travelcost!DE55</f>
        <v>3.42</v>
      </c>
      <c r="AW15">
        <f t="shared" si="2"/>
        <v>4.2300000000000004</v>
      </c>
    </row>
    <row r="16" spans="1:49" x14ac:dyDescent="0.35">
      <c r="A16" s="6">
        <v>8</v>
      </c>
      <c r="B16" s="6">
        <f>Travelcost!C56</f>
        <v>6.6779999999999999</v>
      </c>
      <c r="C16" s="6">
        <f>Travelcost!D56</f>
        <v>0.63</v>
      </c>
      <c r="D16" s="6">
        <f>Travelcost!E56</f>
        <v>1.26</v>
      </c>
      <c r="E16" s="6">
        <f>Travelcost!F56</f>
        <v>4.1579999999999995</v>
      </c>
      <c r="F16" s="6">
        <f>Travelcost!G56</f>
        <v>1.3860000000000001</v>
      </c>
      <c r="G16" s="6">
        <f>Travelcost!H56</f>
        <v>1.26</v>
      </c>
      <c r="H16" s="6">
        <f>Travelcost!I56</f>
        <v>3.4020000000000001</v>
      </c>
      <c r="I16" s="6">
        <f>Travelcost!J56</f>
        <v>1.26</v>
      </c>
      <c r="J16" s="6">
        <f>Travelcost!K56</f>
        <v>0</v>
      </c>
      <c r="K16" s="6">
        <f>Travelcost!L56</f>
        <v>3.024</v>
      </c>
      <c r="L16" s="6">
        <f>Travelcost!M56</f>
        <v>5.5440000000000005</v>
      </c>
      <c r="M16" s="6">
        <f t="shared" si="3"/>
        <v>6.6779999999999999</v>
      </c>
      <c r="N16" s="6">
        <f>Travelcost!AI56</f>
        <v>5.194</v>
      </c>
      <c r="O16" s="6">
        <f>Travelcost!AJ56</f>
        <v>0.49000000000000005</v>
      </c>
      <c r="P16" s="6">
        <f>Travelcost!AK56</f>
        <v>0.98000000000000009</v>
      </c>
      <c r="Q16" s="6">
        <f>Travelcost!AL56</f>
        <v>3.234</v>
      </c>
      <c r="R16" s="6">
        <f>Travelcost!AM56</f>
        <v>1.0780000000000003</v>
      </c>
      <c r="S16" s="6">
        <f>Travelcost!AN56</f>
        <v>0.98000000000000009</v>
      </c>
      <c r="T16" s="6">
        <f>Travelcost!AO56</f>
        <v>2.6460000000000004</v>
      </c>
      <c r="U16" s="6">
        <f>Travelcost!AP56</f>
        <v>0.98000000000000009</v>
      </c>
      <c r="V16" s="6">
        <f>Travelcost!AQ56</f>
        <v>0</v>
      </c>
      <c r="W16" s="6">
        <f>Travelcost!AR56</f>
        <v>2.3520000000000003</v>
      </c>
      <c r="X16" s="6">
        <f>Travelcost!AS56</f>
        <v>4.3120000000000012</v>
      </c>
      <c r="Y16">
        <f t="shared" si="0"/>
        <v>5.194</v>
      </c>
      <c r="Z16">
        <f>Travelcost!BO56</f>
        <v>3.8159999999999998</v>
      </c>
      <c r="AA16">
        <f>Travelcost!BP56</f>
        <v>0.36</v>
      </c>
      <c r="AB16">
        <f>Travelcost!BQ56</f>
        <v>0.72</v>
      </c>
      <c r="AC16">
        <f>Travelcost!BR56</f>
        <v>2.3759999999999999</v>
      </c>
      <c r="AD16">
        <f>Travelcost!BS56</f>
        <v>0.79200000000000004</v>
      </c>
      <c r="AE16">
        <f>Travelcost!BT56</f>
        <v>0.72</v>
      </c>
      <c r="AF16">
        <f>Travelcost!BU56</f>
        <v>1.944</v>
      </c>
      <c r="AG16">
        <f>Travelcost!BV56</f>
        <v>0.72</v>
      </c>
      <c r="AH16">
        <f>Travelcost!BW56</f>
        <v>0</v>
      </c>
      <c r="AI16">
        <f>Travelcost!BX56</f>
        <v>1.728</v>
      </c>
      <c r="AJ16">
        <f>Travelcost!BY56</f>
        <v>3.1680000000000001</v>
      </c>
      <c r="AK16">
        <f t="shared" si="1"/>
        <v>3.8159999999999998</v>
      </c>
      <c r="AL16">
        <f>Travelcost!CU56</f>
        <v>4.7699999999999996</v>
      </c>
      <c r="AM16">
        <f>Travelcost!CV56</f>
        <v>0.45</v>
      </c>
      <c r="AN16">
        <f>Travelcost!CW56</f>
        <v>0.9</v>
      </c>
      <c r="AO16">
        <f>Travelcost!CX56</f>
        <v>2.9699999999999998</v>
      </c>
      <c r="AP16">
        <f>Travelcost!CY56</f>
        <v>0.9900000000000001</v>
      </c>
      <c r="AQ16">
        <f>Travelcost!CZ56</f>
        <v>0.9</v>
      </c>
      <c r="AR16">
        <f>Travelcost!DA56</f>
        <v>2.4300000000000002</v>
      </c>
      <c r="AS16">
        <f>Travelcost!DB56</f>
        <v>0.9</v>
      </c>
      <c r="AT16">
        <f>Travelcost!DC56</f>
        <v>0</v>
      </c>
      <c r="AU16">
        <f>Travelcost!DD56</f>
        <v>2.16</v>
      </c>
      <c r="AV16">
        <f>Travelcost!DE56</f>
        <v>3.9600000000000004</v>
      </c>
      <c r="AW16">
        <f t="shared" si="2"/>
        <v>4.7699999999999996</v>
      </c>
    </row>
    <row r="17" spans="1:49" x14ac:dyDescent="0.35">
      <c r="A17" s="6">
        <v>9</v>
      </c>
      <c r="B17" s="6">
        <f>Travelcost!C57</f>
        <v>5.1659999999999995</v>
      </c>
      <c r="C17" s="6">
        <f>Travelcost!D57</f>
        <v>4.032</v>
      </c>
      <c r="D17" s="6">
        <f>Travelcost!E57</f>
        <v>2.3939999999999997</v>
      </c>
      <c r="E17" s="6">
        <f>Travelcost!F57</f>
        <v>4.6619999999999999</v>
      </c>
      <c r="F17" s="6">
        <f>Travelcost!G57</f>
        <v>3.2760000000000002</v>
      </c>
      <c r="G17" s="6">
        <f>Travelcost!H57</f>
        <v>4.7879999999999994</v>
      </c>
      <c r="H17" s="6">
        <f>Travelcost!I57</f>
        <v>0.504</v>
      </c>
      <c r="I17" s="6">
        <f>Travelcost!J57</f>
        <v>1.7639999999999998</v>
      </c>
      <c r="J17" s="6">
        <f>Travelcost!K57</f>
        <v>3.4020000000000001</v>
      </c>
      <c r="K17" s="6">
        <f>Travelcost!L57</f>
        <v>0</v>
      </c>
      <c r="L17" s="6">
        <f>Travelcost!M57</f>
        <v>3.9060000000000001</v>
      </c>
      <c r="M17" s="6">
        <f t="shared" si="3"/>
        <v>5.1659999999999995</v>
      </c>
      <c r="N17" s="6">
        <f>Travelcost!AI57</f>
        <v>4.0179999999999998</v>
      </c>
      <c r="O17" s="6">
        <f>Travelcost!AJ57</f>
        <v>3.1360000000000006</v>
      </c>
      <c r="P17" s="6">
        <f>Travelcost!AK57</f>
        <v>1.8620000000000001</v>
      </c>
      <c r="Q17" s="6">
        <f>Travelcost!AL57</f>
        <v>3.6260000000000003</v>
      </c>
      <c r="R17" s="6">
        <f>Travelcost!AM57</f>
        <v>2.5480000000000005</v>
      </c>
      <c r="S17" s="6">
        <f>Travelcost!AN57</f>
        <v>3.7240000000000002</v>
      </c>
      <c r="T17" s="6">
        <f>Travelcost!AO57</f>
        <v>0.39200000000000007</v>
      </c>
      <c r="U17" s="6">
        <f>Travelcost!AP57</f>
        <v>1.3720000000000001</v>
      </c>
      <c r="V17" s="6">
        <f>Travelcost!AQ57</f>
        <v>2.6460000000000004</v>
      </c>
      <c r="W17" s="6">
        <f>Travelcost!AR57</f>
        <v>0</v>
      </c>
      <c r="X17" s="6">
        <f>Travelcost!AS57</f>
        <v>3.0380000000000003</v>
      </c>
      <c r="Y17">
        <f t="shared" si="0"/>
        <v>4.0179999999999998</v>
      </c>
      <c r="Z17">
        <f>Travelcost!BO57</f>
        <v>2.9519999999999995</v>
      </c>
      <c r="AA17">
        <f>Travelcost!BP57</f>
        <v>2.3039999999999998</v>
      </c>
      <c r="AB17">
        <f>Travelcost!BQ57</f>
        <v>1.3679999999999999</v>
      </c>
      <c r="AC17">
        <f>Travelcost!BR57</f>
        <v>2.6640000000000001</v>
      </c>
      <c r="AD17">
        <f>Travelcost!BS57</f>
        <v>1.8719999999999999</v>
      </c>
      <c r="AE17">
        <f>Travelcost!BT57</f>
        <v>2.7359999999999998</v>
      </c>
      <c r="AF17">
        <f>Travelcost!BU57</f>
        <v>0.28799999999999998</v>
      </c>
      <c r="AG17">
        <f>Travelcost!BV57</f>
        <v>1.008</v>
      </c>
      <c r="AH17">
        <f>Travelcost!BW57</f>
        <v>1.944</v>
      </c>
      <c r="AI17">
        <f>Travelcost!BX57</f>
        <v>0</v>
      </c>
      <c r="AJ17">
        <f>Travelcost!BY57</f>
        <v>2.2319999999999998</v>
      </c>
      <c r="AK17">
        <f t="shared" si="1"/>
        <v>2.9519999999999995</v>
      </c>
      <c r="AL17">
        <f>Travelcost!CU57</f>
        <v>3.69</v>
      </c>
      <c r="AM17">
        <f>Travelcost!CV57</f>
        <v>2.8800000000000003</v>
      </c>
      <c r="AN17">
        <f>Travelcost!CW57</f>
        <v>1.71</v>
      </c>
      <c r="AO17">
        <f>Travelcost!CX57</f>
        <v>3.33</v>
      </c>
      <c r="AP17">
        <f>Travelcost!CY57</f>
        <v>2.3400000000000003</v>
      </c>
      <c r="AQ17">
        <f>Travelcost!CZ57</f>
        <v>3.42</v>
      </c>
      <c r="AR17">
        <f>Travelcost!DA57</f>
        <v>0.36000000000000004</v>
      </c>
      <c r="AS17">
        <f>Travelcost!DB57</f>
        <v>1.26</v>
      </c>
      <c r="AT17">
        <f>Travelcost!DC57</f>
        <v>2.4300000000000002</v>
      </c>
      <c r="AU17">
        <f>Travelcost!DD57</f>
        <v>0</v>
      </c>
      <c r="AV17">
        <f>Travelcost!DE57</f>
        <v>2.79</v>
      </c>
      <c r="AW17">
        <f t="shared" si="2"/>
        <v>3.69</v>
      </c>
    </row>
    <row r="18" spans="1:49" x14ac:dyDescent="0.35">
      <c r="A18" s="6">
        <v>10</v>
      </c>
      <c r="B18" s="6">
        <f>Travelcost!C58</f>
        <v>1.26</v>
      </c>
      <c r="C18" s="6">
        <f>Travelcost!D58</f>
        <v>6.048</v>
      </c>
      <c r="D18" s="6">
        <f>Travelcost!E58</f>
        <v>4.41</v>
      </c>
      <c r="E18" s="6">
        <f>Travelcost!F58</f>
        <v>7.5600000000000005</v>
      </c>
      <c r="F18" s="6">
        <f>Travelcost!G58</f>
        <v>4.9139999999999997</v>
      </c>
      <c r="G18" s="6">
        <f>Travelcost!H58</f>
        <v>6.4259999999999993</v>
      </c>
      <c r="H18" s="6">
        <f>Travelcost!I58</f>
        <v>3.15</v>
      </c>
      <c r="I18" s="6">
        <f>Travelcost!J58</f>
        <v>4.6619999999999999</v>
      </c>
      <c r="J18" s="6">
        <f>Travelcost!K58</f>
        <v>5.67</v>
      </c>
      <c r="K18" s="6">
        <f>Travelcost!L58</f>
        <v>3.5279999999999996</v>
      </c>
      <c r="L18" s="6">
        <f>Travelcost!M58</f>
        <v>0</v>
      </c>
      <c r="M18" s="6">
        <f t="shared" si="3"/>
        <v>1.26</v>
      </c>
      <c r="N18" s="6">
        <f>Travelcost!AI58</f>
        <v>0.98000000000000009</v>
      </c>
      <c r="O18" s="6">
        <f>Travelcost!AJ58</f>
        <v>4.7040000000000006</v>
      </c>
      <c r="P18" s="6">
        <f>Travelcost!AK58</f>
        <v>3.43</v>
      </c>
      <c r="Q18" s="6">
        <f>Travelcost!AL58</f>
        <v>5.8800000000000008</v>
      </c>
      <c r="R18" s="6">
        <f>Travelcost!AM58</f>
        <v>3.8220000000000001</v>
      </c>
      <c r="S18" s="6">
        <f>Travelcost!AN58</f>
        <v>4.9980000000000002</v>
      </c>
      <c r="T18" s="6">
        <f>Travelcost!AO58</f>
        <v>2.4500000000000002</v>
      </c>
      <c r="U18" s="6">
        <f>Travelcost!AP58</f>
        <v>3.6260000000000003</v>
      </c>
      <c r="V18" s="6">
        <f>Travelcost!AQ58</f>
        <v>4.41</v>
      </c>
      <c r="W18" s="6">
        <f>Travelcost!AR58</f>
        <v>2.7440000000000002</v>
      </c>
      <c r="X18" s="6">
        <f>Travelcost!AS58</f>
        <v>0</v>
      </c>
      <c r="Y18">
        <f t="shared" si="0"/>
        <v>0.98000000000000009</v>
      </c>
      <c r="Z18">
        <f>Travelcost!BO58</f>
        <v>0.72</v>
      </c>
      <c r="AA18">
        <f>Travelcost!BP58</f>
        <v>3.456</v>
      </c>
      <c r="AB18">
        <f>Travelcost!BQ58</f>
        <v>2.52</v>
      </c>
      <c r="AC18">
        <f>Travelcost!BR58</f>
        <v>4.32</v>
      </c>
      <c r="AD18">
        <f>Travelcost!BS58</f>
        <v>2.8079999999999998</v>
      </c>
      <c r="AE18">
        <f>Travelcost!BT58</f>
        <v>3.6719999999999997</v>
      </c>
      <c r="AF18">
        <f>Travelcost!BU58</f>
        <v>1.7999999999999998</v>
      </c>
      <c r="AG18">
        <f>Travelcost!BV58</f>
        <v>2.6640000000000001</v>
      </c>
      <c r="AH18">
        <f>Travelcost!BW58</f>
        <v>3.2399999999999998</v>
      </c>
      <c r="AI18">
        <f>Travelcost!BX58</f>
        <v>2.016</v>
      </c>
      <c r="AJ18">
        <f>Travelcost!BY58</f>
        <v>0</v>
      </c>
      <c r="AK18">
        <f t="shared" si="1"/>
        <v>0.72</v>
      </c>
      <c r="AL18">
        <f>Travelcost!CU58</f>
        <v>0.9</v>
      </c>
      <c r="AM18">
        <f>Travelcost!CV58</f>
        <v>4.32</v>
      </c>
      <c r="AN18">
        <f>Travelcost!CW58</f>
        <v>3.15</v>
      </c>
      <c r="AO18">
        <f>Travelcost!CX58</f>
        <v>5.4</v>
      </c>
      <c r="AP18">
        <f>Travelcost!CY58</f>
        <v>3.51</v>
      </c>
      <c r="AQ18">
        <f>Travelcost!CZ58</f>
        <v>4.59</v>
      </c>
      <c r="AR18">
        <f>Travelcost!DA58</f>
        <v>2.25</v>
      </c>
      <c r="AS18">
        <f>Travelcost!DB58</f>
        <v>3.33</v>
      </c>
      <c r="AT18">
        <f>Travelcost!DC58</f>
        <v>4.05</v>
      </c>
      <c r="AU18">
        <f>Travelcost!DD58</f>
        <v>2.52</v>
      </c>
      <c r="AV18">
        <f>Travelcost!DE58</f>
        <v>0</v>
      </c>
      <c r="AW18">
        <f t="shared" si="2"/>
        <v>0.9</v>
      </c>
    </row>
    <row r="19" spans="1:49" x14ac:dyDescent="0.35">
      <c r="A19" s="6" t="s">
        <v>136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6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0</v>
      </c>
      <c r="AV19" s="34">
        <v>0</v>
      </c>
      <c r="AW19">
        <f t="shared" si="2"/>
        <v>0</v>
      </c>
    </row>
    <row r="20" spans="1:49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49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49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49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49" x14ac:dyDescent="0.35">
      <c r="A24" s="6"/>
      <c r="B24" t="s">
        <v>201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49" x14ac:dyDescent="0.35">
      <c r="A25" s="6"/>
      <c r="B25" t="s">
        <v>87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49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49" x14ac:dyDescent="0.35">
      <c r="B27" s="6">
        <v>0</v>
      </c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 t="s">
        <v>136</v>
      </c>
      <c r="N27" s="6">
        <v>0</v>
      </c>
      <c r="O27" s="6">
        <v>1</v>
      </c>
      <c r="P27" s="6">
        <v>2</v>
      </c>
      <c r="Q27" s="6">
        <v>3</v>
      </c>
      <c r="R27" s="6">
        <v>4</v>
      </c>
      <c r="S27" s="6">
        <v>5</v>
      </c>
      <c r="T27" s="6">
        <v>6</v>
      </c>
      <c r="U27" s="6">
        <v>7</v>
      </c>
      <c r="V27" s="6">
        <v>8</v>
      </c>
      <c r="W27" s="6">
        <v>9</v>
      </c>
      <c r="X27" s="6">
        <v>10</v>
      </c>
      <c r="Y27" s="6" t="s">
        <v>136</v>
      </c>
      <c r="Z27" s="6">
        <v>0</v>
      </c>
      <c r="AA27" s="6">
        <v>1</v>
      </c>
      <c r="AB27" s="6">
        <v>2</v>
      </c>
      <c r="AC27" s="6">
        <v>3</v>
      </c>
      <c r="AD27" s="6">
        <v>4</v>
      </c>
      <c r="AE27" s="6">
        <v>5</v>
      </c>
      <c r="AF27" s="6">
        <v>6</v>
      </c>
      <c r="AG27" s="6">
        <v>7</v>
      </c>
      <c r="AH27" s="6">
        <v>8</v>
      </c>
      <c r="AI27" s="6">
        <v>9</v>
      </c>
      <c r="AJ27" s="6">
        <v>10</v>
      </c>
      <c r="AK27" s="6" t="s">
        <v>136</v>
      </c>
      <c r="AL27" s="6">
        <v>0</v>
      </c>
      <c r="AM27" s="6">
        <v>1</v>
      </c>
      <c r="AN27" s="6">
        <v>2</v>
      </c>
      <c r="AO27" s="6">
        <v>3</v>
      </c>
      <c r="AP27" s="6">
        <v>4</v>
      </c>
      <c r="AQ27" s="6">
        <v>5</v>
      </c>
      <c r="AR27" s="6">
        <v>6</v>
      </c>
      <c r="AS27" s="6">
        <v>7</v>
      </c>
      <c r="AT27" s="6">
        <v>8</v>
      </c>
      <c r="AU27" s="6">
        <v>9</v>
      </c>
      <c r="AV27" s="6">
        <v>10</v>
      </c>
      <c r="AW27" s="6" t="s">
        <v>136</v>
      </c>
    </row>
    <row r="28" spans="1:49" x14ac:dyDescent="0.35">
      <c r="A28" s="6">
        <v>0</v>
      </c>
      <c r="B28">
        <f>Holdingcost!C20</f>
        <v>0</v>
      </c>
      <c r="C28">
        <f>Holdingcost!D20</f>
        <v>11.97</v>
      </c>
      <c r="D28">
        <f>Holdingcost!E20</f>
        <v>9.0299999999999994</v>
      </c>
      <c r="E28">
        <f>Holdingcost!F20</f>
        <v>14.279999999999998</v>
      </c>
      <c r="F28">
        <f>Holdingcost!G20</f>
        <v>10.079999999999998</v>
      </c>
      <c r="G28">
        <f>Holdingcost!H20</f>
        <v>12.39</v>
      </c>
      <c r="H28">
        <f>Holdingcost!I20</f>
        <v>6.9299999999999988</v>
      </c>
      <c r="I28">
        <f>Holdingcost!J20</f>
        <v>9.6599999999999984</v>
      </c>
      <c r="J28">
        <f>Holdingcost!K20</f>
        <v>11.129999999999999</v>
      </c>
      <c r="K28">
        <f>Holdingcost!L20</f>
        <v>7.77</v>
      </c>
      <c r="L28">
        <f>Holdingcost!M20</f>
        <v>2.0999999999999996</v>
      </c>
      <c r="M28">
        <f>B28</f>
        <v>0</v>
      </c>
      <c r="N28">
        <f>Holdingcost!AI20</f>
        <v>0</v>
      </c>
      <c r="O28">
        <f>Holdingcost!AJ20</f>
        <v>6.84</v>
      </c>
      <c r="P28">
        <f>Holdingcost!AK20</f>
        <v>5.1599999999999993</v>
      </c>
      <c r="Q28">
        <f>Holdingcost!AL20</f>
        <v>8.16</v>
      </c>
      <c r="R28">
        <f>Holdingcost!AM20</f>
        <v>5.76</v>
      </c>
      <c r="S28">
        <f>Holdingcost!AN20</f>
        <v>7.08</v>
      </c>
      <c r="T28">
        <f>Holdingcost!AO20</f>
        <v>3.96</v>
      </c>
      <c r="U28">
        <f>Holdingcost!AP20</f>
        <v>5.52</v>
      </c>
      <c r="V28">
        <f>Holdingcost!AQ20</f>
        <v>6.3599999999999994</v>
      </c>
      <c r="W28">
        <f>Holdingcost!AR20</f>
        <v>4.4400000000000004</v>
      </c>
      <c r="X28">
        <f>Holdingcost!AS20</f>
        <v>1.2</v>
      </c>
      <c r="Y28">
        <f>N28</f>
        <v>0</v>
      </c>
      <c r="Z28">
        <f>Holdingcost!BO20</f>
        <v>0</v>
      </c>
      <c r="AA28">
        <f>Holdingcost!BP20</f>
        <v>3.42</v>
      </c>
      <c r="AB28">
        <f>Holdingcost!BQ20</f>
        <v>2.5799999999999996</v>
      </c>
      <c r="AC28">
        <f>Holdingcost!BR20</f>
        <v>4.08</v>
      </c>
      <c r="AD28">
        <f>Holdingcost!BS20</f>
        <v>2.88</v>
      </c>
      <c r="AE28">
        <f>Holdingcost!BT20</f>
        <v>3.54</v>
      </c>
      <c r="AF28">
        <f>Holdingcost!BU20</f>
        <v>1.9799999999999998</v>
      </c>
      <c r="AG28">
        <f>Holdingcost!BV20</f>
        <v>2.76</v>
      </c>
      <c r="AH28">
        <f>Holdingcost!BW20</f>
        <v>3.1799999999999997</v>
      </c>
      <c r="AI28">
        <f>Holdingcost!BX20</f>
        <v>2.2200000000000002</v>
      </c>
      <c r="AJ28">
        <f>Holdingcost!BY20</f>
        <v>0.6</v>
      </c>
      <c r="AK28">
        <f>Z28</f>
        <v>0</v>
      </c>
      <c r="AL28">
        <f>Holdingcost!BO20</f>
        <v>0</v>
      </c>
      <c r="AM28">
        <f>Holdingcost!BP20</f>
        <v>3.42</v>
      </c>
      <c r="AN28">
        <f>Holdingcost!BQ20</f>
        <v>2.5799999999999996</v>
      </c>
      <c r="AO28">
        <f>Holdingcost!BR20</f>
        <v>4.08</v>
      </c>
      <c r="AP28">
        <f>Holdingcost!BS20</f>
        <v>2.88</v>
      </c>
      <c r="AQ28">
        <f>Holdingcost!BT20</f>
        <v>3.54</v>
      </c>
      <c r="AR28">
        <f>Holdingcost!BU20</f>
        <v>1.9799999999999998</v>
      </c>
      <c r="AS28">
        <f>Holdingcost!BV20</f>
        <v>2.76</v>
      </c>
      <c r="AT28">
        <f>Holdingcost!BW20</f>
        <v>3.1799999999999997</v>
      </c>
      <c r="AU28">
        <f>Holdingcost!BX20</f>
        <v>2.2200000000000002</v>
      </c>
      <c r="AV28">
        <f>Holdingcost!BY20</f>
        <v>0.6</v>
      </c>
      <c r="AW28">
        <f>AL28</f>
        <v>0</v>
      </c>
    </row>
    <row r="29" spans="1:49" x14ac:dyDescent="0.35">
      <c r="A29" s="6">
        <v>1</v>
      </c>
      <c r="B29">
        <f>Holdingcost!C21</f>
        <v>14.07</v>
      </c>
      <c r="C29">
        <f>Holdingcost!D21</f>
        <v>0</v>
      </c>
      <c r="D29">
        <f>Holdingcost!E21</f>
        <v>5.6700000000000008</v>
      </c>
      <c r="E29">
        <f>Holdingcost!F21</f>
        <v>8.61</v>
      </c>
      <c r="F29">
        <f>Holdingcost!G21</f>
        <v>3.7799999999999994</v>
      </c>
      <c r="G29">
        <f>Holdingcost!H21</f>
        <v>1.4699999999999998</v>
      </c>
      <c r="H29">
        <f>Holdingcost!I21</f>
        <v>9.870000000000001</v>
      </c>
      <c r="I29">
        <f>Holdingcost!J21</f>
        <v>6.51</v>
      </c>
      <c r="J29">
        <f>Holdingcost!K21</f>
        <v>3.5699999999999994</v>
      </c>
      <c r="K29">
        <f>Holdingcost!L21</f>
        <v>9.4499999999999993</v>
      </c>
      <c r="L29">
        <f>Holdingcost!M21</f>
        <v>12.179999999999998</v>
      </c>
      <c r="M29">
        <f t="shared" ref="M29:M38" si="4">B29</f>
        <v>14.07</v>
      </c>
      <c r="N29">
        <f>Holdingcost!AI21</f>
        <v>8.0400000000000009</v>
      </c>
      <c r="O29">
        <f>Holdingcost!AJ21</f>
        <v>0</v>
      </c>
      <c r="P29">
        <f>Holdingcost!AK21</f>
        <v>3.24</v>
      </c>
      <c r="Q29">
        <f>Holdingcost!AL21</f>
        <v>4.919999999999999</v>
      </c>
      <c r="R29">
        <f>Holdingcost!AM21</f>
        <v>2.16</v>
      </c>
      <c r="S29">
        <f>Holdingcost!AN21</f>
        <v>0.83999999999999986</v>
      </c>
      <c r="T29">
        <f>Holdingcost!AO21</f>
        <v>5.64</v>
      </c>
      <c r="U29">
        <f>Holdingcost!AP21</f>
        <v>3.7199999999999998</v>
      </c>
      <c r="V29">
        <f>Holdingcost!AQ21</f>
        <v>2.04</v>
      </c>
      <c r="W29">
        <f>Holdingcost!AR21</f>
        <v>5.3999999999999995</v>
      </c>
      <c r="X29">
        <f>Holdingcost!AS21</f>
        <v>6.9599999999999991</v>
      </c>
      <c r="Y29">
        <f t="shared" ref="Y29:Y39" si="5">N29</f>
        <v>8.0400000000000009</v>
      </c>
      <c r="Z29">
        <f>Holdingcost!BO21</f>
        <v>4.0199999999999996</v>
      </c>
      <c r="AA29">
        <f>Holdingcost!BP21</f>
        <v>0</v>
      </c>
      <c r="AB29">
        <f>Holdingcost!BQ21</f>
        <v>1.62</v>
      </c>
      <c r="AC29">
        <f>Holdingcost!BR21</f>
        <v>2.4599999999999995</v>
      </c>
      <c r="AD29">
        <f>Holdingcost!BS21</f>
        <v>1.08</v>
      </c>
      <c r="AE29">
        <f>Holdingcost!BT21</f>
        <v>0.42</v>
      </c>
      <c r="AF29">
        <f>Holdingcost!BU21</f>
        <v>2.82</v>
      </c>
      <c r="AG29">
        <f>Holdingcost!BV21</f>
        <v>1.8599999999999999</v>
      </c>
      <c r="AH29">
        <f>Holdingcost!BW21</f>
        <v>1.02</v>
      </c>
      <c r="AI29">
        <f>Holdingcost!BX21</f>
        <v>2.6999999999999997</v>
      </c>
      <c r="AJ29">
        <f>Holdingcost!BY21</f>
        <v>3.48</v>
      </c>
      <c r="AK29">
        <f t="shared" ref="AK29:AK38" si="6">Z29</f>
        <v>4.0199999999999996</v>
      </c>
      <c r="AL29">
        <f>Holdingcost!BO21</f>
        <v>4.0199999999999996</v>
      </c>
      <c r="AM29">
        <f>Holdingcost!BP21</f>
        <v>0</v>
      </c>
      <c r="AN29">
        <f>Holdingcost!BQ21</f>
        <v>1.62</v>
      </c>
      <c r="AO29">
        <f>Holdingcost!BR21</f>
        <v>2.4599999999999995</v>
      </c>
      <c r="AP29">
        <f>Holdingcost!BS21</f>
        <v>1.08</v>
      </c>
      <c r="AQ29">
        <f>Holdingcost!BT21</f>
        <v>0.42</v>
      </c>
      <c r="AR29">
        <f>Holdingcost!BU21</f>
        <v>2.82</v>
      </c>
      <c r="AS29">
        <f>Holdingcost!BV21</f>
        <v>1.8599999999999999</v>
      </c>
      <c r="AT29">
        <f>Holdingcost!BW21</f>
        <v>1.02</v>
      </c>
      <c r="AU29">
        <f>Holdingcost!BX21</f>
        <v>2.6999999999999997</v>
      </c>
      <c r="AV29">
        <f>Holdingcost!BY21</f>
        <v>3.48</v>
      </c>
      <c r="AW29">
        <f t="shared" ref="AW29:AW38" si="7">AL29</f>
        <v>4.0199999999999996</v>
      </c>
    </row>
    <row r="30" spans="1:49" x14ac:dyDescent="0.35">
      <c r="A30" s="6">
        <v>2</v>
      </c>
      <c r="B30">
        <f>Holdingcost!C22</f>
        <v>9.24</v>
      </c>
      <c r="C30">
        <f>Holdingcost!D22</f>
        <v>2.9399999999999995</v>
      </c>
      <c r="D30">
        <f>Holdingcost!E22</f>
        <v>0</v>
      </c>
      <c r="E30">
        <f>Holdingcost!F22</f>
        <v>8.61</v>
      </c>
      <c r="F30">
        <f>Holdingcost!G22</f>
        <v>1.8899999999999997</v>
      </c>
      <c r="G30">
        <f>Holdingcost!H22</f>
        <v>4.1999999999999993</v>
      </c>
      <c r="H30">
        <f>Holdingcost!I22</f>
        <v>4.62</v>
      </c>
      <c r="I30">
        <f>Holdingcost!J22</f>
        <v>2.73</v>
      </c>
      <c r="J30">
        <f>Holdingcost!K22</f>
        <v>2.0999999999999996</v>
      </c>
      <c r="K30">
        <f>Holdingcost!L22</f>
        <v>3.9899999999999998</v>
      </c>
      <c r="L30">
        <f>Holdingcost!M22</f>
        <v>7.35</v>
      </c>
      <c r="M30">
        <f t="shared" si="4"/>
        <v>9.24</v>
      </c>
      <c r="N30">
        <f>Holdingcost!AI22</f>
        <v>5.28</v>
      </c>
      <c r="O30">
        <f>Holdingcost!AJ22</f>
        <v>1.6799999999999997</v>
      </c>
      <c r="P30">
        <f>Holdingcost!AK22</f>
        <v>0</v>
      </c>
      <c r="Q30">
        <f>Holdingcost!AL22</f>
        <v>4.919999999999999</v>
      </c>
      <c r="R30">
        <f>Holdingcost!AM22</f>
        <v>1.08</v>
      </c>
      <c r="S30">
        <f>Holdingcost!AN22</f>
        <v>2.4</v>
      </c>
      <c r="T30">
        <f>Holdingcost!AO22</f>
        <v>2.64</v>
      </c>
      <c r="U30">
        <f>Holdingcost!AP22</f>
        <v>1.56</v>
      </c>
      <c r="V30">
        <f>Holdingcost!AQ22</f>
        <v>1.2</v>
      </c>
      <c r="W30">
        <f>Holdingcost!AR22</f>
        <v>2.2799999999999998</v>
      </c>
      <c r="X30">
        <f>Holdingcost!AS22</f>
        <v>4.2</v>
      </c>
      <c r="Y30">
        <f t="shared" si="5"/>
        <v>5.28</v>
      </c>
      <c r="Z30">
        <f>Holdingcost!BO22</f>
        <v>2.64</v>
      </c>
      <c r="AA30">
        <f>Holdingcost!BP22</f>
        <v>0.84</v>
      </c>
      <c r="AB30">
        <f>Holdingcost!BQ22</f>
        <v>0</v>
      </c>
      <c r="AC30">
        <f>Holdingcost!BR22</f>
        <v>2.4599999999999995</v>
      </c>
      <c r="AD30">
        <f>Holdingcost!BS22</f>
        <v>0.54</v>
      </c>
      <c r="AE30">
        <f>Holdingcost!BT22</f>
        <v>1.2</v>
      </c>
      <c r="AF30">
        <f>Holdingcost!BU22</f>
        <v>1.32</v>
      </c>
      <c r="AG30">
        <f>Holdingcost!BV22</f>
        <v>0.78</v>
      </c>
      <c r="AH30">
        <f>Holdingcost!BW22</f>
        <v>0.6</v>
      </c>
      <c r="AI30">
        <f>Holdingcost!BX22</f>
        <v>1.1399999999999997</v>
      </c>
      <c r="AJ30">
        <f>Holdingcost!BY22</f>
        <v>2.1</v>
      </c>
      <c r="AK30">
        <f t="shared" si="6"/>
        <v>2.64</v>
      </c>
      <c r="AL30">
        <f>Holdingcost!BO22</f>
        <v>2.64</v>
      </c>
      <c r="AM30">
        <f>Holdingcost!BP22</f>
        <v>0.84</v>
      </c>
      <c r="AN30">
        <f>Holdingcost!BQ22</f>
        <v>0</v>
      </c>
      <c r="AO30">
        <f>Holdingcost!BR22</f>
        <v>2.4599999999999995</v>
      </c>
      <c r="AP30">
        <f>Holdingcost!BS22</f>
        <v>0.54</v>
      </c>
      <c r="AQ30">
        <f>Holdingcost!BT22</f>
        <v>1.2</v>
      </c>
      <c r="AR30">
        <f>Holdingcost!BU22</f>
        <v>1.32</v>
      </c>
      <c r="AS30">
        <f>Holdingcost!BV22</f>
        <v>0.78</v>
      </c>
      <c r="AT30">
        <f>Holdingcost!BW22</f>
        <v>0.6</v>
      </c>
      <c r="AU30">
        <f>Holdingcost!BX22</f>
        <v>1.1399999999999997</v>
      </c>
      <c r="AV30">
        <f>Holdingcost!BY22</f>
        <v>2.1</v>
      </c>
      <c r="AW30">
        <f t="shared" si="7"/>
        <v>2.64</v>
      </c>
    </row>
    <row r="31" spans="1:49" x14ac:dyDescent="0.35">
      <c r="A31" s="6">
        <v>3</v>
      </c>
      <c r="B31">
        <f>Holdingcost!C23</f>
        <v>16.38</v>
      </c>
      <c r="C31">
        <f>Holdingcost!D23</f>
        <v>9.870000000000001</v>
      </c>
      <c r="D31">
        <f>Holdingcost!E23</f>
        <v>10.5</v>
      </c>
      <c r="E31">
        <f>Holdingcost!F23</f>
        <v>0</v>
      </c>
      <c r="F31">
        <f>Holdingcost!G23</f>
        <v>11.340000000000002</v>
      </c>
      <c r="G31">
        <f>Holdingcost!H23</f>
        <v>10.079999999999998</v>
      </c>
      <c r="H31">
        <f>Holdingcost!I23</f>
        <v>10.079999999999998</v>
      </c>
      <c r="I31">
        <f>Holdingcost!J23</f>
        <v>8.61</v>
      </c>
      <c r="J31">
        <f>Holdingcost!K23</f>
        <v>9.0299999999999994</v>
      </c>
      <c r="K31">
        <f>Holdingcost!L23</f>
        <v>9.4499999999999993</v>
      </c>
      <c r="L31">
        <f>Holdingcost!M23</f>
        <v>14.49</v>
      </c>
      <c r="M31">
        <f t="shared" si="4"/>
        <v>16.38</v>
      </c>
      <c r="N31">
        <f>Holdingcost!AI23</f>
        <v>9.36</v>
      </c>
      <c r="O31">
        <f>Holdingcost!AJ23</f>
        <v>5.64</v>
      </c>
      <c r="P31">
        <f>Holdingcost!AK23</f>
        <v>6</v>
      </c>
      <c r="Q31">
        <f>Holdingcost!AL23</f>
        <v>0</v>
      </c>
      <c r="R31">
        <f>Holdingcost!AM23</f>
        <v>6.48</v>
      </c>
      <c r="S31">
        <f>Holdingcost!AN23</f>
        <v>5.76</v>
      </c>
      <c r="T31">
        <f>Holdingcost!AO23</f>
        <v>5.76</v>
      </c>
      <c r="U31">
        <f>Holdingcost!AP23</f>
        <v>4.919999999999999</v>
      </c>
      <c r="V31">
        <f>Holdingcost!AQ23</f>
        <v>5.1599999999999993</v>
      </c>
      <c r="W31">
        <f>Holdingcost!AR23</f>
        <v>5.3999999999999995</v>
      </c>
      <c r="X31">
        <f>Holdingcost!AS23</f>
        <v>8.2800000000000011</v>
      </c>
      <c r="Y31">
        <f t="shared" si="5"/>
        <v>9.36</v>
      </c>
      <c r="Z31">
        <f>Holdingcost!BO23</f>
        <v>4.6800000000000006</v>
      </c>
      <c r="AA31">
        <f>Holdingcost!BP23</f>
        <v>2.82</v>
      </c>
      <c r="AB31">
        <f>Holdingcost!BQ23</f>
        <v>3</v>
      </c>
      <c r="AC31">
        <f>Holdingcost!BR23</f>
        <v>0</v>
      </c>
      <c r="AD31">
        <f>Holdingcost!BS23</f>
        <v>3.24</v>
      </c>
      <c r="AE31">
        <f>Holdingcost!BT23</f>
        <v>2.88</v>
      </c>
      <c r="AF31">
        <f>Holdingcost!BU23</f>
        <v>2.88</v>
      </c>
      <c r="AG31">
        <f>Holdingcost!BV23</f>
        <v>2.4599999999999995</v>
      </c>
      <c r="AH31">
        <f>Holdingcost!BW23</f>
        <v>2.5799999999999996</v>
      </c>
      <c r="AI31">
        <f>Holdingcost!BX23</f>
        <v>2.6999999999999997</v>
      </c>
      <c r="AJ31">
        <f>Holdingcost!BY23</f>
        <v>4.1399999999999997</v>
      </c>
      <c r="AK31">
        <f t="shared" si="6"/>
        <v>4.6800000000000006</v>
      </c>
      <c r="AL31">
        <f>Holdingcost!BO23</f>
        <v>4.6800000000000006</v>
      </c>
      <c r="AM31">
        <f>Holdingcost!BP23</f>
        <v>2.82</v>
      </c>
      <c r="AN31">
        <f>Holdingcost!BQ23</f>
        <v>3</v>
      </c>
      <c r="AO31">
        <f>Holdingcost!BR23</f>
        <v>0</v>
      </c>
      <c r="AP31">
        <f>Holdingcost!BS23</f>
        <v>3.24</v>
      </c>
      <c r="AQ31">
        <f>Holdingcost!BT23</f>
        <v>2.88</v>
      </c>
      <c r="AR31">
        <f>Holdingcost!BU23</f>
        <v>2.88</v>
      </c>
      <c r="AS31">
        <f>Holdingcost!BV23</f>
        <v>2.4599999999999995</v>
      </c>
      <c r="AT31">
        <f>Holdingcost!BW23</f>
        <v>2.5799999999999996</v>
      </c>
      <c r="AU31">
        <f>Holdingcost!BX23</f>
        <v>2.6999999999999997</v>
      </c>
      <c r="AV31">
        <f>Holdingcost!BY23</f>
        <v>4.1399999999999997</v>
      </c>
      <c r="AW31">
        <f t="shared" si="7"/>
        <v>4.6800000000000006</v>
      </c>
    </row>
    <row r="32" spans="1:49" x14ac:dyDescent="0.35">
      <c r="A32" s="6">
        <v>4</v>
      </c>
      <c r="B32">
        <f>Holdingcost!C24</f>
        <v>10.290000000000001</v>
      </c>
      <c r="C32">
        <f>Holdingcost!D24</f>
        <v>1.8899999999999997</v>
      </c>
      <c r="D32">
        <f>Holdingcost!E24</f>
        <v>1.8899999999999997</v>
      </c>
      <c r="E32">
        <f>Holdingcost!F24</f>
        <v>9.4499999999999993</v>
      </c>
      <c r="F32">
        <f>Holdingcost!G24</f>
        <v>0</v>
      </c>
      <c r="G32">
        <f>Holdingcost!H24</f>
        <v>2.31</v>
      </c>
      <c r="H32">
        <f>Holdingcost!I24</f>
        <v>5.6700000000000008</v>
      </c>
      <c r="I32">
        <f>Holdingcost!J24</f>
        <v>3.5699999999999994</v>
      </c>
      <c r="J32">
        <f>Holdingcost!K24</f>
        <v>2.31</v>
      </c>
      <c r="K32">
        <f>Holdingcost!L24</f>
        <v>5.25</v>
      </c>
      <c r="L32">
        <f>Holdingcost!M24</f>
        <v>8.3999999999999986</v>
      </c>
      <c r="M32">
        <f t="shared" si="4"/>
        <v>10.290000000000001</v>
      </c>
      <c r="N32">
        <f>Holdingcost!AI24</f>
        <v>5.88</v>
      </c>
      <c r="O32">
        <f>Holdingcost!AJ24</f>
        <v>1.08</v>
      </c>
      <c r="P32">
        <f>Holdingcost!AK24</f>
        <v>1.08</v>
      </c>
      <c r="Q32">
        <f>Holdingcost!AL24</f>
        <v>5.3999999999999995</v>
      </c>
      <c r="R32">
        <f>Holdingcost!AM24</f>
        <v>0</v>
      </c>
      <c r="S32">
        <f>Holdingcost!AN24</f>
        <v>1.32</v>
      </c>
      <c r="T32">
        <f>Holdingcost!AO24</f>
        <v>3.24</v>
      </c>
      <c r="U32">
        <f>Holdingcost!AP24</f>
        <v>2.04</v>
      </c>
      <c r="V32">
        <f>Holdingcost!AQ24</f>
        <v>1.32</v>
      </c>
      <c r="W32">
        <f>Holdingcost!AR24</f>
        <v>3</v>
      </c>
      <c r="X32">
        <f>Holdingcost!AS24</f>
        <v>4.8</v>
      </c>
      <c r="Y32">
        <f t="shared" si="5"/>
        <v>5.88</v>
      </c>
      <c r="Z32">
        <f>Holdingcost!BO24</f>
        <v>2.94</v>
      </c>
      <c r="AA32">
        <f>Holdingcost!BP24</f>
        <v>0.54</v>
      </c>
      <c r="AB32">
        <f>Holdingcost!BQ24</f>
        <v>0.54</v>
      </c>
      <c r="AC32">
        <f>Holdingcost!BR24</f>
        <v>2.6999999999999997</v>
      </c>
      <c r="AD32">
        <f>Holdingcost!BS24</f>
        <v>0</v>
      </c>
      <c r="AE32">
        <f>Holdingcost!BT24</f>
        <v>0.66</v>
      </c>
      <c r="AF32">
        <f>Holdingcost!BU24</f>
        <v>1.62</v>
      </c>
      <c r="AG32">
        <f>Holdingcost!BV24</f>
        <v>1.02</v>
      </c>
      <c r="AH32">
        <f>Holdingcost!BW24</f>
        <v>0.66</v>
      </c>
      <c r="AI32">
        <f>Holdingcost!BX24</f>
        <v>1.5</v>
      </c>
      <c r="AJ32">
        <f>Holdingcost!BY24</f>
        <v>2.4</v>
      </c>
      <c r="AK32">
        <f t="shared" si="6"/>
        <v>2.94</v>
      </c>
      <c r="AL32">
        <f>Holdingcost!BO24</f>
        <v>2.94</v>
      </c>
      <c r="AM32">
        <f>Holdingcost!BP24</f>
        <v>0.54</v>
      </c>
      <c r="AN32">
        <f>Holdingcost!BQ24</f>
        <v>0.54</v>
      </c>
      <c r="AO32">
        <f>Holdingcost!BR24</f>
        <v>2.6999999999999997</v>
      </c>
      <c r="AP32">
        <f>Holdingcost!BS24</f>
        <v>0</v>
      </c>
      <c r="AQ32">
        <f>Holdingcost!BT24</f>
        <v>0.66</v>
      </c>
      <c r="AR32">
        <f>Holdingcost!BU24</f>
        <v>1.62</v>
      </c>
      <c r="AS32">
        <f>Holdingcost!BV24</f>
        <v>1.02</v>
      </c>
      <c r="AT32">
        <f>Holdingcost!BW24</f>
        <v>0.66</v>
      </c>
      <c r="AU32">
        <f>Holdingcost!BX24</f>
        <v>1.5</v>
      </c>
      <c r="AV32">
        <f>Holdingcost!BY24</f>
        <v>2.4</v>
      </c>
      <c r="AW32">
        <f t="shared" si="7"/>
        <v>2.94</v>
      </c>
    </row>
    <row r="33" spans="1:49" x14ac:dyDescent="0.35">
      <c r="A33" s="6">
        <v>5</v>
      </c>
      <c r="B33">
        <f>Holdingcost!C25</f>
        <v>12.81</v>
      </c>
      <c r="C33">
        <f>Holdingcost!D25</f>
        <v>1.68</v>
      </c>
      <c r="D33">
        <f>Holdingcost!E25</f>
        <v>4.1999999999999993</v>
      </c>
      <c r="E33">
        <f>Holdingcost!F25</f>
        <v>7.77</v>
      </c>
      <c r="F33">
        <f>Holdingcost!G25</f>
        <v>2.31</v>
      </c>
      <c r="G33">
        <f>Holdingcost!H25</f>
        <v>0</v>
      </c>
      <c r="H33">
        <f>Holdingcost!I25</f>
        <v>7.5599999999999987</v>
      </c>
      <c r="I33">
        <f>Holdingcost!J25</f>
        <v>4.62</v>
      </c>
      <c r="J33">
        <f>Holdingcost!K25</f>
        <v>2.0999999999999996</v>
      </c>
      <c r="K33">
        <f>Holdingcost!L25</f>
        <v>7.1399999999999988</v>
      </c>
      <c r="L33">
        <f>Holdingcost!M25</f>
        <v>10.709999999999999</v>
      </c>
      <c r="M33">
        <f t="shared" si="4"/>
        <v>12.81</v>
      </c>
      <c r="N33">
        <f>Holdingcost!AI25</f>
        <v>7.32</v>
      </c>
      <c r="O33">
        <f>Holdingcost!AJ25</f>
        <v>0.96</v>
      </c>
      <c r="P33">
        <f>Holdingcost!AK25</f>
        <v>2.4</v>
      </c>
      <c r="Q33">
        <f>Holdingcost!AL25</f>
        <v>4.4400000000000004</v>
      </c>
      <c r="R33">
        <f>Holdingcost!AM25</f>
        <v>1.32</v>
      </c>
      <c r="S33">
        <f>Holdingcost!AN25</f>
        <v>0</v>
      </c>
      <c r="T33">
        <f>Holdingcost!AO25</f>
        <v>4.32</v>
      </c>
      <c r="U33">
        <f>Holdingcost!AP25</f>
        <v>2.64</v>
      </c>
      <c r="V33">
        <f>Holdingcost!AQ25</f>
        <v>1.2</v>
      </c>
      <c r="W33">
        <f>Holdingcost!AR25</f>
        <v>4.08</v>
      </c>
      <c r="X33">
        <f>Holdingcost!AS25</f>
        <v>6.1199999999999992</v>
      </c>
      <c r="Y33">
        <f t="shared" si="5"/>
        <v>7.32</v>
      </c>
      <c r="Z33">
        <f>Holdingcost!BO25</f>
        <v>3.6599999999999997</v>
      </c>
      <c r="AA33">
        <f>Holdingcost!BP25</f>
        <v>0.48</v>
      </c>
      <c r="AB33">
        <f>Holdingcost!BQ25</f>
        <v>1.2</v>
      </c>
      <c r="AC33">
        <f>Holdingcost!BR25</f>
        <v>2.2200000000000002</v>
      </c>
      <c r="AD33">
        <f>Holdingcost!BS25</f>
        <v>0.66</v>
      </c>
      <c r="AE33">
        <f>Holdingcost!BT25</f>
        <v>0</v>
      </c>
      <c r="AF33">
        <f>Holdingcost!BU25</f>
        <v>2.16</v>
      </c>
      <c r="AG33">
        <f>Holdingcost!BV25</f>
        <v>1.32</v>
      </c>
      <c r="AH33">
        <f>Holdingcost!BW25</f>
        <v>0.6</v>
      </c>
      <c r="AI33">
        <f>Holdingcost!BX25</f>
        <v>2.04</v>
      </c>
      <c r="AJ33">
        <f>Holdingcost!BY25</f>
        <v>3.0599999999999996</v>
      </c>
      <c r="AK33">
        <f t="shared" si="6"/>
        <v>3.6599999999999997</v>
      </c>
      <c r="AL33">
        <f>Holdingcost!BO25</f>
        <v>3.6599999999999997</v>
      </c>
      <c r="AM33">
        <f>Holdingcost!BP25</f>
        <v>0.48</v>
      </c>
      <c r="AN33">
        <f>Holdingcost!BQ25</f>
        <v>1.2</v>
      </c>
      <c r="AO33">
        <f>Holdingcost!BR25</f>
        <v>2.2200000000000002</v>
      </c>
      <c r="AP33">
        <f>Holdingcost!BS25</f>
        <v>0.66</v>
      </c>
      <c r="AQ33">
        <f>Holdingcost!BT25</f>
        <v>0</v>
      </c>
      <c r="AR33">
        <f>Holdingcost!BU25</f>
        <v>2.16</v>
      </c>
      <c r="AS33">
        <f>Holdingcost!BV25</f>
        <v>1.32</v>
      </c>
      <c r="AT33">
        <f>Holdingcost!BW25</f>
        <v>0.6</v>
      </c>
      <c r="AU33">
        <f>Holdingcost!BX25</f>
        <v>2.04</v>
      </c>
      <c r="AV33">
        <f>Holdingcost!BY25</f>
        <v>3.0599999999999996</v>
      </c>
      <c r="AW33">
        <f t="shared" si="7"/>
        <v>3.6599999999999997</v>
      </c>
    </row>
    <row r="34" spans="1:49" x14ac:dyDescent="0.35">
      <c r="A34" s="6">
        <v>6</v>
      </c>
      <c r="B34">
        <f>Holdingcost!C26</f>
        <v>7.35</v>
      </c>
      <c r="C34">
        <f>Holdingcost!D26</f>
        <v>6.9299999999999988</v>
      </c>
      <c r="D34">
        <f>Holdingcost!E26</f>
        <v>4.1999999999999993</v>
      </c>
      <c r="E34">
        <f>Holdingcost!F26</f>
        <v>7.9799999999999995</v>
      </c>
      <c r="F34">
        <f>Holdingcost!G26</f>
        <v>5.879999999999999</v>
      </c>
      <c r="G34">
        <f>Holdingcost!H26</f>
        <v>7.9799999999999995</v>
      </c>
      <c r="H34">
        <f>Holdingcost!I26</f>
        <v>0</v>
      </c>
      <c r="I34">
        <f>Holdingcost!J26</f>
        <v>3.36</v>
      </c>
      <c r="J34">
        <f>Holdingcost!K26</f>
        <v>6.089999999999999</v>
      </c>
      <c r="K34">
        <f>Holdingcost!L26</f>
        <v>0.84</v>
      </c>
      <c r="L34">
        <f>Holdingcost!M26</f>
        <v>5.25</v>
      </c>
      <c r="M34">
        <f t="shared" si="4"/>
        <v>7.35</v>
      </c>
      <c r="N34">
        <f>Holdingcost!AI26</f>
        <v>4.2</v>
      </c>
      <c r="O34">
        <f>Holdingcost!AJ26</f>
        <v>3.96</v>
      </c>
      <c r="P34">
        <f>Holdingcost!AK26</f>
        <v>2.4</v>
      </c>
      <c r="Q34">
        <f>Holdingcost!AL26</f>
        <v>4.5599999999999996</v>
      </c>
      <c r="R34">
        <f>Holdingcost!AM26</f>
        <v>3.3599999999999994</v>
      </c>
      <c r="S34">
        <f>Holdingcost!AN26</f>
        <v>4.5599999999999996</v>
      </c>
      <c r="T34">
        <f>Holdingcost!AO26</f>
        <v>0</v>
      </c>
      <c r="U34">
        <f>Holdingcost!AP26</f>
        <v>1.92</v>
      </c>
      <c r="V34">
        <f>Holdingcost!AQ26</f>
        <v>3.4799999999999995</v>
      </c>
      <c r="W34">
        <f>Holdingcost!AR26</f>
        <v>0.5</v>
      </c>
      <c r="X34">
        <f>Holdingcost!AS26</f>
        <v>3</v>
      </c>
      <c r="Y34">
        <f t="shared" si="5"/>
        <v>4.2</v>
      </c>
      <c r="Z34">
        <f>Holdingcost!BO26</f>
        <v>2.1</v>
      </c>
      <c r="AA34">
        <f>Holdingcost!BP26</f>
        <v>1.9799999999999998</v>
      </c>
      <c r="AB34">
        <f>Holdingcost!BQ26</f>
        <v>1.2</v>
      </c>
      <c r="AC34">
        <f>Holdingcost!BR26</f>
        <v>2.2799999999999994</v>
      </c>
      <c r="AD34">
        <f>Holdingcost!BS26</f>
        <v>1.68</v>
      </c>
      <c r="AE34">
        <f>Holdingcost!BT26</f>
        <v>2.2799999999999994</v>
      </c>
      <c r="AF34">
        <f>Holdingcost!BU26</f>
        <v>0</v>
      </c>
      <c r="AG34">
        <f>Holdingcost!BV26</f>
        <v>0.96</v>
      </c>
      <c r="AH34">
        <f>Holdingcost!BW26</f>
        <v>1.74</v>
      </c>
      <c r="AI34">
        <f>Holdingcost!BX26</f>
        <v>0.3</v>
      </c>
      <c r="AJ34">
        <f>Holdingcost!BY26</f>
        <v>1.5</v>
      </c>
      <c r="AK34">
        <f t="shared" si="6"/>
        <v>2.1</v>
      </c>
      <c r="AL34">
        <f>Holdingcost!BO26</f>
        <v>2.1</v>
      </c>
      <c r="AM34">
        <f>Holdingcost!BP26</f>
        <v>1.9799999999999998</v>
      </c>
      <c r="AN34">
        <f>Holdingcost!BQ26</f>
        <v>1.2</v>
      </c>
      <c r="AO34">
        <f>Holdingcost!BR26</f>
        <v>2.2799999999999994</v>
      </c>
      <c r="AP34">
        <f>Holdingcost!BS26</f>
        <v>1.68</v>
      </c>
      <c r="AQ34">
        <f>Holdingcost!BT26</f>
        <v>2.2799999999999994</v>
      </c>
      <c r="AR34">
        <f>Holdingcost!BU26</f>
        <v>0</v>
      </c>
      <c r="AS34">
        <f>Holdingcost!BV26</f>
        <v>0.96</v>
      </c>
      <c r="AT34">
        <f>Holdingcost!BW26</f>
        <v>1.74</v>
      </c>
      <c r="AU34">
        <f>Holdingcost!BX26</f>
        <v>0.3</v>
      </c>
      <c r="AV34">
        <f>Holdingcost!BY26</f>
        <v>1.5</v>
      </c>
      <c r="AW34">
        <f t="shared" si="7"/>
        <v>2.1</v>
      </c>
    </row>
    <row r="35" spans="1:49" x14ac:dyDescent="0.35">
      <c r="A35" s="6">
        <v>7</v>
      </c>
      <c r="B35">
        <f>Holdingcost!C27</f>
        <v>9.870000000000001</v>
      </c>
      <c r="C35">
        <f>Holdingcost!D27</f>
        <v>3.5699999999999994</v>
      </c>
      <c r="D35">
        <f>Holdingcost!E27</f>
        <v>2.73</v>
      </c>
      <c r="E35">
        <f>Holdingcost!F27</f>
        <v>6.3</v>
      </c>
      <c r="F35">
        <f>Holdingcost!G27</f>
        <v>3.5699999999999994</v>
      </c>
      <c r="G35">
        <f>Holdingcost!H27</f>
        <v>4.62</v>
      </c>
      <c r="H35">
        <f>Holdingcost!I27</f>
        <v>3.5699999999999994</v>
      </c>
      <c r="I35">
        <f>Holdingcost!J27</f>
        <v>0</v>
      </c>
      <c r="J35">
        <f>Holdingcost!K27</f>
        <v>2.73</v>
      </c>
      <c r="K35">
        <f>Holdingcost!L27</f>
        <v>2.9399999999999995</v>
      </c>
      <c r="L35">
        <f>Holdingcost!M27</f>
        <v>7.9799999999999995</v>
      </c>
      <c r="M35">
        <f t="shared" si="4"/>
        <v>9.870000000000001</v>
      </c>
      <c r="N35">
        <f>Holdingcost!AI27</f>
        <v>5.64</v>
      </c>
      <c r="O35">
        <f>Holdingcost!AJ27</f>
        <v>2.04</v>
      </c>
      <c r="P35">
        <f>Holdingcost!AK27</f>
        <v>1.56</v>
      </c>
      <c r="Q35">
        <f>Holdingcost!AL27</f>
        <v>3.5999999999999996</v>
      </c>
      <c r="R35">
        <f>Holdingcost!AM27</f>
        <v>2.04</v>
      </c>
      <c r="S35">
        <f>Holdingcost!AN27</f>
        <v>2.64</v>
      </c>
      <c r="T35">
        <f>Holdingcost!AO27</f>
        <v>2.04</v>
      </c>
      <c r="U35">
        <f>Holdingcost!AP27</f>
        <v>0</v>
      </c>
      <c r="V35">
        <f>Holdingcost!AQ27</f>
        <v>1.56</v>
      </c>
      <c r="W35">
        <f>Holdingcost!AR27</f>
        <v>1.6799999999999997</v>
      </c>
      <c r="X35">
        <f>Holdingcost!AS27</f>
        <v>4.5599999999999996</v>
      </c>
      <c r="Y35">
        <f t="shared" si="5"/>
        <v>5.64</v>
      </c>
      <c r="Z35">
        <f>Holdingcost!BO27</f>
        <v>2.82</v>
      </c>
      <c r="AA35">
        <f>Holdingcost!BP27</f>
        <v>1.02</v>
      </c>
      <c r="AB35">
        <f>Holdingcost!BQ27</f>
        <v>0.78</v>
      </c>
      <c r="AC35">
        <f>Holdingcost!BR27</f>
        <v>1.7999999999999998</v>
      </c>
      <c r="AD35">
        <f>Holdingcost!BS27</f>
        <v>1.02</v>
      </c>
      <c r="AE35">
        <f>Holdingcost!BT27</f>
        <v>1.32</v>
      </c>
      <c r="AF35">
        <f>Holdingcost!BU27</f>
        <v>1.02</v>
      </c>
      <c r="AG35">
        <f>Holdingcost!BV27</f>
        <v>0</v>
      </c>
      <c r="AH35">
        <f>Holdingcost!BW27</f>
        <v>0.78</v>
      </c>
      <c r="AI35">
        <f>Holdingcost!BX27</f>
        <v>0.84</v>
      </c>
      <c r="AJ35">
        <f>Holdingcost!BY27</f>
        <v>2.2799999999999994</v>
      </c>
      <c r="AK35">
        <f t="shared" si="6"/>
        <v>2.82</v>
      </c>
      <c r="AL35">
        <f>Holdingcost!BO27</f>
        <v>2.82</v>
      </c>
      <c r="AM35">
        <f>Holdingcost!BP27</f>
        <v>1.02</v>
      </c>
      <c r="AN35">
        <f>Holdingcost!BQ27</f>
        <v>0.78</v>
      </c>
      <c r="AO35">
        <f>Holdingcost!BR27</f>
        <v>1.7999999999999998</v>
      </c>
      <c r="AP35">
        <f>Holdingcost!BS27</f>
        <v>1.02</v>
      </c>
      <c r="AQ35">
        <f>Holdingcost!BT27</f>
        <v>1.32</v>
      </c>
      <c r="AR35">
        <f>Holdingcost!BU27</f>
        <v>1.02</v>
      </c>
      <c r="AS35">
        <f>Holdingcost!BV27</f>
        <v>0</v>
      </c>
      <c r="AT35">
        <f>Holdingcost!BW27</f>
        <v>0.78</v>
      </c>
      <c r="AU35">
        <f>Holdingcost!BX27</f>
        <v>0.84</v>
      </c>
      <c r="AV35">
        <f>Holdingcost!BY27</f>
        <v>2.2799999999999994</v>
      </c>
      <c r="AW35">
        <f t="shared" si="7"/>
        <v>2.82</v>
      </c>
    </row>
    <row r="36" spans="1:49" x14ac:dyDescent="0.35">
      <c r="A36" s="6">
        <v>8</v>
      </c>
      <c r="B36">
        <f>Holdingcost!C28</f>
        <v>11.129999999999999</v>
      </c>
      <c r="C36">
        <f>Holdingcost!D28</f>
        <v>1.0499999999999998</v>
      </c>
      <c r="D36">
        <f>Holdingcost!E28</f>
        <v>2.0999999999999996</v>
      </c>
      <c r="E36">
        <f>Holdingcost!F28</f>
        <v>6.9299999999999988</v>
      </c>
      <c r="F36">
        <f>Holdingcost!G28</f>
        <v>2.31</v>
      </c>
      <c r="G36">
        <f>Holdingcost!H28</f>
        <v>2.0999999999999996</v>
      </c>
      <c r="H36">
        <f>Holdingcost!I28</f>
        <v>5.6700000000000008</v>
      </c>
      <c r="I36">
        <f>Holdingcost!J28</f>
        <v>2.0999999999999996</v>
      </c>
      <c r="J36">
        <f>Holdingcost!K28</f>
        <v>0</v>
      </c>
      <c r="K36">
        <f>Holdingcost!L28</f>
        <v>5.0399999999999991</v>
      </c>
      <c r="L36">
        <f>Holdingcost!M28</f>
        <v>9.24</v>
      </c>
      <c r="M36">
        <f t="shared" si="4"/>
        <v>11.129999999999999</v>
      </c>
      <c r="N36">
        <f>Holdingcost!AI28</f>
        <v>6.3599999999999994</v>
      </c>
      <c r="O36">
        <f>Holdingcost!AJ28</f>
        <v>0.6</v>
      </c>
      <c r="P36">
        <f>Holdingcost!AK28</f>
        <v>1.2</v>
      </c>
      <c r="Q36">
        <f>Holdingcost!AL28</f>
        <v>3.96</v>
      </c>
      <c r="R36">
        <f>Holdingcost!AM28</f>
        <v>1.32</v>
      </c>
      <c r="S36">
        <f>Holdingcost!AN28</f>
        <v>1.2</v>
      </c>
      <c r="T36">
        <f>Holdingcost!AO28</f>
        <v>3.24</v>
      </c>
      <c r="U36">
        <f>Holdingcost!AP28</f>
        <v>1.2</v>
      </c>
      <c r="V36">
        <f>Holdingcost!AQ28</f>
        <v>0</v>
      </c>
      <c r="W36">
        <f>Holdingcost!AR28</f>
        <v>2.88</v>
      </c>
      <c r="X36">
        <f>Holdingcost!AS28</f>
        <v>5.28</v>
      </c>
      <c r="Y36">
        <f t="shared" si="5"/>
        <v>6.3599999999999994</v>
      </c>
      <c r="Z36">
        <f>Holdingcost!BO28</f>
        <v>3.1799999999999997</v>
      </c>
      <c r="AA36">
        <f>Holdingcost!BP28</f>
        <v>0.3</v>
      </c>
      <c r="AB36">
        <f>Holdingcost!BQ28</f>
        <v>0.6</v>
      </c>
      <c r="AC36">
        <f>Holdingcost!BR28</f>
        <v>1.9799999999999998</v>
      </c>
      <c r="AD36">
        <f>Holdingcost!BS28</f>
        <v>0.66</v>
      </c>
      <c r="AE36">
        <f>Holdingcost!BT28</f>
        <v>0.6</v>
      </c>
      <c r="AF36">
        <f>Holdingcost!BU28</f>
        <v>1.62</v>
      </c>
      <c r="AG36">
        <f>Holdingcost!BV28</f>
        <v>0.6</v>
      </c>
      <c r="AH36">
        <f>Holdingcost!BW28</f>
        <v>0</v>
      </c>
      <c r="AI36">
        <f>Holdingcost!BX28</f>
        <v>1.44</v>
      </c>
      <c r="AJ36">
        <f>Holdingcost!BY28</f>
        <v>2.64</v>
      </c>
      <c r="AK36">
        <f t="shared" si="6"/>
        <v>3.1799999999999997</v>
      </c>
      <c r="AL36">
        <f>Holdingcost!BO28</f>
        <v>3.1799999999999997</v>
      </c>
      <c r="AM36">
        <f>Holdingcost!BP28</f>
        <v>0.3</v>
      </c>
      <c r="AN36">
        <f>Holdingcost!BQ28</f>
        <v>0.6</v>
      </c>
      <c r="AO36">
        <f>Holdingcost!BR28</f>
        <v>1.9799999999999998</v>
      </c>
      <c r="AP36">
        <f>Holdingcost!BS28</f>
        <v>0.66</v>
      </c>
      <c r="AQ36">
        <f>Holdingcost!BT28</f>
        <v>0.6</v>
      </c>
      <c r="AR36">
        <f>Holdingcost!BU28</f>
        <v>1.62</v>
      </c>
      <c r="AS36">
        <f>Holdingcost!BV28</f>
        <v>0.6</v>
      </c>
      <c r="AT36">
        <f>Holdingcost!BW28</f>
        <v>0</v>
      </c>
      <c r="AU36">
        <f>Holdingcost!BX28</f>
        <v>1.44</v>
      </c>
      <c r="AV36">
        <f>Holdingcost!BY28</f>
        <v>2.64</v>
      </c>
      <c r="AW36">
        <f t="shared" si="7"/>
        <v>3.1799999999999997</v>
      </c>
    </row>
    <row r="37" spans="1:49" x14ac:dyDescent="0.35">
      <c r="A37" s="6">
        <v>9</v>
      </c>
      <c r="B37">
        <f>Holdingcost!C29</f>
        <v>8.61</v>
      </c>
      <c r="C37">
        <f>Holdingcost!D29</f>
        <v>6.72</v>
      </c>
      <c r="D37">
        <f>Holdingcost!E29</f>
        <v>3.9899999999999998</v>
      </c>
      <c r="E37">
        <f>Holdingcost!F29</f>
        <v>7.77</v>
      </c>
      <c r="F37">
        <f>Holdingcost!G29</f>
        <v>5.46</v>
      </c>
      <c r="G37">
        <f>Holdingcost!H29</f>
        <v>7.9799999999999995</v>
      </c>
      <c r="H37">
        <f>Holdingcost!I29</f>
        <v>0.84</v>
      </c>
      <c r="I37">
        <f>Holdingcost!J29</f>
        <v>2.9399999999999995</v>
      </c>
      <c r="J37">
        <f>Holdingcost!K29</f>
        <v>5.6700000000000008</v>
      </c>
      <c r="K37">
        <f>Holdingcost!L29</f>
        <v>0</v>
      </c>
      <c r="L37">
        <f>Holdingcost!M29</f>
        <v>6.51</v>
      </c>
      <c r="M37">
        <f t="shared" si="4"/>
        <v>8.61</v>
      </c>
      <c r="N37">
        <f>Holdingcost!AI29</f>
        <v>4.919999999999999</v>
      </c>
      <c r="O37">
        <f>Holdingcost!AJ29</f>
        <v>3.84</v>
      </c>
      <c r="P37">
        <f>Holdingcost!AK29</f>
        <v>2.2799999999999998</v>
      </c>
      <c r="Q37">
        <f>Holdingcost!AL29</f>
        <v>4.4400000000000004</v>
      </c>
      <c r="R37">
        <f>Holdingcost!AM29</f>
        <v>3.12</v>
      </c>
      <c r="S37">
        <f>Holdingcost!AN29</f>
        <v>4.5599999999999996</v>
      </c>
      <c r="T37">
        <f>Holdingcost!AO29</f>
        <v>0.5</v>
      </c>
      <c r="U37">
        <f>Holdingcost!AP29</f>
        <v>1.6799999999999997</v>
      </c>
      <c r="V37">
        <f>Holdingcost!AQ29</f>
        <v>3.24</v>
      </c>
      <c r="W37">
        <f>Holdingcost!AR29</f>
        <v>0</v>
      </c>
      <c r="X37">
        <f>Holdingcost!AS29</f>
        <v>3.7199999999999998</v>
      </c>
      <c r="Y37">
        <f t="shared" si="5"/>
        <v>4.919999999999999</v>
      </c>
      <c r="Z37">
        <f>Holdingcost!BO29</f>
        <v>2.4599999999999995</v>
      </c>
      <c r="AA37">
        <f>Holdingcost!BP29</f>
        <v>1.92</v>
      </c>
      <c r="AB37">
        <f>Holdingcost!BQ29</f>
        <v>1.1399999999999997</v>
      </c>
      <c r="AC37">
        <f>Holdingcost!BR29</f>
        <v>2.2200000000000002</v>
      </c>
      <c r="AD37">
        <f>Holdingcost!BS29</f>
        <v>1.56</v>
      </c>
      <c r="AE37">
        <f>Holdingcost!BT29</f>
        <v>2.2799999999999994</v>
      </c>
      <c r="AF37">
        <f>Holdingcost!BU29</f>
        <v>0.3</v>
      </c>
      <c r="AG37">
        <f>Holdingcost!BV29</f>
        <v>0.84</v>
      </c>
      <c r="AH37">
        <f>Holdingcost!BW29</f>
        <v>1.62</v>
      </c>
      <c r="AI37">
        <f>Holdingcost!BX29</f>
        <v>0</v>
      </c>
      <c r="AJ37">
        <f>Holdingcost!BY29</f>
        <v>1.8599999999999999</v>
      </c>
      <c r="AK37">
        <f t="shared" si="6"/>
        <v>2.4599999999999995</v>
      </c>
      <c r="AL37">
        <f>Holdingcost!BO29</f>
        <v>2.4599999999999995</v>
      </c>
      <c r="AM37">
        <f>Holdingcost!BP29</f>
        <v>1.92</v>
      </c>
      <c r="AN37">
        <f>Holdingcost!BQ29</f>
        <v>1.1399999999999997</v>
      </c>
      <c r="AO37">
        <f>Holdingcost!BR29</f>
        <v>2.2200000000000002</v>
      </c>
      <c r="AP37">
        <f>Holdingcost!BS29</f>
        <v>1.56</v>
      </c>
      <c r="AQ37">
        <f>Holdingcost!BT29</f>
        <v>2.2799999999999994</v>
      </c>
      <c r="AR37">
        <f>Holdingcost!BU29</f>
        <v>0.3</v>
      </c>
      <c r="AS37">
        <f>Holdingcost!BV29</f>
        <v>0.84</v>
      </c>
      <c r="AT37">
        <f>Holdingcost!BW29</f>
        <v>1.62</v>
      </c>
      <c r="AU37">
        <f>Holdingcost!BX29</f>
        <v>0</v>
      </c>
      <c r="AV37">
        <f>Holdingcost!BY29</f>
        <v>1.8599999999999999</v>
      </c>
      <c r="AW37">
        <f t="shared" si="7"/>
        <v>2.4599999999999995</v>
      </c>
    </row>
    <row r="38" spans="1:49" x14ac:dyDescent="0.35">
      <c r="A38" s="6">
        <v>10</v>
      </c>
      <c r="B38">
        <f>Holdingcost!C30</f>
        <v>2.0999999999999996</v>
      </c>
      <c r="C38">
        <f>Holdingcost!D30</f>
        <v>10.079999999999998</v>
      </c>
      <c r="D38">
        <f>Holdingcost!E30</f>
        <v>7.35</v>
      </c>
      <c r="E38">
        <f>Holdingcost!F30</f>
        <v>12.6</v>
      </c>
      <c r="F38">
        <f>Holdingcost!G30</f>
        <v>8.19</v>
      </c>
      <c r="G38">
        <f>Holdingcost!H30</f>
        <v>10.709999999999999</v>
      </c>
      <c r="H38">
        <f>Holdingcost!I30</f>
        <v>5.25</v>
      </c>
      <c r="I38">
        <f>Holdingcost!J30</f>
        <v>7.77</v>
      </c>
      <c r="J38">
        <f>Holdingcost!K30</f>
        <v>9.4499999999999993</v>
      </c>
      <c r="K38">
        <f>Holdingcost!L30</f>
        <v>5.879999999999999</v>
      </c>
      <c r="L38">
        <f>Holdingcost!M30</f>
        <v>0</v>
      </c>
      <c r="M38">
        <f t="shared" si="4"/>
        <v>2.0999999999999996</v>
      </c>
      <c r="N38">
        <f>Holdingcost!AI30</f>
        <v>1.2</v>
      </c>
      <c r="O38">
        <f>Holdingcost!AJ30</f>
        <v>5.76</v>
      </c>
      <c r="P38">
        <f>Holdingcost!AK30</f>
        <v>4.2</v>
      </c>
      <c r="Q38">
        <f>Holdingcost!AL30</f>
        <v>7.1999999999999993</v>
      </c>
      <c r="R38">
        <f>Holdingcost!AM30</f>
        <v>4.68</v>
      </c>
      <c r="S38">
        <f>Holdingcost!AN30</f>
        <v>6.1199999999999992</v>
      </c>
      <c r="T38">
        <f>Holdingcost!AO30</f>
        <v>3</v>
      </c>
      <c r="U38">
        <f>Holdingcost!AP30</f>
        <v>4.4400000000000004</v>
      </c>
      <c r="V38">
        <f>Holdingcost!AQ30</f>
        <v>5.3999999999999995</v>
      </c>
      <c r="W38">
        <f>Holdingcost!AR30</f>
        <v>3.3599999999999994</v>
      </c>
      <c r="X38">
        <f>Holdingcost!AS30</f>
        <v>0</v>
      </c>
      <c r="Y38">
        <f t="shared" si="5"/>
        <v>1.2</v>
      </c>
      <c r="Z38">
        <f>Holdingcost!BO30</f>
        <v>0.6</v>
      </c>
      <c r="AA38">
        <f>Holdingcost!BP30</f>
        <v>2.88</v>
      </c>
      <c r="AB38">
        <f>Holdingcost!BQ30</f>
        <v>2.1</v>
      </c>
      <c r="AC38">
        <f>Holdingcost!BR30</f>
        <v>3.5999999999999996</v>
      </c>
      <c r="AD38">
        <f>Holdingcost!BS30</f>
        <v>2.3400000000000003</v>
      </c>
      <c r="AE38">
        <f>Holdingcost!BT30</f>
        <v>3.0599999999999996</v>
      </c>
      <c r="AF38">
        <f>Holdingcost!BU30</f>
        <v>1.5</v>
      </c>
      <c r="AG38">
        <f>Holdingcost!BV30</f>
        <v>2.2200000000000002</v>
      </c>
      <c r="AH38">
        <f>Holdingcost!BW30</f>
        <v>2.6999999999999997</v>
      </c>
      <c r="AI38">
        <f>Holdingcost!BX30</f>
        <v>1.68</v>
      </c>
      <c r="AJ38">
        <f>Holdingcost!BY30</f>
        <v>0</v>
      </c>
      <c r="AK38">
        <f t="shared" si="6"/>
        <v>0.6</v>
      </c>
      <c r="AL38">
        <f>Holdingcost!BO30</f>
        <v>0.6</v>
      </c>
      <c r="AM38">
        <f>Holdingcost!BP30</f>
        <v>2.88</v>
      </c>
      <c r="AN38">
        <f>Holdingcost!BQ30</f>
        <v>2.1</v>
      </c>
      <c r="AO38">
        <f>Holdingcost!BR30</f>
        <v>3.5999999999999996</v>
      </c>
      <c r="AP38">
        <f>Holdingcost!BS30</f>
        <v>2.3400000000000003</v>
      </c>
      <c r="AQ38">
        <f>Holdingcost!BT30</f>
        <v>3.0599999999999996</v>
      </c>
      <c r="AR38">
        <f>Holdingcost!BU30</f>
        <v>1.5</v>
      </c>
      <c r="AS38">
        <f>Holdingcost!BV30</f>
        <v>2.2200000000000002</v>
      </c>
      <c r="AT38">
        <f>Holdingcost!BW30</f>
        <v>2.6999999999999997</v>
      </c>
      <c r="AU38">
        <f>Holdingcost!BX30</f>
        <v>1.68</v>
      </c>
      <c r="AV38">
        <f>Holdingcost!BY30</f>
        <v>0</v>
      </c>
      <c r="AW38">
        <f t="shared" si="7"/>
        <v>0.6</v>
      </c>
    </row>
    <row r="39" spans="1:49" x14ac:dyDescent="0.35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f t="shared" si="5"/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4" spans="1:49" x14ac:dyDescent="0.35">
      <c r="B44" t="s">
        <v>203</v>
      </c>
    </row>
    <row r="46" spans="1:49" x14ac:dyDescent="0.35">
      <c r="B46" t="s">
        <v>7</v>
      </c>
      <c r="O46" t="s">
        <v>8</v>
      </c>
      <c r="Z46" t="s">
        <v>9</v>
      </c>
      <c r="AL46" t="s">
        <v>10</v>
      </c>
    </row>
    <row r="47" spans="1:49" x14ac:dyDescent="0.35">
      <c r="B47">
        <v>0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 t="s">
        <v>136</v>
      </c>
      <c r="N47">
        <v>0</v>
      </c>
      <c r="O47">
        <v>1</v>
      </c>
      <c r="P47">
        <v>2</v>
      </c>
      <c r="Q47">
        <v>3</v>
      </c>
      <c r="R47">
        <v>4</v>
      </c>
      <c r="S47">
        <v>5</v>
      </c>
      <c r="T47">
        <v>6</v>
      </c>
      <c r="U47">
        <v>7</v>
      </c>
      <c r="V47">
        <v>8</v>
      </c>
      <c r="W47">
        <v>9</v>
      </c>
      <c r="X47">
        <v>10</v>
      </c>
      <c r="Y47" t="s">
        <v>136</v>
      </c>
      <c r="Z47">
        <v>0</v>
      </c>
      <c r="AA47">
        <v>1</v>
      </c>
      <c r="AB47">
        <v>2</v>
      </c>
      <c r="AC47">
        <v>3</v>
      </c>
      <c r="AD47">
        <v>4</v>
      </c>
      <c r="AE47">
        <v>5</v>
      </c>
      <c r="AF47">
        <v>6</v>
      </c>
      <c r="AG47">
        <v>7</v>
      </c>
      <c r="AH47">
        <v>8</v>
      </c>
      <c r="AI47">
        <v>9</v>
      </c>
      <c r="AJ47">
        <v>10</v>
      </c>
      <c r="AK47" t="s">
        <v>136</v>
      </c>
      <c r="AL47">
        <v>0</v>
      </c>
      <c r="AM47">
        <v>1</v>
      </c>
      <c r="AN47">
        <v>2</v>
      </c>
      <c r="AO47">
        <v>3</v>
      </c>
      <c r="AP47">
        <v>4</v>
      </c>
      <c r="AQ47">
        <v>5</v>
      </c>
      <c r="AR47">
        <v>6</v>
      </c>
      <c r="AS47">
        <v>7</v>
      </c>
      <c r="AT47">
        <v>8</v>
      </c>
      <c r="AU47">
        <v>9</v>
      </c>
      <c r="AV47">
        <v>10</v>
      </c>
      <c r="AW47" t="s">
        <v>136</v>
      </c>
    </row>
    <row r="48" spans="1:49" x14ac:dyDescent="0.35">
      <c r="A48">
        <v>0</v>
      </c>
      <c r="B48">
        <v>0</v>
      </c>
      <c r="C48">
        <v>17.100000000000001</v>
      </c>
      <c r="D48">
        <v>12.9</v>
      </c>
      <c r="E48">
        <v>20.399999999999999</v>
      </c>
      <c r="F48">
        <v>14.399999999999999</v>
      </c>
      <c r="G48">
        <v>17.700000000000003</v>
      </c>
      <c r="H48">
        <v>9.8999999999999986</v>
      </c>
      <c r="I48">
        <v>13.799999999999999</v>
      </c>
      <c r="J48">
        <v>15.9</v>
      </c>
      <c r="K48">
        <v>11.1</v>
      </c>
      <c r="L48">
        <v>3</v>
      </c>
      <c r="M48">
        <v>0</v>
      </c>
      <c r="N48">
        <v>0</v>
      </c>
      <c r="O48">
        <v>13.68</v>
      </c>
      <c r="P48">
        <v>10.319999999999999</v>
      </c>
      <c r="Q48">
        <v>16.32</v>
      </c>
      <c r="R48">
        <v>11.52</v>
      </c>
      <c r="S48">
        <v>14.16</v>
      </c>
      <c r="T48">
        <v>7.92</v>
      </c>
      <c r="U48">
        <v>11.04</v>
      </c>
      <c r="V48">
        <v>12.719999999999999</v>
      </c>
      <c r="W48">
        <v>8.8800000000000008</v>
      </c>
      <c r="X48">
        <v>2.4</v>
      </c>
      <c r="Y48">
        <v>0</v>
      </c>
      <c r="Z48">
        <v>0</v>
      </c>
      <c r="AA48">
        <v>11.4</v>
      </c>
      <c r="AB48">
        <v>8.6</v>
      </c>
      <c r="AC48">
        <v>13.6</v>
      </c>
      <c r="AD48">
        <v>9.6</v>
      </c>
      <c r="AE48">
        <v>11.8</v>
      </c>
      <c r="AF48">
        <v>6.6</v>
      </c>
      <c r="AG48">
        <v>9.1999999999999993</v>
      </c>
      <c r="AH48">
        <v>10.6</v>
      </c>
      <c r="AI48">
        <v>7.4</v>
      </c>
      <c r="AJ48">
        <v>2</v>
      </c>
      <c r="AK48">
        <v>0</v>
      </c>
      <c r="AL48">
        <v>0</v>
      </c>
      <c r="AM48">
        <v>10.6875</v>
      </c>
      <c r="AN48">
        <v>8.0625</v>
      </c>
      <c r="AO48">
        <v>12.75</v>
      </c>
      <c r="AP48">
        <v>9</v>
      </c>
      <c r="AQ48">
        <v>11.0625</v>
      </c>
      <c r="AR48">
        <v>6.1875</v>
      </c>
      <c r="AS48">
        <v>8.625</v>
      </c>
      <c r="AT48">
        <v>9.9375</v>
      </c>
      <c r="AU48">
        <v>6.9375</v>
      </c>
      <c r="AV48">
        <v>1.875</v>
      </c>
      <c r="AW48">
        <v>0</v>
      </c>
    </row>
    <row r="49" spans="1:49" x14ac:dyDescent="0.35">
      <c r="A49">
        <v>1</v>
      </c>
      <c r="B49">
        <v>20.100000000000001</v>
      </c>
      <c r="C49">
        <v>0</v>
      </c>
      <c r="D49">
        <v>8.1000000000000014</v>
      </c>
      <c r="E49">
        <v>12.299999999999999</v>
      </c>
      <c r="F49">
        <v>5.3999999999999995</v>
      </c>
      <c r="G49">
        <v>2.0999999999999996</v>
      </c>
      <c r="H49">
        <v>14.100000000000001</v>
      </c>
      <c r="I49">
        <v>9.3000000000000007</v>
      </c>
      <c r="J49">
        <v>5.0999999999999996</v>
      </c>
      <c r="K49">
        <v>13.5</v>
      </c>
      <c r="L49">
        <v>17.399999999999999</v>
      </c>
      <c r="M49">
        <v>20.100000000000001</v>
      </c>
      <c r="N49">
        <v>16.080000000000002</v>
      </c>
      <c r="O49">
        <v>0</v>
      </c>
      <c r="P49">
        <v>6.48</v>
      </c>
      <c r="Q49">
        <v>9.8399999999999981</v>
      </c>
      <c r="R49">
        <v>4.32</v>
      </c>
      <c r="S49">
        <v>1.6799999999999997</v>
      </c>
      <c r="T49">
        <v>11.28</v>
      </c>
      <c r="U49">
        <v>7.4399999999999995</v>
      </c>
      <c r="V49">
        <v>4.08</v>
      </c>
      <c r="W49">
        <v>10.799999999999999</v>
      </c>
      <c r="X49">
        <v>13.919999999999998</v>
      </c>
      <c r="Y49">
        <v>16.080000000000002</v>
      </c>
      <c r="Z49">
        <v>13.4</v>
      </c>
      <c r="AA49">
        <v>0</v>
      </c>
      <c r="AB49">
        <v>5.4</v>
      </c>
      <c r="AC49">
        <v>8.1999999999999993</v>
      </c>
      <c r="AD49">
        <v>3.6</v>
      </c>
      <c r="AE49">
        <v>1.4</v>
      </c>
      <c r="AF49">
        <v>9.4</v>
      </c>
      <c r="AG49">
        <v>6.2</v>
      </c>
      <c r="AH49">
        <v>3.4</v>
      </c>
      <c r="AI49">
        <v>9</v>
      </c>
      <c r="AJ49">
        <v>11.6</v>
      </c>
      <c r="AK49">
        <v>13.4</v>
      </c>
      <c r="AL49">
        <v>12.5625</v>
      </c>
      <c r="AM49">
        <v>0</v>
      </c>
      <c r="AN49">
        <v>5.0625</v>
      </c>
      <c r="AO49">
        <v>7.6874999999999991</v>
      </c>
      <c r="AP49">
        <v>3.375</v>
      </c>
      <c r="AQ49">
        <v>1.3125</v>
      </c>
      <c r="AR49">
        <v>8.8125</v>
      </c>
      <c r="AS49">
        <v>5.8125</v>
      </c>
      <c r="AT49">
        <v>3.1875</v>
      </c>
      <c r="AU49">
        <v>8.4375</v>
      </c>
      <c r="AV49">
        <v>10.875</v>
      </c>
      <c r="AW49">
        <v>12.5625</v>
      </c>
    </row>
    <row r="50" spans="1:49" x14ac:dyDescent="0.35">
      <c r="A50">
        <v>2</v>
      </c>
      <c r="B50">
        <v>13.200000000000001</v>
      </c>
      <c r="C50">
        <v>4.1999999999999993</v>
      </c>
      <c r="D50">
        <v>0</v>
      </c>
      <c r="E50">
        <v>12.299999999999999</v>
      </c>
      <c r="F50">
        <v>2.6999999999999997</v>
      </c>
      <c r="G50">
        <v>6</v>
      </c>
      <c r="H50">
        <v>6.6000000000000005</v>
      </c>
      <c r="I50">
        <v>3.9000000000000004</v>
      </c>
      <c r="J50">
        <v>3</v>
      </c>
      <c r="K50">
        <v>5.7</v>
      </c>
      <c r="L50">
        <v>10.5</v>
      </c>
      <c r="M50">
        <v>13.200000000000001</v>
      </c>
      <c r="N50">
        <v>10.56</v>
      </c>
      <c r="O50">
        <v>3.3599999999999994</v>
      </c>
      <c r="P50">
        <v>0</v>
      </c>
      <c r="Q50">
        <v>9.8399999999999981</v>
      </c>
      <c r="R50">
        <v>2.16</v>
      </c>
      <c r="S50">
        <v>4.8</v>
      </c>
      <c r="T50">
        <v>5.28</v>
      </c>
      <c r="U50">
        <v>3.12</v>
      </c>
      <c r="V50">
        <v>2.4</v>
      </c>
      <c r="W50">
        <v>4.5599999999999996</v>
      </c>
      <c r="X50">
        <v>8.4</v>
      </c>
      <c r="Y50">
        <v>10.56</v>
      </c>
      <c r="Z50">
        <v>8.8000000000000007</v>
      </c>
      <c r="AA50">
        <v>2.8</v>
      </c>
      <c r="AB50">
        <v>0</v>
      </c>
      <c r="AC50">
        <v>8.1999999999999993</v>
      </c>
      <c r="AD50">
        <v>1.8</v>
      </c>
      <c r="AE50">
        <v>4</v>
      </c>
      <c r="AF50">
        <v>4.4000000000000004</v>
      </c>
      <c r="AG50">
        <v>2.6</v>
      </c>
      <c r="AH50">
        <v>2</v>
      </c>
      <c r="AI50">
        <v>3.7999999999999994</v>
      </c>
      <c r="AJ50">
        <v>7</v>
      </c>
      <c r="AK50">
        <v>8.8000000000000007</v>
      </c>
      <c r="AL50">
        <v>8.25</v>
      </c>
      <c r="AM50">
        <v>2.625</v>
      </c>
      <c r="AN50">
        <v>0</v>
      </c>
      <c r="AO50">
        <v>7.6874999999999991</v>
      </c>
      <c r="AP50">
        <v>1.6875</v>
      </c>
      <c r="AQ50">
        <v>3.75</v>
      </c>
      <c r="AR50">
        <v>4.125</v>
      </c>
      <c r="AS50">
        <v>2.4375</v>
      </c>
      <c r="AT50">
        <v>1.875</v>
      </c>
      <c r="AU50">
        <v>3.5625</v>
      </c>
      <c r="AV50">
        <v>6.5625</v>
      </c>
      <c r="AW50">
        <v>8.25</v>
      </c>
    </row>
    <row r="51" spans="1:49" x14ac:dyDescent="0.35">
      <c r="A51">
        <v>3</v>
      </c>
      <c r="B51">
        <v>23.400000000000002</v>
      </c>
      <c r="C51">
        <v>14.100000000000001</v>
      </c>
      <c r="D51">
        <v>15</v>
      </c>
      <c r="E51">
        <v>0</v>
      </c>
      <c r="F51">
        <v>16.200000000000003</v>
      </c>
      <c r="G51">
        <v>14.399999999999999</v>
      </c>
      <c r="H51">
        <v>14.399999999999999</v>
      </c>
      <c r="I51">
        <v>12.299999999999999</v>
      </c>
      <c r="J51">
        <v>12.9</v>
      </c>
      <c r="K51">
        <v>13.5</v>
      </c>
      <c r="L51">
        <v>20.700000000000003</v>
      </c>
      <c r="M51">
        <v>23.400000000000002</v>
      </c>
      <c r="N51">
        <v>18.72</v>
      </c>
      <c r="O51">
        <v>11.28</v>
      </c>
      <c r="P51">
        <v>12</v>
      </c>
      <c r="Q51">
        <v>0</v>
      </c>
      <c r="R51">
        <v>12.96</v>
      </c>
      <c r="S51">
        <v>11.52</v>
      </c>
      <c r="T51">
        <v>11.52</v>
      </c>
      <c r="U51">
        <v>9.8399999999999981</v>
      </c>
      <c r="V51">
        <v>10.319999999999999</v>
      </c>
      <c r="W51">
        <v>10.799999999999999</v>
      </c>
      <c r="X51">
        <v>16.560000000000002</v>
      </c>
      <c r="Y51">
        <v>18.72</v>
      </c>
      <c r="Z51">
        <v>15.600000000000001</v>
      </c>
      <c r="AA51">
        <v>9.4</v>
      </c>
      <c r="AB51">
        <v>10</v>
      </c>
      <c r="AC51">
        <v>0</v>
      </c>
      <c r="AD51">
        <v>10.8</v>
      </c>
      <c r="AE51">
        <v>9.6</v>
      </c>
      <c r="AF51">
        <v>9.6</v>
      </c>
      <c r="AG51">
        <v>8.1999999999999993</v>
      </c>
      <c r="AH51">
        <v>8.6</v>
      </c>
      <c r="AI51">
        <v>9</v>
      </c>
      <c r="AJ51">
        <v>13.8</v>
      </c>
      <c r="AK51">
        <v>15.600000000000001</v>
      </c>
      <c r="AL51">
        <v>14.625</v>
      </c>
      <c r="AM51">
        <v>8.8125</v>
      </c>
      <c r="AN51">
        <v>9.375</v>
      </c>
      <c r="AO51">
        <v>0</v>
      </c>
      <c r="AP51">
        <v>10.125</v>
      </c>
      <c r="AQ51">
        <v>9</v>
      </c>
      <c r="AR51">
        <v>9</v>
      </c>
      <c r="AS51">
        <v>7.6874999999999991</v>
      </c>
      <c r="AT51">
        <v>8.0625</v>
      </c>
      <c r="AU51">
        <v>8.4375</v>
      </c>
      <c r="AV51">
        <v>12.9375</v>
      </c>
      <c r="AW51">
        <v>14.625</v>
      </c>
    </row>
    <row r="52" spans="1:49" x14ac:dyDescent="0.35">
      <c r="A52">
        <v>4</v>
      </c>
      <c r="B52">
        <v>14.700000000000001</v>
      </c>
      <c r="C52">
        <v>2.6999999999999997</v>
      </c>
      <c r="D52">
        <v>2.6999999999999997</v>
      </c>
      <c r="E52">
        <v>13.5</v>
      </c>
      <c r="F52">
        <v>0</v>
      </c>
      <c r="G52">
        <v>3.3000000000000003</v>
      </c>
      <c r="H52">
        <v>8.1000000000000014</v>
      </c>
      <c r="I52">
        <v>5.0999999999999996</v>
      </c>
      <c r="J52">
        <v>3.3000000000000003</v>
      </c>
      <c r="K52">
        <v>7.5</v>
      </c>
      <c r="L52">
        <v>12</v>
      </c>
      <c r="M52">
        <v>14.700000000000001</v>
      </c>
      <c r="N52">
        <v>11.76</v>
      </c>
      <c r="O52">
        <v>2.16</v>
      </c>
      <c r="P52">
        <v>2.16</v>
      </c>
      <c r="Q52">
        <v>10.799999999999999</v>
      </c>
      <c r="R52">
        <v>0</v>
      </c>
      <c r="S52">
        <v>2.64</v>
      </c>
      <c r="T52">
        <v>6.48</v>
      </c>
      <c r="U52">
        <v>4.08</v>
      </c>
      <c r="V52">
        <v>2.64</v>
      </c>
      <c r="W52">
        <v>6</v>
      </c>
      <c r="X52">
        <v>9.6</v>
      </c>
      <c r="Y52">
        <v>11.76</v>
      </c>
      <c r="Z52">
        <v>9.8000000000000007</v>
      </c>
      <c r="AA52">
        <v>1.8</v>
      </c>
      <c r="AB52">
        <v>1.8</v>
      </c>
      <c r="AC52">
        <v>9</v>
      </c>
      <c r="AD52">
        <v>0</v>
      </c>
      <c r="AE52">
        <v>2.2000000000000002</v>
      </c>
      <c r="AF52">
        <v>5.4</v>
      </c>
      <c r="AG52">
        <v>3.4</v>
      </c>
      <c r="AH52">
        <v>2.2000000000000002</v>
      </c>
      <c r="AI52">
        <v>5</v>
      </c>
      <c r="AJ52">
        <v>8</v>
      </c>
      <c r="AK52">
        <v>9.8000000000000007</v>
      </c>
      <c r="AL52">
        <v>9.1875</v>
      </c>
      <c r="AM52">
        <v>1.6875</v>
      </c>
      <c r="AN52">
        <v>1.6875</v>
      </c>
      <c r="AO52">
        <v>8.4375</v>
      </c>
      <c r="AP52">
        <v>0</v>
      </c>
      <c r="AQ52">
        <v>2.0625</v>
      </c>
      <c r="AR52">
        <v>5.0625</v>
      </c>
      <c r="AS52">
        <v>3.1875</v>
      </c>
      <c r="AT52">
        <v>2.0625</v>
      </c>
      <c r="AU52">
        <v>4.6875</v>
      </c>
      <c r="AV52">
        <v>7.5</v>
      </c>
      <c r="AW52">
        <v>9.1875</v>
      </c>
    </row>
    <row r="53" spans="1:49" x14ac:dyDescent="0.35">
      <c r="A53">
        <v>5</v>
      </c>
      <c r="B53">
        <v>18.3</v>
      </c>
      <c r="C53">
        <v>2.4</v>
      </c>
      <c r="D53">
        <v>6</v>
      </c>
      <c r="E53">
        <v>11.1</v>
      </c>
      <c r="F53">
        <v>3.3000000000000003</v>
      </c>
      <c r="G53">
        <v>0</v>
      </c>
      <c r="H53">
        <v>10.799999999999999</v>
      </c>
      <c r="I53">
        <v>6.6000000000000005</v>
      </c>
      <c r="J53">
        <v>3</v>
      </c>
      <c r="K53">
        <v>10.199999999999999</v>
      </c>
      <c r="L53">
        <v>15.3</v>
      </c>
      <c r="M53">
        <v>18.3</v>
      </c>
      <c r="N53">
        <v>14.64</v>
      </c>
      <c r="O53">
        <v>1.92</v>
      </c>
      <c r="P53">
        <v>4.8</v>
      </c>
      <c r="Q53">
        <v>8.8800000000000008</v>
      </c>
      <c r="R53">
        <v>2.64</v>
      </c>
      <c r="S53">
        <v>0</v>
      </c>
      <c r="T53">
        <v>8.64</v>
      </c>
      <c r="U53">
        <v>5.28</v>
      </c>
      <c r="V53">
        <v>2.4</v>
      </c>
      <c r="W53">
        <v>8.16</v>
      </c>
      <c r="X53">
        <v>12.239999999999998</v>
      </c>
      <c r="Y53">
        <v>14.64</v>
      </c>
      <c r="Z53">
        <v>12.2</v>
      </c>
      <c r="AA53">
        <v>1.6</v>
      </c>
      <c r="AB53">
        <v>4</v>
      </c>
      <c r="AC53">
        <v>7.4</v>
      </c>
      <c r="AD53">
        <v>2.2000000000000002</v>
      </c>
      <c r="AE53">
        <v>0</v>
      </c>
      <c r="AF53">
        <v>7.2</v>
      </c>
      <c r="AG53">
        <v>4.4000000000000004</v>
      </c>
      <c r="AH53">
        <v>2</v>
      </c>
      <c r="AI53">
        <v>6.8</v>
      </c>
      <c r="AJ53">
        <v>10.199999999999999</v>
      </c>
      <c r="AK53">
        <v>12.2</v>
      </c>
      <c r="AL53">
        <v>11.4375</v>
      </c>
      <c r="AM53">
        <v>1.5</v>
      </c>
      <c r="AN53">
        <v>3.75</v>
      </c>
      <c r="AO53">
        <v>6.9375</v>
      </c>
      <c r="AP53">
        <v>2.0625</v>
      </c>
      <c r="AQ53">
        <v>0</v>
      </c>
      <c r="AR53">
        <v>6.75</v>
      </c>
      <c r="AS53">
        <v>4.125</v>
      </c>
      <c r="AT53">
        <v>1.875</v>
      </c>
      <c r="AU53">
        <v>6.375</v>
      </c>
      <c r="AV53">
        <v>9.5625</v>
      </c>
      <c r="AW53">
        <v>11.4375</v>
      </c>
    </row>
    <row r="54" spans="1:49" x14ac:dyDescent="0.35">
      <c r="A54">
        <v>6</v>
      </c>
      <c r="B54">
        <v>10.5</v>
      </c>
      <c r="C54">
        <v>9.8999999999999986</v>
      </c>
      <c r="D54">
        <v>6</v>
      </c>
      <c r="E54">
        <v>11.4</v>
      </c>
      <c r="F54">
        <v>8.3999999999999986</v>
      </c>
      <c r="G54">
        <v>11.4</v>
      </c>
      <c r="H54">
        <v>0</v>
      </c>
      <c r="I54">
        <v>4.8</v>
      </c>
      <c r="J54">
        <v>8.6999999999999993</v>
      </c>
      <c r="K54">
        <v>1.2</v>
      </c>
      <c r="L54">
        <v>7.5</v>
      </c>
      <c r="M54">
        <v>10.5</v>
      </c>
      <c r="N54">
        <v>8.4</v>
      </c>
      <c r="O54">
        <v>7.92</v>
      </c>
      <c r="P54">
        <v>4.8</v>
      </c>
      <c r="Q54">
        <v>9.1199999999999992</v>
      </c>
      <c r="R54">
        <v>6.7199999999999989</v>
      </c>
      <c r="S54">
        <v>9.1199999999999992</v>
      </c>
      <c r="T54">
        <v>0</v>
      </c>
      <c r="U54">
        <v>3.84</v>
      </c>
      <c r="V54">
        <v>6.9599999999999991</v>
      </c>
      <c r="W54">
        <v>1</v>
      </c>
      <c r="X54">
        <v>6</v>
      </c>
      <c r="Y54">
        <v>8.4</v>
      </c>
      <c r="Z54">
        <v>7</v>
      </c>
      <c r="AA54">
        <v>6.6</v>
      </c>
      <c r="AB54">
        <v>4</v>
      </c>
      <c r="AC54">
        <v>7.5999999999999988</v>
      </c>
      <c r="AD54">
        <v>5.6</v>
      </c>
      <c r="AE54">
        <v>7.5999999999999988</v>
      </c>
      <c r="AF54">
        <v>0</v>
      </c>
      <c r="AG54">
        <v>3.2</v>
      </c>
      <c r="AH54">
        <v>5.8</v>
      </c>
      <c r="AI54">
        <v>1</v>
      </c>
      <c r="AJ54">
        <v>5</v>
      </c>
      <c r="AK54">
        <v>7</v>
      </c>
      <c r="AL54">
        <v>6.5625</v>
      </c>
      <c r="AM54">
        <v>6.1875</v>
      </c>
      <c r="AN54">
        <v>3.75</v>
      </c>
      <c r="AO54">
        <v>7.125</v>
      </c>
      <c r="AP54">
        <v>5.25</v>
      </c>
      <c r="AQ54">
        <v>7.125</v>
      </c>
      <c r="AR54">
        <v>0</v>
      </c>
      <c r="AS54">
        <v>3</v>
      </c>
      <c r="AT54">
        <v>5.4375</v>
      </c>
      <c r="AU54">
        <v>1</v>
      </c>
      <c r="AV54">
        <v>4.6875</v>
      </c>
      <c r="AW54">
        <v>6.5625</v>
      </c>
    </row>
    <row r="55" spans="1:49" x14ac:dyDescent="0.35">
      <c r="A55">
        <v>7</v>
      </c>
      <c r="B55">
        <v>14.100000000000001</v>
      </c>
      <c r="C55">
        <v>5.0999999999999996</v>
      </c>
      <c r="D55">
        <v>3.9000000000000004</v>
      </c>
      <c r="E55">
        <v>9</v>
      </c>
      <c r="F55">
        <v>5.0999999999999996</v>
      </c>
      <c r="G55">
        <v>6.6000000000000005</v>
      </c>
      <c r="H55">
        <v>5.0999999999999996</v>
      </c>
      <c r="I55">
        <v>0</v>
      </c>
      <c r="J55">
        <v>3.9000000000000004</v>
      </c>
      <c r="K55">
        <v>4.1999999999999993</v>
      </c>
      <c r="L55">
        <v>11.4</v>
      </c>
      <c r="M55">
        <v>14.100000000000001</v>
      </c>
      <c r="N55">
        <v>11.28</v>
      </c>
      <c r="O55">
        <v>4.08</v>
      </c>
      <c r="P55">
        <v>3.12</v>
      </c>
      <c r="Q55">
        <v>7.1999999999999993</v>
      </c>
      <c r="R55">
        <v>4.08</v>
      </c>
      <c r="S55">
        <v>5.28</v>
      </c>
      <c r="T55">
        <v>4.08</v>
      </c>
      <c r="U55">
        <v>0</v>
      </c>
      <c r="V55">
        <v>3.12</v>
      </c>
      <c r="W55">
        <v>3.3599999999999994</v>
      </c>
      <c r="X55">
        <v>9.1199999999999992</v>
      </c>
      <c r="Y55">
        <v>11.28</v>
      </c>
      <c r="Z55">
        <v>9.4</v>
      </c>
      <c r="AA55">
        <v>3.4</v>
      </c>
      <c r="AB55">
        <v>2.6</v>
      </c>
      <c r="AC55">
        <v>6</v>
      </c>
      <c r="AD55">
        <v>3.4</v>
      </c>
      <c r="AE55">
        <v>4.4000000000000004</v>
      </c>
      <c r="AF55">
        <v>3.4</v>
      </c>
      <c r="AG55">
        <v>0</v>
      </c>
      <c r="AH55">
        <v>2.6</v>
      </c>
      <c r="AI55">
        <v>2.8</v>
      </c>
      <c r="AJ55">
        <v>7.5999999999999988</v>
      </c>
      <c r="AK55">
        <v>9.4</v>
      </c>
      <c r="AL55">
        <v>8.8125</v>
      </c>
      <c r="AM55">
        <v>3.1875</v>
      </c>
      <c r="AN55">
        <v>2.4375</v>
      </c>
      <c r="AO55">
        <v>5.625</v>
      </c>
      <c r="AP55">
        <v>3.1875</v>
      </c>
      <c r="AQ55">
        <v>4.125</v>
      </c>
      <c r="AR55">
        <v>3.1875</v>
      </c>
      <c r="AS55">
        <v>0</v>
      </c>
      <c r="AT55">
        <v>2.4375</v>
      </c>
      <c r="AU55">
        <v>2.625</v>
      </c>
      <c r="AV55">
        <v>7.125</v>
      </c>
      <c r="AW55">
        <v>8.8125</v>
      </c>
    </row>
    <row r="56" spans="1:49" x14ac:dyDescent="0.35">
      <c r="A56">
        <v>8</v>
      </c>
      <c r="B56">
        <v>15.9</v>
      </c>
      <c r="C56">
        <v>1.5</v>
      </c>
      <c r="D56">
        <v>3</v>
      </c>
      <c r="E56">
        <v>9.8999999999999986</v>
      </c>
      <c r="F56">
        <v>3.3000000000000003</v>
      </c>
      <c r="G56">
        <v>3</v>
      </c>
      <c r="H56">
        <v>8.1000000000000014</v>
      </c>
      <c r="I56">
        <v>3</v>
      </c>
      <c r="J56">
        <v>0</v>
      </c>
      <c r="K56">
        <v>7.1999999999999993</v>
      </c>
      <c r="L56">
        <v>13.200000000000001</v>
      </c>
      <c r="M56">
        <v>15.9</v>
      </c>
      <c r="N56">
        <v>12.719999999999999</v>
      </c>
      <c r="O56">
        <v>1.2</v>
      </c>
      <c r="P56">
        <v>2.4</v>
      </c>
      <c r="Q56">
        <v>7.92</v>
      </c>
      <c r="R56">
        <v>2.64</v>
      </c>
      <c r="S56">
        <v>2.4</v>
      </c>
      <c r="T56">
        <v>6.48</v>
      </c>
      <c r="U56">
        <v>2.4</v>
      </c>
      <c r="V56">
        <v>0</v>
      </c>
      <c r="W56">
        <v>5.76</v>
      </c>
      <c r="X56">
        <v>10.56</v>
      </c>
      <c r="Y56">
        <v>12.719999999999999</v>
      </c>
      <c r="Z56">
        <v>10.6</v>
      </c>
      <c r="AA56">
        <v>1</v>
      </c>
      <c r="AB56">
        <v>2</v>
      </c>
      <c r="AC56">
        <v>6.6</v>
      </c>
      <c r="AD56">
        <v>2.2000000000000002</v>
      </c>
      <c r="AE56">
        <v>2</v>
      </c>
      <c r="AF56">
        <v>5.4</v>
      </c>
      <c r="AG56">
        <v>2</v>
      </c>
      <c r="AH56">
        <v>0</v>
      </c>
      <c r="AI56">
        <v>4.8</v>
      </c>
      <c r="AJ56">
        <v>8.8000000000000007</v>
      </c>
      <c r="AK56">
        <v>10.6</v>
      </c>
      <c r="AL56">
        <v>9.9375</v>
      </c>
      <c r="AM56">
        <v>1</v>
      </c>
      <c r="AN56">
        <v>1.875</v>
      </c>
      <c r="AO56">
        <v>6.1875</v>
      </c>
      <c r="AP56">
        <v>2.0625</v>
      </c>
      <c r="AQ56">
        <v>1.875</v>
      </c>
      <c r="AR56">
        <v>5.0625</v>
      </c>
      <c r="AS56">
        <v>1.875</v>
      </c>
      <c r="AT56">
        <v>0</v>
      </c>
      <c r="AU56">
        <v>4.5</v>
      </c>
      <c r="AV56">
        <v>8.25</v>
      </c>
      <c r="AW56">
        <v>9.9375</v>
      </c>
    </row>
    <row r="57" spans="1:49" x14ac:dyDescent="0.35">
      <c r="A57">
        <v>9</v>
      </c>
      <c r="B57">
        <v>12.299999999999999</v>
      </c>
      <c r="C57">
        <v>9.6</v>
      </c>
      <c r="D57">
        <v>5.7</v>
      </c>
      <c r="E57">
        <v>11.1</v>
      </c>
      <c r="F57">
        <v>7.8000000000000007</v>
      </c>
      <c r="G57">
        <v>11.4</v>
      </c>
      <c r="H57">
        <v>1.2</v>
      </c>
      <c r="I57">
        <v>4.1999999999999993</v>
      </c>
      <c r="J57">
        <v>8.1000000000000014</v>
      </c>
      <c r="K57">
        <v>0</v>
      </c>
      <c r="L57">
        <v>9.3000000000000007</v>
      </c>
      <c r="M57">
        <v>12.299999999999999</v>
      </c>
      <c r="N57">
        <v>9.8399999999999981</v>
      </c>
      <c r="O57">
        <v>7.68</v>
      </c>
      <c r="P57">
        <v>4.5599999999999996</v>
      </c>
      <c r="Q57">
        <v>8.8800000000000008</v>
      </c>
      <c r="R57">
        <v>6.24</v>
      </c>
      <c r="S57">
        <v>9.1199999999999992</v>
      </c>
      <c r="T57">
        <v>1</v>
      </c>
      <c r="U57">
        <v>3.3599999999999994</v>
      </c>
      <c r="V57">
        <v>6.48</v>
      </c>
      <c r="W57">
        <v>0</v>
      </c>
      <c r="X57">
        <v>7.4399999999999995</v>
      </c>
      <c r="Y57">
        <v>9.8399999999999981</v>
      </c>
      <c r="Z57">
        <v>8.1999999999999993</v>
      </c>
      <c r="AA57">
        <v>6.4</v>
      </c>
      <c r="AB57">
        <v>3.7999999999999994</v>
      </c>
      <c r="AC57">
        <v>7.4</v>
      </c>
      <c r="AD57">
        <v>5.2</v>
      </c>
      <c r="AE57">
        <v>7.5999999999999988</v>
      </c>
      <c r="AF57">
        <v>1</v>
      </c>
      <c r="AG57">
        <v>2.8</v>
      </c>
      <c r="AH57">
        <v>5.4</v>
      </c>
      <c r="AI57">
        <v>0</v>
      </c>
      <c r="AJ57">
        <v>6.2</v>
      </c>
      <c r="AK57">
        <v>8.1999999999999993</v>
      </c>
      <c r="AL57">
        <v>7.6874999999999991</v>
      </c>
      <c r="AM57">
        <v>6</v>
      </c>
      <c r="AN57">
        <v>3.5625</v>
      </c>
      <c r="AO57">
        <v>6.9375</v>
      </c>
      <c r="AP57">
        <v>4.875</v>
      </c>
      <c r="AQ57">
        <v>7.125</v>
      </c>
      <c r="AR57">
        <v>1</v>
      </c>
      <c r="AS57">
        <v>2.625</v>
      </c>
      <c r="AT57">
        <v>5.0625</v>
      </c>
      <c r="AU57">
        <v>0</v>
      </c>
      <c r="AV57">
        <v>5.8125</v>
      </c>
      <c r="AW57">
        <v>7.6874999999999991</v>
      </c>
    </row>
    <row r="58" spans="1:49" x14ac:dyDescent="0.35">
      <c r="A58">
        <v>10</v>
      </c>
      <c r="B58">
        <v>3</v>
      </c>
      <c r="C58">
        <v>14.399999999999999</v>
      </c>
      <c r="D58">
        <v>10.5</v>
      </c>
      <c r="E58">
        <v>18</v>
      </c>
      <c r="F58">
        <v>11.700000000000001</v>
      </c>
      <c r="G58">
        <v>15.3</v>
      </c>
      <c r="H58">
        <v>7.5</v>
      </c>
      <c r="I58">
        <v>11.1</v>
      </c>
      <c r="J58">
        <v>13.5</v>
      </c>
      <c r="K58">
        <v>8.3999999999999986</v>
      </c>
      <c r="L58">
        <v>0</v>
      </c>
      <c r="M58">
        <v>3</v>
      </c>
      <c r="N58">
        <v>2.4</v>
      </c>
      <c r="O58">
        <v>11.52</v>
      </c>
      <c r="P58">
        <v>8.4</v>
      </c>
      <c r="Q58">
        <v>14.399999999999999</v>
      </c>
      <c r="R58">
        <v>9.36</v>
      </c>
      <c r="S58">
        <v>12.239999999999998</v>
      </c>
      <c r="T58">
        <v>6</v>
      </c>
      <c r="U58">
        <v>8.8800000000000008</v>
      </c>
      <c r="V58">
        <v>10.799999999999999</v>
      </c>
      <c r="W58">
        <v>6.7199999999999989</v>
      </c>
      <c r="X58">
        <v>0</v>
      </c>
      <c r="Y58">
        <v>2.4</v>
      </c>
      <c r="Z58">
        <v>2</v>
      </c>
      <c r="AA58">
        <v>9.6</v>
      </c>
      <c r="AB58">
        <v>7</v>
      </c>
      <c r="AC58">
        <v>12</v>
      </c>
      <c r="AD58">
        <v>7.8000000000000007</v>
      </c>
      <c r="AE58">
        <v>10.199999999999999</v>
      </c>
      <c r="AF58">
        <v>5</v>
      </c>
      <c r="AG58">
        <v>7.4</v>
      </c>
      <c r="AH58">
        <v>9</v>
      </c>
      <c r="AI58">
        <v>5.6</v>
      </c>
      <c r="AJ58">
        <v>0</v>
      </c>
      <c r="AK58">
        <v>2</v>
      </c>
      <c r="AL58">
        <v>1.875</v>
      </c>
      <c r="AM58">
        <v>9</v>
      </c>
      <c r="AN58">
        <v>6.5625</v>
      </c>
      <c r="AO58">
        <v>11.25</v>
      </c>
      <c r="AP58">
        <v>7.3125</v>
      </c>
      <c r="AQ58">
        <v>9.5625</v>
      </c>
      <c r="AR58">
        <v>4.6875</v>
      </c>
      <c r="AS58">
        <v>6.9375</v>
      </c>
      <c r="AT58">
        <v>8.4375</v>
      </c>
      <c r="AU58">
        <v>5.25</v>
      </c>
      <c r="AV58">
        <v>0</v>
      </c>
      <c r="AW58">
        <v>1.875</v>
      </c>
    </row>
    <row r="59" spans="1:49" x14ac:dyDescent="0.35">
      <c r="A59" t="s">
        <v>136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4" spans="1:49" x14ac:dyDescent="0.35">
      <c r="B64" t="s">
        <v>202</v>
      </c>
    </row>
    <row r="66" spans="1:49" x14ac:dyDescent="0.35">
      <c r="B66" t="s">
        <v>7</v>
      </c>
      <c r="O66" t="s">
        <v>8</v>
      </c>
      <c r="Z66" t="s">
        <v>9</v>
      </c>
      <c r="AL66" t="s">
        <v>10</v>
      </c>
    </row>
    <row r="67" spans="1:49" x14ac:dyDescent="0.35">
      <c r="B67">
        <v>0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  <c r="M67" t="s">
        <v>136</v>
      </c>
      <c r="N67">
        <v>0</v>
      </c>
      <c r="O67">
        <v>1</v>
      </c>
      <c r="P67">
        <v>2</v>
      </c>
      <c r="Q67">
        <v>3</v>
      </c>
      <c r="R67">
        <v>4</v>
      </c>
      <c r="S67">
        <v>5</v>
      </c>
      <c r="T67">
        <v>6</v>
      </c>
      <c r="U67">
        <v>7</v>
      </c>
      <c r="V67">
        <v>8</v>
      </c>
      <c r="W67">
        <v>9</v>
      </c>
      <c r="X67">
        <v>10</v>
      </c>
      <c r="Y67" t="s">
        <v>136</v>
      </c>
      <c r="Z67">
        <v>0</v>
      </c>
      <c r="AA67">
        <v>1</v>
      </c>
      <c r="AB67">
        <v>2</v>
      </c>
      <c r="AC67">
        <v>3</v>
      </c>
      <c r="AD67">
        <v>4</v>
      </c>
      <c r="AE67">
        <v>5</v>
      </c>
      <c r="AF67">
        <v>6</v>
      </c>
      <c r="AG67">
        <v>7</v>
      </c>
      <c r="AH67">
        <v>8</v>
      </c>
      <c r="AI67">
        <v>9</v>
      </c>
      <c r="AJ67">
        <v>10</v>
      </c>
      <c r="AK67" t="s">
        <v>136</v>
      </c>
      <c r="AL67">
        <v>0</v>
      </c>
      <c r="AM67">
        <v>1</v>
      </c>
      <c r="AN67">
        <v>2</v>
      </c>
      <c r="AO67">
        <v>3</v>
      </c>
      <c r="AP67">
        <v>4</v>
      </c>
      <c r="AQ67">
        <v>5</v>
      </c>
      <c r="AR67">
        <v>6</v>
      </c>
      <c r="AS67">
        <v>7</v>
      </c>
      <c r="AT67">
        <v>8</v>
      </c>
      <c r="AU67">
        <v>9</v>
      </c>
      <c r="AV67">
        <v>10</v>
      </c>
      <c r="AW67" t="s">
        <v>136</v>
      </c>
    </row>
    <row r="68" spans="1:49" x14ac:dyDescent="0.35">
      <c r="A68">
        <v>0</v>
      </c>
      <c r="B68" s="28">
        <v>0</v>
      </c>
      <c r="C68" s="28">
        <v>49.452105271611472</v>
      </c>
      <c r="D68" s="28">
        <v>37.305974152268298</v>
      </c>
      <c r="E68" s="28">
        <v>58.995494008238232</v>
      </c>
      <c r="F68" s="28">
        <v>41.643878123462287</v>
      </c>
      <c r="G68" s="28">
        <v>51.187266860089068</v>
      </c>
      <c r="H68" s="28">
        <v>28.630166209880326</v>
      </c>
      <c r="I68" s="28">
        <v>39.908716534984698</v>
      </c>
      <c r="J68" s="28">
        <v>45.981782094656282</v>
      </c>
      <c r="K68" s="28">
        <v>32.100489386835513</v>
      </c>
      <c r="L68" s="28">
        <v>8.6758079423879781</v>
      </c>
      <c r="M68" s="28">
        <v>0</v>
      </c>
      <c r="N68" s="28">
        <v>0</v>
      </c>
      <c r="O68" s="28">
        <v>28.015861448616089</v>
      </c>
      <c r="P68" s="28">
        <v>21.134772671763017</v>
      </c>
      <c r="Q68" s="28">
        <v>33.42243120185779</v>
      </c>
      <c r="R68" s="28">
        <v>23.592304377781971</v>
      </c>
      <c r="S68" s="28">
        <v>28.998874131023673</v>
      </c>
      <c r="T68" s="28">
        <v>16.219709259725107</v>
      </c>
      <c r="U68" s="28">
        <v>22.609291695374385</v>
      </c>
      <c r="V68" s="28">
        <v>26.049836083800926</v>
      </c>
      <c r="W68" s="28">
        <v>18.185734624540267</v>
      </c>
      <c r="X68" s="28">
        <v>4.9150634120379095</v>
      </c>
      <c r="Y68" s="28">
        <v>0</v>
      </c>
      <c r="Z68" s="28">
        <v>0</v>
      </c>
      <c r="AA68" s="28">
        <v>15.990886633294275</v>
      </c>
      <c r="AB68" s="28">
        <v>12.063300442660598</v>
      </c>
      <c r="AC68" s="28">
        <v>19.076847211649319</v>
      </c>
      <c r="AD68" s="28">
        <v>13.466009796458348</v>
      </c>
      <c r="AE68" s="28">
        <v>16.551970374813379</v>
      </c>
      <c r="AF68" s="28">
        <v>9.2578817350651121</v>
      </c>
      <c r="AG68" s="28">
        <v>12.904926054939249</v>
      </c>
      <c r="AH68" s="28">
        <v>14.868719150256089</v>
      </c>
      <c r="AI68" s="28">
        <v>10.380049218103302</v>
      </c>
      <c r="AJ68" s="28">
        <v>2.8054187075954888</v>
      </c>
      <c r="AK68" s="28">
        <v>0</v>
      </c>
      <c r="AL68" s="28">
        <v>0</v>
      </c>
      <c r="AM68" s="28">
        <v>21.520798201733491</v>
      </c>
      <c r="AN68" s="28">
        <v>16.234988117097195</v>
      </c>
      <c r="AO68" s="28">
        <v>25.673934696804871</v>
      </c>
      <c r="AP68" s="28">
        <v>18.122777433038738</v>
      </c>
      <c r="AQ68" s="28">
        <v>22.275913928110114</v>
      </c>
      <c r="AR68" s="28">
        <v>12.459409485214124</v>
      </c>
      <c r="AS68" s="28">
        <v>17.367661706662119</v>
      </c>
      <c r="AT68" s="28">
        <v>20.01056674898026</v>
      </c>
      <c r="AU68" s="28">
        <v>13.969640937967355</v>
      </c>
      <c r="AV68" s="28">
        <v>3.7755786318830697</v>
      </c>
      <c r="AW68" s="28">
        <v>0</v>
      </c>
    </row>
    <row r="69" spans="1:49" x14ac:dyDescent="0.35">
      <c r="A69">
        <v>1</v>
      </c>
      <c r="B69" s="28">
        <v>58.127913213999442</v>
      </c>
      <c r="C69" s="28">
        <v>0</v>
      </c>
      <c r="D69" s="28">
        <v>23.424681444447536</v>
      </c>
      <c r="E69" s="28">
        <v>35.570812563790696</v>
      </c>
      <c r="F69" s="28">
        <v>15.616454296298354</v>
      </c>
      <c r="G69" s="28">
        <v>6.0730655596715861</v>
      </c>
      <c r="H69" s="28">
        <v>40.776297329223496</v>
      </c>
      <c r="I69" s="28">
        <v>26.89500462140273</v>
      </c>
      <c r="J69" s="28">
        <v>14.748873502059558</v>
      </c>
      <c r="K69" s="28">
        <v>39.041135740745894</v>
      </c>
      <c r="L69" s="28">
        <v>50.319686065850256</v>
      </c>
      <c r="M69" s="28">
        <v>58.127913213999442</v>
      </c>
      <c r="N69" s="28">
        <v>32.930924860654002</v>
      </c>
      <c r="O69" s="28">
        <v>0</v>
      </c>
      <c r="P69" s="28">
        <v>13.270671212502357</v>
      </c>
      <c r="Q69" s="28">
        <v>20.151759989355433</v>
      </c>
      <c r="R69" s="28">
        <v>8.8471141416682411</v>
      </c>
      <c r="S69" s="28">
        <v>3.4405443884265372</v>
      </c>
      <c r="T69" s="28">
        <v>23.100798036578183</v>
      </c>
      <c r="U69" s="28">
        <v>15.236696577317522</v>
      </c>
      <c r="V69" s="28">
        <v>8.3556078004644476</v>
      </c>
      <c r="W69" s="28">
        <v>22.1177853541706</v>
      </c>
      <c r="X69" s="28">
        <v>28.507367789819877</v>
      </c>
      <c r="Y69" s="28">
        <v>32.930924860654002</v>
      </c>
      <c r="Z69" s="28">
        <v>18.796305340889777</v>
      </c>
      <c r="AA69" s="28">
        <v>0</v>
      </c>
      <c r="AB69" s="28">
        <v>7.5746305105078173</v>
      </c>
      <c r="AC69" s="28">
        <v>11.502216701141503</v>
      </c>
      <c r="AD69" s="28">
        <v>5.0497536736718809</v>
      </c>
      <c r="AE69" s="28">
        <v>1.9637930953168425</v>
      </c>
      <c r="AF69" s="28">
        <v>13.185467925698788</v>
      </c>
      <c r="AG69" s="28">
        <v>8.6967979935460136</v>
      </c>
      <c r="AH69" s="28">
        <v>4.7692118029123298</v>
      </c>
      <c r="AI69" s="28">
        <v>12.624384184179698</v>
      </c>
      <c r="AJ69" s="28">
        <v>16.271428504053837</v>
      </c>
      <c r="AK69" s="28">
        <v>18.796305340889777</v>
      </c>
      <c r="AL69" s="28">
        <v>25.296376833616563</v>
      </c>
      <c r="AM69" s="28">
        <v>0</v>
      </c>
      <c r="AN69" s="28">
        <v>10.194062306084284</v>
      </c>
      <c r="AO69" s="28">
        <v>15.479872390720582</v>
      </c>
      <c r="AP69" s="28">
        <v>6.7960415373895238</v>
      </c>
      <c r="AQ69" s="28">
        <v>2.6429050423181484</v>
      </c>
      <c r="AR69" s="28">
        <v>17.745219569850423</v>
      </c>
      <c r="AS69" s="28">
        <v>11.704293758837515</v>
      </c>
      <c r="AT69" s="28">
        <v>6.4184836742012177</v>
      </c>
      <c r="AU69" s="28">
        <v>16.990103843473811</v>
      </c>
      <c r="AV69" s="28">
        <v>21.898356064921803</v>
      </c>
      <c r="AW69" s="28">
        <v>25.296376833616563</v>
      </c>
    </row>
    <row r="70" spans="1:49" x14ac:dyDescent="0.35">
      <c r="A70">
        <v>2</v>
      </c>
      <c r="B70" s="28">
        <v>38.173554946507089</v>
      </c>
      <c r="C70" s="28">
        <v>12.146131119343172</v>
      </c>
      <c r="D70" s="28">
        <v>0</v>
      </c>
      <c r="E70" s="28">
        <v>35.570812563790696</v>
      </c>
      <c r="F70" s="28">
        <v>7.808227148149177</v>
      </c>
      <c r="G70" s="28">
        <v>17.351615884775956</v>
      </c>
      <c r="H70" s="28">
        <v>19.086777473253544</v>
      </c>
      <c r="I70" s="28">
        <v>11.278550325104369</v>
      </c>
      <c r="J70" s="28">
        <v>8.6758079423879781</v>
      </c>
      <c r="K70" s="28">
        <v>16.484035090537159</v>
      </c>
      <c r="L70" s="28">
        <v>30.365327798357917</v>
      </c>
      <c r="M70" s="28">
        <v>38.173554946507089</v>
      </c>
      <c r="N70" s="28">
        <v>21.626279012966808</v>
      </c>
      <c r="O70" s="28">
        <v>6.8810887768530744</v>
      </c>
      <c r="P70" s="28">
        <v>0</v>
      </c>
      <c r="Q70" s="28">
        <v>20.151759989355433</v>
      </c>
      <c r="R70" s="28">
        <v>4.4235570708341205</v>
      </c>
      <c r="S70" s="28">
        <v>9.8301268240758191</v>
      </c>
      <c r="T70" s="28">
        <v>10.813139506483404</v>
      </c>
      <c r="U70" s="28">
        <v>6.3895824356492827</v>
      </c>
      <c r="V70" s="28">
        <v>4.9150634120379095</v>
      </c>
      <c r="W70" s="28">
        <v>9.3386204828720292</v>
      </c>
      <c r="X70" s="28">
        <v>17.202721942132683</v>
      </c>
      <c r="Y70" s="28">
        <v>21.626279012966808</v>
      </c>
      <c r="Z70" s="28">
        <v>12.343842313420149</v>
      </c>
      <c r="AA70" s="28">
        <v>3.9275861906336851</v>
      </c>
      <c r="AB70" s="28">
        <v>0</v>
      </c>
      <c r="AC70" s="28">
        <v>11.502216701141503</v>
      </c>
      <c r="AD70" s="28">
        <v>2.5248768368359404</v>
      </c>
      <c r="AE70" s="28">
        <v>5.6108374151909777</v>
      </c>
      <c r="AF70" s="28">
        <v>6.1719211567100745</v>
      </c>
      <c r="AG70" s="28">
        <v>3.6470443198741345</v>
      </c>
      <c r="AH70" s="28">
        <v>2.8054187075954888</v>
      </c>
      <c r="AI70" s="28">
        <v>5.3302955444314284</v>
      </c>
      <c r="AJ70" s="28">
        <v>9.8189654765842089</v>
      </c>
      <c r="AK70" s="28">
        <v>12.343842313420149</v>
      </c>
      <c r="AL70" s="28">
        <v>16.61254598028551</v>
      </c>
      <c r="AM70" s="28">
        <v>5.2858100846362968</v>
      </c>
      <c r="AN70" s="28">
        <v>0</v>
      </c>
      <c r="AO70" s="28">
        <v>15.479872390720582</v>
      </c>
      <c r="AP70" s="28">
        <v>3.3980207686947619</v>
      </c>
      <c r="AQ70" s="28">
        <v>7.5511572637661395</v>
      </c>
      <c r="AR70" s="28">
        <v>8.3062729901427552</v>
      </c>
      <c r="AS70" s="28">
        <v>4.9082522214479907</v>
      </c>
      <c r="AT70" s="28">
        <v>3.7755786318830697</v>
      </c>
      <c r="AU70" s="28">
        <v>7.1735994005778299</v>
      </c>
      <c r="AV70" s="28">
        <v>13.214525211590745</v>
      </c>
      <c r="AW70" s="28">
        <v>16.61254598028551</v>
      </c>
    </row>
    <row r="71" spans="1:49" x14ac:dyDescent="0.35">
      <c r="A71">
        <v>3</v>
      </c>
      <c r="B71" s="28">
        <v>67.671301950626216</v>
      </c>
      <c r="C71" s="28">
        <v>40.776297329223496</v>
      </c>
      <c r="D71" s="28">
        <v>43.379039711939889</v>
      </c>
      <c r="E71" s="28">
        <v>0</v>
      </c>
      <c r="F71" s="28">
        <v>46.849362888895072</v>
      </c>
      <c r="G71" s="28">
        <v>41.643878123462287</v>
      </c>
      <c r="H71" s="28">
        <v>41.643878123462287</v>
      </c>
      <c r="I71" s="28">
        <v>35.570812563790696</v>
      </c>
      <c r="J71" s="28">
        <v>37.305974152268298</v>
      </c>
      <c r="K71" s="28">
        <v>39.041135740745894</v>
      </c>
      <c r="L71" s="28">
        <v>59.863074802477037</v>
      </c>
      <c r="M71" s="28">
        <v>67.671301950626216</v>
      </c>
      <c r="N71" s="28">
        <v>38.3374946138957</v>
      </c>
      <c r="O71" s="28">
        <v>23.100798036578183</v>
      </c>
      <c r="P71" s="28">
        <v>24.575317060189555</v>
      </c>
      <c r="Q71" s="28">
        <v>0</v>
      </c>
      <c r="R71" s="28">
        <v>26.541342425004714</v>
      </c>
      <c r="S71" s="28">
        <v>23.592304377781971</v>
      </c>
      <c r="T71" s="28">
        <v>23.592304377781971</v>
      </c>
      <c r="U71" s="28">
        <v>20.151759989355433</v>
      </c>
      <c r="V71" s="28">
        <v>21.134772671763017</v>
      </c>
      <c r="W71" s="28">
        <v>22.1177853541706</v>
      </c>
      <c r="X71" s="28">
        <v>33.913937543061564</v>
      </c>
      <c r="Y71" s="28">
        <v>38.3374946138957</v>
      </c>
      <c r="Z71" s="28">
        <v>21.882265919244809</v>
      </c>
      <c r="AA71" s="28">
        <v>13.185467925698788</v>
      </c>
      <c r="AB71" s="28">
        <v>14.027093537977439</v>
      </c>
      <c r="AC71" s="28">
        <v>0</v>
      </c>
      <c r="AD71" s="28">
        <v>15.149261021015635</v>
      </c>
      <c r="AE71" s="28">
        <v>13.466009796458348</v>
      </c>
      <c r="AF71" s="28">
        <v>13.466009796458348</v>
      </c>
      <c r="AG71" s="28">
        <v>11.502216701141503</v>
      </c>
      <c r="AH71" s="28">
        <v>12.063300442660598</v>
      </c>
      <c r="AI71" s="28">
        <v>12.624384184179698</v>
      </c>
      <c r="AJ71" s="28">
        <v>19.357389082408869</v>
      </c>
      <c r="AK71" s="28">
        <v>21.882265919244809</v>
      </c>
      <c r="AL71" s="28">
        <v>29.449513328687942</v>
      </c>
      <c r="AM71" s="28">
        <v>17.745219569850423</v>
      </c>
      <c r="AN71" s="28">
        <v>18.87789315941534</v>
      </c>
      <c r="AO71" s="28">
        <v>0</v>
      </c>
      <c r="AP71" s="28">
        <v>20.388124612168568</v>
      </c>
      <c r="AQ71" s="28">
        <v>18.122777433038738</v>
      </c>
      <c r="AR71" s="28">
        <v>18.122777433038738</v>
      </c>
      <c r="AS71" s="28">
        <v>15.479872390720582</v>
      </c>
      <c r="AT71" s="28">
        <v>16.234988117097195</v>
      </c>
      <c r="AU71" s="28">
        <v>16.990103843473811</v>
      </c>
      <c r="AV71" s="28">
        <v>26.051492559993175</v>
      </c>
      <c r="AW71" s="28">
        <v>29.449513328687942</v>
      </c>
    </row>
    <row r="72" spans="1:49" x14ac:dyDescent="0.35">
      <c r="A72">
        <v>4</v>
      </c>
      <c r="B72" s="28">
        <v>42.511458917701077</v>
      </c>
      <c r="C72" s="28">
        <v>7.808227148149177</v>
      </c>
      <c r="D72" s="28">
        <v>7.808227148149177</v>
      </c>
      <c r="E72" s="28">
        <v>39.041135740745894</v>
      </c>
      <c r="F72" s="28">
        <v>0</v>
      </c>
      <c r="G72" s="28">
        <v>9.5433887366267722</v>
      </c>
      <c r="H72" s="28">
        <v>23.424681444447536</v>
      </c>
      <c r="I72" s="28">
        <v>14.748873502059558</v>
      </c>
      <c r="J72" s="28">
        <v>9.5433887366267722</v>
      </c>
      <c r="K72" s="28">
        <v>21.689519855969944</v>
      </c>
      <c r="L72" s="28">
        <v>34.703231769551913</v>
      </c>
      <c r="M72" s="28">
        <v>42.511458917701077</v>
      </c>
      <c r="N72" s="28">
        <v>24.08381071898576</v>
      </c>
      <c r="O72" s="28">
        <v>4.4235570708341205</v>
      </c>
      <c r="P72" s="28">
        <v>4.4235570708341205</v>
      </c>
      <c r="Q72" s="28">
        <v>22.1177853541706</v>
      </c>
      <c r="R72" s="28">
        <v>0</v>
      </c>
      <c r="S72" s="28">
        <v>5.4065697532417021</v>
      </c>
      <c r="T72" s="28">
        <v>13.270671212502357</v>
      </c>
      <c r="U72" s="28">
        <v>8.3556078004644476</v>
      </c>
      <c r="V72" s="28">
        <v>5.4065697532417021</v>
      </c>
      <c r="W72" s="28">
        <v>12.287658530094777</v>
      </c>
      <c r="X72" s="28">
        <v>19.660253648151638</v>
      </c>
      <c r="Y72" s="28">
        <v>24.08381071898576</v>
      </c>
      <c r="Z72" s="28">
        <v>13.746551667217895</v>
      </c>
      <c r="AA72" s="28">
        <v>2.5248768368359404</v>
      </c>
      <c r="AB72" s="28">
        <v>2.5248768368359404</v>
      </c>
      <c r="AC72" s="28">
        <v>12.624384184179698</v>
      </c>
      <c r="AD72" s="28">
        <v>0</v>
      </c>
      <c r="AE72" s="28">
        <v>3.0859605783550372</v>
      </c>
      <c r="AF72" s="28">
        <v>7.5746305105078173</v>
      </c>
      <c r="AG72" s="28">
        <v>4.7692118029123298</v>
      </c>
      <c r="AH72" s="28">
        <v>3.0859605783550372</v>
      </c>
      <c r="AI72" s="28">
        <v>7.0135467689887196</v>
      </c>
      <c r="AJ72" s="28">
        <v>11.221674830381955</v>
      </c>
      <c r="AK72" s="28">
        <v>13.746551667217895</v>
      </c>
      <c r="AL72" s="28">
        <v>18.500335296227036</v>
      </c>
      <c r="AM72" s="28">
        <v>3.3980207686947619</v>
      </c>
      <c r="AN72" s="28">
        <v>3.3980207686947619</v>
      </c>
      <c r="AO72" s="28">
        <v>16.990103843473811</v>
      </c>
      <c r="AP72" s="28">
        <v>0</v>
      </c>
      <c r="AQ72" s="28">
        <v>4.1531364950713776</v>
      </c>
      <c r="AR72" s="28">
        <v>10.194062306084284</v>
      </c>
      <c r="AS72" s="28">
        <v>6.4184836742012177</v>
      </c>
      <c r="AT72" s="28">
        <v>4.1531364950713776</v>
      </c>
      <c r="AU72" s="28">
        <v>9.4389465797076699</v>
      </c>
      <c r="AV72" s="28">
        <v>15.102314527532279</v>
      </c>
      <c r="AW72" s="28">
        <v>18.500335296227036</v>
      </c>
    </row>
    <row r="73" spans="1:49" x14ac:dyDescent="0.35">
      <c r="A73">
        <v>5</v>
      </c>
      <c r="B73" s="28">
        <v>52.922428448566663</v>
      </c>
      <c r="C73" s="28">
        <v>6.940646353910382</v>
      </c>
      <c r="D73" s="28">
        <v>17.351615884775956</v>
      </c>
      <c r="E73" s="28">
        <v>32.100489386835513</v>
      </c>
      <c r="F73" s="28">
        <v>9.5433887366267722</v>
      </c>
      <c r="G73" s="28">
        <v>0</v>
      </c>
      <c r="H73" s="28">
        <v>31.232908592596708</v>
      </c>
      <c r="I73" s="28">
        <v>19.086777473253544</v>
      </c>
      <c r="J73" s="28">
        <v>8.6758079423879781</v>
      </c>
      <c r="K73" s="28">
        <v>29.497747004119116</v>
      </c>
      <c r="L73" s="28">
        <v>44.246620506178694</v>
      </c>
      <c r="M73" s="28">
        <v>52.922428448566663</v>
      </c>
      <c r="N73" s="28">
        <v>29.981886813431252</v>
      </c>
      <c r="O73" s="28">
        <v>3.932050729630328</v>
      </c>
      <c r="P73" s="28">
        <v>9.8301268240758191</v>
      </c>
      <c r="Q73" s="28">
        <v>18.185734624540267</v>
      </c>
      <c r="R73" s="28">
        <v>5.4065697532417021</v>
      </c>
      <c r="S73" s="28">
        <v>0</v>
      </c>
      <c r="T73" s="28">
        <v>17.694228283336482</v>
      </c>
      <c r="U73" s="28">
        <v>10.813139506483404</v>
      </c>
      <c r="V73" s="28">
        <v>4.9150634120379095</v>
      </c>
      <c r="W73" s="28">
        <v>16.711215600928895</v>
      </c>
      <c r="X73" s="28">
        <v>25.066823401393346</v>
      </c>
      <c r="Y73" s="28">
        <v>29.981886813431252</v>
      </c>
      <c r="Z73" s="28">
        <v>17.113054116332481</v>
      </c>
      <c r="AA73" s="28">
        <v>2.2443349660763898</v>
      </c>
      <c r="AB73" s="28">
        <v>5.6108374151909777</v>
      </c>
      <c r="AC73" s="28">
        <v>10.380049218103302</v>
      </c>
      <c r="AD73" s="28">
        <v>3.0859605783550372</v>
      </c>
      <c r="AE73" s="28">
        <v>0</v>
      </c>
      <c r="AF73" s="28">
        <v>10.099507347343762</v>
      </c>
      <c r="AG73" s="28">
        <v>6.1719211567100745</v>
      </c>
      <c r="AH73" s="28">
        <v>2.8054187075954888</v>
      </c>
      <c r="AI73" s="28">
        <v>9.5384236058246596</v>
      </c>
      <c r="AJ73" s="28">
        <v>14.307635408736999</v>
      </c>
      <c r="AK73" s="28">
        <v>17.113054116332481</v>
      </c>
      <c r="AL73" s="28">
        <v>23.031029654486719</v>
      </c>
      <c r="AM73" s="28">
        <v>3.0204629055064554</v>
      </c>
      <c r="AN73" s="28">
        <v>7.5511572637661395</v>
      </c>
      <c r="AO73" s="28">
        <v>13.969640937967355</v>
      </c>
      <c r="AP73" s="28">
        <v>4.1531364950713776</v>
      </c>
      <c r="AQ73" s="28">
        <v>0</v>
      </c>
      <c r="AR73" s="28">
        <v>13.592083074779048</v>
      </c>
      <c r="AS73" s="28">
        <v>8.3062729901427552</v>
      </c>
      <c r="AT73" s="28">
        <v>3.7755786318830697</v>
      </c>
      <c r="AU73" s="28">
        <v>12.836967348402435</v>
      </c>
      <c r="AV73" s="28">
        <v>19.255451022603651</v>
      </c>
      <c r="AW73" s="28">
        <v>23.031029654486719</v>
      </c>
    </row>
    <row r="74" spans="1:49" x14ac:dyDescent="0.35">
      <c r="A74">
        <v>6</v>
      </c>
      <c r="B74" s="28">
        <v>30.365327798357917</v>
      </c>
      <c r="C74" s="28">
        <v>28.630166209880326</v>
      </c>
      <c r="D74" s="28">
        <v>17.351615884775956</v>
      </c>
      <c r="E74" s="28">
        <v>32.968070181074317</v>
      </c>
      <c r="F74" s="28">
        <v>24.292262238686344</v>
      </c>
      <c r="G74" s="28">
        <v>32.968070181074317</v>
      </c>
      <c r="H74" s="28">
        <v>0</v>
      </c>
      <c r="I74" s="28">
        <v>13.881292707820764</v>
      </c>
      <c r="J74" s="28">
        <v>25.159843032925128</v>
      </c>
      <c r="K74" s="28">
        <v>3.470323176955191</v>
      </c>
      <c r="L74" s="28">
        <v>21.689519855969944</v>
      </c>
      <c r="M74" s="28">
        <v>30.365327798357917</v>
      </c>
      <c r="N74" s="28">
        <v>17.202721942132683</v>
      </c>
      <c r="O74" s="28">
        <v>16.219709259725107</v>
      </c>
      <c r="P74" s="28">
        <v>9.8301268240758191</v>
      </c>
      <c r="Q74" s="28">
        <v>18.677240965744058</v>
      </c>
      <c r="R74" s="28">
        <v>13.762177553706149</v>
      </c>
      <c r="S74" s="28">
        <v>18.677240965744058</v>
      </c>
      <c r="T74" s="28">
        <v>0</v>
      </c>
      <c r="U74" s="28">
        <v>7.864101459260656</v>
      </c>
      <c r="V74" s="28">
        <v>14.253683894909939</v>
      </c>
      <c r="W74" s="28">
        <v>1.966025364815164</v>
      </c>
      <c r="X74" s="28">
        <v>12.287658530094777</v>
      </c>
      <c r="Y74" s="28">
        <v>17.202721942132683</v>
      </c>
      <c r="Z74" s="28">
        <v>9.8189654765842089</v>
      </c>
      <c r="AA74" s="28">
        <v>9.2578817350651121</v>
      </c>
      <c r="AB74" s="28">
        <v>5.6108374151909777</v>
      </c>
      <c r="AC74" s="28">
        <v>10.660591088862857</v>
      </c>
      <c r="AD74" s="28">
        <v>7.8551723812673702</v>
      </c>
      <c r="AE74" s="28">
        <v>10.660591088862857</v>
      </c>
      <c r="AF74" s="28">
        <v>0</v>
      </c>
      <c r="AG74" s="28">
        <v>4.4886699321527797</v>
      </c>
      <c r="AH74" s="28">
        <v>8.1357142520269186</v>
      </c>
      <c r="AI74" s="28">
        <v>1.1221674830381949</v>
      </c>
      <c r="AJ74" s="28">
        <v>7.0135467689887196</v>
      </c>
      <c r="AK74" s="28">
        <v>9.8189654765842089</v>
      </c>
      <c r="AL74" s="28">
        <v>13.214525211590745</v>
      </c>
      <c r="AM74" s="28">
        <v>12.459409485214124</v>
      </c>
      <c r="AN74" s="28">
        <v>7.5511572637661395</v>
      </c>
      <c r="AO74" s="28">
        <v>14.34719880115566</v>
      </c>
      <c r="AP74" s="28">
        <v>10.571620169272594</v>
      </c>
      <c r="AQ74" s="28">
        <v>14.34719880115566</v>
      </c>
      <c r="AR74" s="28">
        <v>0</v>
      </c>
      <c r="AS74" s="28">
        <v>6.0409258110129107</v>
      </c>
      <c r="AT74" s="28">
        <v>10.949178032460901</v>
      </c>
      <c r="AU74" s="28">
        <v>1.5102314527532277</v>
      </c>
      <c r="AV74" s="28">
        <v>9.4389465797076699</v>
      </c>
      <c r="AW74" s="28">
        <v>13.214525211590745</v>
      </c>
    </row>
    <row r="75" spans="1:49" x14ac:dyDescent="0.35">
      <c r="A75">
        <v>7</v>
      </c>
      <c r="B75" s="28">
        <v>40.776297329223496</v>
      </c>
      <c r="C75" s="28">
        <v>14.748873502059558</v>
      </c>
      <c r="D75" s="28">
        <v>11.278550325104369</v>
      </c>
      <c r="E75" s="28">
        <v>26.027423827163929</v>
      </c>
      <c r="F75" s="28">
        <v>14.748873502059558</v>
      </c>
      <c r="G75" s="28">
        <v>19.086777473253544</v>
      </c>
      <c r="H75" s="28">
        <v>14.748873502059558</v>
      </c>
      <c r="I75" s="28">
        <v>0</v>
      </c>
      <c r="J75" s="28">
        <v>11.278550325104369</v>
      </c>
      <c r="K75" s="28">
        <v>12.146131119343172</v>
      </c>
      <c r="L75" s="28">
        <v>32.968070181074317</v>
      </c>
      <c r="M75" s="28">
        <v>40.776297329223496</v>
      </c>
      <c r="N75" s="28">
        <v>23.100798036578183</v>
      </c>
      <c r="O75" s="28">
        <v>8.3556078004644476</v>
      </c>
      <c r="P75" s="28">
        <v>6.3895824356492827</v>
      </c>
      <c r="Q75" s="28">
        <v>14.745190236113732</v>
      </c>
      <c r="R75" s="28">
        <v>8.3556078004644476</v>
      </c>
      <c r="S75" s="28">
        <v>10.813139506483404</v>
      </c>
      <c r="T75" s="28">
        <v>8.3556078004644476</v>
      </c>
      <c r="U75" s="28">
        <v>0</v>
      </c>
      <c r="V75" s="28">
        <v>6.3895824356492827</v>
      </c>
      <c r="W75" s="28">
        <v>6.8810887768530744</v>
      </c>
      <c r="X75" s="28">
        <v>18.677240965744058</v>
      </c>
      <c r="Y75" s="28">
        <v>23.100798036578183</v>
      </c>
      <c r="Z75" s="28">
        <v>13.185467925698788</v>
      </c>
      <c r="AA75" s="28">
        <v>4.7692118029123298</v>
      </c>
      <c r="AB75" s="28">
        <v>3.6470443198741345</v>
      </c>
      <c r="AC75" s="28">
        <v>8.4162561227864678</v>
      </c>
      <c r="AD75" s="28">
        <v>4.7692118029123298</v>
      </c>
      <c r="AE75" s="28">
        <v>6.1719211567100745</v>
      </c>
      <c r="AF75" s="28">
        <v>4.7692118029123298</v>
      </c>
      <c r="AG75" s="28">
        <v>0</v>
      </c>
      <c r="AH75" s="28">
        <v>3.6470443198741345</v>
      </c>
      <c r="AI75" s="28">
        <v>3.9275861906336851</v>
      </c>
      <c r="AJ75" s="28">
        <v>10.660591088862857</v>
      </c>
      <c r="AK75" s="28">
        <v>13.185467925698788</v>
      </c>
      <c r="AL75" s="28">
        <v>17.745219569850423</v>
      </c>
      <c r="AM75" s="28">
        <v>6.4184836742012177</v>
      </c>
      <c r="AN75" s="28">
        <v>4.9082522214479907</v>
      </c>
      <c r="AO75" s="28">
        <v>11.326735895649209</v>
      </c>
      <c r="AP75" s="28">
        <v>6.4184836742012177</v>
      </c>
      <c r="AQ75" s="28">
        <v>8.3062729901427552</v>
      </c>
      <c r="AR75" s="28">
        <v>6.4184836742012177</v>
      </c>
      <c r="AS75" s="28">
        <v>0</v>
      </c>
      <c r="AT75" s="28">
        <v>4.9082522214479907</v>
      </c>
      <c r="AU75" s="28">
        <v>5.2858100846362968</v>
      </c>
      <c r="AV75" s="28">
        <v>14.34719880115566</v>
      </c>
      <c r="AW75" s="28">
        <v>17.745219569850423</v>
      </c>
    </row>
    <row r="76" spans="1:49" x14ac:dyDescent="0.35">
      <c r="A76">
        <v>8</v>
      </c>
      <c r="B76" s="28">
        <v>45.981782094656282</v>
      </c>
      <c r="C76" s="28">
        <v>4.3379039711939891</v>
      </c>
      <c r="D76" s="28">
        <v>8.6758079423879781</v>
      </c>
      <c r="E76" s="28">
        <v>28.630166209880326</v>
      </c>
      <c r="F76" s="28">
        <v>9.5433887366267722</v>
      </c>
      <c r="G76" s="28">
        <v>8.6758079423879781</v>
      </c>
      <c r="H76" s="28">
        <v>23.424681444447536</v>
      </c>
      <c r="I76" s="28">
        <v>8.6758079423879781</v>
      </c>
      <c r="J76" s="28">
        <v>0</v>
      </c>
      <c r="K76" s="28">
        <v>20.821939061731143</v>
      </c>
      <c r="L76" s="28">
        <v>38.173554946507089</v>
      </c>
      <c r="M76" s="28">
        <v>45.981782094656282</v>
      </c>
      <c r="N76" s="28">
        <v>26.049836083800926</v>
      </c>
      <c r="O76" s="28">
        <v>2.4575317060189548</v>
      </c>
      <c r="P76" s="28">
        <v>4.9150634120379095</v>
      </c>
      <c r="Q76" s="28">
        <v>16.219709259725107</v>
      </c>
      <c r="R76" s="28">
        <v>5.4065697532417021</v>
      </c>
      <c r="S76" s="28">
        <v>4.9150634120379095</v>
      </c>
      <c r="T76" s="28">
        <v>13.270671212502357</v>
      </c>
      <c r="U76" s="28">
        <v>4.9150634120379095</v>
      </c>
      <c r="V76" s="28">
        <v>0</v>
      </c>
      <c r="W76" s="28">
        <v>11.796152188890986</v>
      </c>
      <c r="X76" s="28">
        <v>21.626279012966808</v>
      </c>
      <c r="Y76" s="28">
        <v>26.049836083800926</v>
      </c>
      <c r="Z76" s="28">
        <v>14.868719150256089</v>
      </c>
      <c r="AA76" s="28">
        <v>1.4027093537977444</v>
      </c>
      <c r="AB76" s="28">
        <v>2.8054187075954888</v>
      </c>
      <c r="AC76" s="28">
        <v>9.2578817350651121</v>
      </c>
      <c r="AD76" s="28">
        <v>3.0859605783550372</v>
      </c>
      <c r="AE76" s="28">
        <v>2.8054187075954888</v>
      </c>
      <c r="AF76" s="28">
        <v>7.5746305105078173</v>
      </c>
      <c r="AG76" s="28">
        <v>2.8054187075954888</v>
      </c>
      <c r="AH76" s="28">
        <v>0</v>
      </c>
      <c r="AI76" s="28">
        <v>6.7330048982291739</v>
      </c>
      <c r="AJ76" s="28">
        <v>12.343842313420149</v>
      </c>
      <c r="AK76" s="28">
        <v>14.868719150256089</v>
      </c>
      <c r="AL76" s="28">
        <v>20.01056674898026</v>
      </c>
      <c r="AM76" s="28">
        <v>1.8877893159415349</v>
      </c>
      <c r="AN76" s="28">
        <v>3.7755786318830697</v>
      </c>
      <c r="AO76" s="28">
        <v>12.459409485214124</v>
      </c>
      <c r="AP76" s="28">
        <v>4.1531364950713776</v>
      </c>
      <c r="AQ76" s="28">
        <v>3.7755786318830697</v>
      </c>
      <c r="AR76" s="28">
        <v>10.194062306084284</v>
      </c>
      <c r="AS76" s="28">
        <v>3.7755786318830697</v>
      </c>
      <c r="AT76" s="28">
        <v>0</v>
      </c>
      <c r="AU76" s="28">
        <v>9.0613887165193692</v>
      </c>
      <c r="AV76" s="28">
        <v>16.61254598028551</v>
      </c>
      <c r="AW76" s="28">
        <v>20.01056674898026</v>
      </c>
    </row>
    <row r="77" spans="1:49" x14ac:dyDescent="0.35">
      <c r="A77">
        <v>9</v>
      </c>
      <c r="B77" s="28">
        <v>35.570812563790696</v>
      </c>
      <c r="C77" s="28">
        <v>27.762585415641528</v>
      </c>
      <c r="D77" s="28">
        <v>16.484035090537159</v>
      </c>
      <c r="E77" s="28">
        <v>32.100489386835513</v>
      </c>
      <c r="F77" s="28">
        <v>22.557100650208739</v>
      </c>
      <c r="G77" s="28">
        <v>32.968070181074317</v>
      </c>
      <c r="H77" s="28">
        <v>3.470323176955191</v>
      </c>
      <c r="I77" s="28">
        <v>12.146131119343172</v>
      </c>
      <c r="J77" s="28">
        <v>23.424681444447536</v>
      </c>
      <c r="K77" s="28">
        <v>0</v>
      </c>
      <c r="L77" s="28">
        <v>26.89500462140273</v>
      </c>
      <c r="M77" s="28">
        <v>35.570812563790696</v>
      </c>
      <c r="N77" s="28">
        <v>20.151759989355433</v>
      </c>
      <c r="O77" s="28">
        <v>15.728202918521312</v>
      </c>
      <c r="P77" s="28">
        <v>9.3386204828720292</v>
      </c>
      <c r="Q77" s="28">
        <v>18.185734624540267</v>
      </c>
      <c r="R77" s="28">
        <v>12.779164871298565</v>
      </c>
      <c r="S77" s="28">
        <v>18.677240965744058</v>
      </c>
      <c r="T77" s="28">
        <v>1.966025364815164</v>
      </c>
      <c r="U77" s="28">
        <v>6.8810887768530744</v>
      </c>
      <c r="V77" s="28">
        <v>13.270671212502357</v>
      </c>
      <c r="W77" s="28">
        <v>0</v>
      </c>
      <c r="X77" s="28">
        <v>15.236696577317522</v>
      </c>
      <c r="Y77" s="28">
        <v>20.151759989355433</v>
      </c>
      <c r="Z77" s="28">
        <v>11.502216701141503</v>
      </c>
      <c r="AA77" s="28">
        <v>8.9773398643055593</v>
      </c>
      <c r="AB77" s="28">
        <v>5.3302955444314284</v>
      </c>
      <c r="AC77" s="28">
        <v>10.380049218103302</v>
      </c>
      <c r="AD77" s="28">
        <v>7.2940886397482689</v>
      </c>
      <c r="AE77" s="28">
        <v>10.660591088862857</v>
      </c>
      <c r="AF77" s="28">
        <v>1.1221674830381949</v>
      </c>
      <c r="AG77" s="28">
        <v>3.9275861906336851</v>
      </c>
      <c r="AH77" s="28">
        <v>7.5746305105078173</v>
      </c>
      <c r="AI77" s="28">
        <v>0</v>
      </c>
      <c r="AJ77" s="28">
        <v>8.6967979935460136</v>
      </c>
      <c r="AK77" s="28">
        <v>11.502216701141503</v>
      </c>
      <c r="AL77" s="28">
        <v>15.479872390720582</v>
      </c>
      <c r="AM77" s="28">
        <v>12.081851622025821</v>
      </c>
      <c r="AN77" s="28">
        <v>7.1735994005778299</v>
      </c>
      <c r="AO77" s="28">
        <v>13.969640937967355</v>
      </c>
      <c r="AP77" s="28">
        <v>9.8165044428959813</v>
      </c>
      <c r="AQ77" s="28">
        <v>14.34719880115566</v>
      </c>
      <c r="AR77" s="28">
        <v>1.5102314527532277</v>
      </c>
      <c r="AS77" s="28">
        <v>5.2858100846362968</v>
      </c>
      <c r="AT77" s="28">
        <v>10.194062306084284</v>
      </c>
      <c r="AU77" s="28">
        <v>0</v>
      </c>
      <c r="AV77" s="28">
        <v>11.704293758837515</v>
      </c>
      <c r="AW77" s="28">
        <v>15.479872390720582</v>
      </c>
    </row>
    <row r="78" spans="1:49" x14ac:dyDescent="0.35">
      <c r="A78">
        <v>10</v>
      </c>
      <c r="B78" s="28">
        <v>8.6758079423879781</v>
      </c>
      <c r="C78" s="28">
        <v>41.643878123462287</v>
      </c>
      <c r="D78" s="28">
        <v>30.365327798357917</v>
      </c>
      <c r="E78" s="28">
        <v>52.054847654327858</v>
      </c>
      <c r="F78" s="28">
        <v>33.835650975313108</v>
      </c>
      <c r="G78" s="28">
        <v>44.246620506178694</v>
      </c>
      <c r="H78" s="28">
        <v>21.689519855969944</v>
      </c>
      <c r="I78" s="28">
        <v>32.100489386835513</v>
      </c>
      <c r="J78" s="28">
        <v>39.041135740745894</v>
      </c>
      <c r="K78" s="28">
        <v>24.292262238686344</v>
      </c>
      <c r="L78" s="28">
        <v>0</v>
      </c>
      <c r="M78" s="28">
        <v>8.6758079423879781</v>
      </c>
      <c r="N78" s="28">
        <v>4.9150634120379095</v>
      </c>
      <c r="O78" s="28">
        <v>23.592304377781971</v>
      </c>
      <c r="P78" s="28">
        <v>17.202721942132683</v>
      </c>
      <c r="Q78" s="28">
        <v>29.490380472227464</v>
      </c>
      <c r="R78" s="28">
        <v>19.16874730694785</v>
      </c>
      <c r="S78" s="28">
        <v>25.066823401393346</v>
      </c>
      <c r="T78" s="28">
        <v>12.287658530094777</v>
      </c>
      <c r="U78" s="28">
        <v>18.185734624540267</v>
      </c>
      <c r="V78" s="28">
        <v>22.1177853541706</v>
      </c>
      <c r="W78" s="28">
        <v>13.762177553706149</v>
      </c>
      <c r="X78" s="28">
        <v>0</v>
      </c>
      <c r="Y78" s="28">
        <v>4.9150634120379095</v>
      </c>
      <c r="Z78" s="28">
        <v>2.8054187075954888</v>
      </c>
      <c r="AA78" s="28">
        <v>13.466009796458348</v>
      </c>
      <c r="AB78" s="28">
        <v>9.8189654765842089</v>
      </c>
      <c r="AC78" s="28">
        <v>16.832512245572936</v>
      </c>
      <c r="AD78" s="28">
        <v>10.941132959622404</v>
      </c>
      <c r="AE78" s="28">
        <v>14.307635408736999</v>
      </c>
      <c r="AF78" s="28">
        <v>7.0135467689887196</v>
      </c>
      <c r="AG78" s="28">
        <v>10.380049218103302</v>
      </c>
      <c r="AH78" s="28">
        <v>12.624384184179698</v>
      </c>
      <c r="AI78" s="28">
        <v>7.8551723812673702</v>
      </c>
      <c r="AJ78" s="28">
        <v>0</v>
      </c>
      <c r="AK78" s="28">
        <v>2.8054187075954888</v>
      </c>
      <c r="AL78" s="28">
        <v>3.7755786318830697</v>
      </c>
      <c r="AM78" s="28">
        <v>18.122777433038738</v>
      </c>
      <c r="AN78" s="28">
        <v>13.214525211590745</v>
      </c>
      <c r="AO78" s="28">
        <v>22.653471791298418</v>
      </c>
      <c r="AP78" s="28">
        <v>14.724756664343971</v>
      </c>
      <c r="AQ78" s="28">
        <v>19.255451022603651</v>
      </c>
      <c r="AR78" s="28">
        <v>9.4389465797076699</v>
      </c>
      <c r="AS78" s="28">
        <v>13.969640937967355</v>
      </c>
      <c r="AT78" s="28">
        <v>16.990103843473811</v>
      </c>
      <c r="AU78" s="28">
        <v>10.571620169272594</v>
      </c>
      <c r="AV78" s="28">
        <v>0</v>
      </c>
      <c r="AW78" s="28">
        <v>3.7755786318830697</v>
      </c>
    </row>
    <row r="79" spans="1:49" x14ac:dyDescent="0.35">
      <c r="A79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5" spans="2:14" x14ac:dyDescent="0.35">
      <c r="B85" t="s">
        <v>140</v>
      </c>
    </row>
    <row r="86" spans="2:14" x14ac:dyDescent="0.35">
      <c r="C86">
        <v>0</v>
      </c>
      <c r="D86">
        <v>1</v>
      </c>
      <c r="E86">
        <v>2</v>
      </c>
      <c r="F86">
        <v>3</v>
      </c>
      <c r="G86">
        <v>4</v>
      </c>
      <c r="H86">
        <v>5</v>
      </c>
      <c r="I86">
        <v>6</v>
      </c>
      <c r="J86">
        <v>7</v>
      </c>
      <c r="K86">
        <v>8</v>
      </c>
      <c r="L86">
        <v>9</v>
      </c>
      <c r="M86">
        <v>10</v>
      </c>
      <c r="N86">
        <v>0</v>
      </c>
    </row>
    <row r="87" spans="2:14" x14ac:dyDescent="0.35">
      <c r="B87" t="s">
        <v>129</v>
      </c>
      <c r="C87">
        <v>0</v>
      </c>
      <c r="D87">
        <f>Retailer!Q5</f>
        <v>126</v>
      </c>
      <c r="E87">
        <f>Retailer!R5</f>
        <v>352</v>
      </c>
      <c r="F87">
        <f>Retailer!S5</f>
        <v>173</v>
      </c>
      <c r="G87">
        <f>Retailer!T5</f>
        <v>476</v>
      </c>
      <c r="H87">
        <f>Retailer!U5</f>
        <v>322</v>
      </c>
      <c r="I87">
        <f>Retailer!V5</f>
        <v>495</v>
      </c>
      <c r="J87">
        <f>Retailer!W5</f>
        <v>403</v>
      </c>
      <c r="K87">
        <f>Retailer!X5</f>
        <v>343</v>
      </c>
      <c r="L87">
        <f>Retailer!Y5</f>
        <v>209</v>
      </c>
      <c r="M87">
        <f>Retailer!Z5</f>
        <v>407</v>
      </c>
      <c r="N87">
        <v>0</v>
      </c>
    </row>
    <row r="88" spans="2:14" x14ac:dyDescent="0.35">
      <c r="B88" t="s">
        <v>204</v>
      </c>
      <c r="D88">
        <f>Retailer!Q7</f>
        <v>70</v>
      </c>
      <c r="E88">
        <f>Retailer!R7</f>
        <v>340</v>
      </c>
      <c r="F88">
        <f>Retailer!S7</f>
        <v>210</v>
      </c>
      <c r="G88">
        <f>Retailer!T7</f>
        <v>150</v>
      </c>
      <c r="H88">
        <f>Retailer!U7</f>
        <v>50</v>
      </c>
      <c r="I88">
        <f>Retailer!V7</f>
        <v>390</v>
      </c>
      <c r="J88">
        <f>Retailer!W7</f>
        <v>180</v>
      </c>
      <c r="K88">
        <f>Retailer!X7</f>
        <v>320</v>
      </c>
      <c r="L88">
        <f>Retailer!Y7</f>
        <v>140</v>
      </c>
      <c r="M88">
        <f>Retailer!Z7</f>
        <v>10</v>
      </c>
    </row>
    <row r="89" spans="2:14" x14ac:dyDescent="0.35">
      <c r="B89" t="s">
        <v>205</v>
      </c>
      <c r="D89" s="30">
        <f>Retailer!Q9</f>
        <v>100</v>
      </c>
      <c r="E89" s="30">
        <f>Retailer!R9</f>
        <v>370</v>
      </c>
      <c r="F89" s="30">
        <f>Retailer!S9</f>
        <v>250</v>
      </c>
      <c r="G89" s="30">
        <f>Retailer!T9</f>
        <v>180</v>
      </c>
      <c r="H89" s="30">
        <f>Retailer!U9</f>
        <v>80</v>
      </c>
      <c r="I89" s="30">
        <f>Retailer!V9</f>
        <v>420</v>
      </c>
      <c r="J89" s="30">
        <f>Retailer!W9</f>
        <v>210</v>
      </c>
      <c r="K89" s="30">
        <f>Retailer!X9</f>
        <v>360</v>
      </c>
      <c r="L89" s="30">
        <f>Retailer!Y9</f>
        <v>170</v>
      </c>
      <c r="M89" s="30">
        <f>Retailer!Z9</f>
        <v>40</v>
      </c>
    </row>
    <row r="90" spans="2:14" x14ac:dyDescent="0.35">
      <c r="B90" t="s">
        <v>54</v>
      </c>
      <c r="C90">
        <f>Retailer!P11</f>
        <v>0</v>
      </c>
      <c r="D90">
        <f>Retailer!Q11</f>
        <v>14</v>
      </c>
      <c r="E90">
        <f>Retailer!R11</f>
        <v>5</v>
      </c>
      <c r="F90">
        <f>Retailer!S11</f>
        <v>7</v>
      </c>
      <c r="G90">
        <f>Retailer!T11</f>
        <v>9</v>
      </c>
      <c r="H90">
        <f>Retailer!U11</f>
        <v>11</v>
      </c>
      <c r="I90">
        <f>Retailer!V11</f>
        <v>6</v>
      </c>
      <c r="J90">
        <f>Retailer!W11</f>
        <v>7</v>
      </c>
      <c r="K90">
        <f>Retailer!X11</f>
        <v>18</v>
      </c>
      <c r="L90">
        <f>Retailer!Y11</f>
        <v>15</v>
      </c>
      <c r="M90">
        <f>Retailer!Z11</f>
        <v>9</v>
      </c>
      <c r="N90">
        <v>0</v>
      </c>
    </row>
    <row r="91" spans="2:14" x14ac:dyDescent="0.35">
      <c r="B91" t="s">
        <v>206</v>
      </c>
      <c r="D91">
        <f>D93*150%</f>
        <v>30</v>
      </c>
      <c r="E91">
        <f t="shared" ref="E91:M91" si="8">E93*150%</f>
        <v>15</v>
      </c>
      <c r="F91">
        <f t="shared" si="8"/>
        <v>30</v>
      </c>
      <c r="G91">
        <f t="shared" si="8"/>
        <v>30</v>
      </c>
      <c r="H91">
        <f t="shared" si="8"/>
        <v>15</v>
      </c>
      <c r="I91">
        <f t="shared" si="8"/>
        <v>30</v>
      </c>
      <c r="J91">
        <f t="shared" si="8"/>
        <v>30</v>
      </c>
      <c r="K91">
        <f t="shared" si="8"/>
        <v>15</v>
      </c>
      <c r="L91">
        <f t="shared" si="8"/>
        <v>15</v>
      </c>
      <c r="M91">
        <f t="shared" si="8"/>
        <v>30</v>
      </c>
    </row>
    <row r="92" spans="2:14" x14ac:dyDescent="0.35">
      <c r="B92" t="s">
        <v>207</v>
      </c>
      <c r="D92">
        <f>Retailer!Q10</f>
        <v>80</v>
      </c>
      <c r="E92">
        <f>Retailer!R10</f>
        <v>40</v>
      </c>
      <c r="F92">
        <f>Retailer!S10</f>
        <v>30</v>
      </c>
      <c r="G92">
        <f>Retailer!T10</f>
        <v>50</v>
      </c>
      <c r="H92">
        <f>Retailer!U10</f>
        <v>90</v>
      </c>
      <c r="I92">
        <f>Retailer!V10</f>
        <v>50</v>
      </c>
      <c r="J92">
        <f>Retailer!W10</f>
        <v>90</v>
      </c>
      <c r="K92">
        <f>Retailer!X10</f>
        <v>90</v>
      </c>
      <c r="L92">
        <f>Retailer!Y10</f>
        <v>30</v>
      </c>
      <c r="M92">
        <f>Retailer!Z10</f>
        <v>40</v>
      </c>
    </row>
    <row r="93" spans="2:14" x14ac:dyDescent="0.35">
      <c r="D93">
        <v>20</v>
      </c>
      <c r="E93">
        <v>10</v>
      </c>
      <c r="F93">
        <v>20</v>
      </c>
      <c r="G93">
        <v>20</v>
      </c>
      <c r="H93">
        <v>10</v>
      </c>
      <c r="I93">
        <v>20</v>
      </c>
      <c r="J93">
        <v>20</v>
      </c>
      <c r="K93">
        <v>10</v>
      </c>
      <c r="L93">
        <v>10</v>
      </c>
      <c r="M93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E904-1ED9-45B6-BF3B-624BEB8FBDC2}">
  <dimension ref="A4:BQ109"/>
  <sheetViews>
    <sheetView topLeftCell="A85" zoomScale="55" zoomScaleNormal="55" workbookViewId="0">
      <selection activeCell="Y102" sqref="Y102"/>
    </sheetView>
  </sheetViews>
  <sheetFormatPr defaultRowHeight="14.5" x14ac:dyDescent="0.35"/>
  <sheetData>
    <row r="4" spans="1:69" x14ac:dyDescent="0.35">
      <c r="B4" t="s">
        <v>200</v>
      </c>
    </row>
    <row r="5" spans="1:69" x14ac:dyDescent="0.35">
      <c r="B5" t="s">
        <v>86</v>
      </c>
    </row>
    <row r="6" spans="1:69" x14ac:dyDescent="0.3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 t="s">
        <v>136</v>
      </c>
      <c r="S6">
        <v>0</v>
      </c>
      <c r="T6">
        <v>1</v>
      </c>
      <c r="U6">
        <v>2</v>
      </c>
      <c r="V6">
        <v>3</v>
      </c>
      <c r="W6">
        <v>4</v>
      </c>
      <c r="X6">
        <v>5</v>
      </c>
      <c r="Y6">
        <v>6</v>
      </c>
      <c r="Z6">
        <v>7</v>
      </c>
      <c r="AA6">
        <v>8</v>
      </c>
      <c r="AB6">
        <v>9</v>
      </c>
      <c r="AC6">
        <v>10</v>
      </c>
      <c r="AD6">
        <v>11</v>
      </c>
      <c r="AE6">
        <v>12</v>
      </c>
      <c r="AF6">
        <v>13</v>
      </c>
      <c r="AG6">
        <v>14</v>
      </c>
      <c r="AH6">
        <v>15</v>
      </c>
      <c r="AI6" t="s">
        <v>136</v>
      </c>
      <c r="AJ6">
        <v>0</v>
      </c>
      <c r="AK6">
        <v>1</v>
      </c>
      <c r="AL6">
        <v>2</v>
      </c>
      <c r="AM6">
        <v>3</v>
      </c>
      <c r="AN6">
        <v>4</v>
      </c>
      <c r="AO6">
        <v>5</v>
      </c>
      <c r="AP6">
        <v>6</v>
      </c>
      <c r="AQ6">
        <v>7</v>
      </c>
      <c r="AR6">
        <v>8</v>
      </c>
      <c r="AS6">
        <v>9</v>
      </c>
      <c r="AT6">
        <v>10</v>
      </c>
      <c r="AU6">
        <v>11</v>
      </c>
      <c r="AV6">
        <v>12</v>
      </c>
      <c r="AW6">
        <v>13</v>
      </c>
      <c r="AX6">
        <v>14</v>
      </c>
      <c r="AY6">
        <v>15</v>
      </c>
      <c r="AZ6" t="s">
        <v>136</v>
      </c>
      <c r="BA6">
        <v>0</v>
      </c>
      <c r="BB6">
        <v>1</v>
      </c>
      <c r="BC6">
        <v>2</v>
      </c>
      <c r="BD6">
        <v>3</v>
      </c>
      <c r="BE6">
        <v>4</v>
      </c>
      <c r="BF6">
        <v>5</v>
      </c>
      <c r="BG6">
        <v>6</v>
      </c>
      <c r="BH6">
        <v>7</v>
      </c>
      <c r="BI6">
        <v>8</v>
      </c>
      <c r="BJ6">
        <v>9</v>
      </c>
      <c r="BK6">
        <v>10</v>
      </c>
      <c r="BL6">
        <v>11</v>
      </c>
      <c r="BM6">
        <v>12</v>
      </c>
      <c r="BN6">
        <v>13</v>
      </c>
      <c r="BO6">
        <v>14</v>
      </c>
      <c r="BP6">
        <v>15</v>
      </c>
      <c r="BQ6" t="s">
        <v>136</v>
      </c>
    </row>
    <row r="7" spans="1:69" x14ac:dyDescent="0.35">
      <c r="A7">
        <v>0</v>
      </c>
      <c r="B7">
        <f>Travelcost!C48</f>
        <v>0</v>
      </c>
      <c r="C7">
        <f>Travelcost!D48</f>
        <v>7.1820000000000004</v>
      </c>
      <c r="D7">
        <f>Travelcost!E48</f>
        <v>5.4180000000000001</v>
      </c>
      <c r="E7">
        <f>Travelcost!F48</f>
        <v>8.5679999999999996</v>
      </c>
      <c r="F7">
        <f>Travelcost!G48</f>
        <v>6.048</v>
      </c>
      <c r="G7">
        <f>Travelcost!H48</f>
        <v>7.4340000000000002</v>
      </c>
      <c r="H7">
        <f>Travelcost!I48</f>
        <v>4.1579999999999995</v>
      </c>
      <c r="I7">
        <f>Travelcost!J48</f>
        <v>5.7959999999999994</v>
      </c>
      <c r="J7">
        <f>Travelcost!K48</f>
        <v>6.6779999999999999</v>
      </c>
      <c r="K7">
        <f>Travelcost!L48</f>
        <v>4.6619999999999999</v>
      </c>
      <c r="L7">
        <f>Travelcost!M48</f>
        <v>1.26</v>
      </c>
      <c r="M7">
        <f>Travelcost!N48</f>
        <v>9.8279999999999994</v>
      </c>
      <c r="N7">
        <f>Travelcost!O48</f>
        <v>8.0640000000000001</v>
      </c>
      <c r="O7">
        <f>Travelcost!P48</f>
        <v>8.4420000000000002</v>
      </c>
      <c r="P7">
        <f>Travelcost!Q48</f>
        <v>5.5440000000000005</v>
      </c>
      <c r="Q7">
        <f>Travelcost!R48</f>
        <v>6.8040000000000003</v>
      </c>
      <c r="R7">
        <f>B7</f>
        <v>0</v>
      </c>
      <c r="S7">
        <f>Travelcost!AI48</f>
        <v>0</v>
      </c>
      <c r="T7">
        <f>Travelcost!AJ48</f>
        <v>5.5860000000000003</v>
      </c>
      <c r="U7">
        <f>Travelcost!AK48</f>
        <v>4.2140000000000004</v>
      </c>
      <c r="V7">
        <f>Travelcost!AL48</f>
        <v>6.6640000000000006</v>
      </c>
      <c r="W7">
        <f>Travelcost!AM48</f>
        <v>4.7040000000000006</v>
      </c>
      <c r="X7">
        <f>Travelcost!AN48</f>
        <v>5.7820000000000009</v>
      </c>
      <c r="Y7">
        <f>Travelcost!AO48</f>
        <v>3.234</v>
      </c>
      <c r="Z7">
        <f>Travelcost!AP48</f>
        <v>4.508</v>
      </c>
      <c r="AA7">
        <f>Travelcost!AQ48</f>
        <v>5.194</v>
      </c>
      <c r="AB7">
        <f>Travelcost!AR48</f>
        <v>3.6260000000000003</v>
      </c>
      <c r="AC7">
        <f>Travelcost!AS48</f>
        <v>0.98000000000000009</v>
      </c>
      <c r="AD7">
        <f>Travelcost!AT48</f>
        <v>7.6440000000000001</v>
      </c>
      <c r="AE7">
        <f>Travelcost!AU48</f>
        <v>6.2720000000000011</v>
      </c>
      <c r="AF7">
        <f>Travelcost!AV48</f>
        <v>6.5660000000000007</v>
      </c>
      <c r="AG7">
        <f>Travelcost!AW48</f>
        <v>4.3120000000000012</v>
      </c>
      <c r="AH7">
        <f>Travelcost!AX48</f>
        <v>5.2920000000000007</v>
      </c>
      <c r="AI7">
        <f>S7</f>
        <v>0</v>
      </c>
      <c r="AJ7">
        <f>Travelcost!BO48</f>
        <v>0</v>
      </c>
      <c r="AK7">
        <f>Travelcost!BP48</f>
        <v>4.1040000000000001</v>
      </c>
      <c r="AL7">
        <f>Travelcost!BQ48</f>
        <v>3.0959999999999996</v>
      </c>
      <c r="AM7">
        <f>Travelcost!BR48</f>
        <v>4.8959999999999999</v>
      </c>
      <c r="AN7">
        <f>Travelcost!BS48</f>
        <v>3.456</v>
      </c>
      <c r="AO7">
        <f>Travelcost!BT48</f>
        <v>4.2480000000000002</v>
      </c>
      <c r="AP7">
        <f>Travelcost!BU48</f>
        <v>2.3759999999999999</v>
      </c>
      <c r="AQ7">
        <f>Travelcost!BV48</f>
        <v>3.3119999999999998</v>
      </c>
      <c r="AR7">
        <f>Travelcost!BW48</f>
        <v>3.8159999999999998</v>
      </c>
      <c r="AS7">
        <f>Travelcost!BX48</f>
        <v>2.6640000000000001</v>
      </c>
      <c r="AT7">
        <f>Travelcost!BY48</f>
        <v>0.72</v>
      </c>
      <c r="AU7">
        <f>Travelcost!BZ48</f>
        <v>5.6159999999999997</v>
      </c>
      <c r="AV7">
        <f>Travelcost!CA48</f>
        <v>4.6079999999999997</v>
      </c>
      <c r="AW7">
        <f>Travelcost!CB48</f>
        <v>4.8239999999999998</v>
      </c>
      <c r="AX7">
        <f>Travelcost!CC48</f>
        <v>3.1680000000000001</v>
      </c>
      <c r="AY7">
        <f>Travelcost!CD48</f>
        <v>3.8879999999999999</v>
      </c>
      <c r="AZ7">
        <f>AJ7</f>
        <v>0</v>
      </c>
      <c r="BA7">
        <f>Travelcost!CU48</f>
        <v>0</v>
      </c>
      <c r="BB7">
        <f>Travelcost!CV48</f>
        <v>5.13</v>
      </c>
      <c r="BC7">
        <f>Travelcost!CW48</f>
        <v>3.87</v>
      </c>
      <c r="BD7">
        <f>Travelcost!CX48</f>
        <v>6.12</v>
      </c>
      <c r="BE7">
        <f>Travelcost!CY48</f>
        <v>4.32</v>
      </c>
      <c r="BF7">
        <f>Travelcost!CZ48</f>
        <v>5.3100000000000005</v>
      </c>
      <c r="BG7">
        <f>Travelcost!DA48</f>
        <v>2.9699999999999998</v>
      </c>
      <c r="BH7">
        <f>Travelcost!DB48</f>
        <v>4.1399999999999997</v>
      </c>
      <c r="BI7">
        <f>Travelcost!DC48</f>
        <v>4.7699999999999996</v>
      </c>
      <c r="BJ7">
        <f>Travelcost!DD48</f>
        <v>3.33</v>
      </c>
      <c r="BK7">
        <f>Travelcost!DE48</f>
        <v>0.9</v>
      </c>
      <c r="BL7">
        <f>Travelcost!DF48</f>
        <v>7.02</v>
      </c>
      <c r="BM7">
        <f>Travelcost!DG48</f>
        <v>5.7600000000000007</v>
      </c>
      <c r="BN7">
        <f>Travelcost!DH48</f>
        <v>6.03</v>
      </c>
      <c r="BO7">
        <f>Travelcost!DI48</f>
        <v>3.9600000000000004</v>
      </c>
      <c r="BP7">
        <f>Travelcost!DJ48</f>
        <v>4.8600000000000003</v>
      </c>
      <c r="BQ7">
        <f>BA7</f>
        <v>0</v>
      </c>
    </row>
    <row r="8" spans="1:69" x14ac:dyDescent="0.35">
      <c r="A8">
        <v>1</v>
      </c>
      <c r="B8">
        <f>Travelcost!C49</f>
        <v>8.4420000000000002</v>
      </c>
      <c r="C8">
        <f>Travelcost!D49</f>
        <v>0</v>
      </c>
      <c r="D8">
        <f>Travelcost!E49</f>
        <v>3.4020000000000001</v>
      </c>
      <c r="E8">
        <f>Travelcost!F49</f>
        <v>5.1659999999999995</v>
      </c>
      <c r="F8">
        <f>Travelcost!G49</f>
        <v>2.2680000000000002</v>
      </c>
      <c r="G8">
        <f>Travelcost!H49</f>
        <v>0.8819999999999999</v>
      </c>
      <c r="H8">
        <f>Travelcost!I49</f>
        <v>5.9220000000000006</v>
      </c>
      <c r="I8">
        <f>Travelcost!J49</f>
        <v>3.9060000000000001</v>
      </c>
      <c r="J8">
        <f>Travelcost!K49</f>
        <v>2.1419999999999999</v>
      </c>
      <c r="K8">
        <f>Travelcost!L49</f>
        <v>5.67</v>
      </c>
      <c r="L8">
        <f>Travelcost!M49</f>
        <v>7.3079999999999998</v>
      </c>
      <c r="M8">
        <f>Travelcost!N49</f>
        <v>7.3079999999999998</v>
      </c>
      <c r="N8">
        <f>Travelcost!O49</f>
        <v>4.7879999999999994</v>
      </c>
      <c r="O8">
        <f>Travelcost!P49</f>
        <v>1.6380000000000001</v>
      </c>
      <c r="P8">
        <f>Travelcost!Q49</f>
        <v>4.032</v>
      </c>
      <c r="Q8">
        <f>Travelcost!R49</f>
        <v>2.1419999999999999</v>
      </c>
      <c r="R8">
        <f t="shared" ref="R8:R22" si="0">B8</f>
        <v>8.4420000000000002</v>
      </c>
      <c r="S8">
        <f>Travelcost!AI49</f>
        <v>6.5660000000000007</v>
      </c>
      <c r="T8">
        <f>Travelcost!AJ49</f>
        <v>0</v>
      </c>
      <c r="U8">
        <f>Travelcost!AK49</f>
        <v>2.6460000000000004</v>
      </c>
      <c r="V8">
        <f>Travelcost!AL49</f>
        <v>4.0179999999999998</v>
      </c>
      <c r="W8">
        <f>Travelcost!AM49</f>
        <v>1.7640000000000002</v>
      </c>
      <c r="X8">
        <f>Travelcost!AN49</f>
        <v>0.68600000000000005</v>
      </c>
      <c r="Y8">
        <f>Travelcost!AO49</f>
        <v>4.6060000000000008</v>
      </c>
      <c r="Z8">
        <f>Travelcost!AP49</f>
        <v>3.0380000000000003</v>
      </c>
      <c r="AA8">
        <f>Travelcost!AQ49</f>
        <v>1.6660000000000001</v>
      </c>
      <c r="AB8">
        <f>Travelcost!AR49</f>
        <v>4.41</v>
      </c>
      <c r="AC8">
        <f>Travelcost!AS49</f>
        <v>5.6840000000000002</v>
      </c>
      <c r="AD8">
        <f>Travelcost!AT49</f>
        <v>5.6840000000000002</v>
      </c>
      <c r="AE8">
        <f>Travelcost!AU49</f>
        <v>3.7240000000000002</v>
      </c>
      <c r="AF8">
        <f>Travelcost!AV49</f>
        <v>1.2740000000000002</v>
      </c>
      <c r="AG8">
        <f>Travelcost!AW49</f>
        <v>3.1360000000000006</v>
      </c>
      <c r="AH8">
        <f>Travelcost!AX49</f>
        <v>1.6660000000000001</v>
      </c>
      <c r="AI8">
        <f t="shared" ref="AI8:AI22" si="1">S8</f>
        <v>6.5660000000000007</v>
      </c>
      <c r="AJ8">
        <f>Travelcost!BO49</f>
        <v>4.8239999999999998</v>
      </c>
      <c r="AK8">
        <f>Travelcost!BP49</f>
        <v>0</v>
      </c>
      <c r="AL8">
        <f>Travelcost!BQ49</f>
        <v>1.944</v>
      </c>
      <c r="AM8">
        <f>Travelcost!BR49</f>
        <v>2.9519999999999995</v>
      </c>
      <c r="AN8">
        <f>Travelcost!BS49</f>
        <v>1.296</v>
      </c>
      <c r="AO8">
        <f>Travelcost!BT49</f>
        <v>0.504</v>
      </c>
      <c r="AP8">
        <f>Travelcost!BU49</f>
        <v>3.3839999999999999</v>
      </c>
      <c r="AQ8">
        <f>Travelcost!BV49</f>
        <v>2.2319999999999998</v>
      </c>
      <c r="AR8">
        <f>Travelcost!BW49</f>
        <v>1.224</v>
      </c>
      <c r="AS8">
        <f>Travelcost!BX49</f>
        <v>3.2399999999999998</v>
      </c>
      <c r="AT8">
        <f>Travelcost!BY49</f>
        <v>4.1760000000000002</v>
      </c>
      <c r="AU8">
        <f>Travelcost!BZ49</f>
        <v>4.1760000000000002</v>
      </c>
      <c r="AV8">
        <f>Travelcost!CA49</f>
        <v>2.7359999999999998</v>
      </c>
      <c r="AW8">
        <f>Travelcost!CB49</f>
        <v>0.93599999999999994</v>
      </c>
      <c r="AX8">
        <f>Travelcost!CC49</f>
        <v>2.3039999999999998</v>
      </c>
      <c r="AY8">
        <f>Travelcost!CD49</f>
        <v>1.224</v>
      </c>
      <c r="AZ8">
        <f t="shared" ref="AZ8:AZ22" si="2">AJ8</f>
        <v>4.8239999999999998</v>
      </c>
      <c r="BA8">
        <f>Travelcost!CU49</f>
        <v>6.03</v>
      </c>
      <c r="BB8">
        <f>Travelcost!CV49</f>
        <v>0</v>
      </c>
      <c r="BC8">
        <f>Travelcost!CW49</f>
        <v>2.4300000000000002</v>
      </c>
      <c r="BD8">
        <f>Travelcost!CX49</f>
        <v>3.69</v>
      </c>
      <c r="BE8">
        <f>Travelcost!CY49</f>
        <v>1.62</v>
      </c>
      <c r="BF8">
        <f>Travelcost!CZ49</f>
        <v>0.63</v>
      </c>
      <c r="BG8">
        <f>Travelcost!DA49</f>
        <v>4.2300000000000004</v>
      </c>
      <c r="BH8">
        <f>Travelcost!DB49</f>
        <v>2.79</v>
      </c>
      <c r="BI8">
        <f>Travelcost!DC49</f>
        <v>1.53</v>
      </c>
      <c r="BJ8">
        <f>Travelcost!DD49</f>
        <v>4.05</v>
      </c>
      <c r="BK8">
        <f>Travelcost!DE49</f>
        <v>5.22</v>
      </c>
      <c r="BL8">
        <f>Travelcost!DF49</f>
        <v>5.22</v>
      </c>
      <c r="BM8">
        <f>Travelcost!DG49</f>
        <v>3.42</v>
      </c>
      <c r="BN8">
        <f>Travelcost!DH49</f>
        <v>1.1700000000000002</v>
      </c>
      <c r="BO8">
        <f>Travelcost!DI49</f>
        <v>2.8800000000000003</v>
      </c>
      <c r="BP8">
        <f>Travelcost!DJ49</f>
        <v>1.53</v>
      </c>
      <c r="BQ8">
        <f t="shared" ref="BQ8:BQ22" si="3">BA8</f>
        <v>6.03</v>
      </c>
    </row>
    <row r="9" spans="1:69" x14ac:dyDescent="0.35">
      <c r="A9">
        <v>2</v>
      </c>
      <c r="B9">
        <f>Travelcost!C50</f>
        <v>5.5440000000000005</v>
      </c>
      <c r="C9">
        <f>Travelcost!D50</f>
        <v>1.7639999999999998</v>
      </c>
      <c r="D9">
        <f>Travelcost!E50</f>
        <v>0</v>
      </c>
      <c r="E9">
        <f>Travelcost!F50</f>
        <v>5.1659999999999995</v>
      </c>
      <c r="F9">
        <f>Travelcost!G50</f>
        <v>1.1340000000000001</v>
      </c>
      <c r="G9">
        <f>Travelcost!H50</f>
        <v>2.52</v>
      </c>
      <c r="H9">
        <f>Travelcost!I50</f>
        <v>2.7720000000000002</v>
      </c>
      <c r="I9">
        <f>Travelcost!J50</f>
        <v>1.6380000000000001</v>
      </c>
      <c r="J9">
        <f>Travelcost!K50</f>
        <v>1.26</v>
      </c>
      <c r="K9">
        <f>Travelcost!L50</f>
        <v>2.3939999999999997</v>
      </c>
      <c r="L9">
        <f>Travelcost!M50</f>
        <v>4.41</v>
      </c>
      <c r="M9">
        <f>Travelcost!N50</f>
        <v>6.6779999999999999</v>
      </c>
      <c r="N9">
        <f>Travelcost!O50</f>
        <v>4.7879999999999994</v>
      </c>
      <c r="O9">
        <f>Travelcost!P50</f>
        <v>3.5279999999999996</v>
      </c>
      <c r="P9">
        <f>Travelcost!Q50</f>
        <v>1.3860000000000001</v>
      </c>
      <c r="Q9">
        <f>Travelcost!R50</f>
        <v>1.3860000000000001</v>
      </c>
      <c r="R9">
        <f t="shared" si="0"/>
        <v>5.5440000000000005</v>
      </c>
      <c r="S9">
        <f>Travelcost!AI50</f>
        <v>4.3120000000000012</v>
      </c>
      <c r="T9">
        <f>Travelcost!AJ50</f>
        <v>1.3720000000000001</v>
      </c>
      <c r="U9">
        <f>Travelcost!AK50</f>
        <v>0</v>
      </c>
      <c r="V9">
        <f>Travelcost!AL50</f>
        <v>4.0179999999999998</v>
      </c>
      <c r="W9">
        <f>Travelcost!AM50</f>
        <v>0.88200000000000012</v>
      </c>
      <c r="X9">
        <f>Travelcost!AN50</f>
        <v>1.9600000000000002</v>
      </c>
      <c r="Y9">
        <f>Travelcost!AO50</f>
        <v>2.1560000000000006</v>
      </c>
      <c r="Z9">
        <f>Travelcost!AP50</f>
        <v>1.2740000000000002</v>
      </c>
      <c r="AA9">
        <f>Travelcost!AQ50</f>
        <v>0.98000000000000009</v>
      </c>
      <c r="AB9">
        <f>Travelcost!AR50</f>
        <v>1.8620000000000001</v>
      </c>
      <c r="AC9">
        <f>Travelcost!AS50</f>
        <v>3.43</v>
      </c>
      <c r="AD9">
        <f>Travelcost!AT50</f>
        <v>5.194</v>
      </c>
      <c r="AE9">
        <f>Travelcost!AU50</f>
        <v>3.7240000000000002</v>
      </c>
      <c r="AF9">
        <f>Travelcost!AV50</f>
        <v>2.7440000000000002</v>
      </c>
      <c r="AG9">
        <f>Travelcost!AW50</f>
        <v>1.0780000000000003</v>
      </c>
      <c r="AH9">
        <f>Travelcost!AX50</f>
        <v>1.0780000000000003</v>
      </c>
      <c r="AI9">
        <f t="shared" si="1"/>
        <v>4.3120000000000012</v>
      </c>
      <c r="AJ9">
        <f>Travelcost!BO50</f>
        <v>3.1680000000000001</v>
      </c>
      <c r="AK9">
        <f>Travelcost!BP50</f>
        <v>1.008</v>
      </c>
      <c r="AL9">
        <f>Travelcost!BQ50</f>
        <v>0</v>
      </c>
      <c r="AM9">
        <f>Travelcost!BR50</f>
        <v>2.9519999999999995</v>
      </c>
      <c r="AN9">
        <f>Travelcost!BS50</f>
        <v>0.64800000000000002</v>
      </c>
      <c r="AO9">
        <f>Travelcost!BT50</f>
        <v>1.44</v>
      </c>
      <c r="AP9">
        <f>Travelcost!BU50</f>
        <v>1.5840000000000001</v>
      </c>
      <c r="AQ9">
        <f>Travelcost!BV50</f>
        <v>0.93599999999999994</v>
      </c>
      <c r="AR9">
        <f>Travelcost!BW50</f>
        <v>0.72</v>
      </c>
      <c r="AS9">
        <f>Travelcost!BX50</f>
        <v>1.3679999999999999</v>
      </c>
      <c r="AT9">
        <f>Travelcost!BY50</f>
        <v>2.52</v>
      </c>
      <c r="AU9">
        <f>Travelcost!BZ50</f>
        <v>3.8159999999999998</v>
      </c>
      <c r="AV9">
        <f>Travelcost!CA50</f>
        <v>2.7359999999999998</v>
      </c>
      <c r="AW9">
        <f>Travelcost!CB50</f>
        <v>2.016</v>
      </c>
      <c r="AX9">
        <f>Travelcost!CC50</f>
        <v>0.79200000000000004</v>
      </c>
      <c r="AY9">
        <f>Travelcost!CD50</f>
        <v>0.79200000000000004</v>
      </c>
      <c r="AZ9">
        <f t="shared" si="2"/>
        <v>3.1680000000000001</v>
      </c>
      <c r="BA9">
        <f>Travelcost!CU50</f>
        <v>3.9600000000000004</v>
      </c>
      <c r="BB9">
        <f>Travelcost!CV50</f>
        <v>1.26</v>
      </c>
      <c r="BC9">
        <f>Travelcost!CW50</f>
        <v>0</v>
      </c>
      <c r="BD9">
        <f>Travelcost!CX50</f>
        <v>3.69</v>
      </c>
      <c r="BE9">
        <f>Travelcost!CY50</f>
        <v>0.81</v>
      </c>
      <c r="BF9">
        <f>Travelcost!CZ50</f>
        <v>1.8</v>
      </c>
      <c r="BG9">
        <f>Travelcost!DA50</f>
        <v>1.9800000000000002</v>
      </c>
      <c r="BH9">
        <f>Travelcost!DB50</f>
        <v>1.1700000000000002</v>
      </c>
      <c r="BI9">
        <f>Travelcost!DC50</f>
        <v>0.9</v>
      </c>
      <c r="BJ9">
        <f>Travelcost!DD50</f>
        <v>1.71</v>
      </c>
      <c r="BK9">
        <f>Travelcost!DE50</f>
        <v>3.15</v>
      </c>
      <c r="BL9">
        <f>Travelcost!DF50</f>
        <v>4.7699999999999996</v>
      </c>
      <c r="BM9">
        <f>Travelcost!DG50</f>
        <v>3.42</v>
      </c>
      <c r="BN9">
        <f>Travelcost!DH50</f>
        <v>2.52</v>
      </c>
      <c r="BO9">
        <f>Travelcost!DI50</f>
        <v>0.9900000000000001</v>
      </c>
      <c r="BP9">
        <f>Travelcost!DJ50</f>
        <v>0.9900000000000001</v>
      </c>
      <c r="BQ9">
        <f t="shared" si="3"/>
        <v>3.9600000000000004</v>
      </c>
    </row>
    <row r="10" spans="1:69" x14ac:dyDescent="0.35">
      <c r="A10">
        <v>3</v>
      </c>
      <c r="B10">
        <f>Travelcost!C51</f>
        <v>9.8279999999999994</v>
      </c>
      <c r="C10">
        <f>Travelcost!D51</f>
        <v>5.9220000000000006</v>
      </c>
      <c r="D10">
        <f>Travelcost!E51</f>
        <v>6.3</v>
      </c>
      <c r="E10">
        <f>Travelcost!F51</f>
        <v>0</v>
      </c>
      <c r="F10">
        <f>Travelcost!G51</f>
        <v>6.8040000000000003</v>
      </c>
      <c r="G10">
        <f>Travelcost!H51</f>
        <v>6.048</v>
      </c>
      <c r="H10">
        <f>Travelcost!I51</f>
        <v>6.048</v>
      </c>
      <c r="I10">
        <f>Travelcost!J51</f>
        <v>5.1659999999999995</v>
      </c>
      <c r="J10">
        <f>Travelcost!K51</f>
        <v>5.4180000000000001</v>
      </c>
      <c r="K10">
        <f>Travelcost!L51</f>
        <v>5.67</v>
      </c>
      <c r="L10">
        <f>Travelcost!M51</f>
        <v>8.6940000000000008</v>
      </c>
      <c r="M10">
        <f>Travelcost!N51</f>
        <v>5.2920000000000007</v>
      </c>
      <c r="N10">
        <f>Travelcost!O51</f>
        <v>2.1419999999999999</v>
      </c>
      <c r="O10">
        <f>Travelcost!P51</f>
        <v>6.3</v>
      </c>
      <c r="P10">
        <f>Travelcost!Q51</f>
        <v>4.7879999999999994</v>
      </c>
      <c r="Q10">
        <f>Travelcost!R51</f>
        <v>5.5440000000000005</v>
      </c>
      <c r="R10">
        <f t="shared" si="0"/>
        <v>9.8279999999999994</v>
      </c>
      <c r="S10">
        <f>Travelcost!AI51</f>
        <v>7.6440000000000001</v>
      </c>
      <c r="T10">
        <f>Travelcost!AJ51</f>
        <v>4.6060000000000008</v>
      </c>
      <c r="U10">
        <f>Travelcost!AK51</f>
        <v>4.9000000000000004</v>
      </c>
      <c r="V10">
        <f>Travelcost!AL51</f>
        <v>0</v>
      </c>
      <c r="W10">
        <f>Travelcost!AM51</f>
        <v>5.2920000000000007</v>
      </c>
      <c r="X10">
        <f>Travelcost!AN51</f>
        <v>4.7040000000000006</v>
      </c>
      <c r="Y10">
        <f>Travelcost!AO51</f>
        <v>4.7040000000000006</v>
      </c>
      <c r="Z10">
        <f>Travelcost!AP51</f>
        <v>4.0179999999999998</v>
      </c>
      <c r="AA10">
        <f>Travelcost!AQ51</f>
        <v>4.2140000000000004</v>
      </c>
      <c r="AB10">
        <f>Travelcost!AR51</f>
        <v>4.41</v>
      </c>
      <c r="AC10">
        <f>Travelcost!AS51</f>
        <v>6.7620000000000013</v>
      </c>
      <c r="AD10">
        <f>Travelcost!AT51</f>
        <v>4.1160000000000005</v>
      </c>
      <c r="AE10">
        <f>Travelcost!AU51</f>
        <v>1.6660000000000001</v>
      </c>
      <c r="AF10">
        <f>Travelcost!AV51</f>
        <v>4.9000000000000004</v>
      </c>
      <c r="AG10">
        <f>Travelcost!AW51</f>
        <v>3.7240000000000002</v>
      </c>
      <c r="AH10">
        <f>Travelcost!AX51</f>
        <v>4.3120000000000012</v>
      </c>
      <c r="AI10">
        <f t="shared" si="1"/>
        <v>7.6440000000000001</v>
      </c>
      <c r="AJ10">
        <f>Travelcost!BO51</f>
        <v>5.6159999999999997</v>
      </c>
      <c r="AK10">
        <f>Travelcost!BP51</f>
        <v>3.3839999999999999</v>
      </c>
      <c r="AL10">
        <f>Travelcost!BQ51</f>
        <v>3.5999999999999996</v>
      </c>
      <c r="AM10">
        <f>Travelcost!BR51</f>
        <v>0</v>
      </c>
      <c r="AN10">
        <f>Travelcost!BS51</f>
        <v>3.8879999999999999</v>
      </c>
      <c r="AO10">
        <f>Travelcost!BT51</f>
        <v>3.456</v>
      </c>
      <c r="AP10">
        <f>Travelcost!BU51</f>
        <v>3.456</v>
      </c>
      <c r="AQ10">
        <f>Travelcost!BV51</f>
        <v>2.9519999999999995</v>
      </c>
      <c r="AR10">
        <f>Travelcost!BW51</f>
        <v>3.0959999999999996</v>
      </c>
      <c r="AS10">
        <f>Travelcost!BX51</f>
        <v>3.2399999999999998</v>
      </c>
      <c r="AT10">
        <f>Travelcost!BY51</f>
        <v>4.968</v>
      </c>
      <c r="AU10">
        <f>Travelcost!BZ51</f>
        <v>3.024</v>
      </c>
      <c r="AV10">
        <f>Travelcost!CA51</f>
        <v>1.224</v>
      </c>
      <c r="AW10">
        <f>Travelcost!CB51</f>
        <v>3.5999999999999996</v>
      </c>
      <c r="AX10">
        <f>Travelcost!CC51</f>
        <v>2.7359999999999998</v>
      </c>
      <c r="AY10">
        <f>Travelcost!CD51</f>
        <v>3.1680000000000001</v>
      </c>
      <c r="AZ10">
        <f t="shared" si="2"/>
        <v>5.6159999999999997</v>
      </c>
      <c r="BA10">
        <f>Travelcost!CU51</f>
        <v>7.02</v>
      </c>
      <c r="BB10">
        <f>Travelcost!CV51</f>
        <v>4.2300000000000004</v>
      </c>
      <c r="BC10">
        <f>Travelcost!CW51</f>
        <v>4.5</v>
      </c>
      <c r="BD10">
        <f>Travelcost!CX51</f>
        <v>0</v>
      </c>
      <c r="BE10">
        <f>Travelcost!CY51</f>
        <v>4.8600000000000003</v>
      </c>
      <c r="BF10">
        <f>Travelcost!CZ51</f>
        <v>4.32</v>
      </c>
      <c r="BG10">
        <f>Travelcost!DA51</f>
        <v>4.32</v>
      </c>
      <c r="BH10">
        <f>Travelcost!DB51</f>
        <v>3.69</v>
      </c>
      <c r="BI10">
        <f>Travelcost!DC51</f>
        <v>3.87</v>
      </c>
      <c r="BJ10">
        <f>Travelcost!DD51</f>
        <v>4.05</v>
      </c>
      <c r="BK10">
        <f>Travelcost!DE51</f>
        <v>6.2100000000000009</v>
      </c>
      <c r="BL10">
        <f>Travelcost!DF51</f>
        <v>3.7800000000000002</v>
      </c>
      <c r="BM10">
        <f>Travelcost!DG51</f>
        <v>1.53</v>
      </c>
      <c r="BN10">
        <f>Travelcost!DH51</f>
        <v>4.5</v>
      </c>
      <c r="BO10">
        <f>Travelcost!DI51</f>
        <v>3.42</v>
      </c>
      <c r="BP10">
        <f>Travelcost!DJ51</f>
        <v>3.9600000000000004</v>
      </c>
      <c r="BQ10">
        <f t="shared" si="3"/>
        <v>7.02</v>
      </c>
    </row>
    <row r="11" spans="1:69" x14ac:dyDescent="0.35">
      <c r="A11">
        <v>4</v>
      </c>
      <c r="B11">
        <f>Travelcost!C52</f>
        <v>6.1740000000000004</v>
      </c>
      <c r="C11">
        <f>Travelcost!D52</f>
        <v>1.1340000000000001</v>
      </c>
      <c r="D11">
        <f>Travelcost!E52</f>
        <v>1.1340000000000001</v>
      </c>
      <c r="E11">
        <f>Travelcost!F52</f>
        <v>5.67</v>
      </c>
      <c r="F11">
        <f>Travelcost!G52</f>
        <v>0</v>
      </c>
      <c r="G11">
        <f>Travelcost!H52</f>
        <v>1.3860000000000001</v>
      </c>
      <c r="H11">
        <f>Travelcost!I52</f>
        <v>3.4020000000000001</v>
      </c>
      <c r="I11">
        <f>Travelcost!J52</f>
        <v>2.1419999999999999</v>
      </c>
      <c r="J11">
        <f>Travelcost!K52</f>
        <v>1.3860000000000001</v>
      </c>
      <c r="K11">
        <f>Travelcost!L52</f>
        <v>3.15</v>
      </c>
      <c r="L11">
        <f>Travelcost!M52</f>
        <v>5.04</v>
      </c>
      <c r="M11">
        <f>Travelcost!N52</f>
        <v>7.3079999999999998</v>
      </c>
      <c r="N11">
        <f>Travelcost!O52</f>
        <v>5.2920000000000007</v>
      </c>
      <c r="O11">
        <f>Travelcost!P52</f>
        <v>2.3939999999999997</v>
      </c>
      <c r="P11">
        <f>Travelcost!Q52</f>
        <v>2.016</v>
      </c>
      <c r="Q11">
        <f>Travelcost!R52</f>
        <v>1.3860000000000001</v>
      </c>
      <c r="R11">
        <f t="shared" si="0"/>
        <v>6.1740000000000004</v>
      </c>
      <c r="S11">
        <f>Travelcost!AI52</f>
        <v>4.8020000000000005</v>
      </c>
      <c r="T11">
        <f>Travelcost!AJ52</f>
        <v>0.88200000000000012</v>
      </c>
      <c r="U11">
        <f>Travelcost!AK52</f>
        <v>0.88200000000000012</v>
      </c>
      <c r="V11">
        <f>Travelcost!AL52</f>
        <v>4.41</v>
      </c>
      <c r="W11">
        <f>Travelcost!AM52</f>
        <v>0</v>
      </c>
      <c r="X11">
        <f>Travelcost!AN52</f>
        <v>1.0780000000000003</v>
      </c>
      <c r="Y11">
        <f>Travelcost!AO52</f>
        <v>2.6460000000000004</v>
      </c>
      <c r="Z11">
        <f>Travelcost!AP52</f>
        <v>1.6660000000000001</v>
      </c>
      <c r="AA11">
        <f>Travelcost!AQ52</f>
        <v>1.0780000000000003</v>
      </c>
      <c r="AB11">
        <f>Travelcost!AR52</f>
        <v>2.4500000000000002</v>
      </c>
      <c r="AC11">
        <f>Travelcost!AS52</f>
        <v>3.9200000000000004</v>
      </c>
      <c r="AD11">
        <f>Travelcost!AT52</f>
        <v>5.6840000000000002</v>
      </c>
      <c r="AE11">
        <f>Travelcost!AU52</f>
        <v>4.1160000000000005</v>
      </c>
      <c r="AF11">
        <f>Travelcost!AV52</f>
        <v>1.8620000000000001</v>
      </c>
      <c r="AG11">
        <f>Travelcost!AW52</f>
        <v>1.5680000000000003</v>
      </c>
      <c r="AH11">
        <f>Travelcost!AX52</f>
        <v>1.0780000000000003</v>
      </c>
      <c r="AI11">
        <f t="shared" si="1"/>
        <v>4.8020000000000005</v>
      </c>
      <c r="AJ11">
        <f>Travelcost!BO52</f>
        <v>3.528</v>
      </c>
      <c r="AK11">
        <f>Travelcost!BP52</f>
        <v>0.64800000000000002</v>
      </c>
      <c r="AL11">
        <f>Travelcost!BQ52</f>
        <v>0.64800000000000002</v>
      </c>
      <c r="AM11">
        <f>Travelcost!BR52</f>
        <v>3.2399999999999998</v>
      </c>
      <c r="AN11">
        <f>Travelcost!BS52</f>
        <v>0</v>
      </c>
      <c r="AO11">
        <f>Travelcost!BT52</f>
        <v>0.79200000000000004</v>
      </c>
      <c r="AP11">
        <f>Travelcost!BU52</f>
        <v>1.944</v>
      </c>
      <c r="AQ11">
        <f>Travelcost!BV52</f>
        <v>1.224</v>
      </c>
      <c r="AR11">
        <f>Travelcost!BW52</f>
        <v>0.79200000000000004</v>
      </c>
      <c r="AS11">
        <f>Travelcost!BX52</f>
        <v>1.7999999999999998</v>
      </c>
      <c r="AT11">
        <f>Travelcost!BY52</f>
        <v>2.88</v>
      </c>
      <c r="AU11">
        <f>Travelcost!BZ52</f>
        <v>4.1760000000000002</v>
      </c>
      <c r="AV11">
        <f>Travelcost!CA52</f>
        <v>3.024</v>
      </c>
      <c r="AW11">
        <f>Travelcost!CB52</f>
        <v>1.3679999999999999</v>
      </c>
      <c r="AX11">
        <f>Travelcost!CC52</f>
        <v>1.1519999999999999</v>
      </c>
      <c r="AY11">
        <f>Travelcost!CD52</f>
        <v>0.79200000000000004</v>
      </c>
      <c r="AZ11">
        <f t="shared" si="2"/>
        <v>3.528</v>
      </c>
      <c r="BA11">
        <f>Travelcost!CU52</f>
        <v>4.41</v>
      </c>
      <c r="BB11">
        <f>Travelcost!CV52</f>
        <v>0.81</v>
      </c>
      <c r="BC11">
        <f>Travelcost!CW52</f>
        <v>0.81</v>
      </c>
      <c r="BD11">
        <f>Travelcost!CX52</f>
        <v>4.05</v>
      </c>
      <c r="BE11">
        <f>Travelcost!CY52</f>
        <v>0</v>
      </c>
      <c r="BF11">
        <f>Travelcost!CZ52</f>
        <v>0.9900000000000001</v>
      </c>
      <c r="BG11">
        <f>Travelcost!DA52</f>
        <v>2.4300000000000002</v>
      </c>
      <c r="BH11">
        <f>Travelcost!DB52</f>
        <v>1.53</v>
      </c>
      <c r="BI11">
        <f>Travelcost!DC52</f>
        <v>0.9900000000000001</v>
      </c>
      <c r="BJ11">
        <f>Travelcost!DD52</f>
        <v>2.25</v>
      </c>
      <c r="BK11">
        <f>Travelcost!DE52</f>
        <v>3.6</v>
      </c>
      <c r="BL11">
        <f>Travelcost!DF52</f>
        <v>5.22</v>
      </c>
      <c r="BM11">
        <f>Travelcost!DG52</f>
        <v>3.7800000000000002</v>
      </c>
      <c r="BN11">
        <f>Travelcost!DH52</f>
        <v>1.71</v>
      </c>
      <c r="BO11">
        <f>Travelcost!DI52</f>
        <v>1.4400000000000002</v>
      </c>
      <c r="BP11">
        <f>Travelcost!DJ52</f>
        <v>0.9900000000000001</v>
      </c>
      <c r="BQ11">
        <f t="shared" si="3"/>
        <v>4.41</v>
      </c>
    </row>
    <row r="12" spans="1:69" x14ac:dyDescent="0.35">
      <c r="A12">
        <v>5</v>
      </c>
      <c r="B12">
        <f>Travelcost!C53</f>
        <v>7.6859999999999999</v>
      </c>
      <c r="C12">
        <f>Travelcost!D53</f>
        <v>1.008</v>
      </c>
      <c r="D12">
        <f>Travelcost!E53</f>
        <v>2.52</v>
      </c>
      <c r="E12">
        <f>Travelcost!F53</f>
        <v>4.6619999999999999</v>
      </c>
      <c r="F12">
        <f>Travelcost!G53</f>
        <v>1.3860000000000001</v>
      </c>
      <c r="G12">
        <f>Travelcost!H53</f>
        <v>0</v>
      </c>
      <c r="H12">
        <f>Travelcost!I53</f>
        <v>4.5360000000000005</v>
      </c>
      <c r="I12">
        <f>Travelcost!J53</f>
        <v>2.7720000000000002</v>
      </c>
      <c r="J12">
        <f>Travelcost!K53</f>
        <v>1.26</v>
      </c>
      <c r="K12">
        <f>Travelcost!L53</f>
        <v>4.2839999999999998</v>
      </c>
      <c r="L12">
        <f>Travelcost!M53</f>
        <v>6.4259999999999993</v>
      </c>
      <c r="M12">
        <f>Travelcost!N53</f>
        <v>6.8040000000000003</v>
      </c>
      <c r="N12">
        <f>Travelcost!O53</f>
        <v>4.2839999999999998</v>
      </c>
      <c r="O12">
        <f>Travelcost!P53</f>
        <v>1.1340000000000001</v>
      </c>
      <c r="P12">
        <f>Travelcost!Q53</f>
        <v>3.15</v>
      </c>
      <c r="Q12">
        <f>Travelcost!R53</f>
        <v>1.26</v>
      </c>
      <c r="R12">
        <f t="shared" si="0"/>
        <v>7.6859999999999999</v>
      </c>
      <c r="S12">
        <f>Travelcost!AI53</f>
        <v>5.9780000000000006</v>
      </c>
      <c r="T12">
        <f>Travelcost!AJ53</f>
        <v>0.78400000000000014</v>
      </c>
      <c r="U12">
        <f>Travelcost!AK53</f>
        <v>1.9600000000000002</v>
      </c>
      <c r="V12">
        <f>Travelcost!AL53</f>
        <v>3.6260000000000003</v>
      </c>
      <c r="W12">
        <f>Travelcost!AM53</f>
        <v>1.0780000000000003</v>
      </c>
      <c r="X12">
        <f>Travelcost!AN53</f>
        <v>0</v>
      </c>
      <c r="Y12">
        <f>Travelcost!AO53</f>
        <v>3.5280000000000005</v>
      </c>
      <c r="Z12">
        <f>Travelcost!AP53</f>
        <v>2.1560000000000006</v>
      </c>
      <c r="AA12">
        <f>Travelcost!AQ53</f>
        <v>0.98000000000000009</v>
      </c>
      <c r="AB12">
        <f>Travelcost!AR53</f>
        <v>3.3320000000000003</v>
      </c>
      <c r="AC12">
        <f>Travelcost!AS53</f>
        <v>4.9980000000000002</v>
      </c>
      <c r="AD12">
        <f>Travelcost!AT53</f>
        <v>5.2920000000000007</v>
      </c>
      <c r="AE12">
        <f>Travelcost!AU53</f>
        <v>3.3320000000000003</v>
      </c>
      <c r="AF12">
        <f>Travelcost!AV53</f>
        <v>0.88200000000000012</v>
      </c>
      <c r="AG12">
        <f>Travelcost!AW53</f>
        <v>2.4500000000000002</v>
      </c>
      <c r="AH12">
        <f>Travelcost!AX53</f>
        <v>0.98000000000000009</v>
      </c>
      <c r="AI12">
        <f t="shared" si="1"/>
        <v>5.9780000000000006</v>
      </c>
      <c r="AJ12">
        <f>Travelcost!BO53</f>
        <v>4.3919999999999995</v>
      </c>
      <c r="AK12">
        <f>Travelcost!BP53</f>
        <v>0.57599999999999996</v>
      </c>
      <c r="AL12">
        <f>Travelcost!BQ53</f>
        <v>1.44</v>
      </c>
      <c r="AM12">
        <f>Travelcost!BR53</f>
        <v>2.6640000000000001</v>
      </c>
      <c r="AN12">
        <f>Travelcost!BS53</f>
        <v>0.79200000000000004</v>
      </c>
      <c r="AO12">
        <f>Travelcost!BT53</f>
        <v>0</v>
      </c>
      <c r="AP12">
        <f>Travelcost!BU53</f>
        <v>2.5920000000000001</v>
      </c>
      <c r="AQ12">
        <f>Travelcost!BV53</f>
        <v>1.5840000000000001</v>
      </c>
      <c r="AR12">
        <f>Travelcost!BW53</f>
        <v>0.72</v>
      </c>
      <c r="AS12">
        <f>Travelcost!BX53</f>
        <v>2.448</v>
      </c>
      <c r="AT12">
        <f>Travelcost!BY53</f>
        <v>3.6719999999999997</v>
      </c>
      <c r="AU12">
        <f>Travelcost!BZ53</f>
        <v>3.8879999999999999</v>
      </c>
      <c r="AV12">
        <f>Travelcost!CA53</f>
        <v>2.448</v>
      </c>
      <c r="AW12">
        <f>Travelcost!CB53</f>
        <v>0.64800000000000002</v>
      </c>
      <c r="AX12">
        <f>Travelcost!CC53</f>
        <v>1.7999999999999998</v>
      </c>
      <c r="AY12">
        <f>Travelcost!CD53</f>
        <v>0.72</v>
      </c>
      <c r="AZ12">
        <f t="shared" si="2"/>
        <v>4.3919999999999995</v>
      </c>
      <c r="BA12">
        <f>Travelcost!CU53</f>
        <v>5.49</v>
      </c>
      <c r="BB12">
        <f>Travelcost!CV53</f>
        <v>0.72000000000000008</v>
      </c>
      <c r="BC12">
        <f>Travelcost!CW53</f>
        <v>1.8</v>
      </c>
      <c r="BD12">
        <f>Travelcost!CX53</f>
        <v>3.33</v>
      </c>
      <c r="BE12">
        <f>Travelcost!CY53</f>
        <v>0.9900000000000001</v>
      </c>
      <c r="BF12">
        <f>Travelcost!CZ53</f>
        <v>0</v>
      </c>
      <c r="BG12">
        <f>Travelcost!DA53</f>
        <v>3.24</v>
      </c>
      <c r="BH12">
        <f>Travelcost!DB53</f>
        <v>1.9800000000000002</v>
      </c>
      <c r="BI12">
        <f>Travelcost!DC53</f>
        <v>0.9</v>
      </c>
      <c r="BJ12">
        <f>Travelcost!DD53</f>
        <v>3.06</v>
      </c>
      <c r="BK12">
        <f>Travelcost!DE53</f>
        <v>4.59</v>
      </c>
      <c r="BL12">
        <f>Travelcost!DF53</f>
        <v>4.8600000000000003</v>
      </c>
      <c r="BM12">
        <f>Travelcost!DG53</f>
        <v>3.06</v>
      </c>
      <c r="BN12">
        <f>Travelcost!DH53</f>
        <v>0.81</v>
      </c>
      <c r="BO12">
        <f>Travelcost!DI53</f>
        <v>2.25</v>
      </c>
      <c r="BP12">
        <f>Travelcost!DJ53</f>
        <v>0.9</v>
      </c>
      <c r="BQ12">
        <f t="shared" si="3"/>
        <v>5.49</v>
      </c>
    </row>
    <row r="13" spans="1:69" x14ac:dyDescent="0.35">
      <c r="A13">
        <v>6</v>
      </c>
      <c r="B13">
        <f>Travelcost!C54</f>
        <v>4.41</v>
      </c>
      <c r="C13">
        <f>Travelcost!D54</f>
        <v>4.1579999999999995</v>
      </c>
      <c r="D13">
        <f>Travelcost!E54</f>
        <v>2.52</v>
      </c>
      <c r="E13">
        <f>Travelcost!F54</f>
        <v>4.7879999999999994</v>
      </c>
      <c r="F13">
        <f>Travelcost!G54</f>
        <v>3.5279999999999996</v>
      </c>
      <c r="G13">
        <f>Travelcost!H54</f>
        <v>4.7879999999999994</v>
      </c>
      <c r="H13">
        <f>Travelcost!I54</f>
        <v>0</v>
      </c>
      <c r="I13">
        <f>Travelcost!J54</f>
        <v>2.016</v>
      </c>
      <c r="J13">
        <f>Travelcost!K54</f>
        <v>3.6539999999999999</v>
      </c>
      <c r="K13">
        <f>Travelcost!L54</f>
        <v>0.504</v>
      </c>
      <c r="L13">
        <f>Travelcost!M54</f>
        <v>3.15</v>
      </c>
      <c r="M13">
        <f>Travelcost!N54</f>
        <v>6.048</v>
      </c>
      <c r="N13">
        <f>Travelcost!O54</f>
        <v>4.2839999999999998</v>
      </c>
      <c r="O13">
        <f>Travelcost!P54</f>
        <v>6.6779999999999999</v>
      </c>
      <c r="P13">
        <f>Travelcost!Q54</f>
        <v>1.7639999999999998</v>
      </c>
      <c r="Q13">
        <f>Travelcost!R54</f>
        <v>3.6539999999999999</v>
      </c>
      <c r="R13">
        <f t="shared" si="0"/>
        <v>4.41</v>
      </c>
      <c r="S13">
        <f>Travelcost!AI54</f>
        <v>3.43</v>
      </c>
      <c r="T13">
        <f>Travelcost!AJ54</f>
        <v>3.234</v>
      </c>
      <c r="U13">
        <f>Travelcost!AK54</f>
        <v>1.9600000000000002</v>
      </c>
      <c r="V13">
        <f>Travelcost!AL54</f>
        <v>3.7240000000000002</v>
      </c>
      <c r="W13">
        <f>Travelcost!AM54</f>
        <v>2.7440000000000002</v>
      </c>
      <c r="X13">
        <f>Travelcost!AN54</f>
        <v>3.7240000000000002</v>
      </c>
      <c r="Y13">
        <f>Travelcost!AO54</f>
        <v>0</v>
      </c>
      <c r="Z13">
        <f>Travelcost!AP54</f>
        <v>1.5680000000000003</v>
      </c>
      <c r="AA13">
        <f>Travelcost!AQ54</f>
        <v>2.8420000000000001</v>
      </c>
      <c r="AB13">
        <f>Travelcost!AR54</f>
        <v>0.39200000000000007</v>
      </c>
      <c r="AC13">
        <f>Travelcost!AS54</f>
        <v>2.4500000000000002</v>
      </c>
      <c r="AD13">
        <f>Travelcost!AT54</f>
        <v>4.7040000000000006</v>
      </c>
      <c r="AE13">
        <f>Travelcost!AU54</f>
        <v>3.3320000000000003</v>
      </c>
      <c r="AF13">
        <f>Travelcost!AV54</f>
        <v>5.194</v>
      </c>
      <c r="AG13">
        <f>Travelcost!AW54</f>
        <v>1.3720000000000001</v>
      </c>
      <c r="AH13">
        <f>Travelcost!AX54</f>
        <v>2.8420000000000001</v>
      </c>
      <c r="AI13">
        <f t="shared" si="1"/>
        <v>3.43</v>
      </c>
      <c r="AJ13">
        <f>Travelcost!BO54</f>
        <v>2.52</v>
      </c>
      <c r="AK13">
        <f>Travelcost!BP54</f>
        <v>2.3759999999999999</v>
      </c>
      <c r="AL13">
        <f>Travelcost!BQ54</f>
        <v>1.44</v>
      </c>
      <c r="AM13">
        <f>Travelcost!BR54</f>
        <v>2.7359999999999998</v>
      </c>
      <c r="AN13">
        <f>Travelcost!BS54</f>
        <v>2.016</v>
      </c>
      <c r="AO13">
        <f>Travelcost!BT54</f>
        <v>2.7359999999999998</v>
      </c>
      <c r="AP13">
        <f>Travelcost!BU54</f>
        <v>0</v>
      </c>
      <c r="AQ13">
        <f>Travelcost!BV54</f>
        <v>1.1519999999999999</v>
      </c>
      <c r="AR13">
        <f>Travelcost!BW54</f>
        <v>2.0880000000000001</v>
      </c>
      <c r="AS13">
        <f>Travelcost!BX54</f>
        <v>0.28799999999999998</v>
      </c>
      <c r="AT13">
        <f>Travelcost!BY54</f>
        <v>1.7999999999999998</v>
      </c>
      <c r="AU13">
        <f>Travelcost!BZ54</f>
        <v>3.456</v>
      </c>
      <c r="AV13">
        <f>Travelcost!CA54</f>
        <v>2.448</v>
      </c>
      <c r="AW13">
        <f>Travelcost!CB54</f>
        <v>3.8159999999999998</v>
      </c>
      <c r="AX13">
        <f>Travelcost!CC54</f>
        <v>1.008</v>
      </c>
      <c r="AY13">
        <f>Travelcost!CD54</f>
        <v>2.0880000000000001</v>
      </c>
      <c r="AZ13">
        <f t="shared" si="2"/>
        <v>2.52</v>
      </c>
      <c r="BA13">
        <f>Travelcost!CU54</f>
        <v>3.15</v>
      </c>
      <c r="BB13">
        <f>Travelcost!CV54</f>
        <v>2.9699999999999998</v>
      </c>
      <c r="BC13">
        <f>Travelcost!CW54</f>
        <v>1.8</v>
      </c>
      <c r="BD13">
        <f>Travelcost!CX54</f>
        <v>3.42</v>
      </c>
      <c r="BE13">
        <f>Travelcost!CY54</f>
        <v>2.52</v>
      </c>
      <c r="BF13">
        <f>Travelcost!CZ54</f>
        <v>3.42</v>
      </c>
      <c r="BG13">
        <f>Travelcost!DA54</f>
        <v>0</v>
      </c>
      <c r="BH13">
        <f>Travelcost!DB54</f>
        <v>1.4400000000000002</v>
      </c>
      <c r="BI13">
        <f>Travelcost!DC54</f>
        <v>2.61</v>
      </c>
      <c r="BJ13">
        <f>Travelcost!DD54</f>
        <v>0.36000000000000004</v>
      </c>
      <c r="BK13">
        <f>Travelcost!DE54</f>
        <v>2.25</v>
      </c>
      <c r="BL13">
        <f>Travelcost!DF54</f>
        <v>4.32</v>
      </c>
      <c r="BM13">
        <f>Travelcost!DG54</f>
        <v>3.06</v>
      </c>
      <c r="BN13">
        <f>Travelcost!DH54</f>
        <v>4.7699999999999996</v>
      </c>
      <c r="BO13">
        <f>Travelcost!DI54</f>
        <v>1.26</v>
      </c>
      <c r="BP13">
        <f>Travelcost!DJ54</f>
        <v>2.61</v>
      </c>
      <c r="BQ13">
        <f t="shared" si="3"/>
        <v>3.15</v>
      </c>
    </row>
    <row r="14" spans="1:69" x14ac:dyDescent="0.35">
      <c r="A14">
        <v>7</v>
      </c>
      <c r="B14">
        <f>Travelcost!C55</f>
        <v>5.9220000000000006</v>
      </c>
      <c r="C14">
        <f>Travelcost!D55</f>
        <v>2.1419999999999999</v>
      </c>
      <c r="D14">
        <f>Travelcost!E55</f>
        <v>1.6380000000000001</v>
      </c>
      <c r="E14">
        <f>Travelcost!F55</f>
        <v>3.7800000000000002</v>
      </c>
      <c r="F14">
        <f>Travelcost!G55</f>
        <v>2.1419999999999999</v>
      </c>
      <c r="G14">
        <f>Travelcost!H55</f>
        <v>2.7720000000000002</v>
      </c>
      <c r="H14">
        <f>Travelcost!I55</f>
        <v>2.1419999999999999</v>
      </c>
      <c r="I14">
        <f>Travelcost!J55</f>
        <v>0</v>
      </c>
      <c r="J14">
        <f>Travelcost!K55</f>
        <v>1.6380000000000001</v>
      </c>
      <c r="K14">
        <f>Travelcost!L55</f>
        <v>1.7639999999999998</v>
      </c>
      <c r="L14">
        <f>Travelcost!M55</f>
        <v>4.7879999999999994</v>
      </c>
      <c r="M14">
        <f>Travelcost!N55</f>
        <v>5.1659999999999995</v>
      </c>
      <c r="N14">
        <f>Travelcost!O55</f>
        <v>3.4020000000000001</v>
      </c>
      <c r="O14">
        <f>Travelcost!P55</f>
        <v>4.6619999999999999</v>
      </c>
      <c r="P14">
        <f>Travelcost!Q55</f>
        <v>0.8819999999999999</v>
      </c>
      <c r="Q14">
        <f>Travelcost!R55</f>
        <v>1.7639999999999998</v>
      </c>
      <c r="R14">
        <f t="shared" si="0"/>
        <v>5.9220000000000006</v>
      </c>
      <c r="S14">
        <f>Travelcost!AI55</f>
        <v>4.6060000000000008</v>
      </c>
      <c r="T14">
        <f>Travelcost!AJ55</f>
        <v>1.6660000000000001</v>
      </c>
      <c r="U14">
        <f>Travelcost!AK55</f>
        <v>1.2740000000000002</v>
      </c>
      <c r="V14">
        <f>Travelcost!AL55</f>
        <v>2.9400000000000004</v>
      </c>
      <c r="W14">
        <f>Travelcost!AM55</f>
        <v>1.6660000000000001</v>
      </c>
      <c r="X14">
        <f>Travelcost!AN55</f>
        <v>2.1560000000000006</v>
      </c>
      <c r="Y14">
        <f>Travelcost!AO55</f>
        <v>1.6660000000000001</v>
      </c>
      <c r="Z14">
        <f>Travelcost!AP55</f>
        <v>0</v>
      </c>
      <c r="AA14">
        <f>Travelcost!AQ55</f>
        <v>1.2740000000000002</v>
      </c>
      <c r="AB14">
        <f>Travelcost!AR55</f>
        <v>1.3720000000000001</v>
      </c>
      <c r="AC14">
        <f>Travelcost!AS55</f>
        <v>3.7240000000000002</v>
      </c>
      <c r="AD14">
        <f>Travelcost!AT55</f>
        <v>4.0179999999999998</v>
      </c>
      <c r="AE14">
        <f>Travelcost!AU55</f>
        <v>2.6460000000000004</v>
      </c>
      <c r="AF14">
        <f>Travelcost!AV55</f>
        <v>3.6260000000000003</v>
      </c>
      <c r="AG14">
        <f>Travelcost!AW55</f>
        <v>0.68600000000000005</v>
      </c>
      <c r="AH14">
        <f>Travelcost!AX55</f>
        <v>1.3720000000000001</v>
      </c>
      <c r="AI14">
        <f t="shared" si="1"/>
        <v>4.6060000000000008</v>
      </c>
      <c r="AJ14">
        <f>Travelcost!BO55</f>
        <v>3.3839999999999999</v>
      </c>
      <c r="AK14">
        <f>Travelcost!BP55</f>
        <v>1.224</v>
      </c>
      <c r="AL14">
        <f>Travelcost!BQ55</f>
        <v>0.93599999999999994</v>
      </c>
      <c r="AM14">
        <f>Travelcost!BR55</f>
        <v>2.16</v>
      </c>
      <c r="AN14">
        <f>Travelcost!BS55</f>
        <v>1.224</v>
      </c>
      <c r="AO14">
        <f>Travelcost!BT55</f>
        <v>1.5840000000000001</v>
      </c>
      <c r="AP14">
        <f>Travelcost!BU55</f>
        <v>1.224</v>
      </c>
      <c r="AQ14">
        <f>Travelcost!BV55</f>
        <v>0</v>
      </c>
      <c r="AR14">
        <f>Travelcost!BW55</f>
        <v>0.93599999999999994</v>
      </c>
      <c r="AS14">
        <f>Travelcost!BX55</f>
        <v>1.008</v>
      </c>
      <c r="AT14">
        <f>Travelcost!BY55</f>
        <v>2.7359999999999998</v>
      </c>
      <c r="AU14">
        <f>Travelcost!BZ55</f>
        <v>2.9519999999999995</v>
      </c>
      <c r="AV14">
        <f>Travelcost!CA55</f>
        <v>1.944</v>
      </c>
      <c r="AW14">
        <f>Travelcost!CB55</f>
        <v>2.6640000000000001</v>
      </c>
      <c r="AX14">
        <f>Travelcost!CC55</f>
        <v>0.504</v>
      </c>
      <c r="AY14">
        <f>Travelcost!CD55</f>
        <v>1.008</v>
      </c>
      <c r="AZ14">
        <f t="shared" si="2"/>
        <v>3.3839999999999999</v>
      </c>
      <c r="BA14">
        <f>Travelcost!CU55</f>
        <v>4.2300000000000004</v>
      </c>
      <c r="BB14">
        <f>Travelcost!CV55</f>
        <v>1.53</v>
      </c>
      <c r="BC14">
        <f>Travelcost!CW55</f>
        <v>1.1700000000000002</v>
      </c>
      <c r="BD14">
        <f>Travelcost!CX55</f>
        <v>2.7</v>
      </c>
      <c r="BE14">
        <f>Travelcost!CY55</f>
        <v>1.53</v>
      </c>
      <c r="BF14">
        <f>Travelcost!CZ55</f>
        <v>1.9800000000000002</v>
      </c>
      <c r="BG14">
        <f>Travelcost!DA55</f>
        <v>1.53</v>
      </c>
      <c r="BH14">
        <f>Travelcost!DB55</f>
        <v>0</v>
      </c>
      <c r="BI14">
        <f>Travelcost!DC55</f>
        <v>1.1700000000000002</v>
      </c>
      <c r="BJ14">
        <f>Travelcost!DD55</f>
        <v>1.26</v>
      </c>
      <c r="BK14">
        <f>Travelcost!DE55</f>
        <v>3.42</v>
      </c>
      <c r="BL14">
        <f>Travelcost!DF55</f>
        <v>3.69</v>
      </c>
      <c r="BM14">
        <f>Travelcost!DG55</f>
        <v>2.4300000000000002</v>
      </c>
      <c r="BN14">
        <f>Travelcost!DH55</f>
        <v>3.33</v>
      </c>
      <c r="BO14">
        <f>Travelcost!DI55</f>
        <v>0.63</v>
      </c>
      <c r="BP14">
        <f>Travelcost!DJ55</f>
        <v>1.26</v>
      </c>
      <c r="BQ14">
        <f t="shared" si="3"/>
        <v>4.2300000000000004</v>
      </c>
    </row>
    <row r="15" spans="1:69" x14ac:dyDescent="0.35">
      <c r="A15">
        <v>8</v>
      </c>
      <c r="B15">
        <f>Travelcost!C56</f>
        <v>6.6779999999999999</v>
      </c>
      <c r="C15">
        <f>Travelcost!D56</f>
        <v>0.63</v>
      </c>
      <c r="D15">
        <f>Travelcost!E56</f>
        <v>1.26</v>
      </c>
      <c r="E15">
        <f>Travelcost!F56</f>
        <v>4.1579999999999995</v>
      </c>
      <c r="F15">
        <f>Travelcost!G56</f>
        <v>1.3860000000000001</v>
      </c>
      <c r="G15">
        <f>Travelcost!H56</f>
        <v>1.26</v>
      </c>
      <c r="H15">
        <f>Travelcost!I56</f>
        <v>3.4020000000000001</v>
      </c>
      <c r="I15">
        <f>Travelcost!J56</f>
        <v>1.26</v>
      </c>
      <c r="J15">
        <f>Travelcost!K56</f>
        <v>0</v>
      </c>
      <c r="K15">
        <f>Travelcost!L56</f>
        <v>3.024</v>
      </c>
      <c r="L15">
        <f>Travelcost!M56</f>
        <v>5.5440000000000005</v>
      </c>
      <c r="M15">
        <f>Travelcost!N56</f>
        <v>6.4259999999999993</v>
      </c>
      <c r="N15">
        <f>Travelcost!O56</f>
        <v>3.7800000000000002</v>
      </c>
      <c r="O15">
        <f>Travelcost!P56</f>
        <v>2.52</v>
      </c>
      <c r="P15">
        <f>Travelcost!Q56</f>
        <v>2.016</v>
      </c>
      <c r="Q15">
        <f>Travelcost!R56</f>
        <v>0.126</v>
      </c>
      <c r="R15">
        <f t="shared" si="0"/>
        <v>6.6779999999999999</v>
      </c>
      <c r="S15">
        <f>Travelcost!AI56</f>
        <v>5.194</v>
      </c>
      <c r="T15">
        <f>Travelcost!AJ56</f>
        <v>0.49000000000000005</v>
      </c>
      <c r="U15">
        <f>Travelcost!AK56</f>
        <v>0.98000000000000009</v>
      </c>
      <c r="V15">
        <f>Travelcost!AL56</f>
        <v>3.234</v>
      </c>
      <c r="W15">
        <f>Travelcost!AM56</f>
        <v>1.0780000000000003</v>
      </c>
      <c r="X15">
        <f>Travelcost!AN56</f>
        <v>0.98000000000000009</v>
      </c>
      <c r="Y15">
        <f>Travelcost!AO56</f>
        <v>2.6460000000000004</v>
      </c>
      <c r="Z15">
        <f>Travelcost!AP56</f>
        <v>0.98000000000000009</v>
      </c>
      <c r="AA15">
        <f>Travelcost!AQ56</f>
        <v>0</v>
      </c>
      <c r="AB15">
        <f>Travelcost!AR56</f>
        <v>2.3520000000000003</v>
      </c>
      <c r="AC15">
        <f>Travelcost!AS56</f>
        <v>4.3120000000000012</v>
      </c>
      <c r="AD15">
        <f>Travelcost!AT56</f>
        <v>4.9980000000000002</v>
      </c>
      <c r="AE15">
        <f>Travelcost!AU56</f>
        <v>2.9400000000000004</v>
      </c>
      <c r="AF15">
        <f>Travelcost!AV56</f>
        <v>1.9600000000000002</v>
      </c>
      <c r="AG15">
        <f>Travelcost!AW56</f>
        <v>1.5680000000000003</v>
      </c>
      <c r="AH15">
        <f>Travelcost!AX56</f>
        <v>9.8000000000000018E-2</v>
      </c>
      <c r="AI15">
        <f t="shared" si="1"/>
        <v>5.194</v>
      </c>
      <c r="AJ15">
        <f>Travelcost!BO56</f>
        <v>3.8159999999999998</v>
      </c>
      <c r="AK15">
        <f>Travelcost!BP56</f>
        <v>0.36</v>
      </c>
      <c r="AL15">
        <f>Travelcost!BQ56</f>
        <v>0.72</v>
      </c>
      <c r="AM15">
        <f>Travelcost!BR56</f>
        <v>2.3759999999999999</v>
      </c>
      <c r="AN15">
        <f>Travelcost!BS56</f>
        <v>0.79200000000000004</v>
      </c>
      <c r="AO15">
        <f>Travelcost!BT56</f>
        <v>0.72</v>
      </c>
      <c r="AP15">
        <f>Travelcost!BU56</f>
        <v>1.944</v>
      </c>
      <c r="AQ15">
        <f>Travelcost!BV56</f>
        <v>0.72</v>
      </c>
      <c r="AR15">
        <f>Travelcost!BW56</f>
        <v>0</v>
      </c>
      <c r="AS15">
        <f>Travelcost!BX56</f>
        <v>1.728</v>
      </c>
      <c r="AT15">
        <f>Travelcost!BY56</f>
        <v>3.1680000000000001</v>
      </c>
      <c r="AU15">
        <f>Travelcost!BZ56</f>
        <v>3.6719999999999997</v>
      </c>
      <c r="AV15">
        <f>Travelcost!CA56</f>
        <v>2.16</v>
      </c>
      <c r="AW15">
        <f>Travelcost!CB56</f>
        <v>1.44</v>
      </c>
      <c r="AX15">
        <f>Travelcost!CC56</f>
        <v>1.1519999999999999</v>
      </c>
      <c r="AY15">
        <f>Travelcost!CD56</f>
        <v>7.1999999999999995E-2</v>
      </c>
      <c r="AZ15">
        <f t="shared" si="2"/>
        <v>3.8159999999999998</v>
      </c>
      <c r="BA15">
        <f>Travelcost!CU56</f>
        <v>4.7699999999999996</v>
      </c>
      <c r="BB15">
        <f>Travelcost!CV56</f>
        <v>0.45</v>
      </c>
      <c r="BC15">
        <f>Travelcost!CW56</f>
        <v>0.9</v>
      </c>
      <c r="BD15">
        <f>Travelcost!CX56</f>
        <v>2.9699999999999998</v>
      </c>
      <c r="BE15">
        <f>Travelcost!CY56</f>
        <v>0.9900000000000001</v>
      </c>
      <c r="BF15">
        <f>Travelcost!CZ56</f>
        <v>0.9</v>
      </c>
      <c r="BG15">
        <f>Travelcost!DA56</f>
        <v>2.4300000000000002</v>
      </c>
      <c r="BH15">
        <f>Travelcost!DB56</f>
        <v>0.9</v>
      </c>
      <c r="BI15">
        <f>Travelcost!DC56</f>
        <v>0</v>
      </c>
      <c r="BJ15">
        <f>Travelcost!DD56</f>
        <v>2.16</v>
      </c>
      <c r="BK15">
        <f>Travelcost!DE56</f>
        <v>3.9600000000000004</v>
      </c>
      <c r="BL15">
        <f>Travelcost!DF56</f>
        <v>4.59</v>
      </c>
      <c r="BM15">
        <f>Travelcost!DG56</f>
        <v>2.7</v>
      </c>
      <c r="BN15">
        <f>Travelcost!DH56</f>
        <v>1.8</v>
      </c>
      <c r="BO15">
        <f>Travelcost!DI56</f>
        <v>1.4400000000000002</v>
      </c>
      <c r="BP15">
        <f>Travelcost!DJ56</f>
        <v>9.0000000000000011E-2</v>
      </c>
      <c r="BQ15">
        <f t="shared" si="3"/>
        <v>4.7699999999999996</v>
      </c>
    </row>
    <row r="16" spans="1:69" x14ac:dyDescent="0.35">
      <c r="A16">
        <v>9</v>
      </c>
      <c r="B16">
        <f>Travelcost!C57</f>
        <v>5.1659999999999995</v>
      </c>
      <c r="C16">
        <f>Travelcost!D57</f>
        <v>4.032</v>
      </c>
      <c r="D16">
        <f>Travelcost!E57</f>
        <v>2.3939999999999997</v>
      </c>
      <c r="E16">
        <f>Travelcost!F57</f>
        <v>4.6619999999999999</v>
      </c>
      <c r="F16">
        <f>Travelcost!G57</f>
        <v>3.2760000000000002</v>
      </c>
      <c r="G16">
        <f>Travelcost!H57</f>
        <v>4.7879999999999994</v>
      </c>
      <c r="H16">
        <f>Travelcost!I57</f>
        <v>0.504</v>
      </c>
      <c r="I16">
        <f>Travelcost!J57</f>
        <v>1.7639999999999998</v>
      </c>
      <c r="J16">
        <f>Travelcost!K57</f>
        <v>3.4020000000000001</v>
      </c>
      <c r="K16">
        <f>Travelcost!L57</f>
        <v>0</v>
      </c>
      <c r="L16">
        <f>Travelcost!M57</f>
        <v>3.9060000000000001</v>
      </c>
      <c r="M16">
        <f>Travelcost!N57</f>
        <v>5.9220000000000006</v>
      </c>
      <c r="N16">
        <f>Travelcost!O57</f>
        <v>4.1579999999999995</v>
      </c>
      <c r="O16">
        <f>Travelcost!P57</f>
        <v>6.4259999999999993</v>
      </c>
      <c r="P16">
        <f>Travelcost!Q57</f>
        <v>1.512</v>
      </c>
      <c r="Q16">
        <f>Travelcost!R57</f>
        <v>3.5279999999999996</v>
      </c>
      <c r="R16">
        <f t="shared" si="0"/>
        <v>5.1659999999999995</v>
      </c>
      <c r="S16">
        <f>Travelcost!AI57</f>
        <v>4.0179999999999998</v>
      </c>
      <c r="T16">
        <f>Travelcost!AJ57</f>
        <v>3.1360000000000006</v>
      </c>
      <c r="U16">
        <f>Travelcost!AK57</f>
        <v>1.8620000000000001</v>
      </c>
      <c r="V16">
        <f>Travelcost!AL57</f>
        <v>3.6260000000000003</v>
      </c>
      <c r="W16">
        <f>Travelcost!AM57</f>
        <v>2.5480000000000005</v>
      </c>
      <c r="X16">
        <f>Travelcost!AN57</f>
        <v>3.7240000000000002</v>
      </c>
      <c r="Y16">
        <f>Travelcost!AO57</f>
        <v>0.39200000000000007</v>
      </c>
      <c r="Z16">
        <f>Travelcost!AP57</f>
        <v>1.3720000000000001</v>
      </c>
      <c r="AA16">
        <f>Travelcost!AQ57</f>
        <v>2.6460000000000004</v>
      </c>
      <c r="AB16">
        <f>Travelcost!AR57</f>
        <v>0</v>
      </c>
      <c r="AC16">
        <f>Travelcost!AS57</f>
        <v>3.0380000000000003</v>
      </c>
      <c r="AD16">
        <f>Travelcost!AT57</f>
        <v>4.6060000000000008</v>
      </c>
      <c r="AE16">
        <f>Travelcost!AU57</f>
        <v>3.234</v>
      </c>
      <c r="AF16">
        <f>Travelcost!AV57</f>
        <v>4.9980000000000002</v>
      </c>
      <c r="AG16">
        <f>Travelcost!AW57</f>
        <v>1.1760000000000002</v>
      </c>
      <c r="AH16">
        <f>Travelcost!AX57</f>
        <v>2.7440000000000002</v>
      </c>
      <c r="AI16">
        <f t="shared" si="1"/>
        <v>4.0179999999999998</v>
      </c>
      <c r="AJ16">
        <f>Travelcost!BO57</f>
        <v>2.9519999999999995</v>
      </c>
      <c r="AK16">
        <f>Travelcost!BP57</f>
        <v>2.3039999999999998</v>
      </c>
      <c r="AL16">
        <f>Travelcost!BQ57</f>
        <v>1.3679999999999999</v>
      </c>
      <c r="AM16">
        <f>Travelcost!BR57</f>
        <v>2.6640000000000001</v>
      </c>
      <c r="AN16">
        <f>Travelcost!BS57</f>
        <v>1.8719999999999999</v>
      </c>
      <c r="AO16">
        <f>Travelcost!BT57</f>
        <v>2.7359999999999998</v>
      </c>
      <c r="AP16">
        <f>Travelcost!BU57</f>
        <v>0.28799999999999998</v>
      </c>
      <c r="AQ16">
        <f>Travelcost!BV57</f>
        <v>1.008</v>
      </c>
      <c r="AR16">
        <f>Travelcost!BW57</f>
        <v>1.944</v>
      </c>
      <c r="AS16">
        <f>Travelcost!BX57</f>
        <v>0</v>
      </c>
      <c r="AT16">
        <f>Travelcost!BY57</f>
        <v>2.2319999999999998</v>
      </c>
      <c r="AU16">
        <f>Travelcost!BZ57</f>
        <v>3.3839999999999999</v>
      </c>
      <c r="AV16">
        <f>Travelcost!CA57</f>
        <v>2.3759999999999999</v>
      </c>
      <c r="AW16">
        <f>Travelcost!CB57</f>
        <v>3.6719999999999997</v>
      </c>
      <c r="AX16">
        <f>Travelcost!CC57</f>
        <v>0.86399999999999999</v>
      </c>
      <c r="AY16">
        <f>Travelcost!CD57</f>
        <v>2.016</v>
      </c>
      <c r="AZ16">
        <f t="shared" si="2"/>
        <v>2.9519999999999995</v>
      </c>
      <c r="BA16">
        <f>Travelcost!CU57</f>
        <v>3.69</v>
      </c>
      <c r="BB16">
        <f>Travelcost!CV57</f>
        <v>2.8800000000000003</v>
      </c>
      <c r="BC16">
        <f>Travelcost!CW57</f>
        <v>1.71</v>
      </c>
      <c r="BD16">
        <f>Travelcost!CX57</f>
        <v>3.33</v>
      </c>
      <c r="BE16">
        <f>Travelcost!CY57</f>
        <v>2.3400000000000003</v>
      </c>
      <c r="BF16">
        <f>Travelcost!CZ57</f>
        <v>3.42</v>
      </c>
      <c r="BG16">
        <f>Travelcost!DA57</f>
        <v>0.36000000000000004</v>
      </c>
      <c r="BH16">
        <f>Travelcost!DB57</f>
        <v>1.26</v>
      </c>
      <c r="BI16">
        <f>Travelcost!DC57</f>
        <v>2.4300000000000002</v>
      </c>
      <c r="BJ16">
        <f>Travelcost!DD57</f>
        <v>0</v>
      </c>
      <c r="BK16">
        <f>Travelcost!DE57</f>
        <v>2.79</v>
      </c>
      <c r="BL16">
        <f>Travelcost!DF57</f>
        <v>4.2300000000000004</v>
      </c>
      <c r="BM16">
        <f>Travelcost!DG57</f>
        <v>2.9699999999999998</v>
      </c>
      <c r="BN16">
        <f>Travelcost!DH57</f>
        <v>4.59</v>
      </c>
      <c r="BO16">
        <f>Travelcost!DI57</f>
        <v>1.08</v>
      </c>
      <c r="BP16">
        <f>Travelcost!DJ57</f>
        <v>2.52</v>
      </c>
      <c r="BQ16">
        <f t="shared" si="3"/>
        <v>3.69</v>
      </c>
    </row>
    <row r="17" spans="1:69" x14ac:dyDescent="0.35">
      <c r="A17">
        <v>10</v>
      </c>
      <c r="B17">
        <f>Travelcost!C58</f>
        <v>1.26</v>
      </c>
      <c r="C17">
        <f>Travelcost!D58</f>
        <v>6.048</v>
      </c>
      <c r="D17">
        <f>Travelcost!E58</f>
        <v>4.41</v>
      </c>
      <c r="E17">
        <f>Travelcost!F58</f>
        <v>7.5600000000000005</v>
      </c>
      <c r="F17">
        <f>Travelcost!G58</f>
        <v>4.9139999999999997</v>
      </c>
      <c r="G17">
        <f>Travelcost!H58</f>
        <v>6.4259999999999993</v>
      </c>
      <c r="H17">
        <f>Travelcost!I58</f>
        <v>3.15</v>
      </c>
      <c r="I17">
        <f>Travelcost!J58</f>
        <v>4.6619999999999999</v>
      </c>
      <c r="J17">
        <f>Travelcost!K58</f>
        <v>5.67</v>
      </c>
      <c r="K17">
        <f>Travelcost!L58</f>
        <v>3.5279999999999996</v>
      </c>
      <c r="L17">
        <f>Travelcost!M58</f>
        <v>0</v>
      </c>
      <c r="M17">
        <f>Travelcost!N58</f>
        <v>8.82</v>
      </c>
      <c r="N17">
        <f>Travelcost!O58</f>
        <v>7.0559999999999992</v>
      </c>
      <c r="O17">
        <f>Travelcost!P58</f>
        <v>7.4340000000000002</v>
      </c>
      <c r="P17">
        <f>Travelcost!Q58</f>
        <v>4.5360000000000005</v>
      </c>
      <c r="Q17">
        <f>Travelcost!R58</f>
        <v>5.67</v>
      </c>
      <c r="R17">
        <f t="shared" si="0"/>
        <v>1.26</v>
      </c>
      <c r="S17">
        <f>Travelcost!AI58</f>
        <v>0.98000000000000009</v>
      </c>
      <c r="T17">
        <f>Travelcost!AJ58</f>
        <v>4.7040000000000006</v>
      </c>
      <c r="U17">
        <f>Travelcost!AK58</f>
        <v>3.43</v>
      </c>
      <c r="V17">
        <f>Travelcost!AL58</f>
        <v>5.8800000000000008</v>
      </c>
      <c r="W17">
        <f>Travelcost!AM58</f>
        <v>3.8220000000000001</v>
      </c>
      <c r="X17">
        <f>Travelcost!AN58</f>
        <v>4.9980000000000002</v>
      </c>
      <c r="Y17">
        <f>Travelcost!AO58</f>
        <v>2.4500000000000002</v>
      </c>
      <c r="Z17">
        <f>Travelcost!AP58</f>
        <v>3.6260000000000003</v>
      </c>
      <c r="AA17">
        <f>Travelcost!AQ58</f>
        <v>4.41</v>
      </c>
      <c r="AB17">
        <f>Travelcost!AR58</f>
        <v>2.7440000000000002</v>
      </c>
      <c r="AC17">
        <f>Travelcost!AS58</f>
        <v>0</v>
      </c>
      <c r="AD17">
        <f>Travelcost!AT58</f>
        <v>6.86</v>
      </c>
      <c r="AE17">
        <f>Travelcost!AU58</f>
        <v>5.4880000000000004</v>
      </c>
      <c r="AF17">
        <f>Travelcost!AV58</f>
        <v>5.7820000000000009</v>
      </c>
      <c r="AG17">
        <f>Travelcost!AW58</f>
        <v>3.5280000000000005</v>
      </c>
      <c r="AH17">
        <f>Travelcost!AX58</f>
        <v>4.41</v>
      </c>
      <c r="AI17">
        <f t="shared" si="1"/>
        <v>0.98000000000000009</v>
      </c>
      <c r="AJ17">
        <f>Travelcost!BO58</f>
        <v>0.72</v>
      </c>
      <c r="AK17">
        <f>Travelcost!BP58</f>
        <v>3.456</v>
      </c>
      <c r="AL17">
        <f>Travelcost!BQ58</f>
        <v>2.52</v>
      </c>
      <c r="AM17">
        <f>Travelcost!BR58</f>
        <v>4.32</v>
      </c>
      <c r="AN17">
        <f>Travelcost!BS58</f>
        <v>2.8079999999999998</v>
      </c>
      <c r="AO17">
        <f>Travelcost!BT58</f>
        <v>3.6719999999999997</v>
      </c>
      <c r="AP17">
        <f>Travelcost!BU58</f>
        <v>1.7999999999999998</v>
      </c>
      <c r="AQ17">
        <f>Travelcost!BV58</f>
        <v>2.6640000000000001</v>
      </c>
      <c r="AR17">
        <f>Travelcost!BW58</f>
        <v>3.2399999999999998</v>
      </c>
      <c r="AS17">
        <f>Travelcost!BX58</f>
        <v>2.016</v>
      </c>
      <c r="AT17">
        <f>Travelcost!BY58</f>
        <v>0</v>
      </c>
      <c r="AU17">
        <f>Travelcost!BZ58</f>
        <v>5.04</v>
      </c>
      <c r="AV17">
        <f>Travelcost!CA58</f>
        <v>4.032</v>
      </c>
      <c r="AW17">
        <f>Travelcost!CB58</f>
        <v>4.2480000000000002</v>
      </c>
      <c r="AX17">
        <f>Travelcost!CC58</f>
        <v>2.5920000000000001</v>
      </c>
      <c r="AY17">
        <f>Travelcost!CD58</f>
        <v>3.2399999999999998</v>
      </c>
      <c r="AZ17">
        <f t="shared" si="2"/>
        <v>0.72</v>
      </c>
      <c r="BA17">
        <f>Travelcost!CU58</f>
        <v>0.9</v>
      </c>
      <c r="BB17">
        <f>Travelcost!CV58</f>
        <v>4.32</v>
      </c>
      <c r="BC17">
        <f>Travelcost!CW58</f>
        <v>3.15</v>
      </c>
      <c r="BD17">
        <f>Travelcost!CX58</f>
        <v>5.4</v>
      </c>
      <c r="BE17">
        <f>Travelcost!CY58</f>
        <v>3.51</v>
      </c>
      <c r="BF17">
        <f>Travelcost!CZ58</f>
        <v>4.59</v>
      </c>
      <c r="BG17">
        <f>Travelcost!DA58</f>
        <v>2.25</v>
      </c>
      <c r="BH17">
        <f>Travelcost!DB58</f>
        <v>3.33</v>
      </c>
      <c r="BI17">
        <f>Travelcost!DC58</f>
        <v>4.05</v>
      </c>
      <c r="BJ17">
        <f>Travelcost!DD58</f>
        <v>2.52</v>
      </c>
      <c r="BK17">
        <f>Travelcost!DE58</f>
        <v>0</v>
      </c>
      <c r="BL17">
        <f>Travelcost!DF58</f>
        <v>6.3</v>
      </c>
      <c r="BM17">
        <f>Travelcost!DG58</f>
        <v>5.04</v>
      </c>
      <c r="BN17">
        <f>Travelcost!DH58</f>
        <v>5.3100000000000005</v>
      </c>
      <c r="BO17">
        <f>Travelcost!DI58</f>
        <v>3.24</v>
      </c>
      <c r="BP17">
        <f>Travelcost!DJ58</f>
        <v>4.05</v>
      </c>
      <c r="BQ17">
        <f t="shared" si="3"/>
        <v>0.9</v>
      </c>
    </row>
    <row r="18" spans="1:69" x14ac:dyDescent="0.35">
      <c r="A18">
        <v>11</v>
      </c>
      <c r="B18">
        <f>Travelcost!C59</f>
        <v>10.331999999999999</v>
      </c>
      <c r="C18">
        <f>Travelcost!D59</f>
        <v>6.5520000000000005</v>
      </c>
      <c r="D18">
        <f>Travelcost!E59</f>
        <v>6.6779999999999999</v>
      </c>
      <c r="E18">
        <f>Travelcost!F59</f>
        <v>4.41</v>
      </c>
      <c r="F18">
        <f>Travelcost!G59</f>
        <v>7.3079999999999998</v>
      </c>
      <c r="G18">
        <f>Travelcost!H59</f>
        <v>6.5520000000000005</v>
      </c>
      <c r="H18">
        <f>Travelcost!I59</f>
        <v>6.4259999999999993</v>
      </c>
      <c r="I18">
        <f>Travelcost!J59</f>
        <v>5.4180000000000001</v>
      </c>
      <c r="J18">
        <f>Travelcost!K59</f>
        <v>6.048</v>
      </c>
      <c r="K18">
        <f>Travelcost!L59</f>
        <v>6.1740000000000004</v>
      </c>
      <c r="L18">
        <f>Travelcost!M59</f>
        <v>9.072000000000001</v>
      </c>
      <c r="M18">
        <f>Travelcost!N59</f>
        <v>0</v>
      </c>
      <c r="N18">
        <f>Travelcost!O59</f>
        <v>3.9060000000000001</v>
      </c>
      <c r="O18">
        <f>Travelcost!P59</f>
        <v>6.8040000000000003</v>
      </c>
      <c r="P18">
        <f>Travelcost!Q59</f>
        <v>5.2920000000000007</v>
      </c>
      <c r="Q18">
        <f>Travelcost!R59</f>
        <v>6.048</v>
      </c>
      <c r="R18">
        <f t="shared" si="0"/>
        <v>10.331999999999999</v>
      </c>
      <c r="S18">
        <f>Travelcost!AI59</f>
        <v>8.0359999999999996</v>
      </c>
      <c r="T18">
        <f>Travelcost!AJ59</f>
        <v>5.096000000000001</v>
      </c>
      <c r="U18">
        <f>Travelcost!AK59</f>
        <v>5.194</v>
      </c>
      <c r="V18">
        <f>Travelcost!AL59</f>
        <v>3.43</v>
      </c>
      <c r="W18">
        <f>Travelcost!AM59</f>
        <v>5.6840000000000002</v>
      </c>
      <c r="X18">
        <f>Travelcost!AN59</f>
        <v>5.096000000000001</v>
      </c>
      <c r="Y18">
        <f>Travelcost!AO59</f>
        <v>4.9980000000000002</v>
      </c>
      <c r="Z18">
        <f>Travelcost!AP59</f>
        <v>4.2140000000000004</v>
      </c>
      <c r="AA18">
        <f>Travelcost!AQ59</f>
        <v>4.7040000000000006</v>
      </c>
      <c r="AB18">
        <f>Travelcost!AR59</f>
        <v>4.8020000000000005</v>
      </c>
      <c r="AC18">
        <f>Travelcost!AS59</f>
        <v>7.0560000000000009</v>
      </c>
      <c r="AD18">
        <f>Travelcost!AT59</f>
        <v>0</v>
      </c>
      <c r="AE18">
        <f>Travelcost!AU59</f>
        <v>3.0380000000000003</v>
      </c>
      <c r="AF18">
        <f>Travelcost!AV59</f>
        <v>5.2920000000000007</v>
      </c>
      <c r="AG18">
        <f>Travelcost!AW59</f>
        <v>4.1160000000000005</v>
      </c>
      <c r="AH18">
        <f>Travelcost!AX59</f>
        <v>4.7040000000000006</v>
      </c>
      <c r="AI18">
        <f t="shared" si="1"/>
        <v>8.0359999999999996</v>
      </c>
      <c r="AJ18">
        <f>Travelcost!BO59</f>
        <v>5.903999999999999</v>
      </c>
      <c r="AK18">
        <f>Travelcost!BP59</f>
        <v>3.7439999999999998</v>
      </c>
      <c r="AL18">
        <f>Travelcost!BQ59</f>
        <v>3.8159999999999998</v>
      </c>
      <c r="AM18">
        <f>Travelcost!BR59</f>
        <v>2.52</v>
      </c>
      <c r="AN18">
        <f>Travelcost!BS59</f>
        <v>4.1760000000000002</v>
      </c>
      <c r="AO18">
        <f>Travelcost!BT59</f>
        <v>3.7439999999999998</v>
      </c>
      <c r="AP18">
        <f>Travelcost!BU59</f>
        <v>3.6719999999999997</v>
      </c>
      <c r="AQ18">
        <f>Travelcost!BV59</f>
        <v>3.0959999999999996</v>
      </c>
      <c r="AR18">
        <f>Travelcost!BW59</f>
        <v>3.456</v>
      </c>
      <c r="AS18">
        <f>Travelcost!BX59</f>
        <v>3.528</v>
      </c>
      <c r="AT18">
        <f>Travelcost!BY59</f>
        <v>5.1840000000000002</v>
      </c>
      <c r="AU18">
        <f>Travelcost!BZ59</f>
        <v>0</v>
      </c>
      <c r="AV18">
        <f>Travelcost!CA59</f>
        <v>2.2319999999999998</v>
      </c>
      <c r="AW18">
        <f>Travelcost!CB59</f>
        <v>3.8879999999999999</v>
      </c>
      <c r="AX18">
        <f>Travelcost!CC59</f>
        <v>3.024</v>
      </c>
      <c r="AY18">
        <f>Travelcost!CD59</f>
        <v>3.456</v>
      </c>
      <c r="AZ18">
        <f t="shared" si="2"/>
        <v>5.903999999999999</v>
      </c>
      <c r="BA18">
        <f>Travelcost!CU59</f>
        <v>7.38</v>
      </c>
      <c r="BB18">
        <f>Travelcost!CV59</f>
        <v>4.6800000000000006</v>
      </c>
      <c r="BC18">
        <f>Travelcost!CW59</f>
        <v>4.7699999999999996</v>
      </c>
      <c r="BD18">
        <f>Travelcost!CX59</f>
        <v>3.15</v>
      </c>
      <c r="BE18">
        <f>Travelcost!CY59</f>
        <v>5.22</v>
      </c>
      <c r="BF18">
        <f>Travelcost!CZ59</f>
        <v>4.6800000000000006</v>
      </c>
      <c r="BG18">
        <f>Travelcost!DA59</f>
        <v>4.59</v>
      </c>
      <c r="BH18">
        <f>Travelcost!DB59</f>
        <v>3.87</v>
      </c>
      <c r="BI18">
        <f>Travelcost!DC59</f>
        <v>4.32</v>
      </c>
      <c r="BJ18">
        <f>Travelcost!DD59</f>
        <v>4.41</v>
      </c>
      <c r="BK18">
        <f>Travelcost!DE59</f>
        <v>6.48</v>
      </c>
      <c r="BL18">
        <f>Travelcost!DF59</f>
        <v>0</v>
      </c>
      <c r="BM18">
        <f>Travelcost!DG59</f>
        <v>2.79</v>
      </c>
      <c r="BN18">
        <f>Travelcost!DH59</f>
        <v>4.8600000000000003</v>
      </c>
      <c r="BO18">
        <f>Travelcost!DI59</f>
        <v>3.7800000000000002</v>
      </c>
      <c r="BP18">
        <f>Travelcost!DJ59</f>
        <v>4.32</v>
      </c>
      <c r="BQ18">
        <f t="shared" si="3"/>
        <v>7.38</v>
      </c>
    </row>
    <row r="19" spans="1:69" x14ac:dyDescent="0.35">
      <c r="A19">
        <v>12</v>
      </c>
      <c r="B19">
        <f>Travelcost!C60</f>
        <v>8.19</v>
      </c>
      <c r="C19">
        <f>Travelcost!D60</f>
        <v>4.2839999999999998</v>
      </c>
      <c r="D19">
        <f>Travelcost!E60</f>
        <v>4.5360000000000005</v>
      </c>
      <c r="E19">
        <f>Travelcost!F60</f>
        <v>0.504</v>
      </c>
      <c r="F19">
        <f>Travelcost!G60</f>
        <v>5.1659999999999995</v>
      </c>
      <c r="G19">
        <f>Travelcost!H60</f>
        <v>4.2839999999999998</v>
      </c>
      <c r="H19">
        <f>Travelcost!I60</f>
        <v>4.2839999999999998</v>
      </c>
      <c r="I19">
        <f>Travelcost!J60</f>
        <v>3.2760000000000002</v>
      </c>
      <c r="J19">
        <f>Travelcost!K60</f>
        <v>3.7800000000000002</v>
      </c>
      <c r="K19">
        <f>Travelcost!L60</f>
        <v>4.032</v>
      </c>
      <c r="L19">
        <f>Travelcost!M60</f>
        <v>7.0559999999999992</v>
      </c>
      <c r="M19">
        <f>Travelcost!N60</f>
        <v>3.6539999999999999</v>
      </c>
      <c r="N19">
        <f>Travelcost!O60</f>
        <v>0</v>
      </c>
      <c r="O19">
        <f>Travelcost!P60</f>
        <v>4.5360000000000005</v>
      </c>
      <c r="P19">
        <f>Travelcost!Q60</f>
        <v>3.15</v>
      </c>
      <c r="Q19">
        <f>Travelcost!R60</f>
        <v>3.7800000000000002</v>
      </c>
      <c r="R19">
        <f t="shared" si="0"/>
        <v>8.19</v>
      </c>
      <c r="S19">
        <f>Travelcost!AI60</f>
        <v>6.370000000000001</v>
      </c>
      <c r="T19">
        <f>Travelcost!AJ60</f>
        <v>3.3320000000000003</v>
      </c>
      <c r="U19">
        <f>Travelcost!AK60</f>
        <v>3.5280000000000005</v>
      </c>
      <c r="V19">
        <f>Travelcost!AL60</f>
        <v>0.39200000000000007</v>
      </c>
      <c r="W19">
        <f>Travelcost!AM60</f>
        <v>4.0179999999999998</v>
      </c>
      <c r="X19">
        <f>Travelcost!AN60</f>
        <v>3.3320000000000003</v>
      </c>
      <c r="Y19">
        <f>Travelcost!AO60</f>
        <v>3.3320000000000003</v>
      </c>
      <c r="Z19">
        <f>Travelcost!AP60</f>
        <v>2.5480000000000005</v>
      </c>
      <c r="AA19">
        <f>Travelcost!AQ60</f>
        <v>2.9400000000000004</v>
      </c>
      <c r="AB19">
        <f>Travelcost!AR60</f>
        <v>3.1360000000000006</v>
      </c>
      <c r="AC19">
        <f>Travelcost!AS60</f>
        <v>5.4880000000000004</v>
      </c>
      <c r="AD19">
        <f>Travelcost!AT60</f>
        <v>2.8420000000000001</v>
      </c>
      <c r="AE19">
        <f>Travelcost!AU60</f>
        <v>0</v>
      </c>
      <c r="AF19">
        <f>Travelcost!AV60</f>
        <v>3.5280000000000005</v>
      </c>
      <c r="AG19">
        <f>Travelcost!AW60</f>
        <v>2.4500000000000002</v>
      </c>
      <c r="AH19">
        <f>Travelcost!AX60</f>
        <v>2.9400000000000004</v>
      </c>
      <c r="AI19">
        <f t="shared" si="1"/>
        <v>6.370000000000001</v>
      </c>
      <c r="AJ19">
        <f>Travelcost!BO60</f>
        <v>4.68</v>
      </c>
      <c r="AK19">
        <f>Travelcost!BP60</f>
        <v>2.448</v>
      </c>
      <c r="AL19">
        <f>Travelcost!BQ60</f>
        <v>2.5920000000000001</v>
      </c>
      <c r="AM19">
        <f>Travelcost!BR60</f>
        <v>0.28799999999999998</v>
      </c>
      <c r="AN19">
        <f>Travelcost!BS60</f>
        <v>2.9519999999999995</v>
      </c>
      <c r="AO19">
        <f>Travelcost!BT60</f>
        <v>2.448</v>
      </c>
      <c r="AP19">
        <f>Travelcost!BU60</f>
        <v>2.448</v>
      </c>
      <c r="AQ19">
        <f>Travelcost!BV60</f>
        <v>1.8719999999999999</v>
      </c>
      <c r="AR19">
        <f>Travelcost!BW60</f>
        <v>2.16</v>
      </c>
      <c r="AS19">
        <f>Travelcost!BX60</f>
        <v>2.3039999999999998</v>
      </c>
      <c r="AT19">
        <f>Travelcost!BY60</f>
        <v>4.032</v>
      </c>
      <c r="AU19">
        <f>Travelcost!BZ60</f>
        <v>2.0880000000000001</v>
      </c>
      <c r="AV19">
        <f>Travelcost!CA60</f>
        <v>0</v>
      </c>
      <c r="AW19">
        <f>Travelcost!CB60</f>
        <v>2.5920000000000001</v>
      </c>
      <c r="AX19">
        <f>Travelcost!CC60</f>
        <v>1.7999999999999998</v>
      </c>
      <c r="AY19">
        <f>Travelcost!CD60</f>
        <v>2.16</v>
      </c>
      <c r="AZ19">
        <f t="shared" si="2"/>
        <v>4.68</v>
      </c>
      <c r="BA19">
        <f>Travelcost!CU60</f>
        <v>5.8500000000000005</v>
      </c>
      <c r="BB19">
        <f>Travelcost!CV60</f>
        <v>3.06</v>
      </c>
      <c r="BC19">
        <f>Travelcost!CW60</f>
        <v>3.24</v>
      </c>
      <c r="BD19">
        <f>Travelcost!CX60</f>
        <v>0.36000000000000004</v>
      </c>
      <c r="BE19">
        <f>Travelcost!CY60</f>
        <v>3.69</v>
      </c>
      <c r="BF19">
        <f>Travelcost!CZ60</f>
        <v>3.06</v>
      </c>
      <c r="BG19">
        <f>Travelcost!DA60</f>
        <v>3.06</v>
      </c>
      <c r="BH19">
        <f>Travelcost!DB60</f>
        <v>2.3400000000000003</v>
      </c>
      <c r="BI19">
        <f>Travelcost!DC60</f>
        <v>2.7</v>
      </c>
      <c r="BJ19">
        <f>Travelcost!DD60</f>
        <v>2.8800000000000003</v>
      </c>
      <c r="BK19">
        <f>Travelcost!DE60</f>
        <v>5.04</v>
      </c>
      <c r="BL19">
        <f>Travelcost!DF60</f>
        <v>2.61</v>
      </c>
      <c r="BM19">
        <f>Travelcost!DG60</f>
        <v>0</v>
      </c>
      <c r="BN19">
        <f>Travelcost!DH60</f>
        <v>3.24</v>
      </c>
      <c r="BO19">
        <f>Travelcost!DI60</f>
        <v>2.25</v>
      </c>
      <c r="BP19">
        <f>Travelcost!DJ60</f>
        <v>2.7</v>
      </c>
      <c r="BQ19">
        <f t="shared" si="3"/>
        <v>5.8500000000000005</v>
      </c>
    </row>
    <row r="20" spans="1:69" x14ac:dyDescent="0.35">
      <c r="A20">
        <v>13</v>
      </c>
      <c r="B20">
        <f>Travelcost!C61</f>
        <v>9.4499999999999993</v>
      </c>
      <c r="C20">
        <f>Travelcost!D61</f>
        <v>2.2680000000000002</v>
      </c>
      <c r="D20">
        <f>Travelcost!E61</f>
        <v>3.5279999999999996</v>
      </c>
      <c r="E20">
        <f>Travelcost!F61</f>
        <v>4.7879999999999994</v>
      </c>
      <c r="F20">
        <f>Travelcost!G61</f>
        <v>2.3939999999999997</v>
      </c>
      <c r="G20">
        <f>Travelcost!H61</f>
        <v>1.1340000000000001</v>
      </c>
      <c r="H20">
        <f>Travelcost!I61</f>
        <v>5.67</v>
      </c>
      <c r="I20">
        <f>Travelcost!J61</f>
        <v>3.5279999999999996</v>
      </c>
      <c r="J20">
        <f>Travelcost!K61</f>
        <v>2.52</v>
      </c>
      <c r="K20">
        <f>Travelcost!L61</f>
        <v>5.2920000000000007</v>
      </c>
      <c r="L20">
        <f>Travelcost!M61</f>
        <v>8.3159999999999989</v>
      </c>
      <c r="M20">
        <f>Travelcost!N61</f>
        <v>7.0559999999999992</v>
      </c>
      <c r="N20">
        <f>Travelcost!O61</f>
        <v>4.5360000000000005</v>
      </c>
      <c r="O20">
        <f>Travelcost!P61</f>
        <v>0</v>
      </c>
      <c r="P20">
        <f>Travelcost!Q61</f>
        <v>4.2839999999999998</v>
      </c>
      <c r="Q20">
        <f>Travelcost!R61</f>
        <v>2.3939999999999997</v>
      </c>
      <c r="R20">
        <f t="shared" si="0"/>
        <v>9.4499999999999993</v>
      </c>
      <c r="S20">
        <f>Travelcost!AI61</f>
        <v>7.3500000000000005</v>
      </c>
      <c r="T20">
        <f>Travelcost!AJ61</f>
        <v>1.7640000000000002</v>
      </c>
      <c r="U20">
        <f>Travelcost!AK61</f>
        <v>2.7440000000000002</v>
      </c>
      <c r="V20">
        <f>Travelcost!AL61</f>
        <v>3.7240000000000002</v>
      </c>
      <c r="W20">
        <f>Travelcost!AM61</f>
        <v>1.8620000000000001</v>
      </c>
      <c r="X20">
        <f>Travelcost!AN61</f>
        <v>0.88200000000000012</v>
      </c>
      <c r="Y20">
        <f>Travelcost!AO61</f>
        <v>4.41</v>
      </c>
      <c r="Z20">
        <f>Travelcost!AP61</f>
        <v>2.7440000000000002</v>
      </c>
      <c r="AA20">
        <f>Travelcost!AQ61</f>
        <v>1.9600000000000002</v>
      </c>
      <c r="AB20">
        <f>Travelcost!AR61</f>
        <v>4.1160000000000005</v>
      </c>
      <c r="AC20">
        <f>Travelcost!AS61</f>
        <v>6.468</v>
      </c>
      <c r="AD20">
        <f>Travelcost!AT61</f>
        <v>5.4880000000000004</v>
      </c>
      <c r="AE20">
        <f>Travelcost!AU61</f>
        <v>3.5280000000000005</v>
      </c>
      <c r="AF20">
        <f>Travelcost!AV61</f>
        <v>0</v>
      </c>
      <c r="AG20">
        <f>Travelcost!AW61</f>
        <v>3.3320000000000003</v>
      </c>
      <c r="AH20">
        <f>Travelcost!AX61</f>
        <v>1.8620000000000001</v>
      </c>
      <c r="AI20">
        <f t="shared" si="1"/>
        <v>7.3500000000000005</v>
      </c>
      <c r="AJ20">
        <f>Travelcost!BO61</f>
        <v>5.3999999999999995</v>
      </c>
      <c r="AK20">
        <f>Travelcost!BP61</f>
        <v>1.296</v>
      </c>
      <c r="AL20">
        <f>Travelcost!BQ61</f>
        <v>2.016</v>
      </c>
      <c r="AM20">
        <f>Travelcost!BR61</f>
        <v>2.7359999999999998</v>
      </c>
      <c r="AN20">
        <f>Travelcost!BS61</f>
        <v>1.3679999999999999</v>
      </c>
      <c r="AO20">
        <f>Travelcost!BT61</f>
        <v>0.64800000000000002</v>
      </c>
      <c r="AP20">
        <f>Travelcost!BU61</f>
        <v>3.2399999999999998</v>
      </c>
      <c r="AQ20">
        <f>Travelcost!BV61</f>
        <v>2.016</v>
      </c>
      <c r="AR20">
        <f>Travelcost!BW61</f>
        <v>1.44</v>
      </c>
      <c r="AS20">
        <f>Travelcost!BX61</f>
        <v>3.024</v>
      </c>
      <c r="AT20">
        <f>Travelcost!BY61</f>
        <v>4.7519999999999998</v>
      </c>
      <c r="AU20">
        <f>Travelcost!BZ61</f>
        <v>4.032</v>
      </c>
      <c r="AV20">
        <f>Travelcost!CA61</f>
        <v>2.5920000000000001</v>
      </c>
      <c r="AW20">
        <f>Travelcost!CB61</f>
        <v>0</v>
      </c>
      <c r="AX20">
        <f>Travelcost!CC61</f>
        <v>2.448</v>
      </c>
      <c r="AY20">
        <f>Travelcost!CD61</f>
        <v>1.3679999999999999</v>
      </c>
      <c r="AZ20">
        <f t="shared" si="2"/>
        <v>5.3999999999999995</v>
      </c>
      <c r="BA20">
        <f>Travelcost!CU61</f>
        <v>6.75</v>
      </c>
      <c r="BB20">
        <f>Travelcost!CV61</f>
        <v>1.62</v>
      </c>
      <c r="BC20">
        <f>Travelcost!CW61</f>
        <v>2.52</v>
      </c>
      <c r="BD20">
        <f>Travelcost!CX61</f>
        <v>3.42</v>
      </c>
      <c r="BE20">
        <f>Travelcost!CY61</f>
        <v>1.71</v>
      </c>
      <c r="BF20">
        <f>Travelcost!CZ61</f>
        <v>0.81</v>
      </c>
      <c r="BG20">
        <f>Travelcost!DA61</f>
        <v>4.05</v>
      </c>
      <c r="BH20">
        <f>Travelcost!DB61</f>
        <v>2.52</v>
      </c>
      <c r="BI20">
        <f>Travelcost!DC61</f>
        <v>1.8</v>
      </c>
      <c r="BJ20">
        <f>Travelcost!DD61</f>
        <v>3.7800000000000002</v>
      </c>
      <c r="BK20">
        <f>Travelcost!DE61</f>
        <v>5.9399999999999995</v>
      </c>
      <c r="BL20">
        <f>Travelcost!DF61</f>
        <v>5.04</v>
      </c>
      <c r="BM20">
        <f>Travelcost!DG61</f>
        <v>3.24</v>
      </c>
      <c r="BN20">
        <f>Travelcost!DH61</f>
        <v>0</v>
      </c>
      <c r="BO20">
        <f>Travelcost!DI61</f>
        <v>3.06</v>
      </c>
      <c r="BP20">
        <f>Travelcost!DJ61</f>
        <v>1.71</v>
      </c>
      <c r="BQ20">
        <f t="shared" si="3"/>
        <v>6.75</v>
      </c>
    </row>
    <row r="21" spans="1:69" x14ac:dyDescent="0.35">
      <c r="A21">
        <v>14</v>
      </c>
      <c r="B21">
        <f>Travelcost!C62</f>
        <v>5.1659999999999995</v>
      </c>
      <c r="C21">
        <f>Travelcost!D62</f>
        <v>2.52</v>
      </c>
      <c r="D21">
        <f>Travelcost!E62</f>
        <v>1.3860000000000001</v>
      </c>
      <c r="E21">
        <f>Travelcost!F62</f>
        <v>4.7879999999999994</v>
      </c>
      <c r="F21">
        <f>Travelcost!G62</f>
        <v>2.016</v>
      </c>
      <c r="G21">
        <f>Travelcost!H62</f>
        <v>3.15</v>
      </c>
      <c r="H21">
        <f>Travelcost!I62</f>
        <v>1.3860000000000001</v>
      </c>
      <c r="I21">
        <f>Travelcost!J62</f>
        <v>1.26</v>
      </c>
      <c r="J21">
        <f>Travelcost!K62</f>
        <v>2.016</v>
      </c>
      <c r="K21">
        <f>Travelcost!L62</f>
        <v>1.1340000000000001</v>
      </c>
      <c r="L21">
        <f>Travelcost!M62</f>
        <v>4.032</v>
      </c>
      <c r="M21">
        <f>Travelcost!N62</f>
        <v>6.3</v>
      </c>
      <c r="N21">
        <f>Travelcost!O62</f>
        <v>4.41</v>
      </c>
      <c r="O21">
        <f>Travelcost!P62</f>
        <v>4.41</v>
      </c>
      <c r="P21">
        <f>Travelcost!Q62</f>
        <v>0</v>
      </c>
      <c r="Q21">
        <f>Travelcost!R62</f>
        <v>2.1419999999999999</v>
      </c>
      <c r="R21">
        <f t="shared" si="0"/>
        <v>5.1659999999999995</v>
      </c>
      <c r="S21">
        <f>Travelcost!AI62</f>
        <v>4.0179999999999998</v>
      </c>
      <c r="T21">
        <f>Travelcost!AJ62</f>
        <v>1.9600000000000002</v>
      </c>
      <c r="U21">
        <f>Travelcost!AK62</f>
        <v>1.0780000000000003</v>
      </c>
      <c r="V21">
        <f>Travelcost!AL62</f>
        <v>3.7240000000000002</v>
      </c>
      <c r="W21">
        <f>Travelcost!AM62</f>
        <v>1.5680000000000003</v>
      </c>
      <c r="X21">
        <f>Travelcost!AN62</f>
        <v>2.4500000000000002</v>
      </c>
      <c r="Y21">
        <f>Travelcost!AO62</f>
        <v>1.0780000000000003</v>
      </c>
      <c r="Z21">
        <f>Travelcost!AP62</f>
        <v>0.98000000000000009</v>
      </c>
      <c r="AA21">
        <f>Travelcost!AQ62</f>
        <v>1.5680000000000003</v>
      </c>
      <c r="AB21">
        <f>Travelcost!AR62</f>
        <v>0.88200000000000012</v>
      </c>
      <c r="AC21">
        <f>Travelcost!AS62</f>
        <v>3.1360000000000006</v>
      </c>
      <c r="AD21">
        <f>Travelcost!AT62</f>
        <v>4.9000000000000004</v>
      </c>
      <c r="AE21">
        <f>Travelcost!AU62</f>
        <v>3.43</v>
      </c>
      <c r="AF21">
        <f>Travelcost!AV62</f>
        <v>3.43</v>
      </c>
      <c r="AG21">
        <f>Travelcost!AW62</f>
        <v>0</v>
      </c>
      <c r="AH21">
        <f>Travelcost!AX62</f>
        <v>1.6660000000000001</v>
      </c>
      <c r="AI21">
        <f t="shared" si="1"/>
        <v>4.0179999999999998</v>
      </c>
      <c r="AJ21">
        <f>Travelcost!BO62</f>
        <v>2.9519999999999995</v>
      </c>
      <c r="AK21">
        <f>Travelcost!BP62</f>
        <v>1.44</v>
      </c>
      <c r="AL21">
        <f>Travelcost!BQ62</f>
        <v>0.79200000000000004</v>
      </c>
      <c r="AM21">
        <f>Travelcost!BR62</f>
        <v>2.7359999999999998</v>
      </c>
      <c r="AN21">
        <f>Travelcost!BS62</f>
        <v>1.1519999999999999</v>
      </c>
      <c r="AO21">
        <f>Travelcost!BT62</f>
        <v>1.7999999999999998</v>
      </c>
      <c r="AP21">
        <f>Travelcost!BU62</f>
        <v>0.79200000000000004</v>
      </c>
      <c r="AQ21">
        <f>Travelcost!BV62</f>
        <v>0.72</v>
      </c>
      <c r="AR21">
        <f>Travelcost!BW62</f>
        <v>1.1519999999999999</v>
      </c>
      <c r="AS21">
        <f>Travelcost!BX62</f>
        <v>0.64800000000000002</v>
      </c>
      <c r="AT21">
        <f>Travelcost!BY62</f>
        <v>2.3039999999999998</v>
      </c>
      <c r="AU21">
        <f>Travelcost!BZ62</f>
        <v>3.5999999999999996</v>
      </c>
      <c r="AV21">
        <f>Travelcost!CA62</f>
        <v>2.52</v>
      </c>
      <c r="AW21">
        <f>Travelcost!CB62</f>
        <v>2.52</v>
      </c>
      <c r="AX21">
        <f>Travelcost!CC62</f>
        <v>0</v>
      </c>
      <c r="AY21">
        <f>Travelcost!CD62</f>
        <v>1.224</v>
      </c>
      <c r="AZ21">
        <f t="shared" si="2"/>
        <v>2.9519999999999995</v>
      </c>
      <c r="BA21">
        <f>Travelcost!CU62</f>
        <v>3.69</v>
      </c>
      <c r="BB21">
        <f>Travelcost!CV62</f>
        <v>1.8</v>
      </c>
      <c r="BC21">
        <f>Travelcost!CW62</f>
        <v>0.9900000000000001</v>
      </c>
      <c r="BD21">
        <f>Travelcost!CX62</f>
        <v>3.42</v>
      </c>
      <c r="BE21">
        <f>Travelcost!CY62</f>
        <v>1.4400000000000002</v>
      </c>
      <c r="BF21">
        <f>Travelcost!CZ62</f>
        <v>2.25</v>
      </c>
      <c r="BG21">
        <f>Travelcost!DA62</f>
        <v>0.9900000000000001</v>
      </c>
      <c r="BH21">
        <f>Travelcost!DB62</f>
        <v>0.9</v>
      </c>
      <c r="BI21">
        <f>Travelcost!DC62</f>
        <v>1.4400000000000002</v>
      </c>
      <c r="BJ21">
        <f>Travelcost!DD62</f>
        <v>0.81</v>
      </c>
      <c r="BK21">
        <f>Travelcost!DE62</f>
        <v>2.8800000000000003</v>
      </c>
      <c r="BL21">
        <f>Travelcost!DF62</f>
        <v>4.5</v>
      </c>
      <c r="BM21">
        <f>Travelcost!DG62</f>
        <v>3.15</v>
      </c>
      <c r="BN21">
        <f>Travelcost!DH62</f>
        <v>3.15</v>
      </c>
      <c r="BO21">
        <f>Travelcost!DI62</f>
        <v>0</v>
      </c>
      <c r="BP21">
        <f>Travelcost!DJ62</f>
        <v>1.53</v>
      </c>
      <c r="BQ21">
        <f t="shared" si="3"/>
        <v>3.69</v>
      </c>
    </row>
    <row r="22" spans="1:69" x14ac:dyDescent="0.35">
      <c r="A22">
        <v>15</v>
      </c>
      <c r="B22">
        <f>Travelcost!C63</f>
        <v>6.8040000000000003</v>
      </c>
      <c r="C22">
        <f>Travelcost!D63</f>
        <v>0.504</v>
      </c>
      <c r="D22">
        <f>Travelcost!E63</f>
        <v>1.3860000000000001</v>
      </c>
      <c r="E22">
        <f>Travelcost!F63</f>
        <v>3.9060000000000001</v>
      </c>
      <c r="F22">
        <f>Travelcost!G63</f>
        <v>1.3860000000000001</v>
      </c>
      <c r="G22">
        <f>Travelcost!H63</f>
        <v>1.26</v>
      </c>
      <c r="H22">
        <f>Travelcost!I63</f>
        <v>3.4020000000000001</v>
      </c>
      <c r="I22">
        <f>Travelcost!J63</f>
        <v>1.3860000000000001</v>
      </c>
      <c r="J22">
        <f>Travelcost!K63</f>
        <v>0.126</v>
      </c>
      <c r="K22">
        <f>Travelcost!L63</f>
        <v>3.15</v>
      </c>
      <c r="L22">
        <f>Travelcost!M63</f>
        <v>5.5440000000000005</v>
      </c>
      <c r="M22">
        <f>Travelcost!N63</f>
        <v>6.1740000000000004</v>
      </c>
      <c r="N22">
        <f>Travelcost!O63</f>
        <v>3.6539999999999999</v>
      </c>
      <c r="O22">
        <f>Travelcost!P63</f>
        <v>2.3939999999999997</v>
      </c>
      <c r="P22">
        <f>Travelcost!Q63</f>
        <v>2.016</v>
      </c>
      <c r="Q22">
        <f>Travelcost!R63</f>
        <v>0</v>
      </c>
      <c r="R22">
        <f t="shared" si="0"/>
        <v>6.8040000000000003</v>
      </c>
      <c r="S22">
        <f>Travelcost!AI63</f>
        <v>5.2920000000000007</v>
      </c>
      <c r="T22">
        <f>Travelcost!AJ63</f>
        <v>0.39200000000000007</v>
      </c>
      <c r="U22">
        <f>Travelcost!AK63</f>
        <v>1.0780000000000003</v>
      </c>
      <c r="V22">
        <f>Travelcost!AL63</f>
        <v>3.0380000000000003</v>
      </c>
      <c r="W22">
        <f>Travelcost!AM63</f>
        <v>1.0780000000000003</v>
      </c>
      <c r="X22">
        <f>Travelcost!AN63</f>
        <v>0.98000000000000009</v>
      </c>
      <c r="Y22">
        <f>Travelcost!AO63</f>
        <v>2.6460000000000004</v>
      </c>
      <c r="Z22">
        <f>Travelcost!AP63</f>
        <v>1.0780000000000003</v>
      </c>
      <c r="AA22">
        <f>Travelcost!AQ63</f>
        <v>9.8000000000000018E-2</v>
      </c>
      <c r="AB22">
        <f>Travelcost!AR63</f>
        <v>2.4500000000000002</v>
      </c>
      <c r="AC22">
        <f>Travelcost!AS63</f>
        <v>4.3120000000000012</v>
      </c>
      <c r="AD22">
        <f>Travelcost!AT63</f>
        <v>4.8020000000000005</v>
      </c>
      <c r="AE22">
        <f>Travelcost!AU63</f>
        <v>2.8420000000000001</v>
      </c>
      <c r="AF22">
        <f>Travelcost!AV63</f>
        <v>1.8620000000000001</v>
      </c>
      <c r="AG22">
        <f>Travelcost!AW63</f>
        <v>1.5680000000000003</v>
      </c>
      <c r="AH22">
        <f>Travelcost!AX63</f>
        <v>0</v>
      </c>
      <c r="AI22">
        <f t="shared" si="1"/>
        <v>5.2920000000000007</v>
      </c>
      <c r="AJ22">
        <f>Travelcost!BO63</f>
        <v>3.8879999999999999</v>
      </c>
      <c r="AK22">
        <f>Travelcost!BP63</f>
        <v>0.28799999999999998</v>
      </c>
      <c r="AL22">
        <f>Travelcost!BQ63</f>
        <v>0.79200000000000004</v>
      </c>
      <c r="AM22">
        <f>Travelcost!BR63</f>
        <v>2.2319999999999998</v>
      </c>
      <c r="AN22">
        <f>Travelcost!BS63</f>
        <v>0.79200000000000004</v>
      </c>
      <c r="AO22">
        <f>Travelcost!BT63</f>
        <v>0.72</v>
      </c>
      <c r="AP22">
        <f>Travelcost!BU63</f>
        <v>1.944</v>
      </c>
      <c r="AQ22">
        <f>Travelcost!BV63</f>
        <v>0.79200000000000004</v>
      </c>
      <c r="AR22">
        <f>Travelcost!BW63</f>
        <v>7.1999999999999995E-2</v>
      </c>
      <c r="AS22">
        <f>Travelcost!BX63</f>
        <v>1.7999999999999998</v>
      </c>
      <c r="AT22">
        <f>Travelcost!BY63</f>
        <v>3.1680000000000001</v>
      </c>
      <c r="AU22">
        <f>Travelcost!BZ63</f>
        <v>3.528</v>
      </c>
      <c r="AV22">
        <f>Travelcost!CA63</f>
        <v>2.0880000000000001</v>
      </c>
      <c r="AW22">
        <f>Travelcost!CB63</f>
        <v>1.3679999999999999</v>
      </c>
      <c r="AX22">
        <f>Travelcost!CC63</f>
        <v>1.1519999999999999</v>
      </c>
      <c r="AY22">
        <f>Travelcost!CD63</f>
        <v>0</v>
      </c>
      <c r="AZ22">
        <f t="shared" si="2"/>
        <v>3.8879999999999999</v>
      </c>
      <c r="BA22">
        <f>Travelcost!CU63</f>
        <v>4.8600000000000003</v>
      </c>
      <c r="BB22">
        <f>Travelcost!CV63</f>
        <v>0.36000000000000004</v>
      </c>
      <c r="BC22">
        <f>Travelcost!CW63</f>
        <v>0.9900000000000001</v>
      </c>
      <c r="BD22">
        <f>Travelcost!CX63</f>
        <v>2.79</v>
      </c>
      <c r="BE22">
        <f>Travelcost!CY63</f>
        <v>0.9900000000000001</v>
      </c>
      <c r="BF22">
        <f>Travelcost!CZ63</f>
        <v>0.9</v>
      </c>
      <c r="BG22">
        <f>Travelcost!DA63</f>
        <v>2.4300000000000002</v>
      </c>
      <c r="BH22">
        <f>Travelcost!DB63</f>
        <v>0.9900000000000001</v>
      </c>
      <c r="BI22">
        <f>Travelcost!DC63</f>
        <v>9.0000000000000011E-2</v>
      </c>
      <c r="BJ22">
        <f>Travelcost!DD63</f>
        <v>2.25</v>
      </c>
      <c r="BK22">
        <f>Travelcost!DE63</f>
        <v>3.9600000000000004</v>
      </c>
      <c r="BL22">
        <f>Travelcost!DF63</f>
        <v>4.41</v>
      </c>
      <c r="BM22">
        <f>Travelcost!DG63</f>
        <v>2.61</v>
      </c>
      <c r="BN22">
        <f>Travelcost!DH63</f>
        <v>1.71</v>
      </c>
      <c r="BO22">
        <f>Travelcost!DI63</f>
        <v>1.4400000000000002</v>
      </c>
      <c r="BP22">
        <f>Travelcost!DJ63</f>
        <v>0</v>
      </c>
      <c r="BQ22">
        <f t="shared" si="3"/>
        <v>4.8600000000000003</v>
      </c>
    </row>
    <row r="23" spans="1:69" x14ac:dyDescent="0.35">
      <c r="A23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9" spans="1:69" x14ac:dyDescent="0.35">
      <c r="B29" t="s">
        <v>211</v>
      </c>
    </row>
    <row r="30" spans="1:69" x14ac:dyDescent="0.35">
      <c r="B30" t="s">
        <v>87</v>
      </c>
    </row>
    <row r="31" spans="1:69" x14ac:dyDescent="0.35"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 t="s">
        <v>136</v>
      </c>
      <c r="S31">
        <v>0</v>
      </c>
      <c r="T31">
        <v>1</v>
      </c>
      <c r="U31">
        <v>2</v>
      </c>
      <c r="V31">
        <v>3</v>
      </c>
      <c r="W31">
        <v>4</v>
      </c>
      <c r="X31">
        <v>5</v>
      </c>
      <c r="Y31">
        <v>6</v>
      </c>
      <c r="Z31">
        <v>7</v>
      </c>
      <c r="AA31">
        <v>8</v>
      </c>
      <c r="AB31">
        <v>9</v>
      </c>
      <c r="AC31">
        <v>10</v>
      </c>
      <c r="AD31">
        <v>11</v>
      </c>
      <c r="AE31">
        <v>12</v>
      </c>
      <c r="AF31">
        <v>13</v>
      </c>
      <c r="AG31">
        <v>14</v>
      </c>
      <c r="AH31">
        <v>15</v>
      </c>
      <c r="AI31" t="s">
        <v>136</v>
      </c>
      <c r="AJ31">
        <v>0</v>
      </c>
      <c r="AK31">
        <v>1</v>
      </c>
      <c r="AL31">
        <v>2</v>
      </c>
      <c r="AM31">
        <v>3</v>
      </c>
      <c r="AN31">
        <v>4</v>
      </c>
      <c r="AO31">
        <v>5</v>
      </c>
      <c r="AP31">
        <v>6</v>
      </c>
      <c r="AQ31">
        <v>7</v>
      </c>
      <c r="AR31">
        <v>8</v>
      </c>
      <c r="AS31">
        <v>9</v>
      </c>
      <c r="AT31">
        <v>10</v>
      </c>
      <c r="AU31">
        <v>11</v>
      </c>
      <c r="AV31">
        <v>12</v>
      </c>
      <c r="AW31">
        <v>13</v>
      </c>
      <c r="AX31">
        <v>14</v>
      </c>
      <c r="AY31">
        <v>15</v>
      </c>
      <c r="AZ31" t="s">
        <v>136</v>
      </c>
      <c r="BA31">
        <v>0</v>
      </c>
      <c r="BB31">
        <v>1</v>
      </c>
      <c r="BC31">
        <v>2</v>
      </c>
      <c r="BD31">
        <v>3</v>
      </c>
      <c r="BE31">
        <v>4</v>
      </c>
      <c r="BF31">
        <v>5</v>
      </c>
      <c r="BG31">
        <v>6</v>
      </c>
      <c r="BH31">
        <v>7</v>
      </c>
      <c r="BI31">
        <v>8</v>
      </c>
      <c r="BJ31">
        <v>9</v>
      </c>
      <c r="BK31">
        <v>10</v>
      </c>
      <c r="BL31">
        <v>11</v>
      </c>
      <c r="BM31">
        <v>12</v>
      </c>
      <c r="BN31">
        <v>13</v>
      </c>
      <c r="BO31">
        <v>14</v>
      </c>
      <c r="BP31">
        <v>15</v>
      </c>
      <c r="BQ31" t="s">
        <v>136</v>
      </c>
    </row>
    <row r="32" spans="1:69" x14ac:dyDescent="0.35">
      <c r="A32">
        <v>0</v>
      </c>
      <c r="B32">
        <f>Holdingcost!C20</f>
        <v>0</v>
      </c>
      <c r="C32">
        <f>Holdingcost!D20</f>
        <v>11.97</v>
      </c>
      <c r="D32">
        <f>Holdingcost!E20</f>
        <v>9.0299999999999994</v>
      </c>
      <c r="E32">
        <f>Holdingcost!F20</f>
        <v>14.279999999999998</v>
      </c>
      <c r="F32">
        <f>Holdingcost!G20</f>
        <v>10.079999999999998</v>
      </c>
      <c r="G32">
        <f>Holdingcost!H20</f>
        <v>12.39</v>
      </c>
      <c r="H32">
        <f>Holdingcost!I20</f>
        <v>6.9299999999999988</v>
      </c>
      <c r="I32">
        <f>Holdingcost!J20</f>
        <v>9.6599999999999984</v>
      </c>
      <c r="J32">
        <f>Holdingcost!K20</f>
        <v>11.129999999999999</v>
      </c>
      <c r="K32">
        <f>Holdingcost!L20</f>
        <v>7.77</v>
      </c>
      <c r="L32">
        <f>Holdingcost!M20</f>
        <v>2.0999999999999996</v>
      </c>
      <c r="M32">
        <f>Holdingcost!N20</f>
        <v>16.38</v>
      </c>
      <c r="N32">
        <f>Holdingcost!O20</f>
        <v>13.44</v>
      </c>
      <c r="O32">
        <f>Holdingcost!P20</f>
        <v>14.07</v>
      </c>
      <c r="P32">
        <f>Holdingcost!Q20</f>
        <v>9.24</v>
      </c>
      <c r="Q32">
        <f>Holdingcost!R20</f>
        <v>11.340000000000002</v>
      </c>
      <c r="R32">
        <f>B32</f>
        <v>0</v>
      </c>
      <c r="S32">
        <f>Holdingcost!AI20</f>
        <v>0</v>
      </c>
      <c r="T32">
        <f>Holdingcost!AJ20</f>
        <v>6.84</v>
      </c>
      <c r="U32">
        <f>Holdingcost!AK20</f>
        <v>5.1599999999999993</v>
      </c>
      <c r="V32">
        <f>Holdingcost!AL20</f>
        <v>8.16</v>
      </c>
      <c r="W32">
        <f>Holdingcost!AM20</f>
        <v>5.76</v>
      </c>
      <c r="X32">
        <f>Holdingcost!AN20</f>
        <v>7.08</v>
      </c>
      <c r="Y32">
        <f>Holdingcost!AO20</f>
        <v>3.96</v>
      </c>
      <c r="Z32">
        <f>Holdingcost!AP20</f>
        <v>5.52</v>
      </c>
      <c r="AA32">
        <f>Holdingcost!AQ20</f>
        <v>6.3599999999999994</v>
      </c>
      <c r="AB32">
        <f>Holdingcost!AR20</f>
        <v>4.4400000000000004</v>
      </c>
      <c r="AC32">
        <f>Holdingcost!AS20</f>
        <v>1.2</v>
      </c>
      <c r="AD32">
        <f>Holdingcost!AT20</f>
        <v>9.36</v>
      </c>
      <c r="AE32">
        <f>Holdingcost!AU20</f>
        <v>7.68</v>
      </c>
      <c r="AF32">
        <f>Holdingcost!AV20</f>
        <v>8.0400000000000009</v>
      </c>
      <c r="AG32">
        <f>Holdingcost!AW20</f>
        <v>5.28</v>
      </c>
      <c r="AH32">
        <f>Holdingcost!AX20</f>
        <v>6.48</v>
      </c>
      <c r="AI32">
        <f>S32</f>
        <v>0</v>
      </c>
      <c r="AJ32">
        <f>Holdingcost!BO20</f>
        <v>0</v>
      </c>
      <c r="AK32">
        <f>Holdingcost!BP20</f>
        <v>3.42</v>
      </c>
      <c r="AL32">
        <f>Holdingcost!BQ20</f>
        <v>2.5799999999999996</v>
      </c>
      <c r="AM32">
        <f>Holdingcost!BR20</f>
        <v>4.08</v>
      </c>
      <c r="AN32">
        <f>Holdingcost!BS20</f>
        <v>2.88</v>
      </c>
      <c r="AO32">
        <f>Holdingcost!BT20</f>
        <v>3.54</v>
      </c>
      <c r="AP32">
        <f>Holdingcost!BU20</f>
        <v>1.9799999999999998</v>
      </c>
      <c r="AQ32">
        <f>Holdingcost!BV20</f>
        <v>2.76</v>
      </c>
      <c r="AR32">
        <f>Holdingcost!BW20</f>
        <v>3.1799999999999997</v>
      </c>
      <c r="AS32">
        <f>Holdingcost!BX20</f>
        <v>2.2200000000000002</v>
      </c>
      <c r="AT32">
        <f>Holdingcost!BY20</f>
        <v>0.6</v>
      </c>
      <c r="AU32">
        <f>Holdingcost!BZ20</f>
        <v>4.6800000000000006</v>
      </c>
      <c r="AV32">
        <f>Holdingcost!CA20</f>
        <v>3.84</v>
      </c>
      <c r="AW32">
        <f>Holdingcost!CB20</f>
        <v>4.0199999999999996</v>
      </c>
      <c r="AX32">
        <f>Holdingcost!CC20</f>
        <v>2.64</v>
      </c>
      <c r="AY32">
        <f>Holdingcost!CD20</f>
        <v>3.24</v>
      </c>
      <c r="AZ32">
        <f>AJ32</f>
        <v>0</v>
      </c>
      <c r="BA32" s="28">
        <f>Holdingcost!CU20</f>
        <v>0</v>
      </c>
      <c r="BB32" s="28">
        <f>Holdingcost!CV20</f>
        <v>3.2062499999999998</v>
      </c>
      <c r="BC32" s="28">
        <f>Holdingcost!CW20</f>
        <v>2.4187499999999997</v>
      </c>
      <c r="BD32" s="28">
        <f>Holdingcost!CX20</f>
        <v>3.8249999999999997</v>
      </c>
      <c r="BE32" s="28">
        <f>Holdingcost!CY20</f>
        <v>2.6999999999999997</v>
      </c>
      <c r="BF32" s="28">
        <f>Holdingcost!CZ20</f>
        <v>3.3187500000000001</v>
      </c>
      <c r="BG32" s="28">
        <f>Holdingcost!DA20</f>
        <v>1.85625</v>
      </c>
      <c r="BH32" s="28">
        <f>Holdingcost!DB20</f>
        <v>2.5874999999999999</v>
      </c>
      <c r="BI32" s="28">
        <f>Holdingcost!DC20</f>
        <v>2.9812499999999997</v>
      </c>
      <c r="BJ32" s="28">
        <f>Holdingcost!DD20</f>
        <v>2.0812499999999998</v>
      </c>
      <c r="BK32" s="28">
        <f>Holdingcost!DE20</f>
        <v>0.5625</v>
      </c>
      <c r="BL32" s="28">
        <f>Holdingcost!DF20</f>
        <v>4.3875000000000002</v>
      </c>
      <c r="BM32" s="28">
        <f>Holdingcost!DG20</f>
        <v>3.5999999999999996</v>
      </c>
      <c r="BN32" s="28">
        <f>Holdingcost!DH20</f>
        <v>3.7687499999999998</v>
      </c>
      <c r="BO32" s="28">
        <f>Holdingcost!DI20</f>
        <v>2.4750000000000001</v>
      </c>
      <c r="BP32" s="28">
        <f>Holdingcost!DJ20</f>
        <v>3.0375000000000001</v>
      </c>
      <c r="BQ32">
        <f>BA32</f>
        <v>0</v>
      </c>
    </row>
    <row r="33" spans="1:69" x14ac:dyDescent="0.35">
      <c r="A33">
        <v>1</v>
      </c>
      <c r="B33">
        <f>Holdingcost!C21</f>
        <v>14.07</v>
      </c>
      <c r="C33">
        <f>Holdingcost!D21</f>
        <v>0</v>
      </c>
      <c r="D33">
        <f>Holdingcost!E21</f>
        <v>5.6700000000000008</v>
      </c>
      <c r="E33">
        <f>Holdingcost!F21</f>
        <v>8.61</v>
      </c>
      <c r="F33">
        <f>Holdingcost!G21</f>
        <v>3.7799999999999994</v>
      </c>
      <c r="G33">
        <f>Holdingcost!H21</f>
        <v>1.4699999999999998</v>
      </c>
      <c r="H33">
        <f>Holdingcost!I21</f>
        <v>9.870000000000001</v>
      </c>
      <c r="I33">
        <f>Holdingcost!J21</f>
        <v>6.51</v>
      </c>
      <c r="J33">
        <f>Holdingcost!K21</f>
        <v>3.5699999999999994</v>
      </c>
      <c r="K33">
        <f>Holdingcost!L21</f>
        <v>9.4499999999999993</v>
      </c>
      <c r="L33">
        <f>Holdingcost!M21</f>
        <v>12.179999999999998</v>
      </c>
      <c r="M33">
        <f>Holdingcost!N21</f>
        <v>12.179999999999998</v>
      </c>
      <c r="N33">
        <f>Holdingcost!O21</f>
        <v>7.9799999999999995</v>
      </c>
      <c r="O33">
        <f>Holdingcost!P21</f>
        <v>2.73</v>
      </c>
      <c r="P33">
        <f>Holdingcost!Q21</f>
        <v>6.72</v>
      </c>
      <c r="Q33">
        <f>Holdingcost!R21</f>
        <v>3.5699999999999994</v>
      </c>
      <c r="R33">
        <f t="shared" ref="R33:R47" si="4">B33</f>
        <v>14.07</v>
      </c>
      <c r="S33">
        <f>Holdingcost!AI21</f>
        <v>8.0400000000000009</v>
      </c>
      <c r="T33">
        <f>Holdingcost!AJ21</f>
        <v>0</v>
      </c>
      <c r="U33">
        <f>Holdingcost!AK21</f>
        <v>3.24</v>
      </c>
      <c r="V33">
        <f>Holdingcost!AL21</f>
        <v>4.919999999999999</v>
      </c>
      <c r="W33">
        <f>Holdingcost!AM21</f>
        <v>2.16</v>
      </c>
      <c r="X33">
        <f>Holdingcost!AN21</f>
        <v>0.83999999999999986</v>
      </c>
      <c r="Y33">
        <f>Holdingcost!AO21</f>
        <v>5.64</v>
      </c>
      <c r="Z33">
        <f>Holdingcost!AP21</f>
        <v>3.7199999999999998</v>
      </c>
      <c r="AA33">
        <f>Holdingcost!AQ21</f>
        <v>2.04</v>
      </c>
      <c r="AB33">
        <f>Holdingcost!AR21</f>
        <v>5.3999999999999995</v>
      </c>
      <c r="AC33">
        <f>Holdingcost!AS21</f>
        <v>6.9599999999999991</v>
      </c>
      <c r="AD33">
        <f>Holdingcost!AT21</f>
        <v>6.9599999999999991</v>
      </c>
      <c r="AE33">
        <f>Holdingcost!AU21</f>
        <v>4.5599999999999996</v>
      </c>
      <c r="AF33">
        <f>Holdingcost!AV21</f>
        <v>1.56</v>
      </c>
      <c r="AG33">
        <f>Holdingcost!AW21</f>
        <v>3.84</v>
      </c>
      <c r="AH33">
        <f>Holdingcost!AX21</f>
        <v>2.04</v>
      </c>
      <c r="AI33">
        <f t="shared" ref="AI33:AI47" si="5">S33</f>
        <v>8.0400000000000009</v>
      </c>
      <c r="AJ33">
        <f>Holdingcost!BO21</f>
        <v>4.0199999999999996</v>
      </c>
      <c r="AK33">
        <f>Holdingcost!BP21</f>
        <v>0</v>
      </c>
      <c r="AL33">
        <f>Holdingcost!BQ21</f>
        <v>1.62</v>
      </c>
      <c r="AM33">
        <f>Holdingcost!BR21</f>
        <v>2.4599999999999995</v>
      </c>
      <c r="AN33">
        <f>Holdingcost!BS21</f>
        <v>1.08</v>
      </c>
      <c r="AO33">
        <f>Holdingcost!BT21</f>
        <v>0.42</v>
      </c>
      <c r="AP33">
        <f>Holdingcost!BU21</f>
        <v>2.82</v>
      </c>
      <c r="AQ33">
        <f>Holdingcost!BV21</f>
        <v>1.8599999999999999</v>
      </c>
      <c r="AR33">
        <f>Holdingcost!BW21</f>
        <v>1.02</v>
      </c>
      <c r="AS33">
        <f>Holdingcost!BX21</f>
        <v>2.6999999999999997</v>
      </c>
      <c r="AT33">
        <f>Holdingcost!BY21</f>
        <v>3.48</v>
      </c>
      <c r="AU33">
        <f>Holdingcost!BZ21</f>
        <v>3.48</v>
      </c>
      <c r="AV33">
        <f>Holdingcost!CA21</f>
        <v>2.2799999999999994</v>
      </c>
      <c r="AW33">
        <f>Holdingcost!CB21</f>
        <v>0.78</v>
      </c>
      <c r="AX33">
        <f>Holdingcost!CC21</f>
        <v>1.92</v>
      </c>
      <c r="AY33">
        <f>Holdingcost!CD21</f>
        <v>1.02</v>
      </c>
      <c r="AZ33">
        <f t="shared" ref="AZ33:AZ47" si="6">AJ33</f>
        <v>4.0199999999999996</v>
      </c>
      <c r="BA33" s="28">
        <f>Holdingcost!CU21</f>
        <v>3.7687499999999998</v>
      </c>
      <c r="BB33" s="28">
        <f>Holdingcost!CV21</f>
        <v>0</v>
      </c>
      <c r="BC33" s="28">
        <f>Holdingcost!CW21</f>
        <v>1.51875</v>
      </c>
      <c r="BD33" s="28">
        <f>Holdingcost!CX21</f>
        <v>2.3062499999999995</v>
      </c>
      <c r="BE33" s="28">
        <f>Holdingcost!CY21</f>
        <v>1.0125</v>
      </c>
      <c r="BF33" s="28">
        <f>Holdingcost!CZ21</f>
        <v>0.39374999999999999</v>
      </c>
      <c r="BG33" s="28">
        <f>Holdingcost!DA21</f>
        <v>2.6437499999999998</v>
      </c>
      <c r="BH33" s="28">
        <f>Holdingcost!DB21</f>
        <v>1.7437499999999999</v>
      </c>
      <c r="BI33" s="28">
        <f>Holdingcost!DC21</f>
        <v>0.95624999999999993</v>
      </c>
      <c r="BJ33" s="28">
        <f>Holdingcost!DD21</f>
        <v>2.53125</v>
      </c>
      <c r="BK33" s="28">
        <f>Holdingcost!DE21</f>
        <v>3.2624999999999997</v>
      </c>
      <c r="BL33" s="28">
        <f>Holdingcost!DF21</f>
        <v>3.2624999999999997</v>
      </c>
      <c r="BM33" s="28">
        <f>Holdingcost!DG21</f>
        <v>2.1374999999999997</v>
      </c>
      <c r="BN33" s="28">
        <f>Holdingcost!DH21</f>
        <v>0.73124999999999996</v>
      </c>
      <c r="BO33" s="28">
        <f>Holdingcost!DI21</f>
        <v>1.7999999999999998</v>
      </c>
      <c r="BP33" s="28">
        <f>Holdingcost!DJ21</f>
        <v>0.95624999999999993</v>
      </c>
      <c r="BQ33">
        <f t="shared" ref="BQ33:BQ47" si="7">BA33</f>
        <v>3.7687499999999998</v>
      </c>
    </row>
    <row r="34" spans="1:69" x14ac:dyDescent="0.35">
      <c r="A34">
        <v>2</v>
      </c>
      <c r="B34">
        <f>Holdingcost!C22</f>
        <v>9.24</v>
      </c>
      <c r="C34">
        <f>Holdingcost!D22</f>
        <v>2.9399999999999995</v>
      </c>
      <c r="D34">
        <f>Holdingcost!E22</f>
        <v>0</v>
      </c>
      <c r="E34">
        <f>Holdingcost!F22</f>
        <v>8.61</v>
      </c>
      <c r="F34">
        <f>Holdingcost!G22</f>
        <v>1.8899999999999997</v>
      </c>
      <c r="G34">
        <f>Holdingcost!H22</f>
        <v>4.1999999999999993</v>
      </c>
      <c r="H34">
        <f>Holdingcost!I22</f>
        <v>4.62</v>
      </c>
      <c r="I34">
        <f>Holdingcost!J22</f>
        <v>2.73</v>
      </c>
      <c r="J34">
        <f>Holdingcost!K22</f>
        <v>2.0999999999999996</v>
      </c>
      <c r="K34">
        <f>Holdingcost!L22</f>
        <v>3.9899999999999998</v>
      </c>
      <c r="L34">
        <f>Holdingcost!M22</f>
        <v>7.35</v>
      </c>
      <c r="M34">
        <f>Holdingcost!N22</f>
        <v>11.129999999999999</v>
      </c>
      <c r="N34">
        <f>Holdingcost!O22</f>
        <v>7.9799999999999995</v>
      </c>
      <c r="O34">
        <f>Holdingcost!P22</f>
        <v>5.879999999999999</v>
      </c>
      <c r="P34">
        <f>Holdingcost!Q22</f>
        <v>2.31</v>
      </c>
      <c r="Q34">
        <f>Holdingcost!R22</f>
        <v>2.31</v>
      </c>
      <c r="R34">
        <f t="shared" si="4"/>
        <v>9.24</v>
      </c>
      <c r="S34">
        <f>Holdingcost!AI22</f>
        <v>5.28</v>
      </c>
      <c r="T34">
        <f>Holdingcost!AJ22</f>
        <v>1.6799999999999997</v>
      </c>
      <c r="U34">
        <f>Holdingcost!AK22</f>
        <v>0</v>
      </c>
      <c r="V34">
        <f>Holdingcost!AL22</f>
        <v>4.919999999999999</v>
      </c>
      <c r="W34">
        <f>Holdingcost!AM22</f>
        <v>1.08</v>
      </c>
      <c r="X34">
        <f>Holdingcost!AN22</f>
        <v>2.4</v>
      </c>
      <c r="Y34">
        <f>Holdingcost!AO22</f>
        <v>2.64</v>
      </c>
      <c r="Z34">
        <f>Holdingcost!AP22</f>
        <v>1.56</v>
      </c>
      <c r="AA34">
        <f>Holdingcost!AQ22</f>
        <v>1.2</v>
      </c>
      <c r="AB34">
        <f>Holdingcost!AR22</f>
        <v>2.2799999999999998</v>
      </c>
      <c r="AC34">
        <f>Holdingcost!AS22</f>
        <v>4.2</v>
      </c>
      <c r="AD34">
        <f>Holdingcost!AT22</f>
        <v>6.3599999999999994</v>
      </c>
      <c r="AE34">
        <f>Holdingcost!AU22</f>
        <v>4.5599999999999996</v>
      </c>
      <c r="AF34">
        <f>Holdingcost!AV22</f>
        <v>3.3599999999999994</v>
      </c>
      <c r="AG34">
        <f>Holdingcost!AW22</f>
        <v>1.32</v>
      </c>
      <c r="AH34">
        <f>Holdingcost!AX22</f>
        <v>1.32</v>
      </c>
      <c r="AI34">
        <f t="shared" si="5"/>
        <v>5.28</v>
      </c>
      <c r="AJ34">
        <f>Holdingcost!BO22</f>
        <v>2.64</v>
      </c>
      <c r="AK34">
        <f>Holdingcost!BP22</f>
        <v>0.84</v>
      </c>
      <c r="AL34">
        <f>Holdingcost!BQ22</f>
        <v>0</v>
      </c>
      <c r="AM34">
        <f>Holdingcost!BR22</f>
        <v>2.4599999999999995</v>
      </c>
      <c r="AN34">
        <f>Holdingcost!BS22</f>
        <v>0.54</v>
      </c>
      <c r="AO34">
        <f>Holdingcost!BT22</f>
        <v>1.2</v>
      </c>
      <c r="AP34">
        <f>Holdingcost!BU22</f>
        <v>1.32</v>
      </c>
      <c r="AQ34">
        <f>Holdingcost!BV22</f>
        <v>0.78</v>
      </c>
      <c r="AR34">
        <f>Holdingcost!BW22</f>
        <v>0.6</v>
      </c>
      <c r="AS34">
        <f>Holdingcost!BX22</f>
        <v>1.1399999999999997</v>
      </c>
      <c r="AT34">
        <f>Holdingcost!BY22</f>
        <v>2.1</v>
      </c>
      <c r="AU34">
        <f>Holdingcost!BZ22</f>
        <v>3.1799999999999997</v>
      </c>
      <c r="AV34">
        <f>Holdingcost!CA22</f>
        <v>2.2799999999999994</v>
      </c>
      <c r="AW34">
        <f>Holdingcost!CB22</f>
        <v>1.68</v>
      </c>
      <c r="AX34">
        <f>Holdingcost!CC22</f>
        <v>0.66</v>
      </c>
      <c r="AY34">
        <f>Holdingcost!CD22</f>
        <v>0.66</v>
      </c>
      <c r="AZ34">
        <f t="shared" si="6"/>
        <v>2.64</v>
      </c>
      <c r="BA34" s="28">
        <f>Holdingcost!CU22</f>
        <v>2.4750000000000001</v>
      </c>
      <c r="BB34" s="28">
        <f>Holdingcost!CV22</f>
        <v>0.78749999999999998</v>
      </c>
      <c r="BC34" s="28">
        <f>Holdingcost!CW22</f>
        <v>0</v>
      </c>
      <c r="BD34" s="28">
        <f>Holdingcost!CX22</f>
        <v>2.3062499999999995</v>
      </c>
      <c r="BE34" s="28">
        <f>Holdingcost!CY22</f>
        <v>0.50624999999999998</v>
      </c>
      <c r="BF34" s="28">
        <f>Holdingcost!CZ22</f>
        <v>1.125</v>
      </c>
      <c r="BG34" s="28">
        <f>Holdingcost!DA22</f>
        <v>1.2375</v>
      </c>
      <c r="BH34" s="28">
        <f>Holdingcost!DB22</f>
        <v>0.73124999999999996</v>
      </c>
      <c r="BI34" s="28">
        <f>Holdingcost!DC22</f>
        <v>0.5625</v>
      </c>
      <c r="BJ34" s="28">
        <f>Holdingcost!DD22</f>
        <v>1.0687499999999999</v>
      </c>
      <c r="BK34" s="28">
        <f>Holdingcost!DE22</f>
        <v>1.96875</v>
      </c>
      <c r="BL34" s="28">
        <f>Holdingcost!DF22</f>
        <v>2.9812499999999997</v>
      </c>
      <c r="BM34" s="28">
        <f>Holdingcost!DG22</f>
        <v>2.1374999999999997</v>
      </c>
      <c r="BN34" s="28">
        <f>Holdingcost!DH22</f>
        <v>1.575</v>
      </c>
      <c r="BO34" s="28">
        <f>Holdingcost!DI22</f>
        <v>0.61875000000000002</v>
      </c>
      <c r="BP34" s="28">
        <f>Holdingcost!DJ22</f>
        <v>0.61875000000000002</v>
      </c>
      <c r="BQ34">
        <f t="shared" si="7"/>
        <v>2.4750000000000001</v>
      </c>
    </row>
    <row r="35" spans="1:69" x14ac:dyDescent="0.35">
      <c r="A35">
        <v>3</v>
      </c>
      <c r="B35">
        <f>Holdingcost!C23</f>
        <v>16.38</v>
      </c>
      <c r="C35">
        <f>Holdingcost!D23</f>
        <v>9.870000000000001</v>
      </c>
      <c r="D35">
        <f>Holdingcost!E23</f>
        <v>10.5</v>
      </c>
      <c r="E35">
        <f>Holdingcost!F23</f>
        <v>0</v>
      </c>
      <c r="F35">
        <f>Holdingcost!G23</f>
        <v>11.340000000000002</v>
      </c>
      <c r="G35">
        <f>Holdingcost!H23</f>
        <v>10.079999999999998</v>
      </c>
      <c r="H35">
        <f>Holdingcost!I23</f>
        <v>10.079999999999998</v>
      </c>
      <c r="I35">
        <f>Holdingcost!J23</f>
        <v>8.61</v>
      </c>
      <c r="J35">
        <f>Holdingcost!K23</f>
        <v>9.0299999999999994</v>
      </c>
      <c r="K35">
        <f>Holdingcost!L23</f>
        <v>9.4499999999999993</v>
      </c>
      <c r="L35">
        <f>Holdingcost!M23</f>
        <v>14.49</v>
      </c>
      <c r="M35">
        <f>Holdingcost!N23</f>
        <v>8.82</v>
      </c>
      <c r="N35">
        <f>Holdingcost!O23</f>
        <v>3.5699999999999994</v>
      </c>
      <c r="O35">
        <f>Holdingcost!P23</f>
        <v>10.5</v>
      </c>
      <c r="P35">
        <f>Holdingcost!Q23</f>
        <v>7.9799999999999995</v>
      </c>
      <c r="Q35">
        <f>Holdingcost!R23</f>
        <v>9.24</v>
      </c>
      <c r="R35">
        <f t="shared" si="4"/>
        <v>16.38</v>
      </c>
      <c r="S35">
        <f>Holdingcost!AI23</f>
        <v>9.36</v>
      </c>
      <c r="T35">
        <f>Holdingcost!AJ23</f>
        <v>5.64</v>
      </c>
      <c r="U35">
        <f>Holdingcost!AK23</f>
        <v>6</v>
      </c>
      <c r="V35">
        <f>Holdingcost!AL23</f>
        <v>0</v>
      </c>
      <c r="W35">
        <f>Holdingcost!AM23</f>
        <v>6.48</v>
      </c>
      <c r="X35">
        <f>Holdingcost!AN23</f>
        <v>5.76</v>
      </c>
      <c r="Y35">
        <f>Holdingcost!AO23</f>
        <v>5.76</v>
      </c>
      <c r="Z35">
        <f>Holdingcost!AP23</f>
        <v>4.919999999999999</v>
      </c>
      <c r="AA35">
        <f>Holdingcost!AQ23</f>
        <v>5.1599999999999993</v>
      </c>
      <c r="AB35">
        <f>Holdingcost!AR23</f>
        <v>5.3999999999999995</v>
      </c>
      <c r="AC35">
        <f>Holdingcost!AS23</f>
        <v>8.2800000000000011</v>
      </c>
      <c r="AD35">
        <f>Holdingcost!AT23</f>
        <v>5.04</v>
      </c>
      <c r="AE35">
        <f>Holdingcost!AU23</f>
        <v>2.04</v>
      </c>
      <c r="AF35">
        <f>Holdingcost!AV23</f>
        <v>6</v>
      </c>
      <c r="AG35">
        <f>Holdingcost!AW23</f>
        <v>4.5599999999999996</v>
      </c>
      <c r="AH35">
        <f>Holdingcost!AX23</f>
        <v>5.28</v>
      </c>
      <c r="AI35">
        <f t="shared" si="5"/>
        <v>9.36</v>
      </c>
      <c r="AJ35">
        <f>Holdingcost!BO23</f>
        <v>4.6800000000000006</v>
      </c>
      <c r="AK35">
        <f>Holdingcost!BP23</f>
        <v>2.82</v>
      </c>
      <c r="AL35">
        <f>Holdingcost!BQ23</f>
        <v>3</v>
      </c>
      <c r="AM35">
        <f>Holdingcost!BR23</f>
        <v>0</v>
      </c>
      <c r="AN35">
        <f>Holdingcost!BS23</f>
        <v>3.24</v>
      </c>
      <c r="AO35">
        <f>Holdingcost!BT23</f>
        <v>2.88</v>
      </c>
      <c r="AP35">
        <f>Holdingcost!BU23</f>
        <v>2.88</v>
      </c>
      <c r="AQ35">
        <f>Holdingcost!BV23</f>
        <v>2.4599999999999995</v>
      </c>
      <c r="AR35">
        <f>Holdingcost!BW23</f>
        <v>2.5799999999999996</v>
      </c>
      <c r="AS35">
        <f>Holdingcost!BX23</f>
        <v>2.6999999999999997</v>
      </c>
      <c r="AT35">
        <f>Holdingcost!BY23</f>
        <v>4.1399999999999997</v>
      </c>
      <c r="AU35">
        <f>Holdingcost!BZ23</f>
        <v>2.52</v>
      </c>
      <c r="AV35">
        <f>Holdingcost!CA23</f>
        <v>1.02</v>
      </c>
      <c r="AW35">
        <f>Holdingcost!CB23</f>
        <v>3</v>
      </c>
      <c r="AX35">
        <f>Holdingcost!CC23</f>
        <v>2.2799999999999994</v>
      </c>
      <c r="AY35">
        <f>Holdingcost!CD23</f>
        <v>2.64</v>
      </c>
      <c r="AZ35">
        <f t="shared" si="6"/>
        <v>4.6800000000000006</v>
      </c>
      <c r="BA35" s="28">
        <f>Holdingcost!CU23</f>
        <v>4.3875000000000002</v>
      </c>
      <c r="BB35" s="28">
        <f>Holdingcost!CV23</f>
        <v>2.6437499999999998</v>
      </c>
      <c r="BC35" s="28">
        <f>Holdingcost!CW23</f>
        <v>2.8125</v>
      </c>
      <c r="BD35" s="28">
        <f>Holdingcost!CX23</f>
        <v>0</v>
      </c>
      <c r="BE35" s="28">
        <f>Holdingcost!CY23</f>
        <v>3.0375000000000001</v>
      </c>
      <c r="BF35" s="28">
        <f>Holdingcost!CZ23</f>
        <v>2.6999999999999997</v>
      </c>
      <c r="BG35" s="28">
        <f>Holdingcost!DA23</f>
        <v>2.6999999999999997</v>
      </c>
      <c r="BH35" s="28">
        <f>Holdingcost!DB23</f>
        <v>2.3062499999999995</v>
      </c>
      <c r="BI35" s="28">
        <f>Holdingcost!DC23</f>
        <v>2.4187499999999997</v>
      </c>
      <c r="BJ35" s="28">
        <f>Holdingcost!DD23</f>
        <v>2.53125</v>
      </c>
      <c r="BK35" s="28">
        <f>Holdingcost!DE23</f>
        <v>3.8812499999999996</v>
      </c>
      <c r="BL35" s="28">
        <f>Holdingcost!DF23</f>
        <v>2.3624999999999998</v>
      </c>
      <c r="BM35" s="28">
        <f>Holdingcost!DG23</f>
        <v>0.95624999999999993</v>
      </c>
      <c r="BN35" s="28">
        <f>Holdingcost!DH23</f>
        <v>2.8125</v>
      </c>
      <c r="BO35" s="28">
        <f>Holdingcost!DI23</f>
        <v>2.1374999999999997</v>
      </c>
      <c r="BP35" s="28">
        <f>Holdingcost!DJ23</f>
        <v>2.4750000000000001</v>
      </c>
      <c r="BQ35">
        <f t="shared" si="7"/>
        <v>4.3875000000000002</v>
      </c>
    </row>
    <row r="36" spans="1:69" x14ac:dyDescent="0.35">
      <c r="A36">
        <v>4</v>
      </c>
      <c r="B36">
        <f>Holdingcost!C24</f>
        <v>10.290000000000001</v>
      </c>
      <c r="C36">
        <f>Holdingcost!D24</f>
        <v>1.8899999999999997</v>
      </c>
      <c r="D36">
        <f>Holdingcost!E24</f>
        <v>1.8899999999999997</v>
      </c>
      <c r="E36">
        <f>Holdingcost!F24</f>
        <v>9.4499999999999993</v>
      </c>
      <c r="F36">
        <f>Holdingcost!G24</f>
        <v>0</v>
      </c>
      <c r="G36">
        <f>Holdingcost!H24</f>
        <v>2.31</v>
      </c>
      <c r="H36">
        <f>Holdingcost!I24</f>
        <v>5.6700000000000008</v>
      </c>
      <c r="I36">
        <f>Holdingcost!J24</f>
        <v>3.5699999999999994</v>
      </c>
      <c r="J36">
        <f>Holdingcost!K24</f>
        <v>2.31</v>
      </c>
      <c r="K36">
        <f>Holdingcost!L24</f>
        <v>5.25</v>
      </c>
      <c r="L36">
        <f>Holdingcost!M24</f>
        <v>8.3999999999999986</v>
      </c>
      <c r="M36">
        <f>Holdingcost!N24</f>
        <v>12.179999999999998</v>
      </c>
      <c r="N36">
        <f>Holdingcost!O24</f>
        <v>8.82</v>
      </c>
      <c r="O36">
        <f>Holdingcost!P24</f>
        <v>3.9899999999999998</v>
      </c>
      <c r="P36">
        <f>Holdingcost!Q24</f>
        <v>3.36</v>
      </c>
      <c r="Q36">
        <f>Holdingcost!R24</f>
        <v>2.31</v>
      </c>
      <c r="R36">
        <f t="shared" si="4"/>
        <v>10.290000000000001</v>
      </c>
      <c r="S36">
        <f>Holdingcost!AI24</f>
        <v>5.88</v>
      </c>
      <c r="T36">
        <f>Holdingcost!AJ24</f>
        <v>1.08</v>
      </c>
      <c r="U36">
        <f>Holdingcost!AK24</f>
        <v>1.08</v>
      </c>
      <c r="V36">
        <f>Holdingcost!AL24</f>
        <v>5.3999999999999995</v>
      </c>
      <c r="W36">
        <f>Holdingcost!AM24</f>
        <v>0</v>
      </c>
      <c r="X36">
        <f>Holdingcost!AN24</f>
        <v>1.32</v>
      </c>
      <c r="Y36">
        <f>Holdingcost!AO24</f>
        <v>3.24</v>
      </c>
      <c r="Z36">
        <f>Holdingcost!AP24</f>
        <v>2.04</v>
      </c>
      <c r="AA36">
        <f>Holdingcost!AQ24</f>
        <v>1.32</v>
      </c>
      <c r="AB36">
        <f>Holdingcost!AR24</f>
        <v>3</v>
      </c>
      <c r="AC36">
        <f>Holdingcost!AS24</f>
        <v>4.8</v>
      </c>
      <c r="AD36">
        <f>Holdingcost!AT24</f>
        <v>6.9599999999999991</v>
      </c>
      <c r="AE36">
        <f>Holdingcost!AU24</f>
        <v>5.04</v>
      </c>
      <c r="AF36">
        <f>Holdingcost!AV24</f>
        <v>2.2799999999999998</v>
      </c>
      <c r="AG36">
        <f>Holdingcost!AW24</f>
        <v>1.92</v>
      </c>
      <c r="AH36">
        <f>Holdingcost!AX24</f>
        <v>1.32</v>
      </c>
      <c r="AI36">
        <f t="shared" si="5"/>
        <v>5.88</v>
      </c>
      <c r="AJ36">
        <f>Holdingcost!BO24</f>
        <v>2.94</v>
      </c>
      <c r="AK36">
        <f>Holdingcost!BP24</f>
        <v>0.54</v>
      </c>
      <c r="AL36">
        <f>Holdingcost!BQ24</f>
        <v>0.54</v>
      </c>
      <c r="AM36">
        <f>Holdingcost!BR24</f>
        <v>2.6999999999999997</v>
      </c>
      <c r="AN36">
        <f>Holdingcost!BS24</f>
        <v>0</v>
      </c>
      <c r="AO36">
        <f>Holdingcost!BT24</f>
        <v>0.66</v>
      </c>
      <c r="AP36">
        <f>Holdingcost!BU24</f>
        <v>1.62</v>
      </c>
      <c r="AQ36">
        <f>Holdingcost!BV24</f>
        <v>1.02</v>
      </c>
      <c r="AR36">
        <f>Holdingcost!BW24</f>
        <v>0.66</v>
      </c>
      <c r="AS36">
        <f>Holdingcost!BX24</f>
        <v>1.5</v>
      </c>
      <c r="AT36">
        <f>Holdingcost!BY24</f>
        <v>2.4</v>
      </c>
      <c r="AU36">
        <f>Holdingcost!BZ24</f>
        <v>3.48</v>
      </c>
      <c r="AV36">
        <f>Holdingcost!CA24</f>
        <v>2.52</v>
      </c>
      <c r="AW36">
        <f>Holdingcost!CB24</f>
        <v>1.1399999999999997</v>
      </c>
      <c r="AX36">
        <f>Holdingcost!CC24</f>
        <v>0.96</v>
      </c>
      <c r="AY36">
        <f>Holdingcost!CD24</f>
        <v>0.66</v>
      </c>
      <c r="AZ36">
        <f t="shared" si="6"/>
        <v>2.94</v>
      </c>
      <c r="BA36" s="28">
        <f>Holdingcost!CU24</f>
        <v>2.7562500000000001</v>
      </c>
      <c r="BB36" s="28">
        <f>Holdingcost!CV24</f>
        <v>0.50624999999999998</v>
      </c>
      <c r="BC36" s="28">
        <f>Holdingcost!CW24</f>
        <v>0.50624999999999998</v>
      </c>
      <c r="BD36" s="28">
        <f>Holdingcost!CX24</f>
        <v>2.53125</v>
      </c>
      <c r="BE36" s="28">
        <f>Holdingcost!CY24</f>
        <v>0</v>
      </c>
      <c r="BF36" s="28">
        <f>Holdingcost!CZ24</f>
        <v>0.61875000000000002</v>
      </c>
      <c r="BG36" s="28">
        <f>Holdingcost!DA24</f>
        <v>1.51875</v>
      </c>
      <c r="BH36" s="28">
        <f>Holdingcost!DB24</f>
        <v>0.95624999999999993</v>
      </c>
      <c r="BI36" s="28">
        <f>Holdingcost!DC24</f>
        <v>0.61875000000000002</v>
      </c>
      <c r="BJ36" s="28">
        <f>Holdingcost!DD24</f>
        <v>1.40625</v>
      </c>
      <c r="BK36" s="28">
        <f>Holdingcost!DE24</f>
        <v>2.25</v>
      </c>
      <c r="BL36" s="28">
        <f>Holdingcost!DF24</f>
        <v>3.2624999999999997</v>
      </c>
      <c r="BM36" s="28">
        <f>Holdingcost!DG24</f>
        <v>2.3624999999999998</v>
      </c>
      <c r="BN36" s="28">
        <f>Holdingcost!DH24</f>
        <v>1.0687499999999999</v>
      </c>
      <c r="BO36" s="28">
        <f>Holdingcost!DI24</f>
        <v>0.89999999999999991</v>
      </c>
      <c r="BP36" s="28">
        <f>Holdingcost!DJ24</f>
        <v>0.61875000000000002</v>
      </c>
      <c r="BQ36">
        <f t="shared" si="7"/>
        <v>2.7562500000000001</v>
      </c>
    </row>
    <row r="37" spans="1:69" x14ac:dyDescent="0.35">
      <c r="A37">
        <v>5</v>
      </c>
      <c r="B37">
        <f>Holdingcost!C25</f>
        <v>12.81</v>
      </c>
      <c r="C37">
        <f>Holdingcost!D25</f>
        <v>1.68</v>
      </c>
      <c r="D37">
        <f>Holdingcost!E25</f>
        <v>4.1999999999999993</v>
      </c>
      <c r="E37">
        <f>Holdingcost!F25</f>
        <v>7.77</v>
      </c>
      <c r="F37">
        <f>Holdingcost!G25</f>
        <v>2.31</v>
      </c>
      <c r="G37">
        <f>Holdingcost!H25</f>
        <v>0</v>
      </c>
      <c r="H37">
        <f>Holdingcost!I25</f>
        <v>7.5599999999999987</v>
      </c>
      <c r="I37">
        <f>Holdingcost!J25</f>
        <v>4.62</v>
      </c>
      <c r="J37">
        <f>Holdingcost!K25</f>
        <v>2.0999999999999996</v>
      </c>
      <c r="K37">
        <f>Holdingcost!L25</f>
        <v>7.1399999999999988</v>
      </c>
      <c r="L37">
        <f>Holdingcost!M25</f>
        <v>10.709999999999999</v>
      </c>
      <c r="M37">
        <f>Holdingcost!N25</f>
        <v>11.340000000000002</v>
      </c>
      <c r="N37">
        <f>Holdingcost!O25</f>
        <v>7.1399999999999988</v>
      </c>
      <c r="O37">
        <f>Holdingcost!P25</f>
        <v>1.8899999999999997</v>
      </c>
      <c r="P37">
        <f>Holdingcost!Q25</f>
        <v>5.25</v>
      </c>
      <c r="Q37">
        <f>Holdingcost!R25</f>
        <v>2.0999999999999996</v>
      </c>
      <c r="R37">
        <f t="shared" si="4"/>
        <v>12.81</v>
      </c>
      <c r="S37">
        <f>Holdingcost!AI25</f>
        <v>7.32</v>
      </c>
      <c r="T37">
        <f>Holdingcost!AJ25</f>
        <v>0.96</v>
      </c>
      <c r="U37">
        <f>Holdingcost!AK25</f>
        <v>2.4</v>
      </c>
      <c r="V37">
        <f>Holdingcost!AL25</f>
        <v>4.4400000000000004</v>
      </c>
      <c r="W37">
        <f>Holdingcost!AM25</f>
        <v>1.32</v>
      </c>
      <c r="X37">
        <f>Holdingcost!AN25</f>
        <v>0</v>
      </c>
      <c r="Y37">
        <f>Holdingcost!AO25</f>
        <v>4.32</v>
      </c>
      <c r="Z37">
        <f>Holdingcost!AP25</f>
        <v>2.64</v>
      </c>
      <c r="AA37">
        <f>Holdingcost!AQ25</f>
        <v>1.2</v>
      </c>
      <c r="AB37">
        <f>Holdingcost!AR25</f>
        <v>4.08</v>
      </c>
      <c r="AC37">
        <f>Holdingcost!AS25</f>
        <v>6.1199999999999992</v>
      </c>
      <c r="AD37">
        <f>Holdingcost!AT25</f>
        <v>6.48</v>
      </c>
      <c r="AE37">
        <f>Holdingcost!AU25</f>
        <v>4.08</v>
      </c>
      <c r="AF37">
        <f>Holdingcost!AV25</f>
        <v>1.08</v>
      </c>
      <c r="AG37">
        <f>Holdingcost!AW25</f>
        <v>3</v>
      </c>
      <c r="AH37">
        <f>Holdingcost!AX25</f>
        <v>1.2</v>
      </c>
      <c r="AI37">
        <f t="shared" si="5"/>
        <v>7.32</v>
      </c>
      <c r="AJ37">
        <f>Holdingcost!BO25</f>
        <v>3.6599999999999997</v>
      </c>
      <c r="AK37">
        <f>Holdingcost!BP25</f>
        <v>0.48</v>
      </c>
      <c r="AL37">
        <f>Holdingcost!BQ25</f>
        <v>1.2</v>
      </c>
      <c r="AM37">
        <f>Holdingcost!BR25</f>
        <v>2.2200000000000002</v>
      </c>
      <c r="AN37">
        <f>Holdingcost!BS25</f>
        <v>0.66</v>
      </c>
      <c r="AO37">
        <f>Holdingcost!BT25</f>
        <v>0</v>
      </c>
      <c r="AP37">
        <f>Holdingcost!BU25</f>
        <v>2.16</v>
      </c>
      <c r="AQ37">
        <f>Holdingcost!BV25</f>
        <v>1.32</v>
      </c>
      <c r="AR37">
        <f>Holdingcost!BW25</f>
        <v>0.6</v>
      </c>
      <c r="AS37">
        <f>Holdingcost!BX25</f>
        <v>2.04</v>
      </c>
      <c r="AT37">
        <f>Holdingcost!BY25</f>
        <v>3.0599999999999996</v>
      </c>
      <c r="AU37">
        <f>Holdingcost!BZ25</f>
        <v>3.24</v>
      </c>
      <c r="AV37">
        <f>Holdingcost!CA25</f>
        <v>2.04</v>
      </c>
      <c r="AW37">
        <f>Holdingcost!CB25</f>
        <v>0.54</v>
      </c>
      <c r="AX37">
        <f>Holdingcost!CC25</f>
        <v>1.5</v>
      </c>
      <c r="AY37">
        <f>Holdingcost!CD25</f>
        <v>0.6</v>
      </c>
      <c r="AZ37">
        <f t="shared" si="6"/>
        <v>3.6599999999999997</v>
      </c>
      <c r="BA37" s="28">
        <f>Holdingcost!CU25</f>
        <v>3.4312499999999999</v>
      </c>
      <c r="BB37" s="28">
        <f>Holdingcost!CV25</f>
        <v>0.44999999999999996</v>
      </c>
      <c r="BC37" s="28">
        <f>Holdingcost!CW25</f>
        <v>1.125</v>
      </c>
      <c r="BD37" s="28">
        <f>Holdingcost!CX25</f>
        <v>2.0812499999999998</v>
      </c>
      <c r="BE37" s="28">
        <f>Holdingcost!CY25</f>
        <v>0.61875000000000002</v>
      </c>
      <c r="BF37" s="28">
        <f>Holdingcost!CZ25</f>
        <v>0</v>
      </c>
      <c r="BG37" s="28">
        <f>Holdingcost!DA25</f>
        <v>2.0249999999999999</v>
      </c>
      <c r="BH37" s="28">
        <f>Holdingcost!DB25</f>
        <v>1.2375</v>
      </c>
      <c r="BI37" s="28">
        <f>Holdingcost!DC25</f>
        <v>0.5625</v>
      </c>
      <c r="BJ37" s="28">
        <f>Holdingcost!DD25</f>
        <v>1.9124999999999999</v>
      </c>
      <c r="BK37" s="28">
        <f>Holdingcost!DE25</f>
        <v>2.8687499999999999</v>
      </c>
      <c r="BL37" s="28">
        <f>Holdingcost!DF25</f>
        <v>3.0375000000000001</v>
      </c>
      <c r="BM37" s="28">
        <f>Holdingcost!DG25</f>
        <v>1.9124999999999999</v>
      </c>
      <c r="BN37" s="28">
        <f>Holdingcost!DH25</f>
        <v>0.50624999999999998</v>
      </c>
      <c r="BO37" s="28">
        <f>Holdingcost!DI25</f>
        <v>1.40625</v>
      </c>
      <c r="BP37" s="28">
        <f>Holdingcost!DJ25</f>
        <v>0.5625</v>
      </c>
      <c r="BQ37">
        <f t="shared" si="7"/>
        <v>3.4312499999999999</v>
      </c>
    </row>
    <row r="38" spans="1:69" x14ac:dyDescent="0.35">
      <c r="A38">
        <v>6</v>
      </c>
      <c r="B38">
        <f>Holdingcost!C26</f>
        <v>7.35</v>
      </c>
      <c r="C38">
        <f>Holdingcost!D26</f>
        <v>6.9299999999999988</v>
      </c>
      <c r="D38">
        <f>Holdingcost!E26</f>
        <v>4.1999999999999993</v>
      </c>
      <c r="E38">
        <f>Holdingcost!F26</f>
        <v>7.9799999999999995</v>
      </c>
      <c r="F38">
        <f>Holdingcost!G26</f>
        <v>5.879999999999999</v>
      </c>
      <c r="G38">
        <f>Holdingcost!H26</f>
        <v>7.9799999999999995</v>
      </c>
      <c r="H38">
        <f>Holdingcost!I26</f>
        <v>0</v>
      </c>
      <c r="I38">
        <f>Holdingcost!J26</f>
        <v>3.36</v>
      </c>
      <c r="J38">
        <f>Holdingcost!K26</f>
        <v>6.089999999999999</v>
      </c>
      <c r="K38">
        <f>Holdingcost!L26</f>
        <v>0.84</v>
      </c>
      <c r="L38">
        <f>Holdingcost!M26</f>
        <v>5.25</v>
      </c>
      <c r="M38">
        <f>Holdingcost!N26</f>
        <v>10.079999999999998</v>
      </c>
      <c r="N38">
        <f>Holdingcost!O26</f>
        <v>7.1399999999999988</v>
      </c>
      <c r="O38">
        <f>Holdingcost!P26</f>
        <v>11.129999999999999</v>
      </c>
      <c r="P38">
        <f>Holdingcost!Q26</f>
        <v>2.9399999999999995</v>
      </c>
      <c r="Q38">
        <f>Holdingcost!R26</f>
        <v>6.089999999999999</v>
      </c>
      <c r="R38">
        <f t="shared" si="4"/>
        <v>7.35</v>
      </c>
      <c r="S38">
        <f>Holdingcost!AI26</f>
        <v>4.2</v>
      </c>
      <c r="T38">
        <f>Holdingcost!AJ26</f>
        <v>3.96</v>
      </c>
      <c r="U38">
        <f>Holdingcost!AK26</f>
        <v>2.4</v>
      </c>
      <c r="V38">
        <f>Holdingcost!AL26</f>
        <v>4.5599999999999996</v>
      </c>
      <c r="W38">
        <f>Holdingcost!AM26</f>
        <v>3.3599999999999994</v>
      </c>
      <c r="X38">
        <f>Holdingcost!AN26</f>
        <v>4.5599999999999996</v>
      </c>
      <c r="Y38">
        <f>Holdingcost!AO26</f>
        <v>0</v>
      </c>
      <c r="Z38">
        <f>Holdingcost!AP26</f>
        <v>1.92</v>
      </c>
      <c r="AA38">
        <f>Holdingcost!AQ26</f>
        <v>3.4799999999999995</v>
      </c>
      <c r="AB38">
        <f>Holdingcost!AR26</f>
        <v>0.5</v>
      </c>
      <c r="AC38">
        <f>Holdingcost!AS26</f>
        <v>3</v>
      </c>
      <c r="AD38">
        <f>Holdingcost!AT26</f>
        <v>5.76</v>
      </c>
      <c r="AE38">
        <f>Holdingcost!AU26</f>
        <v>4.08</v>
      </c>
      <c r="AF38">
        <f>Holdingcost!AV26</f>
        <v>6.3599999999999994</v>
      </c>
      <c r="AG38">
        <f>Holdingcost!AW26</f>
        <v>1.6799999999999997</v>
      </c>
      <c r="AH38">
        <f>Holdingcost!AX26</f>
        <v>3.4799999999999995</v>
      </c>
      <c r="AI38">
        <f t="shared" si="5"/>
        <v>4.2</v>
      </c>
      <c r="AJ38">
        <f>Holdingcost!BO26</f>
        <v>2.1</v>
      </c>
      <c r="AK38">
        <f>Holdingcost!BP26</f>
        <v>1.9799999999999998</v>
      </c>
      <c r="AL38">
        <f>Holdingcost!BQ26</f>
        <v>1.2</v>
      </c>
      <c r="AM38">
        <f>Holdingcost!BR26</f>
        <v>2.2799999999999994</v>
      </c>
      <c r="AN38">
        <f>Holdingcost!BS26</f>
        <v>1.68</v>
      </c>
      <c r="AO38">
        <f>Holdingcost!BT26</f>
        <v>2.2799999999999994</v>
      </c>
      <c r="AP38">
        <f>Holdingcost!BU26</f>
        <v>0</v>
      </c>
      <c r="AQ38">
        <f>Holdingcost!BV26</f>
        <v>0.96</v>
      </c>
      <c r="AR38">
        <f>Holdingcost!BW26</f>
        <v>1.74</v>
      </c>
      <c r="AS38">
        <f>Holdingcost!BX26</f>
        <v>0.3</v>
      </c>
      <c r="AT38">
        <f>Holdingcost!BY26</f>
        <v>1.5</v>
      </c>
      <c r="AU38">
        <f>Holdingcost!BZ26</f>
        <v>2.88</v>
      </c>
      <c r="AV38">
        <f>Holdingcost!CA26</f>
        <v>2.04</v>
      </c>
      <c r="AW38">
        <f>Holdingcost!CB26</f>
        <v>3.1799999999999997</v>
      </c>
      <c r="AX38">
        <f>Holdingcost!CC26</f>
        <v>0.84</v>
      </c>
      <c r="AY38">
        <f>Holdingcost!CD26</f>
        <v>1.74</v>
      </c>
      <c r="AZ38">
        <f t="shared" si="6"/>
        <v>2.1</v>
      </c>
      <c r="BA38" s="28">
        <f>Holdingcost!CU26</f>
        <v>1.96875</v>
      </c>
      <c r="BB38" s="28">
        <f>Holdingcost!CV26</f>
        <v>1.85625</v>
      </c>
      <c r="BC38" s="28">
        <f>Holdingcost!CW26</f>
        <v>1.125</v>
      </c>
      <c r="BD38" s="28">
        <f>Holdingcost!CX26</f>
        <v>2.1374999999999997</v>
      </c>
      <c r="BE38" s="28">
        <f>Holdingcost!CY26</f>
        <v>1.575</v>
      </c>
      <c r="BF38" s="28">
        <f>Holdingcost!CZ26</f>
        <v>2.1374999999999997</v>
      </c>
      <c r="BG38" s="28">
        <f>Holdingcost!DA26</f>
        <v>0</v>
      </c>
      <c r="BH38" s="28">
        <f>Holdingcost!DB26</f>
        <v>0.89999999999999991</v>
      </c>
      <c r="BI38" s="28">
        <f>Holdingcost!DC26</f>
        <v>1.6312499999999999</v>
      </c>
      <c r="BJ38" s="28">
        <f>Holdingcost!DD26</f>
        <v>0.3</v>
      </c>
      <c r="BK38" s="28">
        <f>Holdingcost!DE26</f>
        <v>1.40625</v>
      </c>
      <c r="BL38" s="28">
        <f>Holdingcost!DF26</f>
        <v>2.6999999999999997</v>
      </c>
      <c r="BM38" s="28">
        <f>Holdingcost!DG26</f>
        <v>1.9124999999999999</v>
      </c>
      <c r="BN38" s="28">
        <f>Holdingcost!DH26</f>
        <v>2.9812499999999997</v>
      </c>
      <c r="BO38" s="28">
        <f>Holdingcost!DI26</f>
        <v>0.78749999999999998</v>
      </c>
      <c r="BP38" s="28">
        <f>Holdingcost!DJ26</f>
        <v>1.6312499999999999</v>
      </c>
      <c r="BQ38">
        <f t="shared" si="7"/>
        <v>1.96875</v>
      </c>
    </row>
    <row r="39" spans="1:69" x14ac:dyDescent="0.35">
      <c r="A39">
        <v>7</v>
      </c>
      <c r="B39">
        <f>Holdingcost!C27</f>
        <v>9.870000000000001</v>
      </c>
      <c r="C39">
        <f>Holdingcost!D27</f>
        <v>3.5699999999999994</v>
      </c>
      <c r="D39">
        <f>Holdingcost!E27</f>
        <v>2.73</v>
      </c>
      <c r="E39">
        <f>Holdingcost!F27</f>
        <v>6.3</v>
      </c>
      <c r="F39">
        <f>Holdingcost!G27</f>
        <v>3.5699999999999994</v>
      </c>
      <c r="G39">
        <f>Holdingcost!H27</f>
        <v>4.62</v>
      </c>
      <c r="H39">
        <f>Holdingcost!I27</f>
        <v>3.5699999999999994</v>
      </c>
      <c r="I39">
        <f>Holdingcost!J27</f>
        <v>0</v>
      </c>
      <c r="J39">
        <f>Holdingcost!K27</f>
        <v>2.73</v>
      </c>
      <c r="K39">
        <f>Holdingcost!L27</f>
        <v>2.9399999999999995</v>
      </c>
      <c r="L39">
        <f>Holdingcost!M27</f>
        <v>7.9799999999999995</v>
      </c>
      <c r="M39">
        <f>Holdingcost!N27</f>
        <v>8.61</v>
      </c>
      <c r="N39">
        <f>Holdingcost!O27</f>
        <v>5.6700000000000008</v>
      </c>
      <c r="O39">
        <f>Holdingcost!P27</f>
        <v>7.77</v>
      </c>
      <c r="P39">
        <f>Holdingcost!Q27</f>
        <v>1.4699999999999998</v>
      </c>
      <c r="Q39">
        <f>Holdingcost!R27</f>
        <v>2.9399999999999995</v>
      </c>
      <c r="R39">
        <f t="shared" si="4"/>
        <v>9.870000000000001</v>
      </c>
      <c r="S39">
        <f>Holdingcost!AI27</f>
        <v>5.64</v>
      </c>
      <c r="T39">
        <f>Holdingcost!AJ27</f>
        <v>2.04</v>
      </c>
      <c r="U39">
        <f>Holdingcost!AK27</f>
        <v>1.56</v>
      </c>
      <c r="V39">
        <f>Holdingcost!AL27</f>
        <v>3.5999999999999996</v>
      </c>
      <c r="W39">
        <f>Holdingcost!AM27</f>
        <v>2.04</v>
      </c>
      <c r="X39">
        <f>Holdingcost!AN27</f>
        <v>2.64</v>
      </c>
      <c r="Y39">
        <f>Holdingcost!AO27</f>
        <v>2.04</v>
      </c>
      <c r="Z39">
        <f>Holdingcost!AP27</f>
        <v>0</v>
      </c>
      <c r="AA39">
        <f>Holdingcost!AQ27</f>
        <v>1.56</v>
      </c>
      <c r="AB39">
        <f>Holdingcost!AR27</f>
        <v>1.6799999999999997</v>
      </c>
      <c r="AC39">
        <f>Holdingcost!AS27</f>
        <v>4.5599999999999996</v>
      </c>
      <c r="AD39">
        <f>Holdingcost!AT27</f>
        <v>4.919999999999999</v>
      </c>
      <c r="AE39">
        <f>Holdingcost!AU27</f>
        <v>3.24</v>
      </c>
      <c r="AF39">
        <f>Holdingcost!AV27</f>
        <v>4.4400000000000004</v>
      </c>
      <c r="AG39">
        <f>Holdingcost!AW27</f>
        <v>0.83999999999999986</v>
      </c>
      <c r="AH39">
        <f>Holdingcost!AX27</f>
        <v>1.6799999999999997</v>
      </c>
      <c r="AI39">
        <f t="shared" si="5"/>
        <v>5.64</v>
      </c>
      <c r="AJ39">
        <f>Holdingcost!BO27</f>
        <v>2.82</v>
      </c>
      <c r="AK39">
        <f>Holdingcost!BP27</f>
        <v>1.02</v>
      </c>
      <c r="AL39">
        <f>Holdingcost!BQ27</f>
        <v>0.78</v>
      </c>
      <c r="AM39">
        <f>Holdingcost!BR27</f>
        <v>1.7999999999999998</v>
      </c>
      <c r="AN39">
        <f>Holdingcost!BS27</f>
        <v>1.02</v>
      </c>
      <c r="AO39">
        <f>Holdingcost!BT27</f>
        <v>1.32</v>
      </c>
      <c r="AP39">
        <f>Holdingcost!BU27</f>
        <v>1.02</v>
      </c>
      <c r="AQ39">
        <f>Holdingcost!BV27</f>
        <v>0</v>
      </c>
      <c r="AR39">
        <f>Holdingcost!BW27</f>
        <v>0.78</v>
      </c>
      <c r="AS39">
        <f>Holdingcost!BX27</f>
        <v>0.84</v>
      </c>
      <c r="AT39">
        <f>Holdingcost!BY27</f>
        <v>2.2799999999999994</v>
      </c>
      <c r="AU39">
        <f>Holdingcost!BZ27</f>
        <v>2.4599999999999995</v>
      </c>
      <c r="AV39">
        <f>Holdingcost!CA27</f>
        <v>1.62</v>
      </c>
      <c r="AW39">
        <f>Holdingcost!CB27</f>
        <v>2.2200000000000002</v>
      </c>
      <c r="AX39">
        <f>Holdingcost!CC27</f>
        <v>0.42</v>
      </c>
      <c r="AY39">
        <f>Holdingcost!CD27</f>
        <v>0.84</v>
      </c>
      <c r="AZ39">
        <f t="shared" si="6"/>
        <v>2.82</v>
      </c>
      <c r="BA39" s="28">
        <f>Holdingcost!CU27</f>
        <v>2.6437499999999998</v>
      </c>
      <c r="BB39" s="28">
        <f>Holdingcost!CV27</f>
        <v>0.95624999999999993</v>
      </c>
      <c r="BC39" s="28">
        <f>Holdingcost!CW27</f>
        <v>0.73124999999999996</v>
      </c>
      <c r="BD39" s="28">
        <f>Holdingcost!CX27</f>
        <v>1.6875</v>
      </c>
      <c r="BE39" s="28">
        <f>Holdingcost!CY27</f>
        <v>0.95624999999999993</v>
      </c>
      <c r="BF39" s="28">
        <f>Holdingcost!CZ27</f>
        <v>1.2375</v>
      </c>
      <c r="BG39" s="28">
        <f>Holdingcost!DA27</f>
        <v>0.95624999999999993</v>
      </c>
      <c r="BH39" s="28">
        <f>Holdingcost!DB27</f>
        <v>0</v>
      </c>
      <c r="BI39" s="28">
        <f>Holdingcost!DC27</f>
        <v>0.73124999999999996</v>
      </c>
      <c r="BJ39" s="28">
        <f>Holdingcost!DD27</f>
        <v>0.78749999999999998</v>
      </c>
      <c r="BK39" s="28">
        <f>Holdingcost!DE27</f>
        <v>2.1374999999999997</v>
      </c>
      <c r="BL39" s="28">
        <f>Holdingcost!DF27</f>
        <v>2.3062499999999995</v>
      </c>
      <c r="BM39" s="28">
        <f>Holdingcost!DG27</f>
        <v>1.51875</v>
      </c>
      <c r="BN39" s="28">
        <f>Holdingcost!DH27</f>
        <v>2.0812499999999998</v>
      </c>
      <c r="BO39" s="28">
        <f>Holdingcost!DI27</f>
        <v>0.39374999999999999</v>
      </c>
      <c r="BP39" s="28">
        <f>Holdingcost!DJ27</f>
        <v>0.78749999999999998</v>
      </c>
      <c r="BQ39">
        <f t="shared" si="7"/>
        <v>2.6437499999999998</v>
      </c>
    </row>
    <row r="40" spans="1:69" x14ac:dyDescent="0.35">
      <c r="A40">
        <v>8</v>
      </c>
      <c r="B40">
        <f>Holdingcost!C28</f>
        <v>11.129999999999999</v>
      </c>
      <c r="C40">
        <f>Holdingcost!D28</f>
        <v>1.0499999999999998</v>
      </c>
      <c r="D40">
        <f>Holdingcost!E28</f>
        <v>2.0999999999999996</v>
      </c>
      <c r="E40">
        <f>Holdingcost!F28</f>
        <v>6.9299999999999988</v>
      </c>
      <c r="F40">
        <f>Holdingcost!G28</f>
        <v>2.31</v>
      </c>
      <c r="G40">
        <f>Holdingcost!H28</f>
        <v>2.0999999999999996</v>
      </c>
      <c r="H40">
        <f>Holdingcost!I28</f>
        <v>5.6700000000000008</v>
      </c>
      <c r="I40">
        <f>Holdingcost!J28</f>
        <v>2.0999999999999996</v>
      </c>
      <c r="J40">
        <f>Holdingcost!K28</f>
        <v>0</v>
      </c>
      <c r="K40">
        <f>Holdingcost!L28</f>
        <v>5.0399999999999991</v>
      </c>
      <c r="L40">
        <f>Holdingcost!M28</f>
        <v>9.24</v>
      </c>
      <c r="M40">
        <f>Holdingcost!N28</f>
        <v>10.709999999999999</v>
      </c>
      <c r="N40">
        <f>Holdingcost!O28</f>
        <v>6.3</v>
      </c>
      <c r="O40">
        <f>Holdingcost!P28</f>
        <v>4.1999999999999993</v>
      </c>
      <c r="P40">
        <f>Holdingcost!Q28</f>
        <v>3.36</v>
      </c>
      <c r="Q40">
        <f>Holdingcost!R28</f>
        <v>0.7</v>
      </c>
      <c r="R40">
        <f t="shared" si="4"/>
        <v>11.129999999999999</v>
      </c>
      <c r="S40">
        <f>Holdingcost!AI28</f>
        <v>6.3599999999999994</v>
      </c>
      <c r="T40">
        <f>Holdingcost!AJ28</f>
        <v>0.6</v>
      </c>
      <c r="U40">
        <f>Holdingcost!AK28</f>
        <v>1.2</v>
      </c>
      <c r="V40">
        <f>Holdingcost!AL28</f>
        <v>3.96</v>
      </c>
      <c r="W40">
        <f>Holdingcost!AM28</f>
        <v>1.32</v>
      </c>
      <c r="X40">
        <f>Holdingcost!AN28</f>
        <v>1.2</v>
      </c>
      <c r="Y40">
        <f>Holdingcost!AO28</f>
        <v>3.24</v>
      </c>
      <c r="Z40">
        <f>Holdingcost!AP28</f>
        <v>1.2</v>
      </c>
      <c r="AA40">
        <f>Holdingcost!AQ28</f>
        <v>0</v>
      </c>
      <c r="AB40">
        <f>Holdingcost!AR28</f>
        <v>2.88</v>
      </c>
      <c r="AC40">
        <f>Holdingcost!AS28</f>
        <v>5.28</v>
      </c>
      <c r="AD40">
        <f>Holdingcost!AT28</f>
        <v>6.1199999999999992</v>
      </c>
      <c r="AE40">
        <f>Holdingcost!AU28</f>
        <v>3.5999999999999996</v>
      </c>
      <c r="AF40">
        <f>Holdingcost!AV28</f>
        <v>2.4</v>
      </c>
      <c r="AG40">
        <f>Holdingcost!AW28</f>
        <v>1.92</v>
      </c>
      <c r="AH40">
        <f>Holdingcost!AX28</f>
        <v>0.5</v>
      </c>
      <c r="AI40">
        <f t="shared" si="5"/>
        <v>6.3599999999999994</v>
      </c>
      <c r="AJ40">
        <f>Holdingcost!BO28</f>
        <v>3.1799999999999997</v>
      </c>
      <c r="AK40">
        <f>Holdingcost!BP28</f>
        <v>0.3</v>
      </c>
      <c r="AL40">
        <f>Holdingcost!BQ28</f>
        <v>0.6</v>
      </c>
      <c r="AM40">
        <f>Holdingcost!BR28</f>
        <v>1.9799999999999998</v>
      </c>
      <c r="AN40">
        <f>Holdingcost!BS28</f>
        <v>0.66</v>
      </c>
      <c r="AO40">
        <f>Holdingcost!BT28</f>
        <v>0.6</v>
      </c>
      <c r="AP40">
        <f>Holdingcost!BU28</f>
        <v>1.62</v>
      </c>
      <c r="AQ40">
        <f>Holdingcost!BV28</f>
        <v>0.6</v>
      </c>
      <c r="AR40">
        <f>Holdingcost!BW28</f>
        <v>0</v>
      </c>
      <c r="AS40">
        <f>Holdingcost!BX28</f>
        <v>1.44</v>
      </c>
      <c r="AT40">
        <f>Holdingcost!BY28</f>
        <v>2.64</v>
      </c>
      <c r="AU40">
        <f>Holdingcost!BZ28</f>
        <v>3.0599999999999996</v>
      </c>
      <c r="AV40">
        <f>Holdingcost!CA28</f>
        <v>1.7999999999999998</v>
      </c>
      <c r="AW40">
        <f>Holdingcost!CB28</f>
        <v>1.2</v>
      </c>
      <c r="AX40">
        <f>Holdingcost!CC28</f>
        <v>0.96</v>
      </c>
      <c r="AY40">
        <f>Holdingcost!CD28</f>
        <v>0.3</v>
      </c>
      <c r="AZ40">
        <f t="shared" si="6"/>
        <v>3.1799999999999997</v>
      </c>
      <c r="BA40" s="28">
        <f>Holdingcost!CU28</f>
        <v>2.9812499999999997</v>
      </c>
      <c r="BB40" s="28">
        <f>Holdingcost!CV28</f>
        <v>0.3</v>
      </c>
      <c r="BC40" s="28">
        <f>Holdingcost!CW28</f>
        <v>0.5625</v>
      </c>
      <c r="BD40" s="28">
        <f>Holdingcost!CX28</f>
        <v>1.85625</v>
      </c>
      <c r="BE40" s="28">
        <f>Holdingcost!CY28</f>
        <v>0.61875000000000002</v>
      </c>
      <c r="BF40" s="28">
        <f>Holdingcost!CZ28</f>
        <v>0.5625</v>
      </c>
      <c r="BG40" s="28">
        <f>Holdingcost!DA28</f>
        <v>1.51875</v>
      </c>
      <c r="BH40" s="28">
        <f>Holdingcost!DB28</f>
        <v>0.5625</v>
      </c>
      <c r="BI40" s="28">
        <f>Holdingcost!DC28</f>
        <v>0</v>
      </c>
      <c r="BJ40" s="28">
        <f>Holdingcost!DD28</f>
        <v>1.3499999999999999</v>
      </c>
      <c r="BK40" s="28">
        <f>Holdingcost!DE28</f>
        <v>2.4750000000000001</v>
      </c>
      <c r="BL40" s="28">
        <f>Holdingcost!DF28</f>
        <v>2.8687499999999999</v>
      </c>
      <c r="BM40" s="28">
        <f>Holdingcost!DG28</f>
        <v>1.6875</v>
      </c>
      <c r="BN40" s="28">
        <f>Holdingcost!DH28</f>
        <v>1.125</v>
      </c>
      <c r="BO40" s="28">
        <f>Holdingcost!DI28</f>
        <v>0.89999999999999991</v>
      </c>
      <c r="BP40" s="28">
        <f>Holdingcost!DJ28</f>
        <v>0.3</v>
      </c>
      <c r="BQ40">
        <f t="shared" si="7"/>
        <v>2.9812499999999997</v>
      </c>
    </row>
    <row r="41" spans="1:69" x14ac:dyDescent="0.35">
      <c r="A41">
        <v>9</v>
      </c>
      <c r="B41">
        <f>Holdingcost!C29</f>
        <v>8.61</v>
      </c>
      <c r="C41">
        <f>Holdingcost!D29</f>
        <v>6.72</v>
      </c>
      <c r="D41">
        <f>Holdingcost!E29</f>
        <v>3.9899999999999998</v>
      </c>
      <c r="E41">
        <f>Holdingcost!F29</f>
        <v>7.77</v>
      </c>
      <c r="F41">
        <f>Holdingcost!G29</f>
        <v>5.46</v>
      </c>
      <c r="G41">
        <f>Holdingcost!H29</f>
        <v>7.9799999999999995</v>
      </c>
      <c r="H41">
        <f>Holdingcost!I29</f>
        <v>0.84</v>
      </c>
      <c r="I41">
        <f>Holdingcost!J29</f>
        <v>2.9399999999999995</v>
      </c>
      <c r="J41">
        <f>Holdingcost!K29</f>
        <v>5.6700000000000008</v>
      </c>
      <c r="K41">
        <f>Holdingcost!L29</f>
        <v>0</v>
      </c>
      <c r="L41">
        <f>Holdingcost!M29</f>
        <v>6.51</v>
      </c>
      <c r="M41">
        <f>Holdingcost!N29</f>
        <v>9.870000000000001</v>
      </c>
      <c r="N41">
        <f>Holdingcost!O29</f>
        <v>6.9299999999999988</v>
      </c>
      <c r="O41">
        <f>Holdingcost!P29</f>
        <v>10.709999999999999</v>
      </c>
      <c r="P41">
        <f>Holdingcost!Q29</f>
        <v>2.5199999999999996</v>
      </c>
      <c r="Q41">
        <f>Holdingcost!R29</f>
        <v>5.879999999999999</v>
      </c>
      <c r="R41">
        <f t="shared" si="4"/>
        <v>8.61</v>
      </c>
      <c r="S41">
        <f>Holdingcost!AI29</f>
        <v>4.919999999999999</v>
      </c>
      <c r="T41">
        <f>Holdingcost!AJ29</f>
        <v>3.84</v>
      </c>
      <c r="U41">
        <f>Holdingcost!AK29</f>
        <v>2.2799999999999998</v>
      </c>
      <c r="V41">
        <f>Holdingcost!AL29</f>
        <v>4.4400000000000004</v>
      </c>
      <c r="W41">
        <f>Holdingcost!AM29</f>
        <v>3.12</v>
      </c>
      <c r="X41">
        <f>Holdingcost!AN29</f>
        <v>4.5599999999999996</v>
      </c>
      <c r="Y41">
        <f>Holdingcost!AO29</f>
        <v>0.5</v>
      </c>
      <c r="Z41">
        <f>Holdingcost!AP29</f>
        <v>1.6799999999999997</v>
      </c>
      <c r="AA41">
        <f>Holdingcost!AQ29</f>
        <v>3.24</v>
      </c>
      <c r="AB41">
        <f>Holdingcost!AR29</f>
        <v>0</v>
      </c>
      <c r="AC41">
        <f>Holdingcost!AS29</f>
        <v>3.7199999999999998</v>
      </c>
      <c r="AD41">
        <f>Holdingcost!AT29</f>
        <v>5.64</v>
      </c>
      <c r="AE41">
        <f>Holdingcost!AU29</f>
        <v>3.96</v>
      </c>
      <c r="AF41">
        <f>Holdingcost!AV29</f>
        <v>6.1199999999999992</v>
      </c>
      <c r="AG41">
        <f>Holdingcost!AW29</f>
        <v>1.44</v>
      </c>
      <c r="AH41">
        <f>Holdingcost!AX29</f>
        <v>3.3599999999999994</v>
      </c>
      <c r="AI41">
        <f t="shared" si="5"/>
        <v>4.919999999999999</v>
      </c>
      <c r="AJ41">
        <f>Holdingcost!BO29</f>
        <v>2.4599999999999995</v>
      </c>
      <c r="AK41">
        <f>Holdingcost!BP29</f>
        <v>1.92</v>
      </c>
      <c r="AL41">
        <f>Holdingcost!BQ29</f>
        <v>1.1399999999999997</v>
      </c>
      <c r="AM41">
        <f>Holdingcost!BR29</f>
        <v>2.2200000000000002</v>
      </c>
      <c r="AN41">
        <f>Holdingcost!BS29</f>
        <v>1.56</v>
      </c>
      <c r="AO41">
        <f>Holdingcost!BT29</f>
        <v>2.2799999999999994</v>
      </c>
      <c r="AP41">
        <f>Holdingcost!BU29</f>
        <v>0.3</v>
      </c>
      <c r="AQ41">
        <f>Holdingcost!BV29</f>
        <v>0.84</v>
      </c>
      <c r="AR41">
        <f>Holdingcost!BW29</f>
        <v>1.62</v>
      </c>
      <c r="AS41">
        <f>Holdingcost!BX29</f>
        <v>0</v>
      </c>
      <c r="AT41">
        <f>Holdingcost!BY29</f>
        <v>1.8599999999999999</v>
      </c>
      <c r="AU41">
        <f>Holdingcost!BZ29</f>
        <v>2.82</v>
      </c>
      <c r="AV41">
        <f>Holdingcost!CA29</f>
        <v>1.9799999999999998</v>
      </c>
      <c r="AW41">
        <f>Holdingcost!CB29</f>
        <v>3.0599999999999996</v>
      </c>
      <c r="AX41">
        <f>Holdingcost!CC29</f>
        <v>0.72</v>
      </c>
      <c r="AY41">
        <f>Holdingcost!CD29</f>
        <v>1.68</v>
      </c>
      <c r="AZ41">
        <f t="shared" si="6"/>
        <v>2.4599999999999995</v>
      </c>
      <c r="BA41" s="28">
        <f>Holdingcost!CU29</f>
        <v>2.3062499999999995</v>
      </c>
      <c r="BB41" s="28">
        <f>Holdingcost!CV29</f>
        <v>1.7999999999999998</v>
      </c>
      <c r="BC41" s="28">
        <f>Holdingcost!CW29</f>
        <v>1.0687499999999999</v>
      </c>
      <c r="BD41" s="28">
        <f>Holdingcost!CX29</f>
        <v>2.0812499999999998</v>
      </c>
      <c r="BE41" s="28">
        <f>Holdingcost!CY29</f>
        <v>1.4624999999999999</v>
      </c>
      <c r="BF41" s="28">
        <f>Holdingcost!CZ29</f>
        <v>2.1374999999999997</v>
      </c>
      <c r="BG41" s="28">
        <f>Holdingcost!DA29</f>
        <v>0.3</v>
      </c>
      <c r="BH41" s="28">
        <f>Holdingcost!DB29</f>
        <v>0.78749999999999998</v>
      </c>
      <c r="BI41" s="28">
        <f>Holdingcost!DC29</f>
        <v>1.51875</v>
      </c>
      <c r="BJ41" s="28">
        <f>Holdingcost!DD29</f>
        <v>0</v>
      </c>
      <c r="BK41" s="28">
        <f>Holdingcost!DE29</f>
        <v>1.7437499999999999</v>
      </c>
      <c r="BL41" s="28">
        <f>Holdingcost!DF29</f>
        <v>2.6437499999999998</v>
      </c>
      <c r="BM41" s="28">
        <f>Holdingcost!DG29</f>
        <v>1.85625</v>
      </c>
      <c r="BN41" s="28">
        <f>Holdingcost!DH29</f>
        <v>2.8687499999999999</v>
      </c>
      <c r="BO41" s="28">
        <f>Holdingcost!DI29</f>
        <v>0.67499999999999993</v>
      </c>
      <c r="BP41" s="28">
        <f>Holdingcost!DJ29</f>
        <v>1.575</v>
      </c>
      <c r="BQ41">
        <f t="shared" si="7"/>
        <v>2.3062499999999995</v>
      </c>
    </row>
    <row r="42" spans="1:69" x14ac:dyDescent="0.35">
      <c r="A42">
        <v>10</v>
      </c>
      <c r="B42">
        <f>Holdingcost!C30</f>
        <v>2.0999999999999996</v>
      </c>
      <c r="C42">
        <f>Holdingcost!D30</f>
        <v>10.079999999999998</v>
      </c>
      <c r="D42">
        <f>Holdingcost!E30</f>
        <v>7.35</v>
      </c>
      <c r="E42">
        <f>Holdingcost!F30</f>
        <v>12.6</v>
      </c>
      <c r="F42">
        <f>Holdingcost!G30</f>
        <v>8.19</v>
      </c>
      <c r="G42">
        <f>Holdingcost!H30</f>
        <v>10.709999999999999</v>
      </c>
      <c r="H42">
        <f>Holdingcost!I30</f>
        <v>5.25</v>
      </c>
      <c r="I42">
        <f>Holdingcost!J30</f>
        <v>7.77</v>
      </c>
      <c r="J42">
        <f>Holdingcost!K30</f>
        <v>9.4499999999999993</v>
      </c>
      <c r="K42">
        <f>Holdingcost!L30</f>
        <v>5.879999999999999</v>
      </c>
      <c r="L42">
        <f>Holdingcost!M30</f>
        <v>0</v>
      </c>
      <c r="M42">
        <f>Holdingcost!N30</f>
        <v>14.7</v>
      </c>
      <c r="N42">
        <f>Holdingcost!O30</f>
        <v>11.759999999999998</v>
      </c>
      <c r="O42">
        <f>Holdingcost!P30</f>
        <v>12.39</v>
      </c>
      <c r="P42">
        <f>Holdingcost!Q30</f>
        <v>7.5599999999999987</v>
      </c>
      <c r="Q42">
        <f>Holdingcost!R30</f>
        <v>9.4499999999999993</v>
      </c>
      <c r="R42">
        <f t="shared" si="4"/>
        <v>2.0999999999999996</v>
      </c>
      <c r="S42">
        <f>Holdingcost!AI30</f>
        <v>1.2</v>
      </c>
      <c r="T42">
        <f>Holdingcost!AJ30</f>
        <v>5.76</v>
      </c>
      <c r="U42">
        <f>Holdingcost!AK30</f>
        <v>4.2</v>
      </c>
      <c r="V42">
        <f>Holdingcost!AL30</f>
        <v>7.1999999999999993</v>
      </c>
      <c r="W42">
        <f>Holdingcost!AM30</f>
        <v>4.68</v>
      </c>
      <c r="X42">
        <f>Holdingcost!AN30</f>
        <v>6.1199999999999992</v>
      </c>
      <c r="Y42">
        <f>Holdingcost!AO30</f>
        <v>3</v>
      </c>
      <c r="Z42">
        <f>Holdingcost!AP30</f>
        <v>4.4400000000000004</v>
      </c>
      <c r="AA42">
        <f>Holdingcost!AQ30</f>
        <v>5.3999999999999995</v>
      </c>
      <c r="AB42">
        <f>Holdingcost!AR30</f>
        <v>3.3599999999999994</v>
      </c>
      <c r="AC42">
        <f>Holdingcost!AS30</f>
        <v>0</v>
      </c>
      <c r="AD42">
        <f>Holdingcost!AT30</f>
        <v>8.4</v>
      </c>
      <c r="AE42">
        <f>Holdingcost!AU30</f>
        <v>6.7199999999999989</v>
      </c>
      <c r="AF42">
        <f>Holdingcost!AV30</f>
        <v>7.08</v>
      </c>
      <c r="AG42">
        <f>Holdingcost!AW30</f>
        <v>4.32</v>
      </c>
      <c r="AH42">
        <f>Holdingcost!AX30</f>
        <v>5.3999999999999995</v>
      </c>
      <c r="AI42">
        <f t="shared" si="5"/>
        <v>1.2</v>
      </c>
      <c r="AJ42">
        <f>Holdingcost!BO30</f>
        <v>0.6</v>
      </c>
      <c r="AK42">
        <f>Holdingcost!BP30</f>
        <v>2.88</v>
      </c>
      <c r="AL42">
        <f>Holdingcost!BQ30</f>
        <v>2.1</v>
      </c>
      <c r="AM42">
        <f>Holdingcost!BR30</f>
        <v>3.5999999999999996</v>
      </c>
      <c r="AN42">
        <f>Holdingcost!BS30</f>
        <v>2.3400000000000003</v>
      </c>
      <c r="AO42">
        <f>Holdingcost!BT30</f>
        <v>3.0599999999999996</v>
      </c>
      <c r="AP42">
        <f>Holdingcost!BU30</f>
        <v>1.5</v>
      </c>
      <c r="AQ42">
        <f>Holdingcost!BV30</f>
        <v>2.2200000000000002</v>
      </c>
      <c r="AR42">
        <f>Holdingcost!BW30</f>
        <v>2.6999999999999997</v>
      </c>
      <c r="AS42">
        <f>Holdingcost!BX30</f>
        <v>1.68</v>
      </c>
      <c r="AT42">
        <f>Holdingcost!BY30</f>
        <v>0</v>
      </c>
      <c r="AU42">
        <f>Holdingcost!BZ30</f>
        <v>4.2</v>
      </c>
      <c r="AV42">
        <f>Holdingcost!CA30</f>
        <v>3.36</v>
      </c>
      <c r="AW42">
        <f>Holdingcost!CB30</f>
        <v>3.54</v>
      </c>
      <c r="AX42">
        <f>Holdingcost!CC30</f>
        <v>2.16</v>
      </c>
      <c r="AY42">
        <f>Holdingcost!CD30</f>
        <v>2.6999999999999997</v>
      </c>
      <c r="AZ42">
        <f t="shared" si="6"/>
        <v>0.6</v>
      </c>
      <c r="BA42" s="28">
        <f>Holdingcost!CU30</f>
        <v>0.5625</v>
      </c>
      <c r="BB42" s="28">
        <f>Holdingcost!CV30</f>
        <v>2.6999999999999997</v>
      </c>
      <c r="BC42" s="28">
        <f>Holdingcost!CW30</f>
        <v>1.96875</v>
      </c>
      <c r="BD42" s="28">
        <f>Holdingcost!CX30</f>
        <v>3.375</v>
      </c>
      <c r="BE42" s="28">
        <f>Holdingcost!CY30</f>
        <v>2.1937500000000001</v>
      </c>
      <c r="BF42" s="28">
        <f>Holdingcost!CZ30</f>
        <v>2.8687499999999999</v>
      </c>
      <c r="BG42" s="28">
        <f>Holdingcost!DA30</f>
        <v>1.40625</v>
      </c>
      <c r="BH42" s="28">
        <f>Holdingcost!DB30</f>
        <v>2.0812499999999998</v>
      </c>
      <c r="BI42" s="28">
        <f>Holdingcost!DC30</f>
        <v>2.53125</v>
      </c>
      <c r="BJ42" s="28">
        <f>Holdingcost!DD30</f>
        <v>1.575</v>
      </c>
      <c r="BK42" s="28">
        <f>Holdingcost!DE30</f>
        <v>0</v>
      </c>
      <c r="BL42" s="28">
        <f>Holdingcost!DF30</f>
        <v>3.9375</v>
      </c>
      <c r="BM42" s="28">
        <f>Holdingcost!DG30</f>
        <v>3.15</v>
      </c>
      <c r="BN42" s="28">
        <f>Holdingcost!DH30</f>
        <v>3.3187500000000001</v>
      </c>
      <c r="BO42" s="28">
        <f>Holdingcost!DI30</f>
        <v>2.0249999999999999</v>
      </c>
      <c r="BP42" s="28">
        <f>Holdingcost!DJ30</f>
        <v>2.53125</v>
      </c>
      <c r="BQ42">
        <f t="shared" si="7"/>
        <v>0.5625</v>
      </c>
    </row>
    <row r="43" spans="1:69" x14ac:dyDescent="0.35">
      <c r="A43">
        <v>11</v>
      </c>
      <c r="B43">
        <f>Holdingcost!C31</f>
        <v>17.22</v>
      </c>
      <c r="C43">
        <f>Holdingcost!D31</f>
        <v>10.92</v>
      </c>
      <c r="D43">
        <f>Holdingcost!E31</f>
        <v>11.129999999999999</v>
      </c>
      <c r="E43">
        <f>Holdingcost!F31</f>
        <v>7.35</v>
      </c>
      <c r="F43">
        <f>Holdingcost!G31</f>
        <v>12.179999999999998</v>
      </c>
      <c r="G43">
        <f>Holdingcost!H31</f>
        <v>10.92</v>
      </c>
      <c r="H43">
        <f>Holdingcost!I31</f>
        <v>10.709999999999999</v>
      </c>
      <c r="I43">
        <f>Holdingcost!J31</f>
        <v>9.0299999999999994</v>
      </c>
      <c r="J43">
        <f>Holdingcost!K31</f>
        <v>10.079999999999998</v>
      </c>
      <c r="K43">
        <f>Holdingcost!L31</f>
        <v>10.290000000000001</v>
      </c>
      <c r="L43">
        <f>Holdingcost!M31</f>
        <v>15.119999999999997</v>
      </c>
      <c r="M43">
        <f>Holdingcost!N31</f>
        <v>0</v>
      </c>
      <c r="N43">
        <f>Holdingcost!O31</f>
        <v>6.51</v>
      </c>
      <c r="O43">
        <f>Holdingcost!P31</f>
        <v>11.340000000000002</v>
      </c>
      <c r="P43">
        <f>Holdingcost!Q31</f>
        <v>8.82</v>
      </c>
      <c r="Q43">
        <f>Holdingcost!R31</f>
        <v>10.079999999999998</v>
      </c>
      <c r="R43">
        <f t="shared" si="4"/>
        <v>17.22</v>
      </c>
      <c r="S43">
        <f>Holdingcost!AI31</f>
        <v>9.8399999999999981</v>
      </c>
      <c r="T43">
        <f>Holdingcost!AJ31</f>
        <v>6.24</v>
      </c>
      <c r="U43">
        <f>Holdingcost!AK31</f>
        <v>6.3599999999999994</v>
      </c>
      <c r="V43">
        <f>Holdingcost!AL31</f>
        <v>4.2</v>
      </c>
      <c r="W43">
        <f>Holdingcost!AM31</f>
        <v>6.9599999999999991</v>
      </c>
      <c r="X43">
        <f>Holdingcost!AN31</f>
        <v>6.24</v>
      </c>
      <c r="Y43">
        <f>Holdingcost!AO31</f>
        <v>6.1199999999999992</v>
      </c>
      <c r="Z43">
        <f>Holdingcost!AP31</f>
        <v>5.1599999999999993</v>
      </c>
      <c r="AA43">
        <f>Holdingcost!AQ31</f>
        <v>5.76</v>
      </c>
      <c r="AB43">
        <f>Holdingcost!AR31</f>
        <v>5.88</v>
      </c>
      <c r="AC43">
        <f>Holdingcost!AS31</f>
        <v>8.64</v>
      </c>
      <c r="AD43">
        <f>Holdingcost!AT31</f>
        <v>0</v>
      </c>
      <c r="AE43">
        <f>Holdingcost!AU31</f>
        <v>3.7199999999999998</v>
      </c>
      <c r="AF43">
        <f>Holdingcost!AV31</f>
        <v>6.48</v>
      </c>
      <c r="AG43">
        <f>Holdingcost!AW31</f>
        <v>5.04</v>
      </c>
      <c r="AH43">
        <f>Holdingcost!AX31</f>
        <v>5.76</v>
      </c>
      <c r="AI43">
        <f t="shared" si="5"/>
        <v>9.8399999999999981</v>
      </c>
      <c r="AJ43">
        <f>Holdingcost!BO31</f>
        <v>4.919999999999999</v>
      </c>
      <c r="AK43">
        <f>Holdingcost!BP31</f>
        <v>3.12</v>
      </c>
      <c r="AL43">
        <f>Holdingcost!BQ31</f>
        <v>3.1799999999999997</v>
      </c>
      <c r="AM43">
        <f>Holdingcost!BR31</f>
        <v>2.1</v>
      </c>
      <c r="AN43">
        <f>Holdingcost!BS31</f>
        <v>3.48</v>
      </c>
      <c r="AO43">
        <f>Holdingcost!BT31</f>
        <v>3.12</v>
      </c>
      <c r="AP43">
        <f>Holdingcost!BU31</f>
        <v>3.0599999999999996</v>
      </c>
      <c r="AQ43">
        <f>Holdingcost!BV31</f>
        <v>2.5799999999999996</v>
      </c>
      <c r="AR43">
        <f>Holdingcost!BW31</f>
        <v>2.88</v>
      </c>
      <c r="AS43">
        <f>Holdingcost!BX31</f>
        <v>2.94</v>
      </c>
      <c r="AT43">
        <f>Holdingcost!BY31</f>
        <v>4.32</v>
      </c>
      <c r="AU43">
        <f>Holdingcost!BZ31</f>
        <v>0</v>
      </c>
      <c r="AV43">
        <f>Holdingcost!CA31</f>
        <v>1.8599999999999999</v>
      </c>
      <c r="AW43">
        <f>Holdingcost!CB31</f>
        <v>3.24</v>
      </c>
      <c r="AX43">
        <f>Holdingcost!CC31</f>
        <v>2.52</v>
      </c>
      <c r="AY43">
        <f>Holdingcost!CD31</f>
        <v>2.88</v>
      </c>
      <c r="AZ43">
        <f t="shared" si="6"/>
        <v>4.919999999999999</v>
      </c>
      <c r="BA43" s="28">
        <f>Holdingcost!CU31</f>
        <v>4.6124999999999989</v>
      </c>
      <c r="BB43" s="28">
        <f>Holdingcost!CV31</f>
        <v>2.9249999999999998</v>
      </c>
      <c r="BC43" s="28">
        <f>Holdingcost!CW31</f>
        <v>2.9812499999999997</v>
      </c>
      <c r="BD43" s="28">
        <f>Holdingcost!CX31</f>
        <v>1.96875</v>
      </c>
      <c r="BE43" s="28">
        <f>Holdingcost!CY31</f>
        <v>3.2624999999999997</v>
      </c>
      <c r="BF43" s="28">
        <f>Holdingcost!CZ31</f>
        <v>2.9249999999999998</v>
      </c>
      <c r="BG43" s="28">
        <f>Holdingcost!DA31</f>
        <v>2.8687499999999999</v>
      </c>
      <c r="BH43" s="28">
        <f>Holdingcost!DB31</f>
        <v>2.4187499999999997</v>
      </c>
      <c r="BI43" s="28">
        <f>Holdingcost!DC31</f>
        <v>2.6999999999999997</v>
      </c>
      <c r="BJ43" s="28">
        <f>Holdingcost!DD31</f>
        <v>2.7562500000000001</v>
      </c>
      <c r="BK43" s="28">
        <f>Holdingcost!DE31</f>
        <v>4.05</v>
      </c>
      <c r="BL43" s="28">
        <f>Holdingcost!DF31</f>
        <v>0</v>
      </c>
      <c r="BM43" s="28">
        <f>Holdingcost!DG31</f>
        <v>1.7437499999999999</v>
      </c>
      <c r="BN43" s="28">
        <f>Holdingcost!DH31</f>
        <v>3.0375000000000001</v>
      </c>
      <c r="BO43" s="28">
        <f>Holdingcost!DI31</f>
        <v>2.3624999999999998</v>
      </c>
      <c r="BP43" s="28">
        <f>Holdingcost!DJ31</f>
        <v>2.6999999999999997</v>
      </c>
      <c r="BQ43">
        <f t="shared" si="7"/>
        <v>4.6124999999999989</v>
      </c>
    </row>
    <row r="44" spans="1:69" x14ac:dyDescent="0.35">
      <c r="A44">
        <v>12</v>
      </c>
      <c r="B44">
        <f>Holdingcost!C32</f>
        <v>13.649999999999999</v>
      </c>
      <c r="C44">
        <f>Holdingcost!D32</f>
        <v>7.1399999999999988</v>
      </c>
      <c r="D44">
        <f>Holdingcost!E32</f>
        <v>7.5599999999999987</v>
      </c>
      <c r="E44">
        <f>Holdingcost!F32</f>
        <v>0.84</v>
      </c>
      <c r="F44">
        <f>Holdingcost!G32</f>
        <v>8.61</v>
      </c>
      <c r="G44">
        <f>Holdingcost!H32</f>
        <v>7.1399999999999988</v>
      </c>
      <c r="H44">
        <f>Holdingcost!I32</f>
        <v>7.1399999999999988</v>
      </c>
      <c r="I44">
        <f>Holdingcost!J32</f>
        <v>5.46</v>
      </c>
      <c r="J44">
        <f>Holdingcost!K32</f>
        <v>6.3</v>
      </c>
      <c r="K44">
        <f>Holdingcost!L32</f>
        <v>6.72</v>
      </c>
      <c r="L44">
        <f>Holdingcost!M32</f>
        <v>11.759999999999998</v>
      </c>
      <c r="M44">
        <f>Holdingcost!N32</f>
        <v>6.089999999999999</v>
      </c>
      <c r="N44">
        <f>Holdingcost!O32</f>
        <v>0</v>
      </c>
      <c r="O44">
        <f>Holdingcost!P32</f>
        <v>7.5599999999999987</v>
      </c>
      <c r="P44">
        <f>Holdingcost!Q32</f>
        <v>5.25</v>
      </c>
      <c r="Q44">
        <f>Holdingcost!R32</f>
        <v>6.3</v>
      </c>
      <c r="R44">
        <f t="shared" si="4"/>
        <v>13.649999999999999</v>
      </c>
      <c r="S44">
        <f>Holdingcost!AI32</f>
        <v>7.8000000000000007</v>
      </c>
      <c r="T44">
        <f>Holdingcost!AJ32</f>
        <v>4.08</v>
      </c>
      <c r="U44">
        <f>Holdingcost!AK32</f>
        <v>4.32</v>
      </c>
      <c r="V44">
        <f>Holdingcost!AL32</f>
        <v>0.5</v>
      </c>
      <c r="W44">
        <f>Holdingcost!AM32</f>
        <v>4.919999999999999</v>
      </c>
      <c r="X44">
        <f>Holdingcost!AN32</f>
        <v>4.08</v>
      </c>
      <c r="Y44">
        <f>Holdingcost!AO32</f>
        <v>4.08</v>
      </c>
      <c r="Z44">
        <f>Holdingcost!AP32</f>
        <v>3.12</v>
      </c>
      <c r="AA44">
        <f>Holdingcost!AQ32</f>
        <v>3.5999999999999996</v>
      </c>
      <c r="AB44">
        <f>Holdingcost!AR32</f>
        <v>3.84</v>
      </c>
      <c r="AC44">
        <f>Holdingcost!AS32</f>
        <v>6.7199999999999989</v>
      </c>
      <c r="AD44">
        <f>Holdingcost!AT32</f>
        <v>3.4799999999999995</v>
      </c>
      <c r="AE44">
        <f>Holdingcost!AU32</f>
        <v>0</v>
      </c>
      <c r="AF44">
        <f>Holdingcost!AV32</f>
        <v>4.32</v>
      </c>
      <c r="AG44">
        <f>Holdingcost!AW32</f>
        <v>3</v>
      </c>
      <c r="AH44">
        <f>Holdingcost!AX32</f>
        <v>3.5999999999999996</v>
      </c>
      <c r="AI44">
        <f t="shared" si="5"/>
        <v>7.8000000000000007</v>
      </c>
      <c r="AJ44">
        <f>Holdingcost!BO32</f>
        <v>3.9</v>
      </c>
      <c r="AK44">
        <f>Holdingcost!BP32</f>
        <v>2.04</v>
      </c>
      <c r="AL44">
        <f>Holdingcost!BQ32</f>
        <v>2.16</v>
      </c>
      <c r="AM44">
        <f>Holdingcost!BR32</f>
        <v>0.3</v>
      </c>
      <c r="AN44">
        <f>Holdingcost!BS32</f>
        <v>2.4599999999999995</v>
      </c>
      <c r="AO44">
        <f>Holdingcost!BT32</f>
        <v>2.04</v>
      </c>
      <c r="AP44">
        <f>Holdingcost!BU32</f>
        <v>2.04</v>
      </c>
      <c r="AQ44">
        <f>Holdingcost!BV32</f>
        <v>1.56</v>
      </c>
      <c r="AR44">
        <f>Holdingcost!BW32</f>
        <v>1.7999999999999998</v>
      </c>
      <c r="AS44">
        <f>Holdingcost!BX32</f>
        <v>1.92</v>
      </c>
      <c r="AT44">
        <f>Holdingcost!BY32</f>
        <v>3.36</v>
      </c>
      <c r="AU44">
        <f>Holdingcost!BZ32</f>
        <v>1.74</v>
      </c>
      <c r="AV44">
        <f>Holdingcost!CA32</f>
        <v>0</v>
      </c>
      <c r="AW44">
        <f>Holdingcost!CB32</f>
        <v>2.16</v>
      </c>
      <c r="AX44">
        <f>Holdingcost!CC32</f>
        <v>1.5</v>
      </c>
      <c r="AY44">
        <f>Holdingcost!CD32</f>
        <v>1.7999999999999998</v>
      </c>
      <c r="AZ44">
        <f t="shared" si="6"/>
        <v>3.9</v>
      </c>
      <c r="BA44" s="28">
        <f>Holdingcost!CU32</f>
        <v>3.65625</v>
      </c>
      <c r="BB44" s="28">
        <f>Holdingcost!CV32</f>
        <v>1.9124999999999999</v>
      </c>
      <c r="BC44" s="28">
        <f>Holdingcost!CW32</f>
        <v>2.0249999999999999</v>
      </c>
      <c r="BD44" s="28">
        <f>Holdingcost!CX32</f>
        <v>0.3</v>
      </c>
      <c r="BE44" s="28">
        <f>Holdingcost!CY32</f>
        <v>2.3062499999999995</v>
      </c>
      <c r="BF44" s="28">
        <f>Holdingcost!CZ32</f>
        <v>1.9124999999999999</v>
      </c>
      <c r="BG44" s="28">
        <f>Holdingcost!DA32</f>
        <v>1.9124999999999999</v>
      </c>
      <c r="BH44" s="28">
        <f>Holdingcost!DB32</f>
        <v>1.4624999999999999</v>
      </c>
      <c r="BI44" s="28">
        <f>Holdingcost!DC32</f>
        <v>1.6875</v>
      </c>
      <c r="BJ44" s="28">
        <f>Holdingcost!DD32</f>
        <v>1.7999999999999998</v>
      </c>
      <c r="BK44" s="28">
        <f>Holdingcost!DE32</f>
        <v>3.15</v>
      </c>
      <c r="BL44" s="28">
        <f>Holdingcost!DF32</f>
        <v>1.6312499999999999</v>
      </c>
      <c r="BM44" s="28">
        <f>Holdingcost!DG32</f>
        <v>0</v>
      </c>
      <c r="BN44" s="28">
        <f>Holdingcost!DH32</f>
        <v>2.0249999999999999</v>
      </c>
      <c r="BO44" s="28">
        <f>Holdingcost!DI32</f>
        <v>1.40625</v>
      </c>
      <c r="BP44" s="28">
        <f>Holdingcost!DJ32</f>
        <v>1.6875</v>
      </c>
      <c r="BQ44">
        <f t="shared" si="7"/>
        <v>3.65625</v>
      </c>
    </row>
    <row r="45" spans="1:69" x14ac:dyDescent="0.35">
      <c r="A45">
        <v>13</v>
      </c>
      <c r="B45">
        <f>Holdingcost!C33</f>
        <v>15.749999999999998</v>
      </c>
      <c r="C45">
        <f>Holdingcost!D33</f>
        <v>3.7799999999999994</v>
      </c>
      <c r="D45">
        <f>Holdingcost!E33</f>
        <v>5.879999999999999</v>
      </c>
      <c r="E45">
        <f>Holdingcost!F33</f>
        <v>7.9799999999999995</v>
      </c>
      <c r="F45">
        <f>Holdingcost!G33</f>
        <v>3.9899999999999998</v>
      </c>
      <c r="G45">
        <f>Holdingcost!H33</f>
        <v>1.8899999999999997</v>
      </c>
      <c r="H45">
        <f>Holdingcost!I33</f>
        <v>9.4499999999999993</v>
      </c>
      <c r="I45">
        <f>Holdingcost!J33</f>
        <v>5.879999999999999</v>
      </c>
      <c r="J45">
        <f>Holdingcost!K33</f>
        <v>4.1999999999999993</v>
      </c>
      <c r="K45">
        <f>Holdingcost!L33</f>
        <v>8.82</v>
      </c>
      <c r="L45">
        <f>Holdingcost!M33</f>
        <v>13.859999999999998</v>
      </c>
      <c r="M45">
        <f>Holdingcost!N33</f>
        <v>11.759999999999998</v>
      </c>
      <c r="N45">
        <f>Holdingcost!O33</f>
        <v>7.5599999999999987</v>
      </c>
      <c r="O45">
        <f>Holdingcost!P33</f>
        <v>0</v>
      </c>
      <c r="P45">
        <f>Holdingcost!Q33</f>
        <v>7.1399999999999988</v>
      </c>
      <c r="Q45">
        <f>Holdingcost!R33</f>
        <v>3.9899999999999998</v>
      </c>
      <c r="R45">
        <f t="shared" si="4"/>
        <v>15.749999999999998</v>
      </c>
      <c r="S45">
        <f>Holdingcost!AI33</f>
        <v>9</v>
      </c>
      <c r="T45">
        <f>Holdingcost!AJ33</f>
        <v>2.16</v>
      </c>
      <c r="U45">
        <f>Holdingcost!AK33</f>
        <v>3.3599999999999994</v>
      </c>
      <c r="V45">
        <f>Holdingcost!AL33</f>
        <v>4.5599999999999996</v>
      </c>
      <c r="W45">
        <f>Holdingcost!AM33</f>
        <v>2.2799999999999998</v>
      </c>
      <c r="X45">
        <f>Holdingcost!AN33</f>
        <v>1.08</v>
      </c>
      <c r="Y45">
        <f>Holdingcost!AO33</f>
        <v>5.3999999999999995</v>
      </c>
      <c r="Z45">
        <f>Holdingcost!AP33</f>
        <v>3.3599999999999994</v>
      </c>
      <c r="AA45">
        <f>Holdingcost!AQ33</f>
        <v>2.4</v>
      </c>
      <c r="AB45">
        <f>Holdingcost!AR33</f>
        <v>5.04</v>
      </c>
      <c r="AC45">
        <f>Holdingcost!AS33</f>
        <v>7.92</v>
      </c>
      <c r="AD45">
        <f>Holdingcost!AT33</f>
        <v>6.7199999999999989</v>
      </c>
      <c r="AE45">
        <f>Holdingcost!AU33</f>
        <v>4.32</v>
      </c>
      <c r="AF45">
        <f>Holdingcost!AV33</f>
        <v>0</v>
      </c>
      <c r="AG45">
        <f>Holdingcost!AW33</f>
        <v>4.08</v>
      </c>
      <c r="AH45">
        <f>Holdingcost!AX33</f>
        <v>2.2799999999999998</v>
      </c>
      <c r="AI45">
        <f t="shared" si="5"/>
        <v>9</v>
      </c>
      <c r="AJ45">
        <f>Holdingcost!BO33</f>
        <v>4.5</v>
      </c>
      <c r="AK45">
        <f>Holdingcost!BP33</f>
        <v>1.08</v>
      </c>
      <c r="AL45">
        <f>Holdingcost!BQ33</f>
        <v>1.68</v>
      </c>
      <c r="AM45">
        <f>Holdingcost!BR33</f>
        <v>2.2799999999999994</v>
      </c>
      <c r="AN45">
        <f>Holdingcost!BS33</f>
        <v>1.1399999999999997</v>
      </c>
      <c r="AO45">
        <f>Holdingcost!BT33</f>
        <v>0.54</v>
      </c>
      <c r="AP45">
        <f>Holdingcost!BU33</f>
        <v>2.6999999999999997</v>
      </c>
      <c r="AQ45">
        <f>Holdingcost!BV33</f>
        <v>1.68</v>
      </c>
      <c r="AR45">
        <f>Holdingcost!BW33</f>
        <v>1.2</v>
      </c>
      <c r="AS45">
        <f>Holdingcost!BX33</f>
        <v>2.52</v>
      </c>
      <c r="AT45">
        <f>Holdingcost!BY33</f>
        <v>3.9599999999999995</v>
      </c>
      <c r="AU45">
        <f>Holdingcost!BZ33</f>
        <v>3.36</v>
      </c>
      <c r="AV45">
        <f>Holdingcost!CA33</f>
        <v>2.16</v>
      </c>
      <c r="AW45">
        <f>Holdingcost!CB33</f>
        <v>0</v>
      </c>
      <c r="AX45">
        <f>Holdingcost!CC33</f>
        <v>2.04</v>
      </c>
      <c r="AY45">
        <f>Holdingcost!CD33</f>
        <v>1.1399999999999997</v>
      </c>
      <c r="AZ45">
        <f t="shared" si="6"/>
        <v>4.5</v>
      </c>
      <c r="BA45" s="28">
        <f>Holdingcost!CU33</f>
        <v>4.21875</v>
      </c>
      <c r="BB45" s="28">
        <f>Holdingcost!CV33</f>
        <v>1.0125</v>
      </c>
      <c r="BC45" s="28">
        <f>Holdingcost!CW33</f>
        <v>1.575</v>
      </c>
      <c r="BD45" s="28">
        <f>Holdingcost!CX33</f>
        <v>2.1374999999999997</v>
      </c>
      <c r="BE45" s="28">
        <f>Holdingcost!CY33</f>
        <v>1.0687499999999999</v>
      </c>
      <c r="BF45" s="28">
        <f>Holdingcost!CZ33</f>
        <v>0.50624999999999998</v>
      </c>
      <c r="BG45" s="28">
        <f>Holdingcost!DA33</f>
        <v>2.53125</v>
      </c>
      <c r="BH45" s="28">
        <f>Holdingcost!DB33</f>
        <v>1.575</v>
      </c>
      <c r="BI45" s="28">
        <f>Holdingcost!DC33</f>
        <v>1.125</v>
      </c>
      <c r="BJ45" s="28">
        <f>Holdingcost!DD33</f>
        <v>2.3624999999999998</v>
      </c>
      <c r="BK45" s="28">
        <f>Holdingcost!DE33</f>
        <v>3.7124999999999999</v>
      </c>
      <c r="BL45" s="28">
        <f>Holdingcost!DF33</f>
        <v>3.15</v>
      </c>
      <c r="BM45" s="28">
        <f>Holdingcost!DG33</f>
        <v>2.0249999999999999</v>
      </c>
      <c r="BN45" s="28">
        <f>Holdingcost!DH33</f>
        <v>0</v>
      </c>
      <c r="BO45" s="28">
        <f>Holdingcost!DI33</f>
        <v>1.9124999999999999</v>
      </c>
      <c r="BP45" s="28">
        <f>Holdingcost!DJ33</f>
        <v>1.0687499999999999</v>
      </c>
      <c r="BQ45">
        <f t="shared" si="7"/>
        <v>4.21875</v>
      </c>
    </row>
    <row r="46" spans="1:69" x14ac:dyDescent="0.35">
      <c r="A46">
        <v>14</v>
      </c>
      <c r="B46">
        <f>Holdingcost!C34</f>
        <v>8.61</v>
      </c>
      <c r="C46">
        <f>Holdingcost!D34</f>
        <v>4.1999999999999993</v>
      </c>
      <c r="D46">
        <f>Holdingcost!E34</f>
        <v>2.31</v>
      </c>
      <c r="E46">
        <f>Holdingcost!F34</f>
        <v>7.9799999999999995</v>
      </c>
      <c r="F46">
        <f>Holdingcost!G34</f>
        <v>3.36</v>
      </c>
      <c r="G46">
        <f>Holdingcost!H34</f>
        <v>5.25</v>
      </c>
      <c r="H46">
        <f>Holdingcost!I34</f>
        <v>2.31</v>
      </c>
      <c r="I46">
        <f>Holdingcost!J34</f>
        <v>2.0999999999999996</v>
      </c>
      <c r="J46">
        <f>Holdingcost!K34</f>
        <v>3.36</v>
      </c>
      <c r="K46">
        <f>Holdingcost!L34</f>
        <v>1.8899999999999997</v>
      </c>
      <c r="L46">
        <f>Holdingcost!M34</f>
        <v>6.72</v>
      </c>
      <c r="M46">
        <f>Holdingcost!N34</f>
        <v>10.5</v>
      </c>
      <c r="N46">
        <f>Holdingcost!O34</f>
        <v>7.35</v>
      </c>
      <c r="O46">
        <f>Holdingcost!P34</f>
        <v>7.35</v>
      </c>
      <c r="P46">
        <f>Holdingcost!Q34</f>
        <v>0</v>
      </c>
      <c r="Q46">
        <f>Holdingcost!R34</f>
        <v>3.5699999999999994</v>
      </c>
      <c r="R46">
        <f t="shared" si="4"/>
        <v>8.61</v>
      </c>
      <c r="S46">
        <f>Holdingcost!AI34</f>
        <v>4.919999999999999</v>
      </c>
      <c r="T46">
        <f>Holdingcost!AJ34</f>
        <v>2.4</v>
      </c>
      <c r="U46">
        <f>Holdingcost!AK34</f>
        <v>1.32</v>
      </c>
      <c r="V46">
        <f>Holdingcost!AL34</f>
        <v>4.5599999999999996</v>
      </c>
      <c r="W46">
        <f>Holdingcost!AM34</f>
        <v>1.92</v>
      </c>
      <c r="X46">
        <f>Holdingcost!AN34</f>
        <v>3</v>
      </c>
      <c r="Y46">
        <f>Holdingcost!AO34</f>
        <v>1.32</v>
      </c>
      <c r="Z46">
        <f>Holdingcost!AP34</f>
        <v>1.2</v>
      </c>
      <c r="AA46">
        <f>Holdingcost!AQ34</f>
        <v>1.92</v>
      </c>
      <c r="AB46">
        <f>Holdingcost!AR34</f>
        <v>1.08</v>
      </c>
      <c r="AC46">
        <f>Holdingcost!AS34</f>
        <v>3.84</v>
      </c>
      <c r="AD46">
        <f>Holdingcost!AT34</f>
        <v>6</v>
      </c>
      <c r="AE46">
        <f>Holdingcost!AU34</f>
        <v>4.2</v>
      </c>
      <c r="AF46">
        <f>Holdingcost!AV34</f>
        <v>4.2</v>
      </c>
      <c r="AG46">
        <f>Holdingcost!AW34</f>
        <v>0</v>
      </c>
      <c r="AH46">
        <f>Holdingcost!AX34</f>
        <v>2.04</v>
      </c>
      <c r="AI46">
        <f t="shared" si="5"/>
        <v>4.919999999999999</v>
      </c>
      <c r="AJ46">
        <f>Holdingcost!BO34</f>
        <v>2.4599999999999995</v>
      </c>
      <c r="AK46">
        <f>Holdingcost!BP34</f>
        <v>1.2</v>
      </c>
      <c r="AL46">
        <f>Holdingcost!BQ34</f>
        <v>0.66</v>
      </c>
      <c r="AM46">
        <f>Holdingcost!BR34</f>
        <v>2.2799999999999994</v>
      </c>
      <c r="AN46">
        <f>Holdingcost!BS34</f>
        <v>0.96</v>
      </c>
      <c r="AO46">
        <f>Holdingcost!BT34</f>
        <v>1.5</v>
      </c>
      <c r="AP46">
        <f>Holdingcost!BU34</f>
        <v>0.66</v>
      </c>
      <c r="AQ46">
        <f>Holdingcost!BV34</f>
        <v>0.6</v>
      </c>
      <c r="AR46">
        <f>Holdingcost!BW34</f>
        <v>0.96</v>
      </c>
      <c r="AS46">
        <f>Holdingcost!BX34</f>
        <v>0.54</v>
      </c>
      <c r="AT46">
        <f>Holdingcost!BY34</f>
        <v>1.92</v>
      </c>
      <c r="AU46">
        <f>Holdingcost!BZ34</f>
        <v>3</v>
      </c>
      <c r="AV46">
        <f>Holdingcost!CA34</f>
        <v>2.1</v>
      </c>
      <c r="AW46">
        <f>Holdingcost!CB34</f>
        <v>2.1</v>
      </c>
      <c r="AX46">
        <f>Holdingcost!CC34</f>
        <v>0</v>
      </c>
      <c r="AY46">
        <f>Holdingcost!CD34</f>
        <v>1.02</v>
      </c>
      <c r="AZ46">
        <f t="shared" si="6"/>
        <v>2.4599999999999995</v>
      </c>
      <c r="BA46" s="28">
        <f>Holdingcost!CU34</f>
        <v>2.3062499999999995</v>
      </c>
      <c r="BB46" s="28">
        <f>Holdingcost!CV34</f>
        <v>1.125</v>
      </c>
      <c r="BC46" s="28">
        <f>Holdingcost!CW34</f>
        <v>0.61875000000000002</v>
      </c>
      <c r="BD46" s="28">
        <f>Holdingcost!CX34</f>
        <v>2.1374999999999997</v>
      </c>
      <c r="BE46" s="28">
        <f>Holdingcost!CY34</f>
        <v>0.89999999999999991</v>
      </c>
      <c r="BF46" s="28">
        <f>Holdingcost!CZ34</f>
        <v>1.40625</v>
      </c>
      <c r="BG46" s="28">
        <f>Holdingcost!DA34</f>
        <v>0.61875000000000002</v>
      </c>
      <c r="BH46" s="28">
        <f>Holdingcost!DB34</f>
        <v>0.5625</v>
      </c>
      <c r="BI46" s="28">
        <f>Holdingcost!DC34</f>
        <v>0.89999999999999991</v>
      </c>
      <c r="BJ46" s="28">
        <f>Holdingcost!DD34</f>
        <v>0.50624999999999998</v>
      </c>
      <c r="BK46" s="28">
        <f>Holdingcost!DE34</f>
        <v>1.7999999999999998</v>
      </c>
      <c r="BL46" s="28">
        <f>Holdingcost!DF34</f>
        <v>2.8125</v>
      </c>
      <c r="BM46" s="28">
        <f>Holdingcost!DG34</f>
        <v>1.96875</v>
      </c>
      <c r="BN46" s="28">
        <f>Holdingcost!DH34</f>
        <v>1.96875</v>
      </c>
      <c r="BO46" s="28">
        <f>Holdingcost!DI34</f>
        <v>0</v>
      </c>
      <c r="BP46" s="28">
        <f>Holdingcost!DJ34</f>
        <v>0.95624999999999993</v>
      </c>
      <c r="BQ46">
        <f t="shared" si="7"/>
        <v>2.3062499999999995</v>
      </c>
    </row>
    <row r="47" spans="1:69" x14ac:dyDescent="0.35">
      <c r="A47">
        <v>15</v>
      </c>
      <c r="B47">
        <f>Holdingcost!C35</f>
        <v>11.340000000000002</v>
      </c>
      <c r="C47">
        <f>Holdingcost!D35</f>
        <v>0.84</v>
      </c>
      <c r="D47">
        <f>Holdingcost!E35</f>
        <v>2.31</v>
      </c>
      <c r="E47">
        <f>Holdingcost!F35</f>
        <v>6.51</v>
      </c>
      <c r="F47">
        <f>Holdingcost!G35</f>
        <v>2.31</v>
      </c>
      <c r="G47">
        <f>Holdingcost!H35</f>
        <v>2.0999999999999996</v>
      </c>
      <c r="H47">
        <f>Holdingcost!I35</f>
        <v>5.6700000000000008</v>
      </c>
      <c r="I47">
        <f>Holdingcost!J35</f>
        <v>2.31</v>
      </c>
      <c r="J47">
        <f>Holdingcost!K35</f>
        <v>0.7</v>
      </c>
      <c r="K47">
        <f>Holdingcost!L35</f>
        <v>5.25</v>
      </c>
      <c r="L47">
        <f>Holdingcost!M35</f>
        <v>9.24</v>
      </c>
      <c r="M47">
        <f>Holdingcost!N35</f>
        <v>10.290000000000001</v>
      </c>
      <c r="N47">
        <f>Holdingcost!O35</f>
        <v>6.089999999999999</v>
      </c>
      <c r="O47">
        <f>Holdingcost!P35</f>
        <v>3.9899999999999998</v>
      </c>
      <c r="P47">
        <f>Holdingcost!Q35</f>
        <v>3.36</v>
      </c>
      <c r="Q47">
        <f>Holdingcost!R35</f>
        <v>0</v>
      </c>
      <c r="R47">
        <f t="shared" si="4"/>
        <v>11.340000000000002</v>
      </c>
      <c r="S47">
        <f>Holdingcost!AI35</f>
        <v>6.48</v>
      </c>
      <c r="T47">
        <f>Holdingcost!AJ35</f>
        <v>0.5</v>
      </c>
      <c r="U47">
        <f>Holdingcost!AK35</f>
        <v>1.32</v>
      </c>
      <c r="V47">
        <f>Holdingcost!AL35</f>
        <v>3.7199999999999998</v>
      </c>
      <c r="W47">
        <f>Holdingcost!AM35</f>
        <v>1.32</v>
      </c>
      <c r="X47">
        <f>Holdingcost!AN35</f>
        <v>1.2</v>
      </c>
      <c r="Y47">
        <f>Holdingcost!AO35</f>
        <v>3.24</v>
      </c>
      <c r="Z47">
        <f>Holdingcost!AP35</f>
        <v>1.32</v>
      </c>
      <c r="AA47">
        <f>Holdingcost!AQ35</f>
        <v>0.5</v>
      </c>
      <c r="AB47">
        <f>Holdingcost!AR35</f>
        <v>3</v>
      </c>
      <c r="AC47">
        <f>Holdingcost!AS35</f>
        <v>5.28</v>
      </c>
      <c r="AD47">
        <f>Holdingcost!AT35</f>
        <v>5.88</v>
      </c>
      <c r="AE47">
        <f>Holdingcost!AU35</f>
        <v>3.4799999999999995</v>
      </c>
      <c r="AF47">
        <f>Holdingcost!AV35</f>
        <v>2.2799999999999998</v>
      </c>
      <c r="AG47">
        <f>Holdingcost!AW35</f>
        <v>1.92</v>
      </c>
      <c r="AH47">
        <f>Holdingcost!AX35</f>
        <v>0</v>
      </c>
      <c r="AI47">
        <f t="shared" si="5"/>
        <v>6.48</v>
      </c>
      <c r="AJ47">
        <f>Holdingcost!BO35</f>
        <v>3.24</v>
      </c>
      <c r="AK47">
        <f>Holdingcost!BP35</f>
        <v>0.3</v>
      </c>
      <c r="AL47">
        <f>Holdingcost!BQ35</f>
        <v>0.66</v>
      </c>
      <c r="AM47">
        <f>Holdingcost!BR35</f>
        <v>1.8599999999999999</v>
      </c>
      <c r="AN47">
        <f>Holdingcost!BS35</f>
        <v>0.66</v>
      </c>
      <c r="AO47">
        <f>Holdingcost!BT35</f>
        <v>0.6</v>
      </c>
      <c r="AP47">
        <f>Holdingcost!BU35</f>
        <v>1.62</v>
      </c>
      <c r="AQ47">
        <f>Holdingcost!BV35</f>
        <v>0.66</v>
      </c>
      <c r="AR47">
        <f>Holdingcost!BW35</f>
        <v>0.3</v>
      </c>
      <c r="AS47">
        <f>Holdingcost!BX35</f>
        <v>1.5</v>
      </c>
      <c r="AT47">
        <f>Holdingcost!BY35</f>
        <v>2.64</v>
      </c>
      <c r="AU47">
        <f>Holdingcost!BZ35</f>
        <v>2.94</v>
      </c>
      <c r="AV47">
        <f>Holdingcost!CA35</f>
        <v>1.74</v>
      </c>
      <c r="AW47">
        <f>Holdingcost!CB35</f>
        <v>1.1399999999999997</v>
      </c>
      <c r="AX47">
        <f>Holdingcost!CC35</f>
        <v>0.96</v>
      </c>
      <c r="AY47">
        <f>Holdingcost!CD35</f>
        <v>0</v>
      </c>
      <c r="AZ47">
        <f t="shared" si="6"/>
        <v>3.24</v>
      </c>
      <c r="BA47" s="28">
        <f>Holdingcost!CU35</f>
        <v>3.0375000000000001</v>
      </c>
      <c r="BB47" s="28">
        <f>Holdingcost!CV35</f>
        <v>0.3</v>
      </c>
      <c r="BC47" s="28">
        <f>Holdingcost!CW35</f>
        <v>0.61875000000000002</v>
      </c>
      <c r="BD47" s="28">
        <f>Holdingcost!CX35</f>
        <v>1.7437499999999999</v>
      </c>
      <c r="BE47" s="28">
        <f>Holdingcost!CY35</f>
        <v>0.61875000000000002</v>
      </c>
      <c r="BF47" s="28">
        <f>Holdingcost!CZ35</f>
        <v>0.5625</v>
      </c>
      <c r="BG47" s="28">
        <f>Holdingcost!DA35</f>
        <v>1.51875</v>
      </c>
      <c r="BH47" s="28">
        <f>Holdingcost!DB35</f>
        <v>0.61875000000000002</v>
      </c>
      <c r="BI47" s="28">
        <f>Holdingcost!DC35</f>
        <v>0.3</v>
      </c>
      <c r="BJ47" s="28">
        <f>Holdingcost!DD35</f>
        <v>1.40625</v>
      </c>
      <c r="BK47" s="28">
        <f>Holdingcost!DE35</f>
        <v>2.4750000000000001</v>
      </c>
      <c r="BL47" s="28">
        <f>Holdingcost!DF35</f>
        <v>2.7562500000000001</v>
      </c>
      <c r="BM47" s="28">
        <f>Holdingcost!DG35</f>
        <v>1.6312499999999999</v>
      </c>
      <c r="BN47" s="28">
        <f>Holdingcost!DH35</f>
        <v>1.0687499999999999</v>
      </c>
      <c r="BO47" s="28">
        <f>Holdingcost!DI35</f>
        <v>0.89999999999999991</v>
      </c>
      <c r="BP47" s="28">
        <f>Holdingcost!DJ35</f>
        <v>0</v>
      </c>
      <c r="BQ47">
        <f t="shared" si="7"/>
        <v>3.0375000000000001</v>
      </c>
    </row>
    <row r="48" spans="1:69" x14ac:dyDescent="0.35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53" spans="1:69" x14ac:dyDescent="0.35">
      <c r="B53" t="s">
        <v>203</v>
      </c>
    </row>
    <row r="55" spans="1:69" x14ac:dyDescent="0.35">
      <c r="B55">
        <v>0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  <c r="O55">
        <v>13</v>
      </c>
      <c r="P55">
        <v>14</v>
      </c>
      <c r="Q55">
        <v>15</v>
      </c>
      <c r="R55" t="s">
        <v>136</v>
      </c>
      <c r="S55">
        <v>0</v>
      </c>
      <c r="T55">
        <v>1</v>
      </c>
      <c r="U55">
        <v>2</v>
      </c>
      <c r="V55">
        <v>3</v>
      </c>
      <c r="W55">
        <v>4</v>
      </c>
      <c r="X55">
        <v>5</v>
      </c>
      <c r="Y55">
        <v>6</v>
      </c>
      <c r="Z55">
        <v>7</v>
      </c>
      <c r="AA55">
        <v>8</v>
      </c>
      <c r="AB55">
        <v>9</v>
      </c>
      <c r="AC55">
        <v>10</v>
      </c>
      <c r="AD55">
        <v>11</v>
      </c>
      <c r="AE55">
        <v>12</v>
      </c>
      <c r="AF55">
        <v>13</v>
      </c>
      <c r="AG55">
        <v>14</v>
      </c>
      <c r="AH55">
        <v>15</v>
      </c>
      <c r="AI55" t="s">
        <v>136</v>
      </c>
      <c r="AJ55">
        <v>0</v>
      </c>
      <c r="AK55">
        <v>1</v>
      </c>
      <c r="AL55">
        <v>2</v>
      </c>
      <c r="AM55">
        <v>3</v>
      </c>
      <c r="AN55">
        <v>4</v>
      </c>
      <c r="AO55">
        <v>5</v>
      </c>
      <c r="AP55">
        <v>6</v>
      </c>
      <c r="AQ55">
        <v>7</v>
      </c>
      <c r="AR55">
        <v>8</v>
      </c>
      <c r="AS55">
        <v>9</v>
      </c>
      <c r="AT55">
        <v>10</v>
      </c>
      <c r="AU55">
        <v>11</v>
      </c>
      <c r="AV55">
        <v>12</v>
      </c>
      <c r="AW55">
        <v>13</v>
      </c>
      <c r="AX55">
        <v>14</v>
      </c>
      <c r="AY55">
        <v>15</v>
      </c>
      <c r="AZ55" t="s">
        <v>136</v>
      </c>
      <c r="BA55">
        <v>0</v>
      </c>
      <c r="BB55">
        <v>1</v>
      </c>
      <c r="BC55">
        <v>2</v>
      </c>
      <c r="BD55">
        <v>3</v>
      </c>
      <c r="BE55">
        <v>4</v>
      </c>
      <c r="BF55">
        <v>5</v>
      </c>
      <c r="BG55">
        <v>6</v>
      </c>
      <c r="BH55">
        <v>7</v>
      </c>
      <c r="BI55">
        <v>8</v>
      </c>
      <c r="BJ55">
        <v>9</v>
      </c>
      <c r="BK55">
        <v>10</v>
      </c>
      <c r="BL55">
        <v>11</v>
      </c>
      <c r="BM55">
        <v>12</v>
      </c>
      <c r="BN55">
        <v>13</v>
      </c>
      <c r="BO55">
        <v>14</v>
      </c>
      <c r="BP55">
        <v>15</v>
      </c>
      <c r="BQ55" t="s">
        <v>136</v>
      </c>
    </row>
    <row r="56" spans="1:69" x14ac:dyDescent="0.35">
      <c r="A56">
        <v>0</v>
      </c>
      <c r="B56">
        <f>Traveltime!C5</f>
        <v>0</v>
      </c>
      <c r="C56">
        <f>Traveltime!D5</f>
        <v>17.100000000000001</v>
      </c>
      <c r="D56">
        <f>Traveltime!E5</f>
        <v>12.9</v>
      </c>
      <c r="E56">
        <f>Traveltime!F5</f>
        <v>20.399999999999999</v>
      </c>
      <c r="F56">
        <f>Traveltime!G5</f>
        <v>14.399999999999999</v>
      </c>
      <c r="G56">
        <f>Traveltime!H5</f>
        <v>17.700000000000003</v>
      </c>
      <c r="H56">
        <f>Traveltime!I5</f>
        <v>9.8999999999999986</v>
      </c>
      <c r="I56">
        <f>Traveltime!J5</f>
        <v>13.799999999999999</v>
      </c>
      <c r="J56">
        <f>Traveltime!K5</f>
        <v>15.9</v>
      </c>
      <c r="K56">
        <f>Traveltime!L5</f>
        <v>11.1</v>
      </c>
      <c r="L56">
        <f>Traveltime!M5</f>
        <v>3</v>
      </c>
      <c r="M56">
        <f>Traveltime!N5</f>
        <v>23.400000000000002</v>
      </c>
      <c r="N56">
        <f>Traveltime!O5</f>
        <v>19.2</v>
      </c>
      <c r="O56">
        <f>Traveltime!P5</f>
        <v>20.100000000000001</v>
      </c>
      <c r="P56">
        <f>Traveltime!Q5</f>
        <v>13.200000000000001</v>
      </c>
      <c r="Q56">
        <f>Traveltime!R5</f>
        <v>16.200000000000003</v>
      </c>
      <c r="R56">
        <f>B56</f>
        <v>0</v>
      </c>
      <c r="S56">
        <f>Traveltime!AI5</f>
        <v>0</v>
      </c>
      <c r="T56">
        <f>Traveltime!AJ5</f>
        <v>13.68</v>
      </c>
      <c r="U56">
        <f>Traveltime!AK5</f>
        <v>10.319999999999999</v>
      </c>
      <c r="V56">
        <f>Traveltime!AL5</f>
        <v>16.32</v>
      </c>
      <c r="W56">
        <f>Traveltime!AM5</f>
        <v>11.52</v>
      </c>
      <c r="X56">
        <f>Traveltime!AN5</f>
        <v>14.16</v>
      </c>
      <c r="Y56">
        <f>Traveltime!AO5</f>
        <v>7.92</v>
      </c>
      <c r="Z56">
        <f>Traveltime!AP5</f>
        <v>11.04</v>
      </c>
      <c r="AA56">
        <f>Traveltime!AQ5</f>
        <v>12.719999999999999</v>
      </c>
      <c r="AB56">
        <f>Traveltime!AR5</f>
        <v>8.8800000000000008</v>
      </c>
      <c r="AC56">
        <f>Traveltime!AS5</f>
        <v>2.4</v>
      </c>
      <c r="AD56">
        <f>Traveltime!AT5</f>
        <v>18.72</v>
      </c>
      <c r="AE56">
        <f>Traveltime!AU5</f>
        <v>15.36</v>
      </c>
      <c r="AF56">
        <f>Traveltime!AV5</f>
        <v>16.080000000000002</v>
      </c>
      <c r="AG56">
        <f>Traveltime!AW5</f>
        <v>10.56</v>
      </c>
      <c r="AH56">
        <f>Traveltime!AX5</f>
        <v>12.96</v>
      </c>
      <c r="AI56">
        <f>S56</f>
        <v>0</v>
      </c>
      <c r="AJ56">
        <f>Traveltime!BO5</f>
        <v>0</v>
      </c>
      <c r="AK56">
        <f>Traveltime!BP5</f>
        <v>11.4</v>
      </c>
      <c r="AL56">
        <f>Traveltime!BQ5</f>
        <v>8.6</v>
      </c>
      <c r="AM56">
        <f>Traveltime!BR5</f>
        <v>13.6</v>
      </c>
      <c r="AN56">
        <f>Traveltime!BS5</f>
        <v>9.6</v>
      </c>
      <c r="AO56">
        <f>Traveltime!BT5</f>
        <v>11.8</v>
      </c>
      <c r="AP56">
        <f>Traveltime!BU5</f>
        <v>6.6</v>
      </c>
      <c r="AQ56">
        <f>Traveltime!BV5</f>
        <v>9.1999999999999993</v>
      </c>
      <c r="AR56">
        <f>Traveltime!BW5</f>
        <v>10.6</v>
      </c>
      <c r="AS56">
        <f>Traveltime!BX5</f>
        <v>7.4</v>
      </c>
      <c r="AT56">
        <f>Traveltime!BY5</f>
        <v>2</v>
      </c>
      <c r="AU56">
        <f>Traveltime!BZ5</f>
        <v>15.600000000000001</v>
      </c>
      <c r="AV56">
        <f>Traveltime!CA5</f>
        <v>12.8</v>
      </c>
      <c r="AW56">
        <f>Traveltime!CB5</f>
        <v>13.4</v>
      </c>
      <c r="AX56">
        <f>Traveltime!CC5</f>
        <v>8.8000000000000007</v>
      </c>
      <c r="AY56">
        <f>Traveltime!CD5</f>
        <v>10.8</v>
      </c>
      <c r="AZ56">
        <f>AJ56</f>
        <v>0</v>
      </c>
      <c r="BA56" s="28">
        <f>Traveltime!CU5</f>
        <v>0</v>
      </c>
      <c r="BB56" s="28">
        <f>Traveltime!CV5</f>
        <v>10.6875</v>
      </c>
      <c r="BC56" s="28">
        <f>Traveltime!CW5</f>
        <v>8.0625</v>
      </c>
      <c r="BD56" s="28">
        <f>Traveltime!CX5</f>
        <v>12.75</v>
      </c>
      <c r="BE56" s="28">
        <f>Traveltime!CY5</f>
        <v>9</v>
      </c>
      <c r="BF56" s="28">
        <f>Traveltime!CZ5</f>
        <v>11.0625</v>
      </c>
      <c r="BG56" s="28">
        <f>Traveltime!DA5</f>
        <v>6.1875</v>
      </c>
      <c r="BH56" s="28">
        <f>Traveltime!DB5</f>
        <v>8.625</v>
      </c>
      <c r="BI56" s="28">
        <f>Traveltime!DC5</f>
        <v>9.9375</v>
      </c>
      <c r="BJ56" s="28">
        <f>Traveltime!DD5</f>
        <v>6.9375</v>
      </c>
      <c r="BK56" s="28">
        <f>Traveltime!DE5</f>
        <v>1.875</v>
      </c>
      <c r="BL56" s="28">
        <f>Traveltime!DF5</f>
        <v>14.625</v>
      </c>
      <c r="BM56" s="28">
        <f>Traveltime!DG5</f>
        <v>12</v>
      </c>
      <c r="BN56" s="28">
        <f>Traveltime!DH5</f>
        <v>12.5625</v>
      </c>
      <c r="BO56" s="28">
        <f>Traveltime!DI5</f>
        <v>8.25</v>
      </c>
      <c r="BP56" s="28">
        <f>Traveltime!DJ5</f>
        <v>10.125</v>
      </c>
      <c r="BQ56">
        <f>BA56</f>
        <v>0</v>
      </c>
    </row>
    <row r="57" spans="1:69" x14ac:dyDescent="0.35">
      <c r="A57">
        <v>1</v>
      </c>
      <c r="B57">
        <f>Traveltime!C6</f>
        <v>20.100000000000001</v>
      </c>
      <c r="C57">
        <f>Traveltime!D6</f>
        <v>0</v>
      </c>
      <c r="D57">
        <f>Traveltime!E6</f>
        <v>8.1000000000000014</v>
      </c>
      <c r="E57">
        <f>Traveltime!F6</f>
        <v>12.299999999999999</v>
      </c>
      <c r="F57">
        <f>Traveltime!G6</f>
        <v>5.3999999999999995</v>
      </c>
      <c r="G57">
        <f>Traveltime!H6</f>
        <v>2.0999999999999996</v>
      </c>
      <c r="H57">
        <f>Traveltime!I6</f>
        <v>14.100000000000001</v>
      </c>
      <c r="I57">
        <f>Traveltime!J6</f>
        <v>9.3000000000000007</v>
      </c>
      <c r="J57">
        <f>Traveltime!K6</f>
        <v>5.0999999999999996</v>
      </c>
      <c r="K57">
        <f>Traveltime!L6</f>
        <v>13.5</v>
      </c>
      <c r="L57">
        <f>Traveltime!M6</f>
        <v>17.399999999999999</v>
      </c>
      <c r="M57">
        <f>Traveltime!N6</f>
        <v>17.399999999999999</v>
      </c>
      <c r="N57">
        <f>Traveltime!O6</f>
        <v>11.4</v>
      </c>
      <c r="O57">
        <f>Traveltime!P6</f>
        <v>3.9000000000000004</v>
      </c>
      <c r="P57">
        <f>Traveltime!Q6</f>
        <v>9.6</v>
      </c>
      <c r="Q57">
        <f>Traveltime!R6</f>
        <v>5.0999999999999996</v>
      </c>
      <c r="R57">
        <f t="shared" ref="R57:R71" si="8">B57</f>
        <v>20.100000000000001</v>
      </c>
      <c r="S57">
        <f>Traveltime!AI6</f>
        <v>16.080000000000002</v>
      </c>
      <c r="T57">
        <f>Traveltime!AJ6</f>
        <v>0</v>
      </c>
      <c r="U57">
        <f>Traveltime!AK6</f>
        <v>6.48</v>
      </c>
      <c r="V57">
        <f>Traveltime!AL6</f>
        <v>9.8399999999999981</v>
      </c>
      <c r="W57">
        <f>Traveltime!AM6</f>
        <v>4.32</v>
      </c>
      <c r="X57">
        <f>Traveltime!AN6</f>
        <v>1.6799999999999997</v>
      </c>
      <c r="Y57">
        <f>Traveltime!AO6</f>
        <v>11.28</v>
      </c>
      <c r="Z57">
        <f>Traveltime!AP6</f>
        <v>7.4399999999999995</v>
      </c>
      <c r="AA57">
        <f>Traveltime!AQ6</f>
        <v>4.08</v>
      </c>
      <c r="AB57">
        <f>Traveltime!AR6</f>
        <v>10.799999999999999</v>
      </c>
      <c r="AC57">
        <f>Traveltime!AS6</f>
        <v>13.919999999999998</v>
      </c>
      <c r="AD57">
        <f>Traveltime!AT6</f>
        <v>13.919999999999998</v>
      </c>
      <c r="AE57">
        <f>Traveltime!AU6</f>
        <v>9.1199999999999992</v>
      </c>
      <c r="AF57">
        <f>Traveltime!AV6</f>
        <v>3.12</v>
      </c>
      <c r="AG57">
        <f>Traveltime!AW6</f>
        <v>7.68</v>
      </c>
      <c r="AH57">
        <f>Traveltime!AX6</f>
        <v>4.08</v>
      </c>
      <c r="AI57">
        <f t="shared" ref="AI57:AI71" si="9">S57</f>
        <v>16.080000000000002</v>
      </c>
      <c r="AJ57">
        <f>Traveltime!BO6</f>
        <v>13.4</v>
      </c>
      <c r="AK57">
        <f>Traveltime!BP6</f>
        <v>0</v>
      </c>
      <c r="AL57">
        <f>Traveltime!BQ6</f>
        <v>5.4</v>
      </c>
      <c r="AM57">
        <f>Traveltime!BR6</f>
        <v>8.1999999999999993</v>
      </c>
      <c r="AN57">
        <f>Traveltime!BS6</f>
        <v>3.6</v>
      </c>
      <c r="AO57">
        <f>Traveltime!BT6</f>
        <v>1.4</v>
      </c>
      <c r="AP57">
        <f>Traveltime!BU6</f>
        <v>9.4</v>
      </c>
      <c r="AQ57">
        <f>Traveltime!BV6</f>
        <v>6.2</v>
      </c>
      <c r="AR57">
        <f>Traveltime!BW6</f>
        <v>3.4</v>
      </c>
      <c r="AS57">
        <f>Traveltime!BX6</f>
        <v>9</v>
      </c>
      <c r="AT57">
        <f>Traveltime!BY6</f>
        <v>11.6</v>
      </c>
      <c r="AU57">
        <f>Traveltime!BZ6</f>
        <v>11.6</v>
      </c>
      <c r="AV57">
        <f>Traveltime!CA6</f>
        <v>7.5999999999999988</v>
      </c>
      <c r="AW57">
        <f>Traveltime!CB6</f>
        <v>2.6</v>
      </c>
      <c r="AX57">
        <f>Traveltime!CC6</f>
        <v>6.4</v>
      </c>
      <c r="AY57">
        <f>Traveltime!CD6</f>
        <v>3.4</v>
      </c>
      <c r="AZ57">
        <f t="shared" ref="AZ57:AZ71" si="10">AJ57</f>
        <v>13.4</v>
      </c>
      <c r="BA57" s="28">
        <f>Traveltime!CU6</f>
        <v>12.5625</v>
      </c>
      <c r="BB57" s="28">
        <f>Traveltime!CV6</f>
        <v>0</v>
      </c>
      <c r="BC57" s="28">
        <f>Traveltime!CW6</f>
        <v>5.0625</v>
      </c>
      <c r="BD57" s="28">
        <f>Traveltime!CX6</f>
        <v>7.6874999999999991</v>
      </c>
      <c r="BE57" s="28">
        <f>Traveltime!CY6</f>
        <v>3.375</v>
      </c>
      <c r="BF57" s="28">
        <f>Traveltime!CZ6</f>
        <v>1.3125</v>
      </c>
      <c r="BG57" s="28">
        <f>Traveltime!DA6</f>
        <v>8.8125</v>
      </c>
      <c r="BH57" s="28">
        <f>Traveltime!DB6</f>
        <v>5.8125</v>
      </c>
      <c r="BI57" s="28">
        <f>Traveltime!DC6</f>
        <v>3.1875</v>
      </c>
      <c r="BJ57" s="28">
        <f>Traveltime!DD6</f>
        <v>8.4375</v>
      </c>
      <c r="BK57" s="28">
        <f>Traveltime!DE6</f>
        <v>10.875</v>
      </c>
      <c r="BL57" s="28">
        <f>Traveltime!DF6</f>
        <v>10.875</v>
      </c>
      <c r="BM57" s="28">
        <f>Traveltime!DG6</f>
        <v>7.125</v>
      </c>
      <c r="BN57" s="28">
        <f>Traveltime!DH6</f>
        <v>2.4375</v>
      </c>
      <c r="BO57" s="28">
        <f>Traveltime!DI6</f>
        <v>6</v>
      </c>
      <c r="BP57" s="28">
        <f>Traveltime!DJ6</f>
        <v>3.1875</v>
      </c>
      <c r="BQ57">
        <f t="shared" ref="BQ57:BQ71" si="11">BA57</f>
        <v>12.5625</v>
      </c>
    </row>
    <row r="58" spans="1:69" x14ac:dyDescent="0.35">
      <c r="A58">
        <v>2</v>
      </c>
      <c r="B58">
        <f>Traveltime!C7</f>
        <v>13.200000000000001</v>
      </c>
      <c r="C58">
        <f>Traveltime!D7</f>
        <v>4.1999999999999993</v>
      </c>
      <c r="D58">
        <f>Traveltime!E7</f>
        <v>0</v>
      </c>
      <c r="E58">
        <f>Traveltime!F7</f>
        <v>12.299999999999999</v>
      </c>
      <c r="F58">
        <f>Traveltime!G7</f>
        <v>2.6999999999999997</v>
      </c>
      <c r="G58">
        <f>Traveltime!H7</f>
        <v>6</v>
      </c>
      <c r="H58">
        <f>Traveltime!I7</f>
        <v>6.6000000000000005</v>
      </c>
      <c r="I58">
        <f>Traveltime!J7</f>
        <v>3.9000000000000004</v>
      </c>
      <c r="J58">
        <f>Traveltime!K7</f>
        <v>3</v>
      </c>
      <c r="K58">
        <f>Traveltime!L7</f>
        <v>5.7</v>
      </c>
      <c r="L58">
        <f>Traveltime!M7</f>
        <v>10.5</v>
      </c>
      <c r="M58">
        <f>Traveltime!N7</f>
        <v>15.9</v>
      </c>
      <c r="N58">
        <f>Traveltime!O7</f>
        <v>11.4</v>
      </c>
      <c r="O58">
        <f>Traveltime!P7</f>
        <v>8.3999999999999986</v>
      </c>
      <c r="P58">
        <f>Traveltime!Q7</f>
        <v>3.3000000000000003</v>
      </c>
      <c r="Q58">
        <f>Traveltime!R7</f>
        <v>3.3000000000000003</v>
      </c>
      <c r="R58">
        <f t="shared" si="8"/>
        <v>13.200000000000001</v>
      </c>
      <c r="S58">
        <f>Traveltime!AI7</f>
        <v>10.56</v>
      </c>
      <c r="T58">
        <f>Traveltime!AJ7</f>
        <v>3.3599999999999994</v>
      </c>
      <c r="U58">
        <f>Traveltime!AK7</f>
        <v>0</v>
      </c>
      <c r="V58">
        <f>Traveltime!AL7</f>
        <v>9.8399999999999981</v>
      </c>
      <c r="W58">
        <f>Traveltime!AM7</f>
        <v>2.16</v>
      </c>
      <c r="X58">
        <f>Traveltime!AN7</f>
        <v>4.8</v>
      </c>
      <c r="Y58">
        <f>Traveltime!AO7</f>
        <v>5.28</v>
      </c>
      <c r="Z58">
        <f>Traveltime!AP7</f>
        <v>3.12</v>
      </c>
      <c r="AA58">
        <f>Traveltime!AQ7</f>
        <v>2.4</v>
      </c>
      <c r="AB58">
        <f>Traveltime!AR7</f>
        <v>4.5599999999999996</v>
      </c>
      <c r="AC58">
        <f>Traveltime!AS7</f>
        <v>8.4</v>
      </c>
      <c r="AD58">
        <f>Traveltime!AT7</f>
        <v>12.719999999999999</v>
      </c>
      <c r="AE58">
        <f>Traveltime!AU7</f>
        <v>9.1199999999999992</v>
      </c>
      <c r="AF58">
        <f>Traveltime!AV7</f>
        <v>6.7199999999999989</v>
      </c>
      <c r="AG58">
        <f>Traveltime!AW7</f>
        <v>2.64</v>
      </c>
      <c r="AH58">
        <f>Traveltime!AX7</f>
        <v>2.64</v>
      </c>
      <c r="AI58">
        <f t="shared" si="9"/>
        <v>10.56</v>
      </c>
      <c r="AJ58">
        <f>Traveltime!BO7</f>
        <v>8.8000000000000007</v>
      </c>
      <c r="AK58">
        <f>Traveltime!BP7</f>
        <v>2.8</v>
      </c>
      <c r="AL58">
        <f>Traveltime!BQ7</f>
        <v>0</v>
      </c>
      <c r="AM58">
        <f>Traveltime!BR7</f>
        <v>8.1999999999999993</v>
      </c>
      <c r="AN58">
        <f>Traveltime!BS7</f>
        <v>1.8</v>
      </c>
      <c r="AO58">
        <f>Traveltime!BT7</f>
        <v>4</v>
      </c>
      <c r="AP58">
        <f>Traveltime!BU7</f>
        <v>4.4000000000000004</v>
      </c>
      <c r="AQ58">
        <f>Traveltime!BV7</f>
        <v>2.6</v>
      </c>
      <c r="AR58">
        <f>Traveltime!BW7</f>
        <v>2</v>
      </c>
      <c r="AS58">
        <f>Traveltime!BX7</f>
        <v>3.7999999999999994</v>
      </c>
      <c r="AT58">
        <f>Traveltime!BY7</f>
        <v>7</v>
      </c>
      <c r="AU58">
        <f>Traveltime!BZ7</f>
        <v>10.6</v>
      </c>
      <c r="AV58">
        <f>Traveltime!CA7</f>
        <v>7.5999999999999988</v>
      </c>
      <c r="AW58">
        <f>Traveltime!CB7</f>
        <v>5.6</v>
      </c>
      <c r="AX58">
        <f>Traveltime!CC7</f>
        <v>2.2000000000000002</v>
      </c>
      <c r="AY58">
        <f>Traveltime!CD7</f>
        <v>2.2000000000000002</v>
      </c>
      <c r="AZ58">
        <f t="shared" si="10"/>
        <v>8.8000000000000007</v>
      </c>
      <c r="BA58" s="28">
        <f>Traveltime!CU7</f>
        <v>8.25</v>
      </c>
      <c r="BB58" s="28">
        <f>Traveltime!CV7</f>
        <v>2.625</v>
      </c>
      <c r="BC58" s="28">
        <f>Traveltime!CW7</f>
        <v>0</v>
      </c>
      <c r="BD58" s="28">
        <f>Traveltime!CX7</f>
        <v>7.6874999999999991</v>
      </c>
      <c r="BE58" s="28">
        <f>Traveltime!CY7</f>
        <v>1.6875</v>
      </c>
      <c r="BF58" s="28">
        <f>Traveltime!CZ7</f>
        <v>3.75</v>
      </c>
      <c r="BG58" s="28">
        <f>Traveltime!DA7</f>
        <v>4.125</v>
      </c>
      <c r="BH58" s="28">
        <f>Traveltime!DB7</f>
        <v>2.4375</v>
      </c>
      <c r="BI58" s="28">
        <f>Traveltime!DC7</f>
        <v>1.875</v>
      </c>
      <c r="BJ58" s="28">
        <f>Traveltime!DD7</f>
        <v>3.5625</v>
      </c>
      <c r="BK58" s="28">
        <f>Traveltime!DE7</f>
        <v>6.5625</v>
      </c>
      <c r="BL58" s="28">
        <f>Traveltime!DF7</f>
        <v>9.9375</v>
      </c>
      <c r="BM58" s="28">
        <f>Traveltime!DG7</f>
        <v>7.125</v>
      </c>
      <c r="BN58" s="28">
        <f>Traveltime!DH7</f>
        <v>5.25</v>
      </c>
      <c r="BO58" s="28">
        <f>Traveltime!DI7</f>
        <v>2.0625</v>
      </c>
      <c r="BP58" s="28">
        <f>Traveltime!DJ7</f>
        <v>2.0625</v>
      </c>
      <c r="BQ58">
        <f t="shared" si="11"/>
        <v>8.25</v>
      </c>
    </row>
    <row r="59" spans="1:69" x14ac:dyDescent="0.35">
      <c r="A59">
        <v>3</v>
      </c>
      <c r="B59">
        <f>Traveltime!C8</f>
        <v>23.400000000000002</v>
      </c>
      <c r="C59">
        <f>Traveltime!D8</f>
        <v>14.100000000000001</v>
      </c>
      <c r="D59">
        <f>Traveltime!E8</f>
        <v>15</v>
      </c>
      <c r="E59">
        <f>Traveltime!F8</f>
        <v>0</v>
      </c>
      <c r="F59">
        <f>Traveltime!G8</f>
        <v>16.200000000000003</v>
      </c>
      <c r="G59">
        <f>Traveltime!H8</f>
        <v>14.399999999999999</v>
      </c>
      <c r="H59">
        <f>Traveltime!I8</f>
        <v>14.399999999999999</v>
      </c>
      <c r="I59">
        <f>Traveltime!J8</f>
        <v>12.299999999999999</v>
      </c>
      <c r="J59">
        <f>Traveltime!K8</f>
        <v>12.9</v>
      </c>
      <c r="K59">
        <f>Traveltime!L8</f>
        <v>13.5</v>
      </c>
      <c r="L59">
        <f>Traveltime!M8</f>
        <v>20.700000000000003</v>
      </c>
      <c r="M59">
        <f>Traveltime!N8</f>
        <v>12.600000000000001</v>
      </c>
      <c r="N59">
        <f>Traveltime!O8</f>
        <v>5.0999999999999996</v>
      </c>
      <c r="O59">
        <f>Traveltime!P8</f>
        <v>15</v>
      </c>
      <c r="P59">
        <f>Traveltime!Q8</f>
        <v>11.4</v>
      </c>
      <c r="Q59">
        <f>Traveltime!R8</f>
        <v>13.200000000000001</v>
      </c>
      <c r="R59">
        <f t="shared" si="8"/>
        <v>23.400000000000002</v>
      </c>
      <c r="S59">
        <f>Traveltime!AI8</f>
        <v>18.72</v>
      </c>
      <c r="T59">
        <f>Traveltime!AJ8</f>
        <v>11.28</v>
      </c>
      <c r="U59">
        <f>Traveltime!AK8</f>
        <v>12</v>
      </c>
      <c r="V59">
        <f>Traveltime!AL8</f>
        <v>0</v>
      </c>
      <c r="W59">
        <f>Traveltime!AM8</f>
        <v>12.96</v>
      </c>
      <c r="X59">
        <f>Traveltime!AN8</f>
        <v>11.52</v>
      </c>
      <c r="Y59">
        <f>Traveltime!AO8</f>
        <v>11.52</v>
      </c>
      <c r="Z59">
        <f>Traveltime!AP8</f>
        <v>9.8399999999999981</v>
      </c>
      <c r="AA59">
        <f>Traveltime!AQ8</f>
        <v>10.319999999999999</v>
      </c>
      <c r="AB59">
        <f>Traveltime!AR8</f>
        <v>10.799999999999999</v>
      </c>
      <c r="AC59">
        <f>Traveltime!AS8</f>
        <v>16.560000000000002</v>
      </c>
      <c r="AD59">
        <f>Traveltime!AT8</f>
        <v>10.08</v>
      </c>
      <c r="AE59">
        <f>Traveltime!AU8</f>
        <v>4.08</v>
      </c>
      <c r="AF59">
        <f>Traveltime!AV8</f>
        <v>12</v>
      </c>
      <c r="AG59">
        <f>Traveltime!AW8</f>
        <v>9.1199999999999992</v>
      </c>
      <c r="AH59">
        <f>Traveltime!AX8</f>
        <v>10.56</v>
      </c>
      <c r="AI59">
        <f t="shared" si="9"/>
        <v>18.72</v>
      </c>
      <c r="AJ59">
        <f>Traveltime!BO8</f>
        <v>15.600000000000001</v>
      </c>
      <c r="AK59">
        <f>Traveltime!BP8</f>
        <v>9.4</v>
      </c>
      <c r="AL59">
        <f>Traveltime!BQ8</f>
        <v>10</v>
      </c>
      <c r="AM59">
        <f>Traveltime!BR8</f>
        <v>0</v>
      </c>
      <c r="AN59">
        <f>Traveltime!BS8</f>
        <v>10.8</v>
      </c>
      <c r="AO59">
        <f>Traveltime!BT8</f>
        <v>9.6</v>
      </c>
      <c r="AP59">
        <f>Traveltime!BU8</f>
        <v>9.6</v>
      </c>
      <c r="AQ59">
        <f>Traveltime!BV8</f>
        <v>8.1999999999999993</v>
      </c>
      <c r="AR59">
        <f>Traveltime!BW8</f>
        <v>8.6</v>
      </c>
      <c r="AS59">
        <f>Traveltime!BX8</f>
        <v>9</v>
      </c>
      <c r="AT59">
        <f>Traveltime!BY8</f>
        <v>13.8</v>
      </c>
      <c r="AU59">
        <f>Traveltime!BZ8</f>
        <v>8.4</v>
      </c>
      <c r="AV59">
        <f>Traveltime!CA8</f>
        <v>3.4</v>
      </c>
      <c r="AW59">
        <f>Traveltime!CB8</f>
        <v>10</v>
      </c>
      <c r="AX59">
        <f>Traveltime!CC8</f>
        <v>7.5999999999999988</v>
      </c>
      <c r="AY59">
        <f>Traveltime!CD8</f>
        <v>8.8000000000000007</v>
      </c>
      <c r="AZ59">
        <f t="shared" si="10"/>
        <v>15.600000000000001</v>
      </c>
      <c r="BA59" s="28">
        <f>Traveltime!CU8</f>
        <v>14.625</v>
      </c>
      <c r="BB59" s="28">
        <f>Traveltime!CV8</f>
        <v>8.8125</v>
      </c>
      <c r="BC59" s="28">
        <f>Traveltime!CW8</f>
        <v>9.375</v>
      </c>
      <c r="BD59" s="28">
        <f>Traveltime!CX8</f>
        <v>0</v>
      </c>
      <c r="BE59" s="28">
        <f>Traveltime!CY8</f>
        <v>10.125</v>
      </c>
      <c r="BF59" s="28">
        <f>Traveltime!CZ8</f>
        <v>9</v>
      </c>
      <c r="BG59" s="28">
        <f>Traveltime!DA8</f>
        <v>9</v>
      </c>
      <c r="BH59" s="28">
        <f>Traveltime!DB8</f>
        <v>7.6874999999999991</v>
      </c>
      <c r="BI59" s="28">
        <f>Traveltime!DC8</f>
        <v>8.0625</v>
      </c>
      <c r="BJ59" s="28">
        <f>Traveltime!DD8</f>
        <v>8.4375</v>
      </c>
      <c r="BK59" s="28">
        <f>Traveltime!DE8</f>
        <v>12.9375</v>
      </c>
      <c r="BL59" s="28">
        <f>Traveltime!DF8</f>
        <v>7.875</v>
      </c>
      <c r="BM59" s="28">
        <f>Traveltime!DG8</f>
        <v>3.1875</v>
      </c>
      <c r="BN59" s="28">
        <f>Traveltime!DH8</f>
        <v>9.375</v>
      </c>
      <c r="BO59" s="28">
        <f>Traveltime!DI8</f>
        <v>7.125</v>
      </c>
      <c r="BP59" s="28">
        <f>Traveltime!DJ8</f>
        <v>8.25</v>
      </c>
      <c r="BQ59">
        <f t="shared" si="11"/>
        <v>14.625</v>
      </c>
    </row>
    <row r="60" spans="1:69" x14ac:dyDescent="0.35">
      <c r="A60">
        <v>4</v>
      </c>
      <c r="B60">
        <f>Traveltime!C9</f>
        <v>14.700000000000001</v>
      </c>
      <c r="C60">
        <f>Traveltime!D9</f>
        <v>2.6999999999999997</v>
      </c>
      <c r="D60">
        <f>Traveltime!E9</f>
        <v>2.6999999999999997</v>
      </c>
      <c r="E60">
        <f>Traveltime!F9</f>
        <v>13.5</v>
      </c>
      <c r="F60">
        <f>Traveltime!G9</f>
        <v>0</v>
      </c>
      <c r="G60">
        <f>Traveltime!H9</f>
        <v>3.3000000000000003</v>
      </c>
      <c r="H60">
        <f>Traveltime!I9</f>
        <v>8.1000000000000014</v>
      </c>
      <c r="I60">
        <f>Traveltime!J9</f>
        <v>5.0999999999999996</v>
      </c>
      <c r="J60">
        <f>Traveltime!K9</f>
        <v>3.3000000000000003</v>
      </c>
      <c r="K60">
        <f>Traveltime!L9</f>
        <v>7.5</v>
      </c>
      <c r="L60">
        <f>Traveltime!M9</f>
        <v>12</v>
      </c>
      <c r="M60">
        <f>Traveltime!N9</f>
        <v>17.399999999999999</v>
      </c>
      <c r="N60">
        <f>Traveltime!O9</f>
        <v>12.600000000000001</v>
      </c>
      <c r="O60">
        <f>Traveltime!P9</f>
        <v>5.7</v>
      </c>
      <c r="P60">
        <f>Traveltime!Q9</f>
        <v>4.8</v>
      </c>
      <c r="Q60">
        <f>Traveltime!R9</f>
        <v>3.3000000000000003</v>
      </c>
      <c r="R60">
        <f t="shared" si="8"/>
        <v>14.700000000000001</v>
      </c>
      <c r="S60">
        <f>Traveltime!AI9</f>
        <v>11.76</v>
      </c>
      <c r="T60">
        <f>Traveltime!AJ9</f>
        <v>2.16</v>
      </c>
      <c r="U60">
        <f>Traveltime!AK9</f>
        <v>2.16</v>
      </c>
      <c r="V60">
        <f>Traveltime!AL9</f>
        <v>10.799999999999999</v>
      </c>
      <c r="W60">
        <f>Traveltime!AM9</f>
        <v>0</v>
      </c>
      <c r="X60">
        <f>Traveltime!AN9</f>
        <v>2.64</v>
      </c>
      <c r="Y60">
        <f>Traveltime!AO9</f>
        <v>6.48</v>
      </c>
      <c r="Z60">
        <f>Traveltime!AP9</f>
        <v>4.08</v>
      </c>
      <c r="AA60">
        <f>Traveltime!AQ9</f>
        <v>2.64</v>
      </c>
      <c r="AB60">
        <f>Traveltime!AR9</f>
        <v>6</v>
      </c>
      <c r="AC60">
        <f>Traveltime!AS9</f>
        <v>9.6</v>
      </c>
      <c r="AD60">
        <f>Traveltime!AT9</f>
        <v>13.919999999999998</v>
      </c>
      <c r="AE60">
        <f>Traveltime!AU9</f>
        <v>10.08</v>
      </c>
      <c r="AF60">
        <f>Traveltime!AV9</f>
        <v>4.5599999999999996</v>
      </c>
      <c r="AG60">
        <f>Traveltime!AW9</f>
        <v>3.84</v>
      </c>
      <c r="AH60">
        <f>Traveltime!AX9</f>
        <v>2.64</v>
      </c>
      <c r="AI60">
        <f t="shared" si="9"/>
        <v>11.76</v>
      </c>
      <c r="AJ60">
        <f>Traveltime!BO9</f>
        <v>9.8000000000000007</v>
      </c>
      <c r="AK60">
        <f>Traveltime!BP9</f>
        <v>1.8</v>
      </c>
      <c r="AL60">
        <f>Traveltime!BQ9</f>
        <v>1.8</v>
      </c>
      <c r="AM60">
        <f>Traveltime!BR9</f>
        <v>9</v>
      </c>
      <c r="AN60">
        <f>Traveltime!BS9</f>
        <v>0</v>
      </c>
      <c r="AO60">
        <f>Traveltime!BT9</f>
        <v>2.2000000000000002</v>
      </c>
      <c r="AP60">
        <f>Traveltime!BU9</f>
        <v>5.4</v>
      </c>
      <c r="AQ60">
        <f>Traveltime!BV9</f>
        <v>3.4</v>
      </c>
      <c r="AR60">
        <f>Traveltime!BW9</f>
        <v>2.2000000000000002</v>
      </c>
      <c r="AS60">
        <f>Traveltime!BX9</f>
        <v>5</v>
      </c>
      <c r="AT60">
        <f>Traveltime!BY9</f>
        <v>8</v>
      </c>
      <c r="AU60">
        <f>Traveltime!BZ9</f>
        <v>11.6</v>
      </c>
      <c r="AV60">
        <f>Traveltime!CA9</f>
        <v>8.4</v>
      </c>
      <c r="AW60">
        <f>Traveltime!CB9</f>
        <v>3.7999999999999994</v>
      </c>
      <c r="AX60">
        <f>Traveltime!CC9</f>
        <v>3.2</v>
      </c>
      <c r="AY60">
        <f>Traveltime!CD9</f>
        <v>2.2000000000000002</v>
      </c>
      <c r="AZ60">
        <f t="shared" si="10"/>
        <v>9.8000000000000007</v>
      </c>
      <c r="BA60" s="28">
        <f>Traveltime!CU9</f>
        <v>9.1875</v>
      </c>
      <c r="BB60" s="28">
        <f>Traveltime!CV9</f>
        <v>1.6875</v>
      </c>
      <c r="BC60" s="28">
        <f>Traveltime!CW9</f>
        <v>1.6875</v>
      </c>
      <c r="BD60" s="28">
        <f>Traveltime!CX9</f>
        <v>8.4375</v>
      </c>
      <c r="BE60" s="28">
        <f>Traveltime!CY9</f>
        <v>0</v>
      </c>
      <c r="BF60" s="28">
        <f>Traveltime!CZ9</f>
        <v>2.0625</v>
      </c>
      <c r="BG60" s="28">
        <f>Traveltime!DA9</f>
        <v>5.0625</v>
      </c>
      <c r="BH60" s="28">
        <f>Traveltime!DB9</f>
        <v>3.1875</v>
      </c>
      <c r="BI60" s="28">
        <f>Traveltime!DC9</f>
        <v>2.0625</v>
      </c>
      <c r="BJ60" s="28">
        <f>Traveltime!DD9</f>
        <v>4.6875</v>
      </c>
      <c r="BK60" s="28">
        <f>Traveltime!DE9</f>
        <v>7.5</v>
      </c>
      <c r="BL60" s="28">
        <f>Traveltime!DF9</f>
        <v>10.875</v>
      </c>
      <c r="BM60" s="28">
        <f>Traveltime!DG9</f>
        <v>7.875</v>
      </c>
      <c r="BN60" s="28">
        <f>Traveltime!DH9</f>
        <v>3.5625</v>
      </c>
      <c r="BO60" s="28">
        <f>Traveltime!DI9</f>
        <v>3</v>
      </c>
      <c r="BP60" s="28">
        <f>Traveltime!DJ9</f>
        <v>2.0625</v>
      </c>
      <c r="BQ60">
        <f t="shared" si="11"/>
        <v>9.1875</v>
      </c>
    </row>
    <row r="61" spans="1:69" x14ac:dyDescent="0.35">
      <c r="A61">
        <v>5</v>
      </c>
      <c r="B61">
        <f>Traveltime!C10</f>
        <v>18.3</v>
      </c>
      <c r="C61">
        <f>Traveltime!D10</f>
        <v>2.4</v>
      </c>
      <c r="D61">
        <f>Traveltime!E10</f>
        <v>6</v>
      </c>
      <c r="E61">
        <f>Traveltime!F10</f>
        <v>11.1</v>
      </c>
      <c r="F61">
        <f>Traveltime!G10</f>
        <v>3.3000000000000003</v>
      </c>
      <c r="G61">
        <f>Traveltime!H10</f>
        <v>0</v>
      </c>
      <c r="H61">
        <f>Traveltime!I10</f>
        <v>10.799999999999999</v>
      </c>
      <c r="I61">
        <f>Traveltime!J10</f>
        <v>6.6000000000000005</v>
      </c>
      <c r="J61">
        <f>Traveltime!K10</f>
        <v>3</v>
      </c>
      <c r="K61">
        <f>Traveltime!L10</f>
        <v>10.199999999999999</v>
      </c>
      <c r="L61">
        <f>Traveltime!M10</f>
        <v>15.3</v>
      </c>
      <c r="M61">
        <f>Traveltime!N10</f>
        <v>16.200000000000003</v>
      </c>
      <c r="N61">
        <f>Traveltime!O10</f>
        <v>10.199999999999999</v>
      </c>
      <c r="O61">
        <f>Traveltime!P10</f>
        <v>2.6999999999999997</v>
      </c>
      <c r="P61">
        <f>Traveltime!Q10</f>
        <v>7.5</v>
      </c>
      <c r="Q61">
        <f>Traveltime!R10</f>
        <v>3</v>
      </c>
      <c r="R61">
        <f t="shared" si="8"/>
        <v>18.3</v>
      </c>
      <c r="S61">
        <f>Traveltime!AI10</f>
        <v>14.64</v>
      </c>
      <c r="T61">
        <f>Traveltime!AJ10</f>
        <v>1.92</v>
      </c>
      <c r="U61">
        <f>Traveltime!AK10</f>
        <v>4.8</v>
      </c>
      <c r="V61">
        <f>Traveltime!AL10</f>
        <v>8.8800000000000008</v>
      </c>
      <c r="W61">
        <f>Traveltime!AM10</f>
        <v>2.64</v>
      </c>
      <c r="X61">
        <f>Traveltime!AN10</f>
        <v>0</v>
      </c>
      <c r="Y61">
        <f>Traveltime!AO10</f>
        <v>8.64</v>
      </c>
      <c r="Z61">
        <f>Traveltime!AP10</f>
        <v>5.28</v>
      </c>
      <c r="AA61">
        <f>Traveltime!AQ10</f>
        <v>2.4</v>
      </c>
      <c r="AB61">
        <f>Traveltime!AR10</f>
        <v>8.16</v>
      </c>
      <c r="AC61">
        <f>Traveltime!AS10</f>
        <v>12.239999999999998</v>
      </c>
      <c r="AD61">
        <f>Traveltime!AT10</f>
        <v>12.96</v>
      </c>
      <c r="AE61">
        <f>Traveltime!AU10</f>
        <v>8.16</v>
      </c>
      <c r="AF61">
        <f>Traveltime!AV10</f>
        <v>2.16</v>
      </c>
      <c r="AG61">
        <f>Traveltime!AW10</f>
        <v>6</v>
      </c>
      <c r="AH61">
        <f>Traveltime!AX10</f>
        <v>2.4</v>
      </c>
      <c r="AI61">
        <f t="shared" si="9"/>
        <v>14.64</v>
      </c>
      <c r="AJ61">
        <f>Traveltime!BO10</f>
        <v>12.2</v>
      </c>
      <c r="AK61">
        <f>Traveltime!BP10</f>
        <v>1.6</v>
      </c>
      <c r="AL61">
        <f>Traveltime!BQ10</f>
        <v>4</v>
      </c>
      <c r="AM61">
        <f>Traveltime!BR10</f>
        <v>7.4</v>
      </c>
      <c r="AN61">
        <f>Traveltime!BS10</f>
        <v>2.2000000000000002</v>
      </c>
      <c r="AO61">
        <f>Traveltime!BT10</f>
        <v>0</v>
      </c>
      <c r="AP61">
        <f>Traveltime!BU10</f>
        <v>7.2</v>
      </c>
      <c r="AQ61">
        <f>Traveltime!BV10</f>
        <v>4.4000000000000004</v>
      </c>
      <c r="AR61">
        <f>Traveltime!BW10</f>
        <v>2</v>
      </c>
      <c r="AS61">
        <f>Traveltime!BX10</f>
        <v>6.8</v>
      </c>
      <c r="AT61">
        <f>Traveltime!BY10</f>
        <v>10.199999999999999</v>
      </c>
      <c r="AU61">
        <f>Traveltime!BZ10</f>
        <v>10.8</v>
      </c>
      <c r="AV61">
        <f>Traveltime!CA10</f>
        <v>6.8</v>
      </c>
      <c r="AW61">
        <f>Traveltime!CB10</f>
        <v>1.8</v>
      </c>
      <c r="AX61">
        <f>Traveltime!CC10</f>
        <v>5</v>
      </c>
      <c r="AY61">
        <f>Traveltime!CD10</f>
        <v>2</v>
      </c>
      <c r="AZ61">
        <f t="shared" si="10"/>
        <v>12.2</v>
      </c>
      <c r="BA61" s="28">
        <f>Traveltime!CU10</f>
        <v>11.4375</v>
      </c>
      <c r="BB61" s="28">
        <f>Traveltime!CV10</f>
        <v>1.5</v>
      </c>
      <c r="BC61" s="28">
        <f>Traveltime!CW10</f>
        <v>3.75</v>
      </c>
      <c r="BD61" s="28">
        <f>Traveltime!CX10</f>
        <v>6.9375</v>
      </c>
      <c r="BE61" s="28">
        <f>Traveltime!CY10</f>
        <v>2.0625</v>
      </c>
      <c r="BF61" s="28">
        <f>Traveltime!CZ10</f>
        <v>0</v>
      </c>
      <c r="BG61" s="28">
        <f>Traveltime!DA10</f>
        <v>6.75</v>
      </c>
      <c r="BH61" s="28">
        <f>Traveltime!DB10</f>
        <v>4.125</v>
      </c>
      <c r="BI61" s="28">
        <f>Traveltime!DC10</f>
        <v>1.875</v>
      </c>
      <c r="BJ61" s="28">
        <f>Traveltime!DD10</f>
        <v>6.375</v>
      </c>
      <c r="BK61" s="28">
        <f>Traveltime!DE10</f>
        <v>9.5625</v>
      </c>
      <c r="BL61" s="28">
        <f>Traveltime!DF10</f>
        <v>10.125</v>
      </c>
      <c r="BM61" s="28">
        <f>Traveltime!DG10</f>
        <v>6.375</v>
      </c>
      <c r="BN61" s="28">
        <f>Traveltime!DH10</f>
        <v>1.6875</v>
      </c>
      <c r="BO61" s="28">
        <f>Traveltime!DI10</f>
        <v>4.6875</v>
      </c>
      <c r="BP61" s="28">
        <f>Traveltime!DJ10</f>
        <v>1.875</v>
      </c>
      <c r="BQ61">
        <f t="shared" si="11"/>
        <v>11.4375</v>
      </c>
    </row>
    <row r="62" spans="1:69" x14ac:dyDescent="0.35">
      <c r="A62">
        <v>6</v>
      </c>
      <c r="B62">
        <f>Traveltime!C11</f>
        <v>10.5</v>
      </c>
      <c r="C62">
        <f>Traveltime!D11</f>
        <v>9.8999999999999986</v>
      </c>
      <c r="D62">
        <f>Traveltime!E11</f>
        <v>6</v>
      </c>
      <c r="E62">
        <f>Traveltime!F11</f>
        <v>11.4</v>
      </c>
      <c r="F62">
        <f>Traveltime!G11</f>
        <v>8.3999999999999986</v>
      </c>
      <c r="G62">
        <f>Traveltime!H11</f>
        <v>11.4</v>
      </c>
      <c r="H62">
        <f>Traveltime!I11</f>
        <v>0</v>
      </c>
      <c r="I62">
        <f>Traveltime!J11</f>
        <v>4.8</v>
      </c>
      <c r="J62">
        <f>Traveltime!K11</f>
        <v>8.6999999999999993</v>
      </c>
      <c r="K62">
        <f>Traveltime!L11</f>
        <v>1.2</v>
      </c>
      <c r="L62">
        <f>Traveltime!M11</f>
        <v>7.5</v>
      </c>
      <c r="M62">
        <f>Traveltime!N11</f>
        <v>14.399999999999999</v>
      </c>
      <c r="N62">
        <f>Traveltime!O11</f>
        <v>10.199999999999999</v>
      </c>
      <c r="O62">
        <f>Traveltime!P11</f>
        <v>15.9</v>
      </c>
      <c r="P62">
        <f>Traveltime!Q11</f>
        <v>4.1999999999999993</v>
      </c>
      <c r="Q62">
        <f>Traveltime!R11</f>
        <v>8.6999999999999993</v>
      </c>
      <c r="R62">
        <f t="shared" si="8"/>
        <v>10.5</v>
      </c>
      <c r="S62">
        <f>Traveltime!AI11</f>
        <v>8.4</v>
      </c>
      <c r="T62">
        <f>Traveltime!AJ11</f>
        <v>7.92</v>
      </c>
      <c r="U62">
        <f>Traveltime!AK11</f>
        <v>4.8</v>
      </c>
      <c r="V62">
        <f>Traveltime!AL11</f>
        <v>9.1199999999999992</v>
      </c>
      <c r="W62">
        <f>Traveltime!AM11</f>
        <v>6.7199999999999989</v>
      </c>
      <c r="X62">
        <f>Traveltime!AN11</f>
        <v>9.1199999999999992</v>
      </c>
      <c r="Y62">
        <f>Traveltime!AO11</f>
        <v>0</v>
      </c>
      <c r="Z62">
        <f>Traveltime!AP11</f>
        <v>3.84</v>
      </c>
      <c r="AA62">
        <f>Traveltime!AQ11</f>
        <v>6.9599999999999991</v>
      </c>
      <c r="AB62">
        <f>Traveltime!AR11</f>
        <v>1</v>
      </c>
      <c r="AC62">
        <f>Traveltime!AS11</f>
        <v>6</v>
      </c>
      <c r="AD62">
        <f>Traveltime!AT11</f>
        <v>11.52</v>
      </c>
      <c r="AE62">
        <f>Traveltime!AU11</f>
        <v>8.16</v>
      </c>
      <c r="AF62">
        <f>Traveltime!AV11</f>
        <v>12.719999999999999</v>
      </c>
      <c r="AG62">
        <f>Traveltime!AW11</f>
        <v>3.3599999999999994</v>
      </c>
      <c r="AH62">
        <f>Traveltime!AX11</f>
        <v>6.9599999999999991</v>
      </c>
      <c r="AI62">
        <f t="shared" si="9"/>
        <v>8.4</v>
      </c>
      <c r="AJ62">
        <f>Traveltime!BO11</f>
        <v>7</v>
      </c>
      <c r="AK62">
        <f>Traveltime!BP11</f>
        <v>6.6</v>
      </c>
      <c r="AL62">
        <f>Traveltime!BQ11</f>
        <v>4</v>
      </c>
      <c r="AM62">
        <f>Traveltime!BR11</f>
        <v>7.5999999999999988</v>
      </c>
      <c r="AN62">
        <f>Traveltime!BS11</f>
        <v>5.6</v>
      </c>
      <c r="AO62">
        <f>Traveltime!BT11</f>
        <v>7.5999999999999988</v>
      </c>
      <c r="AP62">
        <f>Traveltime!BU11</f>
        <v>0</v>
      </c>
      <c r="AQ62">
        <f>Traveltime!BV11</f>
        <v>3.2</v>
      </c>
      <c r="AR62">
        <f>Traveltime!BW11</f>
        <v>5.8</v>
      </c>
      <c r="AS62">
        <f>Traveltime!BX11</f>
        <v>1</v>
      </c>
      <c r="AT62">
        <f>Traveltime!BY11</f>
        <v>5</v>
      </c>
      <c r="AU62">
        <f>Traveltime!BZ11</f>
        <v>9.6</v>
      </c>
      <c r="AV62">
        <f>Traveltime!CA11</f>
        <v>6.8</v>
      </c>
      <c r="AW62">
        <f>Traveltime!CB11</f>
        <v>10.6</v>
      </c>
      <c r="AX62">
        <f>Traveltime!CC11</f>
        <v>2.8</v>
      </c>
      <c r="AY62">
        <f>Traveltime!CD11</f>
        <v>5.8</v>
      </c>
      <c r="AZ62">
        <f t="shared" si="10"/>
        <v>7</v>
      </c>
      <c r="BA62" s="28">
        <f>Traveltime!CU11</f>
        <v>6.5625</v>
      </c>
      <c r="BB62" s="28">
        <f>Traveltime!CV11</f>
        <v>6.1875</v>
      </c>
      <c r="BC62" s="28">
        <f>Traveltime!CW11</f>
        <v>3.75</v>
      </c>
      <c r="BD62" s="28">
        <f>Traveltime!CX11</f>
        <v>7.125</v>
      </c>
      <c r="BE62" s="28">
        <f>Traveltime!CY11</f>
        <v>5.25</v>
      </c>
      <c r="BF62" s="28">
        <f>Traveltime!CZ11</f>
        <v>7.125</v>
      </c>
      <c r="BG62" s="28">
        <f>Traveltime!DA11</f>
        <v>0</v>
      </c>
      <c r="BH62" s="28">
        <f>Traveltime!DB11</f>
        <v>3</v>
      </c>
      <c r="BI62" s="28">
        <f>Traveltime!DC11</f>
        <v>5.4375</v>
      </c>
      <c r="BJ62" s="28">
        <f>Traveltime!DD11</f>
        <v>1</v>
      </c>
      <c r="BK62" s="28">
        <f>Traveltime!DE11</f>
        <v>4.6875</v>
      </c>
      <c r="BL62" s="28">
        <f>Traveltime!DF11</f>
        <v>9</v>
      </c>
      <c r="BM62" s="28">
        <f>Traveltime!DG11</f>
        <v>6.375</v>
      </c>
      <c r="BN62" s="28">
        <f>Traveltime!DH11</f>
        <v>9.9375</v>
      </c>
      <c r="BO62" s="28">
        <f>Traveltime!DI11</f>
        <v>2.625</v>
      </c>
      <c r="BP62" s="28">
        <f>Traveltime!DJ11</f>
        <v>5.4375</v>
      </c>
      <c r="BQ62">
        <f t="shared" si="11"/>
        <v>6.5625</v>
      </c>
    </row>
    <row r="63" spans="1:69" x14ac:dyDescent="0.35">
      <c r="A63">
        <v>7</v>
      </c>
      <c r="B63">
        <f>Traveltime!C12</f>
        <v>14.100000000000001</v>
      </c>
      <c r="C63">
        <f>Traveltime!D12</f>
        <v>5.0999999999999996</v>
      </c>
      <c r="D63">
        <f>Traveltime!E12</f>
        <v>3.9000000000000004</v>
      </c>
      <c r="E63">
        <f>Traveltime!F12</f>
        <v>9</v>
      </c>
      <c r="F63">
        <f>Traveltime!G12</f>
        <v>5.0999999999999996</v>
      </c>
      <c r="G63">
        <f>Traveltime!H12</f>
        <v>6.6000000000000005</v>
      </c>
      <c r="H63">
        <f>Traveltime!I12</f>
        <v>5.0999999999999996</v>
      </c>
      <c r="I63">
        <f>Traveltime!J12</f>
        <v>0</v>
      </c>
      <c r="J63">
        <f>Traveltime!K12</f>
        <v>3.9000000000000004</v>
      </c>
      <c r="K63">
        <f>Traveltime!L12</f>
        <v>4.1999999999999993</v>
      </c>
      <c r="L63">
        <f>Traveltime!M12</f>
        <v>11.4</v>
      </c>
      <c r="M63">
        <f>Traveltime!N12</f>
        <v>12.299999999999999</v>
      </c>
      <c r="N63">
        <f>Traveltime!O12</f>
        <v>8.1000000000000014</v>
      </c>
      <c r="O63">
        <f>Traveltime!P12</f>
        <v>11.1</v>
      </c>
      <c r="P63">
        <f>Traveltime!Q12</f>
        <v>2.0999999999999996</v>
      </c>
      <c r="Q63">
        <f>Traveltime!R12</f>
        <v>4.1999999999999993</v>
      </c>
      <c r="R63">
        <f t="shared" si="8"/>
        <v>14.100000000000001</v>
      </c>
      <c r="S63">
        <f>Traveltime!AI12</f>
        <v>11.28</v>
      </c>
      <c r="T63">
        <f>Traveltime!AJ12</f>
        <v>4.08</v>
      </c>
      <c r="U63">
        <f>Traveltime!AK12</f>
        <v>3.12</v>
      </c>
      <c r="V63">
        <f>Traveltime!AL12</f>
        <v>7.1999999999999993</v>
      </c>
      <c r="W63">
        <f>Traveltime!AM12</f>
        <v>4.08</v>
      </c>
      <c r="X63">
        <f>Traveltime!AN12</f>
        <v>5.28</v>
      </c>
      <c r="Y63">
        <f>Traveltime!AO12</f>
        <v>4.08</v>
      </c>
      <c r="Z63">
        <f>Traveltime!AP12</f>
        <v>0</v>
      </c>
      <c r="AA63">
        <f>Traveltime!AQ12</f>
        <v>3.12</v>
      </c>
      <c r="AB63">
        <f>Traveltime!AR12</f>
        <v>3.3599999999999994</v>
      </c>
      <c r="AC63">
        <f>Traveltime!AS12</f>
        <v>9.1199999999999992</v>
      </c>
      <c r="AD63">
        <f>Traveltime!AT12</f>
        <v>9.8399999999999981</v>
      </c>
      <c r="AE63">
        <f>Traveltime!AU12</f>
        <v>6.48</v>
      </c>
      <c r="AF63">
        <f>Traveltime!AV12</f>
        <v>8.8800000000000008</v>
      </c>
      <c r="AG63">
        <f>Traveltime!AW12</f>
        <v>1.6799999999999997</v>
      </c>
      <c r="AH63">
        <f>Traveltime!AX12</f>
        <v>3.3599999999999994</v>
      </c>
      <c r="AI63">
        <f t="shared" si="9"/>
        <v>11.28</v>
      </c>
      <c r="AJ63">
        <f>Traveltime!BO12</f>
        <v>9.4</v>
      </c>
      <c r="AK63">
        <f>Traveltime!BP12</f>
        <v>3.4</v>
      </c>
      <c r="AL63">
        <f>Traveltime!BQ12</f>
        <v>2.6</v>
      </c>
      <c r="AM63">
        <f>Traveltime!BR12</f>
        <v>6</v>
      </c>
      <c r="AN63">
        <f>Traveltime!BS12</f>
        <v>3.4</v>
      </c>
      <c r="AO63">
        <f>Traveltime!BT12</f>
        <v>4.4000000000000004</v>
      </c>
      <c r="AP63">
        <f>Traveltime!BU12</f>
        <v>3.4</v>
      </c>
      <c r="AQ63">
        <f>Traveltime!BV12</f>
        <v>0</v>
      </c>
      <c r="AR63">
        <f>Traveltime!BW12</f>
        <v>2.6</v>
      </c>
      <c r="AS63">
        <f>Traveltime!BX12</f>
        <v>2.8</v>
      </c>
      <c r="AT63">
        <f>Traveltime!BY12</f>
        <v>7.5999999999999988</v>
      </c>
      <c r="AU63">
        <f>Traveltime!BZ12</f>
        <v>8.1999999999999993</v>
      </c>
      <c r="AV63">
        <f>Traveltime!CA12</f>
        <v>5.4</v>
      </c>
      <c r="AW63">
        <f>Traveltime!CB12</f>
        <v>7.4</v>
      </c>
      <c r="AX63">
        <f>Traveltime!CC12</f>
        <v>1.4</v>
      </c>
      <c r="AY63">
        <f>Traveltime!CD12</f>
        <v>2.8</v>
      </c>
      <c r="AZ63">
        <f t="shared" si="10"/>
        <v>9.4</v>
      </c>
      <c r="BA63" s="28">
        <f>Traveltime!CU12</f>
        <v>8.8125</v>
      </c>
      <c r="BB63" s="28">
        <f>Traveltime!CV12</f>
        <v>3.1875</v>
      </c>
      <c r="BC63" s="28">
        <f>Traveltime!CW12</f>
        <v>2.4375</v>
      </c>
      <c r="BD63" s="28">
        <f>Traveltime!CX12</f>
        <v>5.625</v>
      </c>
      <c r="BE63" s="28">
        <f>Traveltime!CY12</f>
        <v>3.1875</v>
      </c>
      <c r="BF63" s="28">
        <f>Traveltime!CZ12</f>
        <v>4.125</v>
      </c>
      <c r="BG63" s="28">
        <f>Traveltime!DA12</f>
        <v>3.1875</v>
      </c>
      <c r="BH63" s="28">
        <f>Traveltime!DB12</f>
        <v>0</v>
      </c>
      <c r="BI63" s="28">
        <f>Traveltime!DC12</f>
        <v>2.4375</v>
      </c>
      <c r="BJ63" s="28">
        <f>Traveltime!DD12</f>
        <v>2.625</v>
      </c>
      <c r="BK63" s="28">
        <f>Traveltime!DE12</f>
        <v>7.125</v>
      </c>
      <c r="BL63" s="28">
        <f>Traveltime!DF12</f>
        <v>7.6874999999999991</v>
      </c>
      <c r="BM63" s="28">
        <f>Traveltime!DG12</f>
        <v>5.0625</v>
      </c>
      <c r="BN63" s="28">
        <f>Traveltime!DH12</f>
        <v>6.9375</v>
      </c>
      <c r="BO63" s="28">
        <f>Traveltime!DI12</f>
        <v>1.3125</v>
      </c>
      <c r="BP63" s="28">
        <f>Traveltime!DJ12</f>
        <v>2.625</v>
      </c>
      <c r="BQ63">
        <f t="shared" si="11"/>
        <v>8.8125</v>
      </c>
    </row>
    <row r="64" spans="1:69" x14ac:dyDescent="0.35">
      <c r="A64">
        <v>8</v>
      </c>
      <c r="B64">
        <f>Traveltime!C13</f>
        <v>15.9</v>
      </c>
      <c r="C64">
        <f>Traveltime!D13</f>
        <v>1.5</v>
      </c>
      <c r="D64">
        <f>Traveltime!E13</f>
        <v>3</v>
      </c>
      <c r="E64">
        <f>Traveltime!F13</f>
        <v>9.8999999999999986</v>
      </c>
      <c r="F64">
        <f>Traveltime!G13</f>
        <v>3.3000000000000003</v>
      </c>
      <c r="G64">
        <f>Traveltime!H13</f>
        <v>3</v>
      </c>
      <c r="H64">
        <f>Traveltime!I13</f>
        <v>8.1000000000000014</v>
      </c>
      <c r="I64">
        <f>Traveltime!J13</f>
        <v>3</v>
      </c>
      <c r="J64">
        <f>Traveltime!K13</f>
        <v>0</v>
      </c>
      <c r="K64">
        <f>Traveltime!L13</f>
        <v>7.1999999999999993</v>
      </c>
      <c r="L64">
        <f>Traveltime!M13</f>
        <v>13.200000000000001</v>
      </c>
      <c r="M64">
        <f>Traveltime!N13</f>
        <v>15.3</v>
      </c>
      <c r="N64">
        <f>Traveltime!O13</f>
        <v>9</v>
      </c>
      <c r="O64">
        <f>Traveltime!P13</f>
        <v>6</v>
      </c>
      <c r="P64">
        <f>Traveltime!Q13</f>
        <v>4.8</v>
      </c>
      <c r="Q64">
        <f>Traveltime!R13</f>
        <v>1</v>
      </c>
      <c r="R64">
        <f t="shared" si="8"/>
        <v>15.9</v>
      </c>
      <c r="S64">
        <f>Traveltime!AI13</f>
        <v>12.719999999999999</v>
      </c>
      <c r="T64">
        <f>Traveltime!AJ13</f>
        <v>1.2</v>
      </c>
      <c r="U64">
        <f>Traveltime!AK13</f>
        <v>2.4</v>
      </c>
      <c r="V64">
        <f>Traveltime!AL13</f>
        <v>7.92</v>
      </c>
      <c r="W64">
        <f>Traveltime!AM13</f>
        <v>2.64</v>
      </c>
      <c r="X64">
        <f>Traveltime!AN13</f>
        <v>2.4</v>
      </c>
      <c r="Y64">
        <f>Traveltime!AO13</f>
        <v>6.48</v>
      </c>
      <c r="Z64">
        <f>Traveltime!AP13</f>
        <v>2.4</v>
      </c>
      <c r="AA64">
        <f>Traveltime!AQ13</f>
        <v>0</v>
      </c>
      <c r="AB64">
        <f>Traveltime!AR13</f>
        <v>5.76</v>
      </c>
      <c r="AC64">
        <f>Traveltime!AS13</f>
        <v>10.56</v>
      </c>
      <c r="AD64">
        <f>Traveltime!AT13</f>
        <v>12.239999999999998</v>
      </c>
      <c r="AE64">
        <f>Traveltime!AU13</f>
        <v>7.1999999999999993</v>
      </c>
      <c r="AF64">
        <f>Traveltime!AV13</f>
        <v>4.8</v>
      </c>
      <c r="AG64">
        <f>Traveltime!AW13</f>
        <v>3.84</v>
      </c>
      <c r="AH64">
        <f>Traveltime!AX13</f>
        <v>1</v>
      </c>
      <c r="AI64">
        <f t="shared" si="9"/>
        <v>12.719999999999999</v>
      </c>
      <c r="AJ64">
        <f>Traveltime!BO13</f>
        <v>10.6</v>
      </c>
      <c r="AK64">
        <f>Traveltime!BP13</f>
        <v>1</v>
      </c>
      <c r="AL64">
        <f>Traveltime!BQ13</f>
        <v>2</v>
      </c>
      <c r="AM64">
        <f>Traveltime!BR13</f>
        <v>6.6</v>
      </c>
      <c r="AN64">
        <f>Traveltime!BS13</f>
        <v>2.2000000000000002</v>
      </c>
      <c r="AO64">
        <f>Traveltime!BT13</f>
        <v>2</v>
      </c>
      <c r="AP64">
        <f>Traveltime!BU13</f>
        <v>5.4</v>
      </c>
      <c r="AQ64">
        <f>Traveltime!BV13</f>
        <v>2</v>
      </c>
      <c r="AR64">
        <f>Traveltime!BW13</f>
        <v>0</v>
      </c>
      <c r="AS64">
        <f>Traveltime!BX13</f>
        <v>4.8</v>
      </c>
      <c r="AT64">
        <f>Traveltime!BY13</f>
        <v>8.8000000000000007</v>
      </c>
      <c r="AU64">
        <f>Traveltime!BZ13</f>
        <v>10.199999999999999</v>
      </c>
      <c r="AV64">
        <f>Traveltime!CA13</f>
        <v>6</v>
      </c>
      <c r="AW64">
        <f>Traveltime!CB13</f>
        <v>4</v>
      </c>
      <c r="AX64">
        <f>Traveltime!CC13</f>
        <v>3.2</v>
      </c>
      <c r="AY64">
        <f>Traveltime!CD13</f>
        <v>1</v>
      </c>
      <c r="AZ64">
        <f t="shared" si="10"/>
        <v>10.6</v>
      </c>
      <c r="BA64" s="28">
        <f>Traveltime!CU13</f>
        <v>9.9375</v>
      </c>
      <c r="BB64" s="28">
        <f>Traveltime!CV13</f>
        <v>1</v>
      </c>
      <c r="BC64" s="28">
        <f>Traveltime!CW13</f>
        <v>1.875</v>
      </c>
      <c r="BD64" s="28">
        <f>Traveltime!CX13</f>
        <v>6.1875</v>
      </c>
      <c r="BE64" s="28">
        <f>Traveltime!CY13</f>
        <v>2.0625</v>
      </c>
      <c r="BF64" s="28">
        <f>Traveltime!CZ13</f>
        <v>1.875</v>
      </c>
      <c r="BG64" s="28">
        <f>Traveltime!DA13</f>
        <v>5.0625</v>
      </c>
      <c r="BH64" s="28">
        <f>Traveltime!DB13</f>
        <v>1.875</v>
      </c>
      <c r="BI64" s="28">
        <f>Traveltime!DC13</f>
        <v>0</v>
      </c>
      <c r="BJ64" s="28">
        <f>Traveltime!DD13</f>
        <v>4.5</v>
      </c>
      <c r="BK64" s="28">
        <f>Traveltime!DE13</f>
        <v>8.25</v>
      </c>
      <c r="BL64" s="28">
        <f>Traveltime!DF13</f>
        <v>9.5625</v>
      </c>
      <c r="BM64" s="28">
        <f>Traveltime!DG13</f>
        <v>5.625</v>
      </c>
      <c r="BN64" s="28">
        <f>Traveltime!DH13</f>
        <v>3.75</v>
      </c>
      <c r="BO64" s="28">
        <f>Traveltime!DI13</f>
        <v>3</v>
      </c>
      <c r="BP64" s="28">
        <f>Traveltime!DJ13</f>
        <v>1</v>
      </c>
      <c r="BQ64">
        <f t="shared" si="11"/>
        <v>9.9375</v>
      </c>
    </row>
    <row r="65" spans="1:69" x14ac:dyDescent="0.35">
      <c r="A65">
        <v>9</v>
      </c>
      <c r="B65">
        <f>Traveltime!C14</f>
        <v>12.299999999999999</v>
      </c>
      <c r="C65">
        <f>Traveltime!D14</f>
        <v>9.6</v>
      </c>
      <c r="D65">
        <f>Traveltime!E14</f>
        <v>5.7</v>
      </c>
      <c r="E65">
        <f>Traveltime!F14</f>
        <v>11.1</v>
      </c>
      <c r="F65">
        <f>Traveltime!G14</f>
        <v>7.8000000000000007</v>
      </c>
      <c r="G65">
        <f>Traveltime!H14</f>
        <v>11.4</v>
      </c>
      <c r="H65">
        <f>Traveltime!I14</f>
        <v>1.2</v>
      </c>
      <c r="I65">
        <f>Traveltime!J14</f>
        <v>4.1999999999999993</v>
      </c>
      <c r="J65">
        <f>Traveltime!K14</f>
        <v>8.1000000000000014</v>
      </c>
      <c r="K65">
        <f>Traveltime!L14</f>
        <v>0</v>
      </c>
      <c r="L65">
        <f>Traveltime!M14</f>
        <v>9.3000000000000007</v>
      </c>
      <c r="M65">
        <f>Traveltime!N14</f>
        <v>14.100000000000001</v>
      </c>
      <c r="N65">
        <f>Traveltime!O14</f>
        <v>9.8999999999999986</v>
      </c>
      <c r="O65">
        <f>Traveltime!P14</f>
        <v>15.3</v>
      </c>
      <c r="P65">
        <f>Traveltime!Q14</f>
        <v>3.5999999999999996</v>
      </c>
      <c r="Q65">
        <f>Traveltime!R14</f>
        <v>8.3999999999999986</v>
      </c>
      <c r="R65">
        <f t="shared" si="8"/>
        <v>12.299999999999999</v>
      </c>
      <c r="S65">
        <f>Traveltime!AI14</f>
        <v>9.8399999999999981</v>
      </c>
      <c r="T65">
        <f>Traveltime!AJ14</f>
        <v>7.68</v>
      </c>
      <c r="U65">
        <f>Traveltime!AK14</f>
        <v>4.5599999999999996</v>
      </c>
      <c r="V65">
        <f>Traveltime!AL14</f>
        <v>8.8800000000000008</v>
      </c>
      <c r="W65">
        <f>Traveltime!AM14</f>
        <v>6.24</v>
      </c>
      <c r="X65">
        <f>Traveltime!AN14</f>
        <v>9.1199999999999992</v>
      </c>
      <c r="Y65">
        <f>Traveltime!AO14</f>
        <v>1</v>
      </c>
      <c r="Z65">
        <f>Traveltime!AP14</f>
        <v>3.3599999999999994</v>
      </c>
      <c r="AA65">
        <f>Traveltime!AQ14</f>
        <v>6.48</v>
      </c>
      <c r="AB65">
        <f>Traveltime!AR14</f>
        <v>0</v>
      </c>
      <c r="AC65">
        <f>Traveltime!AS14</f>
        <v>7.4399999999999995</v>
      </c>
      <c r="AD65">
        <f>Traveltime!AT14</f>
        <v>11.28</v>
      </c>
      <c r="AE65">
        <f>Traveltime!AU14</f>
        <v>7.92</v>
      </c>
      <c r="AF65">
        <f>Traveltime!AV14</f>
        <v>12.239999999999998</v>
      </c>
      <c r="AG65">
        <f>Traveltime!AW14</f>
        <v>2.88</v>
      </c>
      <c r="AH65">
        <f>Traveltime!AX14</f>
        <v>6.7199999999999989</v>
      </c>
      <c r="AI65">
        <f t="shared" si="9"/>
        <v>9.8399999999999981</v>
      </c>
      <c r="AJ65">
        <f>Traveltime!BO14</f>
        <v>8.1999999999999993</v>
      </c>
      <c r="AK65">
        <f>Traveltime!BP14</f>
        <v>6.4</v>
      </c>
      <c r="AL65">
        <f>Traveltime!BQ14</f>
        <v>3.7999999999999994</v>
      </c>
      <c r="AM65">
        <f>Traveltime!BR14</f>
        <v>7.4</v>
      </c>
      <c r="AN65">
        <f>Traveltime!BS14</f>
        <v>5.2</v>
      </c>
      <c r="AO65">
        <f>Traveltime!BT14</f>
        <v>7.5999999999999988</v>
      </c>
      <c r="AP65">
        <f>Traveltime!BU14</f>
        <v>1</v>
      </c>
      <c r="AQ65">
        <f>Traveltime!BV14</f>
        <v>2.8</v>
      </c>
      <c r="AR65">
        <f>Traveltime!BW14</f>
        <v>5.4</v>
      </c>
      <c r="AS65">
        <f>Traveltime!BX14</f>
        <v>0</v>
      </c>
      <c r="AT65">
        <f>Traveltime!BY14</f>
        <v>6.2</v>
      </c>
      <c r="AU65">
        <f>Traveltime!BZ14</f>
        <v>9.4</v>
      </c>
      <c r="AV65">
        <f>Traveltime!CA14</f>
        <v>6.6</v>
      </c>
      <c r="AW65">
        <f>Traveltime!CB14</f>
        <v>10.199999999999999</v>
      </c>
      <c r="AX65">
        <f>Traveltime!CC14</f>
        <v>2.4</v>
      </c>
      <c r="AY65">
        <f>Traveltime!CD14</f>
        <v>5.6</v>
      </c>
      <c r="AZ65">
        <f t="shared" si="10"/>
        <v>8.1999999999999993</v>
      </c>
      <c r="BA65" s="28">
        <f>Traveltime!CU14</f>
        <v>7.6874999999999991</v>
      </c>
      <c r="BB65" s="28">
        <f>Traveltime!CV14</f>
        <v>6</v>
      </c>
      <c r="BC65" s="28">
        <f>Traveltime!CW14</f>
        <v>3.5625</v>
      </c>
      <c r="BD65" s="28">
        <f>Traveltime!CX14</f>
        <v>6.9375</v>
      </c>
      <c r="BE65" s="28">
        <f>Traveltime!CY14</f>
        <v>4.875</v>
      </c>
      <c r="BF65" s="28">
        <f>Traveltime!CZ14</f>
        <v>7.125</v>
      </c>
      <c r="BG65" s="28">
        <f>Traveltime!DA14</f>
        <v>1</v>
      </c>
      <c r="BH65" s="28">
        <f>Traveltime!DB14</f>
        <v>2.625</v>
      </c>
      <c r="BI65" s="28">
        <f>Traveltime!DC14</f>
        <v>5.0625</v>
      </c>
      <c r="BJ65" s="28">
        <f>Traveltime!DD14</f>
        <v>0</v>
      </c>
      <c r="BK65" s="28">
        <f>Traveltime!DE14</f>
        <v>5.8125</v>
      </c>
      <c r="BL65" s="28">
        <f>Traveltime!DF14</f>
        <v>8.8125</v>
      </c>
      <c r="BM65" s="28">
        <f>Traveltime!DG14</f>
        <v>6.1875</v>
      </c>
      <c r="BN65" s="28">
        <f>Traveltime!DH14</f>
        <v>9.5625</v>
      </c>
      <c r="BO65" s="28">
        <f>Traveltime!DI14</f>
        <v>2.25</v>
      </c>
      <c r="BP65" s="28">
        <f>Traveltime!DJ14</f>
        <v>5.25</v>
      </c>
      <c r="BQ65">
        <f t="shared" si="11"/>
        <v>7.6874999999999991</v>
      </c>
    </row>
    <row r="66" spans="1:69" x14ac:dyDescent="0.35">
      <c r="A66">
        <v>10</v>
      </c>
      <c r="B66">
        <f>Traveltime!C15</f>
        <v>3</v>
      </c>
      <c r="C66">
        <f>Traveltime!D15</f>
        <v>14.399999999999999</v>
      </c>
      <c r="D66">
        <f>Traveltime!E15</f>
        <v>10.5</v>
      </c>
      <c r="E66">
        <f>Traveltime!F15</f>
        <v>18</v>
      </c>
      <c r="F66">
        <f>Traveltime!G15</f>
        <v>11.700000000000001</v>
      </c>
      <c r="G66">
        <f>Traveltime!H15</f>
        <v>15.3</v>
      </c>
      <c r="H66">
        <f>Traveltime!I15</f>
        <v>7.5</v>
      </c>
      <c r="I66">
        <f>Traveltime!J15</f>
        <v>11.1</v>
      </c>
      <c r="J66">
        <f>Traveltime!K15</f>
        <v>13.5</v>
      </c>
      <c r="K66">
        <f>Traveltime!L15</f>
        <v>8.3999999999999986</v>
      </c>
      <c r="L66">
        <f>Traveltime!M15</f>
        <v>0</v>
      </c>
      <c r="M66">
        <f>Traveltime!N15</f>
        <v>21</v>
      </c>
      <c r="N66">
        <f>Traveltime!O15</f>
        <v>16.799999999999997</v>
      </c>
      <c r="O66">
        <f>Traveltime!P15</f>
        <v>17.700000000000003</v>
      </c>
      <c r="P66">
        <f>Traveltime!Q15</f>
        <v>10.799999999999999</v>
      </c>
      <c r="Q66">
        <f>Traveltime!R15</f>
        <v>13.5</v>
      </c>
      <c r="R66">
        <f t="shared" si="8"/>
        <v>3</v>
      </c>
      <c r="S66">
        <f>Traveltime!AI15</f>
        <v>2.4</v>
      </c>
      <c r="T66">
        <f>Traveltime!AJ15</f>
        <v>11.52</v>
      </c>
      <c r="U66">
        <f>Traveltime!AK15</f>
        <v>8.4</v>
      </c>
      <c r="V66">
        <f>Traveltime!AL15</f>
        <v>14.399999999999999</v>
      </c>
      <c r="W66">
        <f>Traveltime!AM15</f>
        <v>9.36</v>
      </c>
      <c r="X66">
        <f>Traveltime!AN15</f>
        <v>12.239999999999998</v>
      </c>
      <c r="Y66">
        <f>Traveltime!AO15</f>
        <v>6</v>
      </c>
      <c r="Z66">
        <f>Traveltime!AP15</f>
        <v>8.8800000000000008</v>
      </c>
      <c r="AA66">
        <f>Traveltime!AQ15</f>
        <v>10.799999999999999</v>
      </c>
      <c r="AB66">
        <f>Traveltime!AR15</f>
        <v>6.7199999999999989</v>
      </c>
      <c r="AC66">
        <f>Traveltime!AS15</f>
        <v>0</v>
      </c>
      <c r="AD66">
        <f>Traveltime!AT15</f>
        <v>16.8</v>
      </c>
      <c r="AE66">
        <f>Traveltime!AU15</f>
        <v>13.439999999999998</v>
      </c>
      <c r="AF66">
        <f>Traveltime!AV15</f>
        <v>14.16</v>
      </c>
      <c r="AG66">
        <f>Traveltime!AW15</f>
        <v>8.64</v>
      </c>
      <c r="AH66">
        <f>Traveltime!AX15</f>
        <v>10.799999999999999</v>
      </c>
      <c r="AI66">
        <f t="shared" si="9"/>
        <v>2.4</v>
      </c>
      <c r="AJ66">
        <f>Traveltime!BO15</f>
        <v>2</v>
      </c>
      <c r="AK66">
        <f>Traveltime!BP15</f>
        <v>9.6</v>
      </c>
      <c r="AL66">
        <f>Traveltime!BQ15</f>
        <v>7</v>
      </c>
      <c r="AM66">
        <f>Traveltime!BR15</f>
        <v>12</v>
      </c>
      <c r="AN66">
        <f>Traveltime!BS15</f>
        <v>7.8000000000000007</v>
      </c>
      <c r="AO66">
        <f>Traveltime!BT15</f>
        <v>10.199999999999999</v>
      </c>
      <c r="AP66">
        <f>Traveltime!BU15</f>
        <v>5</v>
      </c>
      <c r="AQ66">
        <f>Traveltime!BV15</f>
        <v>7.4</v>
      </c>
      <c r="AR66">
        <f>Traveltime!BW15</f>
        <v>9</v>
      </c>
      <c r="AS66">
        <f>Traveltime!BX15</f>
        <v>5.6</v>
      </c>
      <c r="AT66">
        <f>Traveltime!BY15</f>
        <v>0</v>
      </c>
      <c r="AU66">
        <f>Traveltime!BZ15</f>
        <v>14</v>
      </c>
      <c r="AV66">
        <f>Traveltime!CA15</f>
        <v>11.2</v>
      </c>
      <c r="AW66">
        <f>Traveltime!CB15</f>
        <v>11.8</v>
      </c>
      <c r="AX66">
        <f>Traveltime!CC15</f>
        <v>7.2</v>
      </c>
      <c r="AY66">
        <f>Traveltime!CD15</f>
        <v>9</v>
      </c>
      <c r="AZ66">
        <f t="shared" si="10"/>
        <v>2</v>
      </c>
      <c r="BA66" s="28">
        <f>Traveltime!CU15</f>
        <v>1.875</v>
      </c>
      <c r="BB66" s="28">
        <f>Traveltime!CV15</f>
        <v>9</v>
      </c>
      <c r="BC66" s="28">
        <f>Traveltime!CW15</f>
        <v>6.5625</v>
      </c>
      <c r="BD66" s="28">
        <f>Traveltime!CX15</f>
        <v>11.25</v>
      </c>
      <c r="BE66" s="28">
        <f>Traveltime!CY15</f>
        <v>7.3125</v>
      </c>
      <c r="BF66" s="28">
        <f>Traveltime!CZ15</f>
        <v>9.5625</v>
      </c>
      <c r="BG66" s="28">
        <f>Traveltime!DA15</f>
        <v>4.6875</v>
      </c>
      <c r="BH66" s="28">
        <f>Traveltime!DB15</f>
        <v>6.9375</v>
      </c>
      <c r="BI66" s="28">
        <f>Traveltime!DC15</f>
        <v>8.4375</v>
      </c>
      <c r="BJ66" s="28">
        <f>Traveltime!DD15</f>
        <v>5.25</v>
      </c>
      <c r="BK66" s="28">
        <f>Traveltime!DE15</f>
        <v>0</v>
      </c>
      <c r="BL66" s="28">
        <f>Traveltime!DF15</f>
        <v>13.125</v>
      </c>
      <c r="BM66" s="28">
        <f>Traveltime!DG15</f>
        <v>10.5</v>
      </c>
      <c r="BN66" s="28">
        <f>Traveltime!DH15</f>
        <v>11.0625</v>
      </c>
      <c r="BO66" s="28">
        <f>Traveltime!DI15</f>
        <v>6.75</v>
      </c>
      <c r="BP66" s="28">
        <f>Traveltime!DJ15</f>
        <v>8.4375</v>
      </c>
      <c r="BQ66">
        <f t="shared" si="11"/>
        <v>1.875</v>
      </c>
    </row>
    <row r="67" spans="1:69" x14ac:dyDescent="0.35">
      <c r="A67">
        <v>11</v>
      </c>
      <c r="B67">
        <f>Traveltime!C16</f>
        <v>24.599999999999998</v>
      </c>
      <c r="C67">
        <f>Traveltime!D16</f>
        <v>15.600000000000001</v>
      </c>
      <c r="D67">
        <f>Traveltime!E16</f>
        <v>15.9</v>
      </c>
      <c r="E67">
        <f>Traveltime!F16</f>
        <v>10.5</v>
      </c>
      <c r="F67">
        <f>Traveltime!G16</f>
        <v>17.399999999999999</v>
      </c>
      <c r="G67">
        <f>Traveltime!H16</f>
        <v>15.600000000000001</v>
      </c>
      <c r="H67">
        <f>Traveltime!I16</f>
        <v>15.3</v>
      </c>
      <c r="I67">
        <f>Traveltime!J16</f>
        <v>12.9</v>
      </c>
      <c r="J67">
        <f>Traveltime!K16</f>
        <v>14.399999999999999</v>
      </c>
      <c r="K67">
        <f>Traveltime!L16</f>
        <v>14.700000000000001</v>
      </c>
      <c r="L67">
        <f>Traveltime!M16</f>
        <v>21.599999999999998</v>
      </c>
      <c r="M67">
        <f>Traveltime!N16</f>
        <v>0</v>
      </c>
      <c r="N67">
        <f>Traveltime!O16</f>
        <v>9.3000000000000007</v>
      </c>
      <c r="O67">
        <f>Traveltime!P16</f>
        <v>16.200000000000003</v>
      </c>
      <c r="P67">
        <f>Traveltime!Q16</f>
        <v>12.600000000000001</v>
      </c>
      <c r="Q67">
        <f>Traveltime!R16</f>
        <v>14.399999999999999</v>
      </c>
      <c r="R67">
        <f t="shared" si="8"/>
        <v>24.599999999999998</v>
      </c>
      <c r="S67">
        <f>Traveltime!AI16</f>
        <v>19.679999999999996</v>
      </c>
      <c r="T67">
        <f>Traveltime!AJ16</f>
        <v>12.48</v>
      </c>
      <c r="U67">
        <f>Traveltime!AK16</f>
        <v>12.719999999999999</v>
      </c>
      <c r="V67">
        <f>Traveltime!AL16</f>
        <v>8.4</v>
      </c>
      <c r="W67">
        <f>Traveltime!AM16</f>
        <v>13.919999999999998</v>
      </c>
      <c r="X67">
        <f>Traveltime!AN16</f>
        <v>12.48</v>
      </c>
      <c r="Y67">
        <f>Traveltime!AO16</f>
        <v>12.239999999999998</v>
      </c>
      <c r="Z67">
        <f>Traveltime!AP16</f>
        <v>10.319999999999999</v>
      </c>
      <c r="AA67">
        <f>Traveltime!AQ16</f>
        <v>11.52</v>
      </c>
      <c r="AB67">
        <f>Traveltime!AR16</f>
        <v>11.76</v>
      </c>
      <c r="AC67">
        <f>Traveltime!AS16</f>
        <v>17.28</v>
      </c>
      <c r="AD67">
        <f>Traveltime!AT16</f>
        <v>0</v>
      </c>
      <c r="AE67">
        <f>Traveltime!AU16</f>
        <v>7.4399999999999995</v>
      </c>
      <c r="AF67">
        <f>Traveltime!AV16</f>
        <v>12.96</v>
      </c>
      <c r="AG67">
        <f>Traveltime!AW16</f>
        <v>10.08</v>
      </c>
      <c r="AH67">
        <f>Traveltime!AX16</f>
        <v>11.52</v>
      </c>
      <c r="AI67">
        <f t="shared" si="9"/>
        <v>19.679999999999996</v>
      </c>
      <c r="AJ67">
        <f>Traveltime!BO16</f>
        <v>16.399999999999999</v>
      </c>
      <c r="AK67">
        <f>Traveltime!BP16</f>
        <v>10.4</v>
      </c>
      <c r="AL67">
        <f>Traveltime!BQ16</f>
        <v>10.6</v>
      </c>
      <c r="AM67">
        <f>Traveltime!BR16</f>
        <v>7</v>
      </c>
      <c r="AN67">
        <f>Traveltime!BS16</f>
        <v>11.6</v>
      </c>
      <c r="AO67">
        <f>Traveltime!BT16</f>
        <v>10.4</v>
      </c>
      <c r="AP67">
        <f>Traveltime!BU16</f>
        <v>10.199999999999999</v>
      </c>
      <c r="AQ67">
        <f>Traveltime!BV16</f>
        <v>8.6</v>
      </c>
      <c r="AR67">
        <f>Traveltime!BW16</f>
        <v>9.6</v>
      </c>
      <c r="AS67">
        <f>Traveltime!BX16</f>
        <v>9.8000000000000007</v>
      </c>
      <c r="AT67">
        <f>Traveltime!BY16</f>
        <v>14.4</v>
      </c>
      <c r="AU67">
        <f>Traveltime!BZ16</f>
        <v>0</v>
      </c>
      <c r="AV67">
        <f>Traveltime!CA16</f>
        <v>6.2</v>
      </c>
      <c r="AW67">
        <f>Traveltime!CB16</f>
        <v>10.8</v>
      </c>
      <c r="AX67">
        <f>Traveltime!CC16</f>
        <v>8.4</v>
      </c>
      <c r="AY67">
        <f>Traveltime!CD16</f>
        <v>9.6</v>
      </c>
      <c r="AZ67">
        <f t="shared" si="10"/>
        <v>16.399999999999999</v>
      </c>
      <c r="BA67" s="28">
        <f>Traveltime!CU16</f>
        <v>15.374999999999998</v>
      </c>
      <c r="BB67" s="28">
        <f>Traveltime!CV16</f>
        <v>9.75</v>
      </c>
      <c r="BC67" s="28">
        <f>Traveltime!CW16</f>
        <v>9.9375</v>
      </c>
      <c r="BD67" s="28">
        <f>Traveltime!CX16</f>
        <v>6.5625</v>
      </c>
      <c r="BE67" s="28">
        <f>Traveltime!CY16</f>
        <v>10.875</v>
      </c>
      <c r="BF67" s="28">
        <f>Traveltime!CZ16</f>
        <v>9.75</v>
      </c>
      <c r="BG67" s="28">
        <f>Traveltime!DA16</f>
        <v>9.5625</v>
      </c>
      <c r="BH67" s="28">
        <f>Traveltime!DB16</f>
        <v>8.0625</v>
      </c>
      <c r="BI67" s="28">
        <f>Traveltime!DC16</f>
        <v>9</v>
      </c>
      <c r="BJ67" s="28">
        <f>Traveltime!DD16</f>
        <v>9.1875</v>
      </c>
      <c r="BK67" s="28">
        <f>Traveltime!DE16</f>
        <v>13.5</v>
      </c>
      <c r="BL67" s="28">
        <f>Traveltime!DF16</f>
        <v>0</v>
      </c>
      <c r="BM67" s="28">
        <f>Traveltime!DG16</f>
        <v>5.8125</v>
      </c>
      <c r="BN67" s="28">
        <f>Traveltime!DH16</f>
        <v>10.125</v>
      </c>
      <c r="BO67" s="28">
        <f>Traveltime!DI16</f>
        <v>7.875</v>
      </c>
      <c r="BP67" s="28">
        <f>Traveltime!DJ16</f>
        <v>9</v>
      </c>
      <c r="BQ67">
        <f t="shared" si="11"/>
        <v>15.374999999999998</v>
      </c>
    </row>
    <row r="68" spans="1:69" x14ac:dyDescent="0.35">
      <c r="A68">
        <v>12</v>
      </c>
      <c r="B68">
        <f>Traveltime!C17</f>
        <v>19.5</v>
      </c>
      <c r="C68">
        <f>Traveltime!D17</f>
        <v>10.199999999999999</v>
      </c>
      <c r="D68">
        <f>Traveltime!E17</f>
        <v>10.799999999999999</v>
      </c>
      <c r="E68">
        <f>Traveltime!F17</f>
        <v>1.2</v>
      </c>
      <c r="F68">
        <f>Traveltime!G17</f>
        <v>12.299999999999999</v>
      </c>
      <c r="G68">
        <f>Traveltime!H17</f>
        <v>10.199999999999999</v>
      </c>
      <c r="H68">
        <f>Traveltime!I17</f>
        <v>10.199999999999999</v>
      </c>
      <c r="I68">
        <f>Traveltime!J17</f>
        <v>7.8000000000000007</v>
      </c>
      <c r="J68">
        <f>Traveltime!K17</f>
        <v>9</v>
      </c>
      <c r="K68">
        <f>Traveltime!L17</f>
        <v>9.6</v>
      </c>
      <c r="L68">
        <f>Traveltime!M17</f>
        <v>16.799999999999997</v>
      </c>
      <c r="M68">
        <f>Traveltime!N17</f>
        <v>8.6999999999999993</v>
      </c>
      <c r="N68">
        <f>Traveltime!O17</f>
        <v>0</v>
      </c>
      <c r="O68">
        <f>Traveltime!P17</f>
        <v>10.799999999999999</v>
      </c>
      <c r="P68">
        <f>Traveltime!Q17</f>
        <v>7.5</v>
      </c>
      <c r="Q68">
        <f>Traveltime!R17</f>
        <v>9</v>
      </c>
      <c r="R68">
        <f t="shared" si="8"/>
        <v>19.5</v>
      </c>
      <c r="S68">
        <f>Traveltime!AI17</f>
        <v>15.600000000000001</v>
      </c>
      <c r="T68">
        <f>Traveltime!AJ17</f>
        <v>8.16</v>
      </c>
      <c r="U68">
        <f>Traveltime!AK17</f>
        <v>8.64</v>
      </c>
      <c r="V68">
        <f>Traveltime!AL17</f>
        <v>1</v>
      </c>
      <c r="W68">
        <f>Traveltime!AM17</f>
        <v>9.8399999999999981</v>
      </c>
      <c r="X68">
        <f>Traveltime!AN17</f>
        <v>8.16</v>
      </c>
      <c r="Y68">
        <f>Traveltime!AO17</f>
        <v>8.16</v>
      </c>
      <c r="Z68">
        <f>Traveltime!AP17</f>
        <v>6.24</v>
      </c>
      <c r="AA68">
        <f>Traveltime!AQ17</f>
        <v>7.1999999999999993</v>
      </c>
      <c r="AB68">
        <f>Traveltime!AR17</f>
        <v>7.68</v>
      </c>
      <c r="AC68">
        <f>Traveltime!AS17</f>
        <v>13.439999999999998</v>
      </c>
      <c r="AD68">
        <f>Traveltime!AT17</f>
        <v>6.9599999999999991</v>
      </c>
      <c r="AE68">
        <f>Traveltime!AU17</f>
        <v>0</v>
      </c>
      <c r="AF68">
        <f>Traveltime!AV17</f>
        <v>8.64</v>
      </c>
      <c r="AG68">
        <f>Traveltime!AW17</f>
        <v>6</v>
      </c>
      <c r="AH68">
        <f>Traveltime!AX17</f>
        <v>7.1999999999999993</v>
      </c>
      <c r="AI68">
        <f t="shared" si="9"/>
        <v>15.600000000000001</v>
      </c>
      <c r="AJ68">
        <f>Traveltime!BO17</f>
        <v>13</v>
      </c>
      <c r="AK68">
        <f>Traveltime!BP17</f>
        <v>6.8</v>
      </c>
      <c r="AL68">
        <f>Traveltime!BQ17</f>
        <v>7.2</v>
      </c>
      <c r="AM68">
        <f>Traveltime!BR17</f>
        <v>1</v>
      </c>
      <c r="AN68">
        <f>Traveltime!BS17</f>
        <v>8.1999999999999993</v>
      </c>
      <c r="AO68">
        <f>Traveltime!BT17</f>
        <v>6.8</v>
      </c>
      <c r="AP68">
        <f>Traveltime!BU17</f>
        <v>6.8</v>
      </c>
      <c r="AQ68">
        <f>Traveltime!BV17</f>
        <v>5.2</v>
      </c>
      <c r="AR68">
        <f>Traveltime!BW17</f>
        <v>6</v>
      </c>
      <c r="AS68">
        <f>Traveltime!BX17</f>
        <v>6.4</v>
      </c>
      <c r="AT68">
        <f>Traveltime!BY17</f>
        <v>11.2</v>
      </c>
      <c r="AU68">
        <f>Traveltime!BZ17</f>
        <v>5.8</v>
      </c>
      <c r="AV68">
        <f>Traveltime!CA17</f>
        <v>0</v>
      </c>
      <c r="AW68">
        <f>Traveltime!CB17</f>
        <v>7.2</v>
      </c>
      <c r="AX68">
        <f>Traveltime!CC17</f>
        <v>5</v>
      </c>
      <c r="AY68">
        <f>Traveltime!CD17</f>
        <v>6</v>
      </c>
      <c r="AZ68">
        <f t="shared" si="10"/>
        <v>13</v>
      </c>
      <c r="BA68" s="28">
        <f>Traveltime!CU17</f>
        <v>12.1875</v>
      </c>
      <c r="BB68" s="28">
        <f>Traveltime!CV17</f>
        <v>6.375</v>
      </c>
      <c r="BC68" s="28">
        <f>Traveltime!CW17</f>
        <v>6.75</v>
      </c>
      <c r="BD68" s="28">
        <f>Traveltime!CX17</f>
        <v>1</v>
      </c>
      <c r="BE68" s="28">
        <f>Traveltime!CY17</f>
        <v>7.6874999999999991</v>
      </c>
      <c r="BF68" s="28">
        <f>Traveltime!CZ17</f>
        <v>6.375</v>
      </c>
      <c r="BG68" s="28">
        <f>Traveltime!DA17</f>
        <v>6.375</v>
      </c>
      <c r="BH68" s="28">
        <f>Traveltime!DB17</f>
        <v>4.875</v>
      </c>
      <c r="BI68" s="28">
        <f>Traveltime!DC17</f>
        <v>5.625</v>
      </c>
      <c r="BJ68" s="28">
        <f>Traveltime!DD17</f>
        <v>6</v>
      </c>
      <c r="BK68" s="28">
        <f>Traveltime!DE17</f>
        <v>10.5</v>
      </c>
      <c r="BL68" s="28">
        <f>Traveltime!DF17</f>
        <v>5.4375</v>
      </c>
      <c r="BM68" s="28">
        <f>Traveltime!DG17</f>
        <v>0</v>
      </c>
      <c r="BN68" s="28">
        <f>Traveltime!DH17</f>
        <v>6.75</v>
      </c>
      <c r="BO68" s="28">
        <f>Traveltime!DI17</f>
        <v>4.6875</v>
      </c>
      <c r="BP68" s="28">
        <f>Traveltime!DJ17</f>
        <v>5.625</v>
      </c>
      <c r="BQ68">
        <f t="shared" si="11"/>
        <v>12.1875</v>
      </c>
    </row>
    <row r="69" spans="1:69" x14ac:dyDescent="0.35">
      <c r="A69">
        <v>13</v>
      </c>
      <c r="B69">
        <f>Traveltime!C18</f>
        <v>22.5</v>
      </c>
      <c r="C69">
        <f>Traveltime!D18</f>
        <v>5.3999999999999995</v>
      </c>
      <c r="D69">
        <f>Traveltime!E18</f>
        <v>8.3999999999999986</v>
      </c>
      <c r="E69">
        <f>Traveltime!F18</f>
        <v>11.4</v>
      </c>
      <c r="F69">
        <f>Traveltime!G18</f>
        <v>5.7</v>
      </c>
      <c r="G69">
        <f>Traveltime!H18</f>
        <v>2.6999999999999997</v>
      </c>
      <c r="H69">
        <f>Traveltime!I18</f>
        <v>13.5</v>
      </c>
      <c r="I69">
        <f>Traveltime!J18</f>
        <v>8.3999999999999986</v>
      </c>
      <c r="J69">
        <f>Traveltime!K18</f>
        <v>6</v>
      </c>
      <c r="K69">
        <f>Traveltime!L18</f>
        <v>12.600000000000001</v>
      </c>
      <c r="L69">
        <f>Traveltime!M18</f>
        <v>19.799999999999997</v>
      </c>
      <c r="M69">
        <f>Traveltime!N18</f>
        <v>16.799999999999997</v>
      </c>
      <c r="N69">
        <f>Traveltime!O18</f>
        <v>10.799999999999999</v>
      </c>
      <c r="O69">
        <f>Traveltime!P18</f>
        <v>0</v>
      </c>
      <c r="P69">
        <f>Traveltime!Q18</f>
        <v>10.199999999999999</v>
      </c>
      <c r="Q69">
        <f>Traveltime!R18</f>
        <v>5.7</v>
      </c>
      <c r="R69">
        <f t="shared" si="8"/>
        <v>22.5</v>
      </c>
      <c r="S69">
        <f>Traveltime!AI18</f>
        <v>18</v>
      </c>
      <c r="T69">
        <f>Traveltime!AJ18</f>
        <v>4.32</v>
      </c>
      <c r="U69">
        <f>Traveltime!AK18</f>
        <v>6.7199999999999989</v>
      </c>
      <c r="V69">
        <f>Traveltime!AL18</f>
        <v>9.1199999999999992</v>
      </c>
      <c r="W69">
        <f>Traveltime!AM18</f>
        <v>4.5599999999999996</v>
      </c>
      <c r="X69">
        <f>Traveltime!AN18</f>
        <v>2.16</v>
      </c>
      <c r="Y69">
        <f>Traveltime!AO18</f>
        <v>10.799999999999999</v>
      </c>
      <c r="Z69">
        <f>Traveltime!AP18</f>
        <v>6.7199999999999989</v>
      </c>
      <c r="AA69">
        <f>Traveltime!AQ18</f>
        <v>4.8</v>
      </c>
      <c r="AB69">
        <f>Traveltime!AR18</f>
        <v>10.08</v>
      </c>
      <c r="AC69">
        <f>Traveltime!AS18</f>
        <v>15.84</v>
      </c>
      <c r="AD69">
        <f>Traveltime!AT18</f>
        <v>13.439999999999998</v>
      </c>
      <c r="AE69">
        <f>Traveltime!AU18</f>
        <v>8.64</v>
      </c>
      <c r="AF69">
        <f>Traveltime!AV18</f>
        <v>0</v>
      </c>
      <c r="AG69">
        <f>Traveltime!AW18</f>
        <v>8.16</v>
      </c>
      <c r="AH69">
        <f>Traveltime!AX18</f>
        <v>4.5599999999999996</v>
      </c>
      <c r="AI69">
        <f t="shared" si="9"/>
        <v>18</v>
      </c>
      <c r="AJ69">
        <f>Traveltime!BO18</f>
        <v>15</v>
      </c>
      <c r="AK69">
        <f>Traveltime!BP18</f>
        <v>3.6</v>
      </c>
      <c r="AL69">
        <f>Traveltime!BQ18</f>
        <v>5.6</v>
      </c>
      <c r="AM69">
        <f>Traveltime!BR18</f>
        <v>7.5999999999999988</v>
      </c>
      <c r="AN69">
        <f>Traveltime!BS18</f>
        <v>3.7999999999999994</v>
      </c>
      <c r="AO69">
        <f>Traveltime!BT18</f>
        <v>1.8</v>
      </c>
      <c r="AP69">
        <f>Traveltime!BU18</f>
        <v>9</v>
      </c>
      <c r="AQ69">
        <f>Traveltime!BV18</f>
        <v>5.6</v>
      </c>
      <c r="AR69">
        <f>Traveltime!BW18</f>
        <v>4</v>
      </c>
      <c r="AS69">
        <f>Traveltime!BX18</f>
        <v>8.4</v>
      </c>
      <c r="AT69">
        <f>Traveltime!BY18</f>
        <v>13.2</v>
      </c>
      <c r="AU69">
        <f>Traveltime!BZ18</f>
        <v>11.2</v>
      </c>
      <c r="AV69">
        <f>Traveltime!CA18</f>
        <v>7.2</v>
      </c>
      <c r="AW69">
        <f>Traveltime!CB18</f>
        <v>0</v>
      </c>
      <c r="AX69">
        <f>Traveltime!CC18</f>
        <v>6.8</v>
      </c>
      <c r="AY69">
        <f>Traveltime!CD18</f>
        <v>3.7999999999999994</v>
      </c>
      <c r="AZ69">
        <f t="shared" si="10"/>
        <v>15</v>
      </c>
      <c r="BA69" s="28">
        <f>Traveltime!CU18</f>
        <v>14.0625</v>
      </c>
      <c r="BB69" s="28">
        <f>Traveltime!CV18</f>
        <v>3.375</v>
      </c>
      <c r="BC69" s="28">
        <f>Traveltime!CW18</f>
        <v>5.25</v>
      </c>
      <c r="BD69" s="28">
        <f>Traveltime!CX18</f>
        <v>7.125</v>
      </c>
      <c r="BE69" s="28">
        <f>Traveltime!CY18</f>
        <v>3.5625</v>
      </c>
      <c r="BF69" s="28">
        <f>Traveltime!CZ18</f>
        <v>1.6875</v>
      </c>
      <c r="BG69" s="28">
        <f>Traveltime!DA18</f>
        <v>8.4375</v>
      </c>
      <c r="BH69" s="28">
        <f>Traveltime!DB18</f>
        <v>5.25</v>
      </c>
      <c r="BI69" s="28">
        <f>Traveltime!DC18</f>
        <v>3.75</v>
      </c>
      <c r="BJ69" s="28">
        <f>Traveltime!DD18</f>
        <v>7.875</v>
      </c>
      <c r="BK69" s="28">
        <f>Traveltime!DE18</f>
        <v>12.375</v>
      </c>
      <c r="BL69" s="28">
        <f>Traveltime!DF18</f>
        <v>10.5</v>
      </c>
      <c r="BM69" s="28">
        <f>Traveltime!DG18</f>
        <v>6.75</v>
      </c>
      <c r="BN69" s="28">
        <f>Traveltime!DH18</f>
        <v>0</v>
      </c>
      <c r="BO69" s="28">
        <f>Traveltime!DI18</f>
        <v>6.375</v>
      </c>
      <c r="BP69" s="28">
        <f>Traveltime!DJ18</f>
        <v>3.5625</v>
      </c>
      <c r="BQ69">
        <f t="shared" si="11"/>
        <v>14.0625</v>
      </c>
    </row>
    <row r="70" spans="1:69" x14ac:dyDescent="0.35">
      <c r="A70">
        <v>14</v>
      </c>
      <c r="B70">
        <f>Traveltime!C19</f>
        <v>12.299999999999999</v>
      </c>
      <c r="C70">
        <f>Traveltime!D19</f>
        <v>6</v>
      </c>
      <c r="D70">
        <f>Traveltime!E19</f>
        <v>3.3000000000000003</v>
      </c>
      <c r="E70">
        <f>Traveltime!F19</f>
        <v>11.4</v>
      </c>
      <c r="F70">
        <f>Traveltime!G19</f>
        <v>4.8</v>
      </c>
      <c r="G70">
        <f>Traveltime!H19</f>
        <v>7.5</v>
      </c>
      <c r="H70">
        <f>Traveltime!I19</f>
        <v>3.3000000000000003</v>
      </c>
      <c r="I70">
        <f>Traveltime!J19</f>
        <v>3</v>
      </c>
      <c r="J70">
        <f>Traveltime!K19</f>
        <v>4.8</v>
      </c>
      <c r="K70">
        <f>Traveltime!L19</f>
        <v>2.6999999999999997</v>
      </c>
      <c r="L70">
        <f>Traveltime!M19</f>
        <v>9.6</v>
      </c>
      <c r="M70">
        <f>Traveltime!N19</f>
        <v>15</v>
      </c>
      <c r="N70">
        <f>Traveltime!O19</f>
        <v>10.5</v>
      </c>
      <c r="O70">
        <f>Traveltime!P19</f>
        <v>10.5</v>
      </c>
      <c r="P70">
        <f>Traveltime!Q19</f>
        <v>0</v>
      </c>
      <c r="Q70">
        <f>Traveltime!R19</f>
        <v>5.0999999999999996</v>
      </c>
      <c r="R70">
        <f t="shared" si="8"/>
        <v>12.299999999999999</v>
      </c>
      <c r="S70">
        <f>Traveltime!AI19</f>
        <v>9.8399999999999981</v>
      </c>
      <c r="T70">
        <f>Traveltime!AJ19</f>
        <v>4.8</v>
      </c>
      <c r="U70">
        <f>Traveltime!AK19</f>
        <v>2.64</v>
      </c>
      <c r="V70">
        <f>Traveltime!AL19</f>
        <v>9.1199999999999992</v>
      </c>
      <c r="W70">
        <f>Traveltime!AM19</f>
        <v>3.84</v>
      </c>
      <c r="X70">
        <f>Traveltime!AN19</f>
        <v>6</v>
      </c>
      <c r="Y70">
        <f>Traveltime!AO19</f>
        <v>2.64</v>
      </c>
      <c r="Z70">
        <f>Traveltime!AP19</f>
        <v>2.4</v>
      </c>
      <c r="AA70">
        <f>Traveltime!AQ19</f>
        <v>3.84</v>
      </c>
      <c r="AB70">
        <f>Traveltime!AR19</f>
        <v>2.16</v>
      </c>
      <c r="AC70">
        <f>Traveltime!AS19</f>
        <v>7.68</v>
      </c>
      <c r="AD70">
        <f>Traveltime!AT19</f>
        <v>12</v>
      </c>
      <c r="AE70">
        <f>Traveltime!AU19</f>
        <v>8.4</v>
      </c>
      <c r="AF70">
        <f>Traveltime!AV19</f>
        <v>8.4</v>
      </c>
      <c r="AG70">
        <f>Traveltime!AW19</f>
        <v>0</v>
      </c>
      <c r="AH70">
        <f>Traveltime!AX19</f>
        <v>4.08</v>
      </c>
      <c r="AI70">
        <f t="shared" si="9"/>
        <v>9.8399999999999981</v>
      </c>
      <c r="AJ70">
        <f>Traveltime!BO19</f>
        <v>8.1999999999999993</v>
      </c>
      <c r="AK70">
        <f>Traveltime!BP19</f>
        <v>4</v>
      </c>
      <c r="AL70">
        <f>Traveltime!BQ19</f>
        <v>2.2000000000000002</v>
      </c>
      <c r="AM70">
        <f>Traveltime!BR19</f>
        <v>7.5999999999999988</v>
      </c>
      <c r="AN70">
        <f>Traveltime!BS19</f>
        <v>3.2</v>
      </c>
      <c r="AO70">
        <f>Traveltime!BT19</f>
        <v>5</v>
      </c>
      <c r="AP70">
        <f>Traveltime!BU19</f>
        <v>2.2000000000000002</v>
      </c>
      <c r="AQ70">
        <f>Traveltime!BV19</f>
        <v>2</v>
      </c>
      <c r="AR70">
        <f>Traveltime!BW19</f>
        <v>3.2</v>
      </c>
      <c r="AS70">
        <f>Traveltime!BX19</f>
        <v>1.8</v>
      </c>
      <c r="AT70">
        <f>Traveltime!BY19</f>
        <v>6.4</v>
      </c>
      <c r="AU70">
        <f>Traveltime!BZ19</f>
        <v>10</v>
      </c>
      <c r="AV70">
        <f>Traveltime!CA19</f>
        <v>7</v>
      </c>
      <c r="AW70">
        <f>Traveltime!CB19</f>
        <v>7</v>
      </c>
      <c r="AX70">
        <f>Traveltime!CC19</f>
        <v>0</v>
      </c>
      <c r="AY70">
        <f>Traveltime!CD19</f>
        <v>3.4</v>
      </c>
      <c r="AZ70">
        <f t="shared" si="10"/>
        <v>8.1999999999999993</v>
      </c>
      <c r="BA70" s="28">
        <f>Traveltime!CU19</f>
        <v>7.6874999999999991</v>
      </c>
      <c r="BB70" s="28">
        <f>Traveltime!CV19</f>
        <v>3.75</v>
      </c>
      <c r="BC70" s="28">
        <f>Traveltime!CW19</f>
        <v>2.0625</v>
      </c>
      <c r="BD70" s="28">
        <f>Traveltime!CX19</f>
        <v>7.125</v>
      </c>
      <c r="BE70" s="28">
        <f>Traveltime!CY19</f>
        <v>3</v>
      </c>
      <c r="BF70" s="28">
        <f>Traveltime!CZ19</f>
        <v>4.6875</v>
      </c>
      <c r="BG70" s="28">
        <f>Traveltime!DA19</f>
        <v>2.0625</v>
      </c>
      <c r="BH70" s="28">
        <f>Traveltime!DB19</f>
        <v>1.875</v>
      </c>
      <c r="BI70" s="28">
        <f>Traveltime!DC19</f>
        <v>3</v>
      </c>
      <c r="BJ70" s="28">
        <f>Traveltime!DD19</f>
        <v>1.6875</v>
      </c>
      <c r="BK70" s="28">
        <f>Traveltime!DE19</f>
        <v>6</v>
      </c>
      <c r="BL70" s="28">
        <f>Traveltime!DF19</f>
        <v>9.375</v>
      </c>
      <c r="BM70" s="28">
        <f>Traveltime!DG19</f>
        <v>6.5625</v>
      </c>
      <c r="BN70" s="28">
        <f>Traveltime!DH19</f>
        <v>6.5625</v>
      </c>
      <c r="BO70" s="28">
        <f>Traveltime!DI19</f>
        <v>0</v>
      </c>
      <c r="BP70" s="28">
        <f>Traveltime!DJ19</f>
        <v>3.1875</v>
      </c>
      <c r="BQ70">
        <f t="shared" si="11"/>
        <v>7.6874999999999991</v>
      </c>
    </row>
    <row r="71" spans="1:69" x14ac:dyDescent="0.35">
      <c r="A71">
        <v>15</v>
      </c>
      <c r="B71">
        <f>Traveltime!C20</f>
        <v>16.200000000000003</v>
      </c>
      <c r="C71">
        <f>Traveltime!D20</f>
        <v>1.2</v>
      </c>
      <c r="D71">
        <f>Traveltime!E20</f>
        <v>3.3000000000000003</v>
      </c>
      <c r="E71">
        <f>Traveltime!F20</f>
        <v>9.3000000000000007</v>
      </c>
      <c r="F71">
        <f>Traveltime!G20</f>
        <v>3.3000000000000003</v>
      </c>
      <c r="G71">
        <f>Traveltime!H20</f>
        <v>3</v>
      </c>
      <c r="H71">
        <f>Traveltime!I20</f>
        <v>8.1000000000000014</v>
      </c>
      <c r="I71">
        <f>Traveltime!J20</f>
        <v>3.3000000000000003</v>
      </c>
      <c r="J71">
        <f>Traveltime!K20</f>
        <v>1</v>
      </c>
      <c r="K71">
        <f>Traveltime!L20</f>
        <v>7.5</v>
      </c>
      <c r="L71">
        <f>Traveltime!M20</f>
        <v>13.200000000000001</v>
      </c>
      <c r="M71">
        <f>Traveltime!N20</f>
        <v>14.700000000000001</v>
      </c>
      <c r="N71">
        <f>Traveltime!O20</f>
        <v>8.6999999999999993</v>
      </c>
      <c r="O71">
        <f>Traveltime!P20</f>
        <v>5.7</v>
      </c>
      <c r="P71">
        <f>Traveltime!Q20</f>
        <v>4.8</v>
      </c>
      <c r="Q71">
        <f>Traveltime!R20</f>
        <v>0</v>
      </c>
      <c r="R71">
        <f t="shared" si="8"/>
        <v>16.200000000000003</v>
      </c>
      <c r="S71">
        <f>Traveltime!AI20</f>
        <v>12.96</v>
      </c>
      <c r="T71">
        <f>Traveltime!AJ20</f>
        <v>1</v>
      </c>
      <c r="U71">
        <f>Traveltime!AK20</f>
        <v>2.64</v>
      </c>
      <c r="V71">
        <f>Traveltime!AL20</f>
        <v>7.4399999999999995</v>
      </c>
      <c r="W71">
        <f>Traveltime!AM20</f>
        <v>2.64</v>
      </c>
      <c r="X71">
        <f>Traveltime!AN20</f>
        <v>2.4</v>
      </c>
      <c r="Y71">
        <f>Traveltime!AO20</f>
        <v>6.48</v>
      </c>
      <c r="Z71">
        <f>Traveltime!AP20</f>
        <v>2.64</v>
      </c>
      <c r="AA71">
        <f>Traveltime!AQ20</f>
        <v>1</v>
      </c>
      <c r="AB71">
        <f>Traveltime!AR20</f>
        <v>6</v>
      </c>
      <c r="AC71">
        <f>Traveltime!AS20</f>
        <v>10.56</v>
      </c>
      <c r="AD71">
        <f>Traveltime!AT20</f>
        <v>11.76</v>
      </c>
      <c r="AE71">
        <f>Traveltime!AU20</f>
        <v>6.9599999999999991</v>
      </c>
      <c r="AF71">
        <f>Traveltime!AV20</f>
        <v>4.5599999999999996</v>
      </c>
      <c r="AG71">
        <f>Traveltime!AW20</f>
        <v>3.84</v>
      </c>
      <c r="AH71">
        <f>Traveltime!AX20</f>
        <v>0</v>
      </c>
      <c r="AI71">
        <f t="shared" si="9"/>
        <v>12.96</v>
      </c>
      <c r="AJ71">
        <f>Traveltime!BO20</f>
        <v>10.8</v>
      </c>
      <c r="AK71">
        <f>Traveltime!BP20</f>
        <v>1</v>
      </c>
      <c r="AL71">
        <f>Traveltime!BQ20</f>
        <v>2.2000000000000002</v>
      </c>
      <c r="AM71">
        <f>Traveltime!BR20</f>
        <v>6.2</v>
      </c>
      <c r="AN71">
        <f>Traveltime!BS20</f>
        <v>2.2000000000000002</v>
      </c>
      <c r="AO71">
        <f>Traveltime!BT20</f>
        <v>2</v>
      </c>
      <c r="AP71">
        <f>Traveltime!BU20</f>
        <v>5.4</v>
      </c>
      <c r="AQ71">
        <f>Traveltime!BV20</f>
        <v>2.2000000000000002</v>
      </c>
      <c r="AR71">
        <f>Traveltime!BW20</f>
        <v>1</v>
      </c>
      <c r="AS71">
        <f>Traveltime!BX20</f>
        <v>5</v>
      </c>
      <c r="AT71">
        <f>Traveltime!BY20</f>
        <v>8.8000000000000007</v>
      </c>
      <c r="AU71">
        <f>Traveltime!BZ20</f>
        <v>9.8000000000000007</v>
      </c>
      <c r="AV71">
        <f>Traveltime!CA20</f>
        <v>5.8</v>
      </c>
      <c r="AW71">
        <f>Traveltime!CB20</f>
        <v>3.7999999999999994</v>
      </c>
      <c r="AX71">
        <f>Traveltime!CC20</f>
        <v>3.2</v>
      </c>
      <c r="AY71">
        <f>Traveltime!CD20</f>
        <v>0</v>
      </c>
      <c r="AZ71">
        <f t="shared" si="10"/>
        <v>10.8</v>
      </c>
      <c r="BA71" s="28">
        <f>Traveltime!CU20</f>
        <v>10.125</v>
      </c>
      <c r="BB71" s="28">
        <f>Traveltime!CV20</f>
        <v>1</v>
      </c>
      <c r="BC71" s="28">
        <f>Traveltime!CW20</f>
        <v>2.0625</v>
      </c>
      <c r="BD71" s="28">
        <f>Traveltime!CX20</f>
        <v>5.8125</v>
      </c>
      <c r="BE71" s="28">
        <f>Traveltime!CY20</f>
        <v>2.0625</v>
      </c>
      <c r="BF71" s="28">
        <f>Traveltime!CZ20</f>
        <v>1.875</v>
      </c>
      <c r="BG71" s="28">
        <f>Traveltime!DA20</f>
        <v>5.0625</v>
      </c>
      <c r="BH71" s="28">
        <f>Traveltime!DB20</f>
        <v>2.0625</v>
      </c>
      <c r="BI71" s="28">
        <f>Traveltime!DC20</f>
        <v>1</v>
      </c>
      <c r="BJ71" s="28">
        <f>Traveltime!DD20</f>
        <v>4.6875</v>
      </c>
      <c r="BK71" s="28">
        <f>Traveltime!DE20</f>
        <v>8.25</v>
      </c>
      <c r="BL71" s="28">
        <f>Traveltime!DF20</f>
        <v>9.1875</v>
      </c>
      <c r="BM71" s="28">
        <f>Traveltime!DG20</f>
        <v>5.4375</v>
      </c>
      <c r="BN71" s="28">
        <f>Traveltime!DH20</f>
        <v>3.5625</v>
      </c>
      <c r="BO71" s="28">
        <f>Traveltime!DI20</f>
        <v>3</v>
      </c>
      <c r="BP71" s="28">
        <f>Traveltime!DJ20</f>
        <v>0</v>
      </c>
      <c r="BQ71">
        <f t="shared" si="11"/>
        <v>10.125</v>
      </c>
    </row>
    <row r="72" spans="1:69" x14ac:dyDescent="0.35">
      <c r="A72" t="s">
        <v>136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s="28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7" spans="1:69" x14ac:dyDescent="0.35">
      <c r="B77" t="s">
        <v>202</v>
      </c>
    </row>
    <row r="79" spans="1:69" x14ac:dyDescent="0.35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 t="s">
        <v>136</v>
      </c>
      <c r="S79">
        <v>0</v>
      </c>
      <c r="T79">
        <v>1</v>
      </c>
      <c r="U79">
        <v>2</v>
      </c>
      <c r="V79">
        <v>3</v>
      </c>
      <c r="W79">
        <v>4</v>
      </c>
      <c r="X79">
        <v>5</v>
      </c>
      <c r="Y79">
        <v>6</v>
      </c>
      <c r="Z79">
        <v>7</v>
      </c>
      <c r="AA79">
        <v>8</v>
      </c>
      <c r="AB79">
        <v>9</v>
      </c>
      <c r="AC79">
        <v>10</v>
      </c>
      <c r="AD79">
        <v>11</v>
      </c>
      <c r="AE79">
        <v>12</v>
      </c>
      <c r="AF79">
        <v>13</v>
      </c>
      <c r="AG79">
        <v>14</v>
      </c>
      <c r="AH79">
        <v>15</v>
      </c>
      <c r="AI79" t="s">
        <v>136</v>
      </c>
      <c r="AJ79">
        <v>0</v>
      </c>
      <c r="AK79">
        <v>1</v>
      </c>
      <c r="AL79">
        <v>2</v>
      </c>
      <c r="AM79">
        <v>3</v>
      </c>
      <c r="AN79">
        <v>4</v>
      </c>
      <c r="AO79">
        <v>5</v>
      </c>
      <c r="AP79">
        <v>6</v>
      </c>
      <c r="AQ79">
        <v>7</v>
      </c>
      <c r="AR79">
        <v>8</v>
      </c>
      <c r="AS79">
        <v>9</v>
      </c>
      <c r="AT79">
        <v>10</v>
      </c>
      <c r="AU79">
        <v>11</v>
      </c>
      <c r="AV79">
        <v>12</v>
      </c>
      <c r="AW79">
        <v>13</v>
      </c>
      <c r="AX79">
        <v>14</v>
      </c>
      <c r="AY79">
        <v>15</v>
      </c>
      <c r="AZ79" t="s">
        <v>136</v>
      </c>
      <c r="BA79">
        <v>0</v>
      </c>
      <c r="BB79">
        <v>1</v>
      </c>
      <c r="BC79">
        <v>2</v>
      </c>
      <c r="BD79">
        <v>3</v>
      </c>
      <c r="BE79">
        <v>4</v>
      </c>
      <c r="BF79">
        <v>5</v>
      </c>
      <c r="BG79">
        <v>6</v>
      </c>
      <c r="BH79">
        <v>7</v>
      </c>
      <c r="BI79">
        <v>8</v>
      </c>
      <c r="BJ79">
        <v>9</v>
      </c>
      <c r="BK79">
        <v>10</v>
      </c>
      <c r="BL79">
        <v>11</v>
      </c>
      <c r="BM79">
        <v>12</v>
      </c>
      <c r="BN79">
        <v>13</v>
      </c>
      <c r="BO79">
        <v>14</v>
      </c>
      <c r="BP79">
        <v>15</v>
      </c>
      <c r="BQ79" t="s">
        <v>136</v>
      </c>
    </row>
    <row r="80" spans="1:69" x14ac:dyDescent="0.35">
      <c r="A80">
        <v>0</v>
      </c>
      <c r="B80" s="28">
        <f>Stochastic!AL38</f>
        <v>0</v>
      </c>
      <c r="C80" s="28">
        <f>Stochastic!AM38</f>
        <v>49.452105271611472</v>
      </c>
      <c r="D80" s="28">
        <f>Stochastic!AN38</f>
        <v>37.305974152268298</v>
      </c>
      <c r="E80" s="28">
        <f>Stochastic!AO38</f>
        <v>58.995494008238232</v>
      </c>
      <c r="F80" s="28">
        <f>Stochastic!AP38</f>
        <v>41.643878123462287</v>
      </c>
      <c r="G80" s="28">
        <f>Stochastic!AQ38</f>
        <v>51.187266860089068</v>
      </c>
      <c r="H80" s="28">
        <f>Stochastic!AR38</f>
        <v>28.630166209880326</v>
      </c>
      <c r="I80" s="28">
        <f>Stochastic!AS38</f>
        <v>39.908716534984698</v>
      </c>
      <c r="J80" s="28">
        <f>Stochastic!AT38</f>
        <v>45.981782094656282</v>
      </c>
      <c r="K80" s="28">
        <f>Stochastic!AU38</f>
        <v>32.100489386835513</v>
      </c>
      <c r="L80" s="28">
        <f>Stochastic!AV38</f>
        <v>8.6758079423879781</v>
      </c>
      <c r="M80" s="28">
        <f>Stochastic!AW38</f>
        <v>67.671301950626216</v>
      </c>
      <c r="N80" s="28">
        <f>Stochastic!AX38</f>
        <v>55.525170831283056</v>
      </c>
      <c r="O80" s="28">
        <f>Stochastic!AY38</f>
        <v>58.127913213999442</v>
      </c>
      <c r="P80" s="28">
        <f>Stochastic!AZ38</f>
        <v>38.173554946507089</v>
      </c>
      <c r="Q80" s="28">
        <f>Stochastic!BA38</f>
        <v>46.849362888895072</v>
      </c>
      <c r="R80" s="28">
        <f>B80</f>
        <v>0</v>
      </c>
      <c r="S80" s="28">
        <f>Stochastic!BR38</f>
        <v>0</v>
      </c>
      <c r="T80" s="28">
        <f>Stochastic!BS38</f>
        <v>28.015861448616089</v>
      </c>
      <c r="U80" s="28">
        <f>Stochastic!BT38</f>
        <v>21.134772671763017</v>
      </c>
      <c r="V80" s="28">
        <f>Stochastic!BU38</f>
        <v>33.42243120185779</v>
      </c>
      <c r="W80" s="28">
        <f>Stochastic!BV38</f>
        <v>23.592304377781971</v>
      </c>
      <c r="X80" s="28">
        <f>Stochastic!BW38</f>
        <v>28.998874131023673</v>
      </c>
      <c r="Y80" s="28">
        <f>Stochastic!BX38</f>
        <v>16.219709259725107</v>
      </c>
      <c r="Z80" s="28">
        <f>Stochastic!BY38</f>
        <v>22.609291695374385</v>
      </c>
      <c r="AA80" s="28">
        <f>Stochastic!BZ38</f>
        <v>26.049836083800926</v>
      </c>
      <c r="AB80" s="28">
        <f>Stochastic!CA38</f>
        <v>18.185734624540267</v>
      </c>
      <c r="AC80" s="28">
        <f>Stochastic!CB38</f>
        <v>4.9150634120379095</v>
      </c>
      <c r="AD80" s="28">
        <f>Stochastic!CC38</f>
        <v>38.3374946138957</v>
      </c>
      <c r="AE80" s="28">
        <f>Stochastic!CD38</f>
        <v>31.456405837042624</v>
      </c>
      <c r="AF80" s="28">
        <f>Stochastic!CE38</f>
        <v>32.930924860654002</v>
      </c>
      <c r="AG80" s="28">
        <f>Stochastic!CF38</f>
        <v>21.626279012966808</v>
      </c>
      <c r="AH80" s="28">
        <f>Stochastic!CG38</f>
        <v>26.541342425004714</v>
      </c>
      <c r="AI80">
        <f>S80</f>
        <v>0</v>
      </c>
      <c r="AJ80" s="28">
        <f>Stochastic!CX38</f>
        <v>0</v>
      </c>
      <c r="AK80" s="28">
        <f>Stochastic!CY38</f>
        <v>15.990886633294275</v>
      </c>
      <c r="AL80" s="28">
        <f>Stochastic!CZ38</f>
        <v>12.063300442660598</v>
      </c>
      <c r="AM80" s="28">
        <f>Stochastic!DA38</f>
        <v>19.076847211649319</v>
      </c>
      <c r="AN80" s="28">
        <f>Stochastic!DB38</f>
        <v>13.466009796458348</v>
      </c>
      <c r="AO80" s="28">
        <f>Stochastic!DC38</f>
        <v>16.551970374813379</v>
      </c>
      <c r="AP80" s="28">
        <f>Stochastic!DD38</f>
        <v>9.2578817350651121</v>
      </c>
      <c r="AQ80" s="28">
        <f>Stochastic!DE38</f>
        <v>12.904926054939249</v>
      </c>
      <c r="AR80" s="28">
        <f>Stochastic!DF38</f>
        <v>14.868719150256089</v>
      </c>
      <c r="AS80" s="28">
        <f>Stochastic!DG38</f>
        <v>10.380049218103302</v>
      </c>
      <c r="AT80" s="28">
        <f>Stochastic!DH38</f>
        <v>2.8054187075954888</v>
      </c>
      <c r="AU80" s="28">
        <f>Stochastic!DI38</f>
        <v>21.882265919244809</v>
      </c>
      <c r="AV80" s="28">
        <f>Stochastic!DJ38</f>
        <v>17.954679728611119</v>
      </c>
      <c r="AW80" s="28">
        <f>Stochastic!DK38</f>
        <v>18.796305340889777</v>
      </c>
      <c r="AX80" s="28">
        <f>Stochastic!DL38</f>
        <v>12.343842313420149</v>
      </c>
      <c r="AY80" s="28">
        <f>Stochastic!DM38</f>
        <v>15.149261021015635</v>
      </c>
      <c r="AZ80">
        <f>AJ80</f>
        <v>0</v>
      </c>
      <c r="BA80" s="28">
        <f>Stochastic!ED38</f>
        <v>0</v>
      </c>
      <c r="BB80" s="28">
        <f>Stochastic!EE38</f>
        <v>21.520798201733491</v>
      </c>
      <c r="BC80" s="28">
        <f>Stochastic!EF38</f>
        <v>16.234988117097195</v>
      </c>
      <c r="BD80" s="28">
        <f>Stochastic!EG38</f>
        <v>25.673934696804871</v>
      </c>
      <c r="BE80" s="28">
        <f>Stochastic!EH38</f>
        <v>18.122777433038738</v>
      </c>
      <c r="BF80" s="28">
        <f>Stochastic!EI38</f>
        <v>22.275913928110114</v>
      </c>
      <c r="BG80" s="28">
        <f>Stochastic!EJ38</f>
        <v>12.459409485214124</v>
      </c>
      <c r="BH80" s="28">
        <f>Stochastic!EK38</f>
        <v>17.367661706662119</v>
      </c>
      <c r="BI80" s="28">
        <f>Stochastic!EL38</f>
        <v>20.01056674898026</v>
      </c>
      <c r="BJ80" s="28">
        <f>Stochastic!EM38</f>
        <v>13.969640937967355</v>
      </c>
      <c r="BK80" s="28">
        <f>Stochastic!EN38</f>
        <v>3.7755786318830697</v>
      </c>
      <c r="BL80" s="28">
        <f>Stochastic!EO38</f>
        <v>29.449513328687942</v>
      </c>
      <c r="BM80" s="28">
        <f>Stochastic!EP38</f>
        <v>24.163703244051643</v>
      </c>
      <c r="BN80" s="28">
        <f>Stochastic!EQ38</f>
        <v>25.296376833616563</v>
      </c>
      <c r="BO80" s="28">
        <f>Stochastic!ER38</f>
        <v>16.61254598028551</v>
      </c>
      <c r="BP80" s="28">
        <f>Stochastic!ES38</f>
        <v>20.388124612168568</v>
      </c>
      <c r="BQ80">
        <f>BA80</f>
        <v>0</v>
      </c>
    </row>
    <row r="81" spans="1:69" x14ac:dyDescent="0.35">
      <c r="A81">
        <v>1</v>
      </c>
      <c r="B81" s="28">
        <f>Stochastic!AL39</f>
        <v>58.127913213999442</v>
      </c>
      <c r="C81" s="28">
        <f>Stochastic!AM39</f>
        <v>0</v>
      </c>
      <c r="D81" s="28">
        <f>Stochastic!AN39</f>
        <v>23.424681444447536</v>
      </c>
      <c r="E81" s="28">
        <f>Stochastic!AO39</f>
        <v>35.570812563790696</v>
      </c>
      <c r="F81" s="28">
        <f>Stochastic!AP39</f>
        <v>15.616454296298354</v>
      </c>
      <c r="G81" s="28">
        <f>Stochastic!AQ39</f>
        <v>6.0730655596715861</v>
      </c>
      <c r="H81" s="28">
        <f>Stochastic!AR39</f>
        <v>40.776297329223496</v>
      </c>
      <c r="I81" s="28">
        <f>Stochastic!AS39</f>
        <v>26.89500462140273</v>
      </c>
      <c r="J81" s="28">
        <f>Stochastic!AT39</f>
        <v>14.748873502059558</v>
      </c>
      <c r="K81" s="28">
        <f>Stochastic!AU39</f>
        <v>39.041135740745894</v>
      </c>
      <c r="L81" s="28">
        <f>Stochastic!AV39</f>
        <v>50.319686065850256</v>
      </c>
      <c r="M81" s="28">
        <f>Stochastic!AW39</f>
        <v>50.319686065850256</v>
      </c>
      <c r="N81" s="28">
        <f>Stochastic!AX39</f>
        <v>32.968070181074317</v>
      </c>
      <c r="O81" s="28">
        <f>Stochastic!AY39</f>
        <v>11.278550325104369</v>
      </c>
      <c r="P81" s="28">
        <f>Stochastic!AZ39</f>
        <v>27.762585415641528</v>
      </c>
      <c r="Q81" s="28">
        <f>Stochastic!BA39</f>
        <v>14.748873502059558</v>
      </c>
      <c r="R81" s="28">
        <f t="shared" ref="R81:R95" si="12">B81</f>
        <v>58.127913213999442</v>
      </c>
      <c r="S81" s="28">
        <f>Stochastic!BR39</f>
        <v>32.930924860654002</v>
      </c>
      <c r="T81" s="28">
        <f>Stochastic!BS39</f>
        <v>0</v>
      </c>
      <c r="U81" s="28">
        <f>Stochastic!BT39</f>
        <v>13.270671212502357</v>
      </c>
      <c r="V81" s="28">
        <f>Stochastic!BU39</f>
        <v>20.151759989355433</v>
      </c>
      <c r="W81" s="28">
        <f>Stochastic!BV39</f>
        <v>8.8471141416682411</v>
      </c>
      <c r="X81" s="28">
        <f>Stochastic!BW39</f>
        <v>3.4405443884265372</v>
      </c>
      <c r="Y81" s="28">
        <f>Stochastic!BX39</f>
        <v>23.100798036578183</v>
      </c>
      <c r="Z81" s="28">
        <f>Stochastic!BY39</f>
        <v>15.236696577317522</v>
      </c>
      <c r="AA81" s="28">
        <f>Stochastic!BZ39</f>
        <v>8.3556078004644476</v>
      </c>
      <c r="AB81" s="28">
        <f>Stochastic!CA39</f>
        <v>22.1177853541706</v>
      </c>
      <c r="AC81" s="28">
        <f>Stochastic!CB39</f>
        <v>28.507367789819877</v>
      </c>
      <c r="AD81" s="28">
        <f>Stochastic!CC39</f>
        <v>28.507367789819877</v>
      </c>
      <c r="AE81" s="28">
        <f>Stochastic!CD39</f>
        <v>18.677240965744058</v>
      </c>
      <c r="AF81" s="28">
        <f>Stochastic!CE39</f>
        <v>6.3895824356492827</v>
      </c>
      <c r="AG81" s="28">
        <f>Stochastic!CF39</f>
        <v>15.728202918521312</v>
      </c>
      <c r="AH81" s="28">
        <f>Stochastic!CG39</f>
        <v>8.3556078004644476</v>
      </c>
      <c r="AI81">
        <f t="shared" ref="AI81:AI95" si="13">S81</f>
        <v>32.930924860654002</v>
      </c>
      <c r="AJ81" s="28">
        <f>Stochastic!CX39</f>
        <v>18.796305340889777</v>
      </c>
      <c r="AK81" s="28">
        <f>Stochastic!CY39</f>
        <v>0</v>
      </c>
      <c r="AL81" s="28">
        <f>Stochastic!CZ39</f>
        <v>7.5746305105078173</v>
      </c>
      <c r="AM81" s="28">
        <f>Stochastic!DA39</f>
        <v>11.502216701141503</v>
      </c>
      <c r="AN81" s="28">
        <f>Stochastic!DB39</f>
        <v>5.0497536736718809</v>
      </c>
      <c r="AO81" s="28">
        <f>Stochastic!DC39</f>
        <v>1.9637930953168425</v>
      </c>
      <c r="AP81" s="28">
        <f>Stochastic!DD39</f>
        <v>13.185467925698788</v>
      </c>
      <c r="AQ81" s="28">
        <f>Stochastic!DE39</f>
        <v>8.6967979935460136</v>
      </c>
      <c r="AR81" s="28">
        <f>Stochastic!DF39</f>
        <v>4.7692118029123298</v>
      </c>
      <c r="AS81" s="28">
        <f>Stochastic!DG39</f>
        <v>12.624384184179698</v>
      </c>
      <c r="AT81" s="28">
        <f>Stochastic!DH39</f>
        <v>16.271428504053837</v>
      </c>
      <c r="AU81" s="28">
        <f>Stochastic!DI39</f>
        <v>16.271428504053837</v>
      </c>
      <c r="AV81" s="28">
        <f>Stochastic!DJ39</f>
        <v>10.660591088862857</v>
      </c>
      <c r="AW81" s="28">
        <f>Stochastic!DK39</f>
        <v>3.6470443198741345</v>
      </c>
      <c r="AX81" s="28">
        <f>Stochastic!DL39</f>
        <v>8.9773398643055593</v>
      </c>
      <c r="AY81" s="28">
        <f>Stochastic!DM39</f>
        <v>4.7692118029123298</v>
      </c>
      <c r="AZ81">
        <f t="shared" ref="AZ81:AZ95" si="14">AJ81</f>
        <v>18.796305340889777</v>
      </c>
      <c r="BA81" s="28">
        <f>Stochastic!ED39</f>
        <v>25.296376833616563</v>
      </c>
      <c r="BB81" s="28">
        <f>Stochastic!EE39</f>
        <v>0</v>
      </c>
      <c r="BC81" s="28">
        <f>Stochastic!EF39</f>
        <v>10.194062306084284</v>
      </c>
      <c r="BD81" s="28">
        <f>Stochastic!EG39</f>
        <v>15.479872390720582</v>
      </c>
      <c r="BE81" s="28">
        <f>Stochastic!EH39</f>
        <v>6.7960415373895238</v>
      </c>
      <c r="BF81" s="28">
        <f>Stochastic!EI39</f>
        <v>2.6429050423181484</v>
      </c>
      <c r="BG81" s="28">
        <f>Stochastic!EJ39</f>
        <v>17.745219569850423</v>
      </c>
      <c r="BH81" s="28">
        <f>Stochastic!EK39</f>
        <v>11.704293758837515</v>
      </c>
      <c r="BI81" s="28">
        <f>Stochastic!EL39</f>
        <v>6.4184836742012177</v>
      </c>
      <c r="BJ81" s="28">
        <f>Stochastic!EM39</f>
        <v>16.990103843473811</v>
      </c>
      <c r="BK81" s="28">
        <f>Stochastic!EN39</f>
        <v>21.898356064921803</v>
      </c>
      <c r="BL81" s="28">
        <f>Stochastic!EO39</f>
        <v>21.898356064921803</v>
      </c>
      <c r="BM81" s="28">
        <f>Stochastic!EP39</f>
        <v>14.34719880115566</v>
      </c>
      <c r="BN81" s="28">
        <f>Stochastic!EQ39</f>
        <v>4.9082522214479907</v>
      </c>
      <c r="BO81" s="28">
        <f>Stochastic!ER39</f>
        <v>12.081851622025821</v>
      </c>
      <c r="BP81" s="28">
        <f>Stochastic!ES39</f>
        <v>6.4184836742012177</v>
      </c>
      <c r="BQ81">
        <f t="shared" ref="BQ81:BQ95" si="15">BA81</f>
        <v>25.296376833616563</v>
      </c>
    </row>
    <row r="82" spans="1:69" x14ac:dyDescent="0.35">
      <c r="A82">
        <v>2</v>
      </c>
      <c r="B82" s="28">
        <f>Stochastic!AL40</f>
        <v>38.173554946507089</v>
      </c>
      <c r="C82" s="28">
        <f>Stochastic!AM40</f>
        <v>12.146131119343172</v>
      </c>
      <c r="D82" s="28">
        <f>Stochastic!AN40</f>
        <v>0</v>
      </c>
      <c r="E82" s="28">
        <f>Stochastic!AO40</f>
        <v>35.570812563790696</v>
      </c>
      <c r="F82" s="28">
        <f>Stochastic!AP40</f>
        <v>7.808227148149177</v>
      </c>
      <c r="G82" s="28">
        <f>Stochastic!AQ40</f>
        <v>17.351615884775956</v>
      </c>
      <c r="H82" s="28">
        <f>Stochastic!AR40</f>
        <v>19.086777473253544</v>
      </c>
      <c r="I82" s="28">
        <f>Stochastic!AS40</f>
        <v>11.278550325104369</v>
      </c>
      <c r="J82" s="28">
        <f>Stochastic!AT40</f>
        <v>8.6758079423879781</v>
      </c>
      <c r="K82" s="28">
        <f>Stochastic!AU40</f>
        <v>16.484035090537159</v>
      </c>
      <c r="L82" s="28">
        <f>Stochastic!AV40</f>
        <v>30.365327798357917</v>
      </c>
      <c r="M82" s="28">
        <f>Stochastic!AW40</f>
        <v>45.981782094656282</v>
      </c>
      <c r="N82" s="28">
        <f>Stochastic!AX40</f>
        <v>32.968070181074317</v>
      </c>
      <c r="O82" s="28">
        <f>Stochastic!AY40</f>
        <v>24.292262238686344</v>
      </c>
      <c r="P82" s="28">
        <f>Stochastic!AZ40</f>
        <v>9.5433887366267722</v>
      </c>
      <c r="Q82" s="28">
        <f>Stochastic!BA40</f>
        <v>9.5433887366267722</v>
      </c>
      <c r="R82" s="28">
        <f t="shared" si="12"/>
        <v>38.173554946507089</v>
      </c>
      <c r="S82" s="28">
        <f>Stochastic!BR40</f>
        <v>21.626279012966808</v>
      </c>
      <c r="T82" s="28">
        <f>Stochastic!BS40</f>
        <v>6.8810887768530744</v>
      </c>
      <c r="U82" s="28">
        <f>Stochastic!BT40</f>
        <v>0</v>
      </c>
      <c r="V82" s="28">
        <f>Stochastic!BU40</f>
        <v>20.151759989355433</v>
      </c>
      <c r="W82" s="28">
        <f>Stochastic!BV40</f>
        <v>4.4235570708341205</v>
      </c>
      <c r="X82" s="28">
        <f>Stochastic!BW40</f>
        <v>9.8301268240758191</v>
      </c>
      <c r="Y82" s="28">
        <f>Stochastic!BX40</f>
        <v>10.813139506483404</v>
      </c>
      <c r="Z82" s="28">
        <f>Stochastic!BY40</f>
        <v>6.3895824356492827</v>
      </c>
      <c r="AA82" s="28">
        <f>Stochastic!BZ40</f>
        <v>4.9150634120379095</v>
      </c>
      <c r="AB82" s="28">
        <f>Stochastic!CA40</f>
        <v>9.3386204828720292</v>
      </c>
      <c r="AC82" s="28">
        <f>Stochastic!CB40</f>
        <v>17.202721942132683</v>
      </c>
      <c r="AD82" s="28">
        <f>Stochastic!CC40</f>
        <v>26.049836083800926</v>
      </c>
      <c r="AE82" s="28">
        <f>Stochastic!CD40</f>
        <v>18.677240965744058</v>
      </c>
      <c r="AF82" s="28">
        <f>Stochastic!CE40</f>
        <v>13.762177553706149</v>
      </c>
      <c r="AG82" s="28">
        <f>Stochastic!CF40</f>
        <v>5.4065697532417021</v>
      </c>
      <c r="AH82" s="28">
        <f>Stochastic!CG40</f>
        <v>5.4065697532417021</v>
      </c>
      <c r="AI82">
        <f t="shared" si="13"/>
        <v>21.626279012966808</v>
      </c>
      <c r="AJ82" s="28">
        <f>Stochastic!CX40</f>
        <v>12.343842313420149</v>
      </c>
      <c r="AK82" s="28">
        <f>Stochastic!CY40</f>
        <v>3.9275861906336851</v>
      </c>
      <c r="AL82" s="28">
        <f>Stochastic!CZ40</f>
        <v>0</v>
      </c>
      <c r="AM82" s="28">
        <f>Stochastic!DA40</f>
        <v>11.502216701141503</v>
      </c>
      <c r="AN82" s="28">
        <f>Stochastic!DB40</f>
        <v>2.5248768368359404</v>
      </c>
      <c r="AO82" s="28">
        <f>Stochastic!DC40</f>
        <v>5.6108374151909777</v>
      </c>
      <c r="AP82" s="28">
        <f>Stochastic!DD40</f>
        <v>6.1719211567100745</v>
      </c>
      <c r="AQ82" s="28">
        <f>Stochastic!DE40</f>
        <v>3.6470443198741345</v>
      </c>
      <c r="AR82" s="28">
        <f>Stochastic!DF40</f>
        <v>2.8054187075954888</v>
      </c>
      <c r="AS82" s="28">
        <f>Stochastic!DG40</f>
        <v>5.3302955444314284</v>
      </c>
      <c r="AT82" s="28">
        <f>Stochastic!DH40</f>
        <v>9.8189654765842089</v>
      </c>
      <c r="AU82" s="28">
        <f>Stochastic!DI40</f>
        <v>14.868719150256089</v>
      </c>
      <c r="AV82" s="28">
        <f>Stochastic!DJ40</f>
        <v>10.660591088862857</v>
      </c>
      <c r="AW82" s="28">
        <f>Stochastic!DK40</f>
        <v>7.8551723812673702</v>
      </c>
      <c r="AX82" s="28">
        <f>Stochastic!DL40</f>
        <v>3.0859605783550372</v>
      </c>
      <c r="AY82" s="28">
        <f>Stochastic!DM40</f>
        <v>3.0859605783550372</v>
      </c>
      <c r="AZ82">
        <f t="shared" si="14"/>
        <v>12.343842313420149</v>
      </c>
      <c r="BA82" s="28">
        <f>Stochastic!ED40</f>
        <v>16.61254598028551</v>
      </c>
      <c r="BB82" s="28">
        <f>Stochastic!EE40</f>
        <v>5.2858100846362968</v>
      </c>
      <c r="BC82" s="28">
        <f>Stochastic!EF40</f>
        <v>0</v>
      </c>
      <c r="BD82" s="28">
        <f>Stochastic!EG40</f>
        <v>15.479872390720582</v>
      </c>
      <c r="BE82" s="28">
        <f>Stochastic!EH40</f>
        <v>3.3980207686947619</v>
      </c>
      <c r="BF82" s="28">
        <f>Stochastic!EI40</f>
        <v>7.5511572637661395</v>
      </c>
      <c r="BG82" s="28">
        <f>Stochastic!EJ40</f>
        <v>8.3062729901427552</v>
      </c>
      <c r="BH82" s="28">
        <f>Stochastic!EK40</f>
        <v>4.9082522214479907</v>
      </c>
      <c r="BI82" s="28">
        <f>Stochastic!EL40</f>
        <v>3.7755786318830697</v>
      </c>
      <c r="BJ82" s="28">
        <f>Stochastic!EM40</f>
        <v>7.1735994005778299</v>
      </c>
      <c r="BK82" s="28">
        <f>Stochastic!EN40</f>
        <v>13.214525211590745</v>
      </c>
      <c r="BL82" s="28">
        <f>Stochastic!EO40</f>
        <v>20.01056674898026</v>
      </c>
      <c r="BM82" s="28">
        <f>Stochastic!EP40</f>
        <v>14.34719880115566</v>
      </c>
      <c r="BN82" s="28">
        <f>Stochastic!EQ40</f>
        <v>10.571620169272594</v>
      </c>
      <c r="BO82" s="28">
        <f>Stochastic!ER40</f>
        <v>4.1531364950713776</v>
      </c>
      <c r="BP82" s="28">
        <f>Stochastic!ES40</f>
        <v>4.1531364950713776</v>
      </c>
      <c r="BQ82">
        <f t="shared" si="15"/>
        <v>16.61254598028551</v>
      </c>
    </row>
    <row r="83" spans="1:69" x14ac:dyDescent="0.35">
      <c r="A83">
        <v>3</v>
      </c>
      <c r="B83" s="28">
        <f>Stochastic!AL41</f>
        <v>67.671301950626216</v>
      </c>
      <c r="C83" s="28">
        <f>Stochastic!AM41</f>
        <v>40.776297329223496</v>
      </c>
      <c r="D83" s="28">
        <f>Stochastic!AN41</f>
        <v>43.379039711939889</v>
      </c>
      <c r="E83" s="28">
        <f>Stochastic!AO41</f>
        <v>0</v>
      </c>
      <c r="F83" s="28">
        <f>Stochastic!AP41</f>
        <v>46.849362888895072</v>
      </c>
      <c r="G83" s="28">
        <f>Stochastic!AQ41</f>
        <v>41.643878123462287</v>
      </c>
      <c r="H83" s="28">
        <f>Stochastic!AR41</f>
        <v>41.643878123462287</v>
      </c>
      <c r="I83" s="28">
        <f>Stochastic!AS41</f>
        <v>35.570812563790696</v>
      </c>
      <c r="J83" s="28">
        <f>Stochastic!AT41</f>
        <v>37.305974152268298</v>
      </c>
      <c r="K83" s="28">
        <f>Stochastic!AU41</f>
        <v>39.041135740745894</v>
      </c>
      <c r="L83" s="28">
        <f>Stochastic!AV41</f>
        <v>59.863074802477037</v>
      </c>
      <c r="M83" s="28">
        <f>Stochastic!AW41</f>
        <v>36.438393358029501</v>
      </c>
      <c r="N83" s="28">
        <f>Stochastic!AX41</f>
        <v>14.748873502059558</v>
      </c>
      <c r="O83" s="28">
        <f>Stochastic!AY41</f>
        <v>43.379039711939889</v>
      </c>
      <c r="P83" s="28">
        <f>Stochastic!AZ41</f>
        <v>32.968070181074317</v>
      </c>
      <c r="Q83" s="28">
        <f>Stochastic!BA41</f>
        <v>38.173554946507089</v>
      </c>
      <c r="R83" s="28">
        <f t="shared" si="12"/>
        <v>67.671301950626216</v>
      </c>
      <c r="S83" s="28">
        <f>Stochastic!BR41</f>
        <v>38.3374946138957</v>
      </c>
      <c r="T83" s="28">
        <f>Stochastic!BS41</f>
        <v>23.100798036578183</v>
      </c>
      <c r="U83" s="28">
        <f>Stochastic!BT41</f>
        <v>24.575317060189555</v>
      </c>
      <c r="V83" s="28">
        <f>Stochastic!BU41</f>
        <v>0</v>
      </c>
      <c r="W83" s="28">
        <f>Stochastic!BV41</f>
        <v>26.541342425004714</v>
      </c>
      <c r="X83" s="28">
        <f>Stochastic!BW41</f>
        <v>23.592304377781971</v>
      </c>
      <c r="Y83" s="28">
        <f>Stochastic!BX41</f>
        <v>23.592304377781971</v>
      </c>
      <c r="Z83" s="28">
        <f>Stochastic!BY41</f>
        <v>20.151759989355433</v>
      </c>
      <c r="AA83" s="28">
        <f>Stochastic!BZ41</f>
        <v>21.134772671763017</v>
      </c>
      <c r="AB83" s="28">
        <f>Stochastic!CA41</f>
        <v>22.1177853541706</v>
      </c>
      <c r="AC83" s="28">
        <f>Stochastic!CB41</f>
        <v>33.913937543061564</v>
      </c>
      <c r="AD83" s="28">
        <f>Stochastic!CC41</f>
        <v>20.643266330559225</v>
      </c>
      <c r="AE83" s="28">
        <f>Stochastic!CD41</f>
        <v>8.3556078004644476</v>
      </c>
      <c r="AF83" s="28">
        <f>Stochastic!CE41</f>
        <v>24.575317060189555</v>
      </c>
      <c r="AG83" s="28">
        <f>Stochastic!CF41</f>
        <v>18.677240965744058</v>
      </c>
      <c r="AH83" s="28">
        <f>Stochastic!CG41</f>
        <v>21.626279012966808</v>
      </c>
      <c r="AI83">
        <f t="shared" si="13"/>
        <v>38.3374946138957</v>
      </c>
      <c r="AJ83" s="28">
        <f>Stochastic!CX41</f>
        <v>21.882265919244809</v>
      </c>
      <c r="AK83" s="28">
        <f>Stochastic!CY41</f>
        <v>13.185467925698788</v>
      </c>
      <c r="AL83" s="28">
        <f>Stochastic!CZ41</f>
        <v>14.027093537977439</v>
      </c>
      <c r="AM83" s="28">
        <f>Stochastic!DA41</f>
        <v>0</v>
      </c>
      <c r="AN83" s="28">
        <f>Stochastic!DB41</f>
        <v>15.149261021015635</v>
      </c>
      <c r="AO83" s="28">
        <f>Stochastic!DC41</f>
        <v>13.466009796458348</v>
      </c>
      <c r="AP83" s="28">
        <f>Stochastic!DD41</f>
        <v>13.466009796458348</v>
      </c>
      <c r="AQ83" s="28">
        <f>Stochastic!DE41</f>
        <v>11.502216701141503</v>
      </c>
      <c r="AR83" s="28">
        <f>Stochastic!DF41</f>
        <v>12.063300442660598</v>
      </c>
      <c r="AS83" s="28">
        <f>Stochastic!DG41</f>
        <v>12.624384184179698</v>
      </c>
      <c r="AT83" s="28">
        <f>Stochastic!DH41</f>
        <v>19.357389082408869</v>
      </c>
      <c r="AU83" s="28">
        <f>Stochastic!DI41</f>
        <v>11.782758571901047</v>
      </c>
      <c r="AV83" s="28">
        <f>Stochastic!DJ41</f>
        <v>4.7692118029123298</v>
      </c>
      <c r="AW83" s="28">
        <f>Stochastic!DK41</f>
        <v>14.027093537977439</v>
      </c>
      <c r="AX83" s="28">
        <f>Stochastic!DL41</f>
        <v>10.660591088862857</v>
      </c>
      <c r="AY83" s="28">
        <f>Stochastic!DM41</f>
        <v>12.343842313420149</v>
      </c>
      <c r="AZ83">
        <f t="shared" si="14"/>
        <v>21.882265919244809</v>
      </c>
      <c r="BA83" s="28">
        <f>Stochastic!ED41</f>
        <v>29.449513328687942</v>
      </c>
      <c r="BB83" s="28">
        <f>Stochastic!EE41</f>
        <v>17.745219569850423</v>
      </c>
      <c r="BC83" s="28">
        <f>Stochastic!EF41</f>
        <v>18.87789315941534</v>
      </c>
      <c r="BD83" s="28">
        <f>Stochastic!EG41</f>
        <v>0</v>
      </c>
      <c r="BE83" s="28">
        <f>Stochastic!EH41</f>
        <v>20.388124612168568</v>
      </c>
      <c r="BF83" s="28">
        <f>Stochastic!EI41</f>
        <v>18.122777433038738</v>
      </c>
      <c r="BG83" s="28">
        <f>Stochastic!EJ41</f>
        <v>18.122777433038738</v>
      </c>
      <c r="BH83" s="28">
        <f>Stochastic!EK41</f>
        <v>15.479872390720582</v>
      </c>
      <c r="BI83" s="28">
        <f>Stochastic!EL41</f>
        <v>16.234988117097195</v>
      </c>
      <c r="BJ83" s="28">
        <f>Stochastic!EM41</f>
        <v>16.990103843473811</v>
      </c>
      <c r="BK83" s="28">
        <f>Stochastic!EN41</f>
        <v>26.051492559993175</v>
      </c>
      <c r="BL83" s="28">
        <f>Stochastic!EO41</f>
        <v>15.857430253908891</v>
      </c>
      <c r="BM83" s="28">
        <f>Stochastic!EP41</f>
        <v>6.4184836742012177</v>
      </c>
      <c r="BN83" s="28">
        <f>Stochastic!EQ41</f>
        <v>18.87789315941534</v>
      </c>
      <c r="BO83" s="28">
        <f>Stochastic!ER41</f>
        <v>14.34719880115566</v>
      </c>
      <c r="BP83" s="28">
        <f>Stochastic!ES41</f>
        <v>16.61254598028551</v>
      </c>
      <c r="BQ83">
        <f t="shared" si="15"/>
        <v>29.449513328687942</v>
      </c>
    </row>
    <row r="84" spans="1:69" x14ac:dyDescent="0.35">
      <c r="A84">
        <v>4</v>
      </c>
      <c r="B84" s="28">
        <f>Stochastic!AL42</f>
        <v>42.511458917701077</v>
      </c>
      <c r="C84" s="28">
        <f>Stochastic!AM42</f>
        <v>7.808227148149177</v>
      </c>
      <c r="D84" s="28">
        <f>Stochastic!AN42</f>
        <v>7.808227148149177</v>
      </c>
      <c r="E84" s="28">
        <f>Stochastic!AO42</f>
        <v>39.041135740745894</v>
      </c>
      <c r="F84" s="28">
        <f>Stochastic!AP42</f>
        <v>0</v>
      </c>
      <c r="G84" s="28">
        <f>Stochastic!AQ42</f>
        <v>9.5433887366267722</v>
      </c>
      <c r="H84" s="28">
        <f>Stochastic!AR42</f>
        <v>23.424681444447536</v>
      </c>
      <c r="I84" s="28">
        <f>Stochastic!AS42</f>
        <v>14.748873502059558</v>
      </c>
      <c r="J84" s="28">
        <f>Stochastic!AT42</f>
        <v>9.5433887366267722</v>
      </c>
      <c r="K84" s="28">
        <f>Stochastic!AU42</f>
        <v>21.689519855969944</v>
      </c>
      <c r="L84" s="28">
        <f>Stochastic!AV42</f>
        <v>34.703231769551913</v>
      </c>
      <c r="M84" s="28">
        <f>Stochastic!AW42</f>
        <v>50.319686065850256</v>
      </c>
      <c r="N84" s="28">
        <f>Stochastic!AX42</f>
        <v>36.438393358029501</v>
      </c>
      <c r="O84" s="28">
        <f>Stochastic!AY42</f>
        <v>16.484035090537159</v>
      </c>
      <c r="P84" s="28">
        <f>Stochastic!AZ42</f>
        <v>13.881292707820764</v>
      </c>
      <c r="Q84" s="28">
        <f>Stochastic!BA42</f>
        <v>9.5433887366267722</v>
      </c>
      <c r="R84" s="28">
        <f t="shared" si="12"/>
        <v>42.511458917701077</v>
      </c>
      <c r="S84" s="28">
        <f>Stochastic!BR42</f>
        <v>24.08381071898576</v>
      </c>
      <c r="T84" s="28">
        <f>Stochastic!BS42</f>
        <v>4.4235570708341205</v>
      </c>
      <c r="U84" s="28">
        <f>Stochastic!BT42</f>
        <v>4.4235570708341205</v>
      </c>
      <c r="V84" s="28">
        <f>Stochastic!BU42</f>
        <v>22.1177853541706</v>
      </c>
      <c r="W84" s="28">
        <f>Stochastic!BV42</f>
        <v>0</v>
      </c>
      <c r="X84" s="28">
        <f>Stochastic!BW42</f>
        <v>5.4065697532417021</v>
      </c>
      <c r="Y84" s="28">
        <f>Stochastic!BX42</f>
        <v>13.270671212502357</v>
      </c>
      <c r="Z84" s="28">
        <f>Stochastic!BY42</f>
        <v>8.3556078004644476</v>
      </c>
      <c r="AA84" s="28">
        <f>Stochastic!BZ42</f>
        <v>5.4065697532417021</v>
      </c>
      <c r="AB84" s="28">
        <f>Stochastic!CA42</f>
        <v>12.287658530094777</v>
      </c>
      <c r="AC84" s="28">
        <f>Stochastic!CB42</f>
        <v>19.660253648151638</v>
      </c>
      <c r="AD84" s="28">
        <f>Stochastic!CC42</f>
        <v>28.507367789819877</v>
      </c>
      <c r="AE84" s="28">
        <f>Stochastic!CD42</f>
        <v>20.643266330559225</v>
      </c>
      <c r="AF84" s="28">
        <f>Stochastic!CE42</f>
        <v>9.3386204828720292</v>
      </c>
      <c r="AG84" s="28">
        <f>Stochastic!CF42</f>
        <v>7.864101459260656</v>
      </c>
      <c r="AH84" s="28">
        <f>Stochastic!CG42</f>
        <v>5.4065697532417021</v>
      </c>
      <c r="AI84">
        <f t="shared" si="13"/>
        <v>24.08381071898576</v>
      </c>
      <c r="AJ84" s="28">
        <f>Stochastic!CX42</f>
        <v>13.746551667217895</v>
      </c>
      <c r="AK84" s="28">
        <f>Stochastic!CY42</f>
        <v>2.5248768368359404</v>
      </c>
      <c r="AL84" s="28">
        <f>Stochastic!CZ42</f>
        <v>2.5248768368359404</v>
      </c>
      <c r="AM84" s="28">
        <f>Stochastic!DA42</f>
        <v>12.624384184179698</v>
      </c>
      <c r="AN84" s="28">
        <f>Stochastic!DB42</f>
        <v>0</v>
      </c>
      <c r="AO84" s="28">
        <f>Stochastic!DC42</f>
        <v>3.0859605783550372</v>
      </c>
      <c r="AP84" s="28">
        <f>Stochastic!DD42</f>
        <v>7.5746305105078173</v>
      </c>
      <c r="AQ84" s="28">
        <f>Stochastic!DE42</f>
        <v>4.7692118029123298</v>
      </c>
      <c r="AR84" s="28">
        <f>Stochastic!DF42</f>
        <v>3.0859605783550372</v>
      </c>
      <c r="AS84" s="28">
        <f>Stochastic!DG42</f>
        <v>7.0135467689887196</v>
      </c>
      <c r="AT84" s="28">
        <f>Stochastic!DH42</f>
        <v>11.221674830381955</v>
      </c>
      <c r="AU84" s="28">
        <f>Stochastic!DI42</f>
        <v>16.271428504053837</v>
      </c>
      <c r="AV84" s="28">
        <f>Stochastic!DJ42</f>
        <v>11.782758571901047</v>
      </c>
      <c r="AW84" s="28">
        <f>Stochastic!DK42</f>
        <v>5.3302955444314284</v>
      </c>
      <c r="AX84" s="28">
        <f>Stochastic!DL42</f>
        <v>4.4886699321527797</v>
      </c>
      <c r="AY84" s="28">
        <f>Stochastic!DM42</f>
        <v>3.0859605783550372</v>
      </c>
      <c r="AZ84">
        <f t="shared" si="14"/>
        <v>13.746551667217895</v>
      </c>
      <c r="BA84" s="28">
        <f>Stochastic!ED42</f>
        <v>18.500335296227036</v>
      </c>
      <c r="BB84" s="28">
        <f>Stochastic!EE42</f>
        <v>3.3980207686947619</v>
      </c>
      <c r="BC84" s="28">
        <f>Stochastic!EF42</f>
        <v>3.3980207686947619</v>
      </c>
      <c r="BD84" s="28">
        <f>Stochastic!EG42</f>
        <v>16.990103843473811</v>
      </c>
      <c r="BE84" s="28">
        <f>Stochastic!EH42</f>
        <v>0</v>
      </c>
      <c r="BF84" s="28">
        <f>Stochastic!EI42</f>
        <v>4.1531364950713776</v>
      </c>
      <c r="BG84" s="28">
        <f>Stochastic!EJ42</f>
        <v>10.194062306084284</v>
      </c>
      <c r="BH84" s="28">
        <f>Stochastic!EK42</f>
        <v>6.4184836742012177</v>
      </c>
      <c r="BI84" s="28">
        <f>Stochastic!EL42</f>
        <v>4.1531364950713776</v>
      </c>
      <c r="BJ84" s="28">
        <f>Stochastic!EM42</f>
        <v>9.4389465797076699</v>
      </c>
      <c r="BK84" s="28">
        <f>Stochastic!EN42</f>
        <v>15.102314527532279</v>
      </c>
      <c r="BL84" s="28">
        <f>Stochastic!EO42</f>
        <v>21.898356064921803</v>
      </c>
      <c r="BM84" s="28">
        <f>Stochastic!EP42</f>
        <v>15.857430253908891</v>
      </c>
      <c r="BN84" s="28">
        <f>Stochastic!EQ42</f>
        <v>7.1735994005778299</v>
      </c>
      <c r="BO84" s="28">
        <f>Stochastic!ER42</f>
        <v>6.0409258110129107</v>
      </c>
      <c r="BP84" s="28">
        <f>Stochastic!ES42</f>
        <v>4.1531364950713776</v>
      </c>
      <c r="BQ84">
        <f t="shared" si="15"/>
        <v>18.500335296227036</v>
      </c>
    </row>
    <row r="85" spans="1:69" x14ac:dyDescent="0.35">
      <c r="A85">
        <v>5</v>
      </c>
      <c r="B85" s="28">
        <f>Stochastic!AL43</f>
        <v>52.922428448566663</v>
      </c>
      <c r="C85" s="28">
        <f>Stochastic!AM43</f>
        <v>6.940646353910382</v>
      </c>
      <c r="D85" s="28">
        <f>Stochastic!AN43</f>
        <v>17.351615884775956</v>
      </c>
      <c r="E85" s="28">
        <f>Stochastic!AO43</f>
        <v>32.100489386835513</v>
      </c>
      <c r="F85" s="28">
        <f>Stochastic!AP43</f>
        <v>9.5433887366267722</v>
      </c>
      <c r="G85" s="28">
        <f>Stochastic!AQ43</f>
        <v>0</v>
      </c>
      <c r="H85" s="28">
        <f>Stochastic!AR43</f>
        <v>31.232908592596708</v>
      </c>
      <c r="I85" s="28">
        <f>Stochastic!AS43</f>
        <v>19.086777473253544</v>
      </c>
      <c r="J85" s="28">
        <f>Stochastic!AT43</f>
        <v>8.6758079423879781</v>
      </c>
      <c r="K85" s="28">
        <f>Stochastic!AU43</f>
        <v>29.497747004119116</v>
      </c>
      <c r="L85" s="28">
        <f>Stochastic!AV43</f>
        <v>44.246620506178694</v>
      </c>
      <c r="M85" s="28">
        <f>Stochastic!AW43</f>
        <v>46.849362888895072</v>
      </c>
      <c r="N85" s="28">
        <f>Stochastic!AX43</f>
        <v>29.497747004119116</v>
      </c>
      <c r="O85" s="28">
        <f>Stochastic!AY43</f>
        <v>7.808227148149177</v>
      </c>
      <c r="P85" s="28">
        <f>Stochastic!AZ43</f>
        <v>21.689519855969944</v>
      </c>
      <c r="Q85" s="28">
        <f>Stochastic!BA43</f>
        <v>8.6758079423879781</v>
      </c>
      <c r="R85" s="28">
        <f t="shared" si="12"/>
        <v>52.922428448566663</v>
      </c>
      <c r="S85" s="28">
        <f>Stochastic!BR43</f>
        <v>29.981886813431252</v>
      </c>
      <c r="T85" s="28">
        <f>Stochastic!BS43</f>
        <v>3.932050729630328</v>
      </c>
      <c r="U85" s="28">
        <f>Stochastic!BT43</f>
        <v>9.8301268240758191</v>
      </c>
      <c r="V85" s="28">
        <f>Stochastic!BU43</f>
        <v>18.185734624540267</v>
      </c>
      <c r="W85" s="28">
        <f>Stochastic!BV43</f>
        <v>5.4065697532417021</v>
      </c>
      <c r="X85" s="28">
        <f>Stochastic!BW43</f>
        <v>0</v>
      </c>
      <c r="Y85" s="28">
        <f>Stochastic!BX43</f>
        <v>17.694228283336482</v>
      </c>
      <c r="Z85" s="28">
        <f>Stochastic!BY43</f>
        <v>10.813139506483404</v>
      </c>
      <c r="AA85" s="28">
        <f>Stochastic!BZ43</f>
        <v>4.9150634120379095</v>
      </c>
      <c r="AB85" s="28">
        <f>Stochastic!CA43</f>
        <v>16.711215600928895</v>
      </c>
      <c r="AC85" s="28">
        <f>Stochastic!CB43</f>
        <v>25.066823401393346</v>
      </c>
      <c r="AD85" s="28">
        <f>Stochastic!CC43</f>
        <v>26.541342425004714</v>
      </c>
      <c r="AE85" s="28">
        <f>Stochastic!CD43</f>
        <v>16.711215600928895</v>
      </c>
      <c r="AF85" s="28">
        <f>Stochastic!CE43</f>
        <v>4.4235570708341205</v>
      </c>
      <c r="AG85" s="28">
        <f>Stochastic!CF43</f>
        <v>12.287658530094777</v>
      </c>
      <c r="AH85" s="28">
        <f>Stochastic!CG43</f>
        <v>4.9150634120379095</v>
      </c>
      <c r="AI85">
        <f t="shared" si="13"/>
        <v>29.981886813431252</v>
      </c>
      <c r="AJ85" s="28">
        <f>Stochastic!CX43</f>
        <v>17.113054116332481</v>
      </c>
      <c r="AK85" s="28">
        <f>Stochastic!CY43</f>
        <v>2.2443349660763898</v>
      </c>
      <c r="AL85" s="28">
        <f>Stochastic!CZ43</f>
        <v>5.6108374151909777</v>
      </c>
      <c r="AM85" s="28">
        <f>Stochastic!DA43</f>
        <v>10.380049218103302</v>
      </c>
      <c r="AN85" s="28">
        <f>Stochastic!DB43</f>
        <v>3.0859605783550372</v>
      </c>
      <c r="AO85" s="28">
        <f>Stochastic!DC43</f>
        <v>0</v>
      </c>
      <c r="AP85" s="28">
        <f>Stochastic!DD43</f>
        <v>10.099507347343762</v>
      </c>
      <c r="AQ85" s="28">
        <f>Stochastic!DE43</f>
        <v>6.1719211567100745</v>
      </c>
      <c r="AR85" s="28">
        <f>Stochastic!DF43</f>
        <v>2.8054187075954888</v>
      </c>
      <c r="AS85" s="28">
        <f>Stochastic!DG43</f>
        <v>9.5384236058246596</v>
      </c>
      <c r="AT85" s="28">
        <f>Stochastic!DH43</f>
        <v>14.307635408736999</v>
      </c>
      <c r="AU85" s="28">
        <f>Stochastic!DI43</f>
        <v>15.149261021015635</v>
      </c>
      <c r="AV85" s="28">
        <f>Stochastic!DJ43</f>
        <v>9.5384236058246596</v>
      </c>
      <c r="AW85" s="28">
        <f>Stochastic!DK43</f>
        <v>2.5248768368359404</v>
      </c>
      <c r="AX85" s="28">
        <f>Stochastic!DL43</f>
        <v>7.0135467689887196</v>
      </c>
      <c r="AY85" s="28">
        <f>Stochastic!DM43</f>
        <v>2.8054187075954888</v>
      </c>
      <c r="AZ85">
        <f t="shared" si="14"/>
        <v>17.113054116332481</v>
      </c>
      <c r="BA85" s="28">
        <f>Stochastic!ED43</f>
        <v>23.031029654486719</v>
      </c>
      <c r="BB85" s="28">
        <f>Stochastic!EE43</f>
        <v>3.0204629055064554</v>
      </c>
      <c r="BC85" s="28">
        <f>Stochastic!EF43</f>
        <v>7.5511572637661395</v>
      </c>
      <c r="BD85" s="28">
        <f>Stochastic!EG43</f>
        <v>13.969640937967355</v>
      </c>
      <c r="BE85" s="28">
        <f>Stochastic!EH43</f>
        <v>4.1531364950713776</v>
      </c>
      <c r="BF85" s="28">
        <f>Stochastic!EI43</f>
        <v>0</v>
      </c>
      <c r="BG85" s="28">
        <f>Stochastic!EJ43</f>
        <v>13.592083074779048</v>
      </c>
      <c r="BH85" s="28">
        <f>Stochastic!EK43</f>
        <v>8.3062729901427552</v>
      </c>
      <c r="BI85" s="28">
        <f>Stochastic!EL43</f>
        <v>3.7755786318830697</v>
      </c>
      <c r="BJ85" s="28">
        <f>Stochastic!EM43</f>
        <v>12.836967348402435</v>
      </c>
      <c r="BK85" s="28">
        <f>Stochastic!EN43</f>
        <v>19.255451022603651</v>
      </c>
      <c r="BL85" s="28">
        <f>Stochastic!EO43</f>
        <v>20.388124612168568</v>
      </c>
      <c r="BM85" s="28">
        <f>Stochastic!EP43</f>
        <v>12.836967348402435</v>
      </c>
      <c r="BN85" s="28">
        <f>Stochastic!EQ43</f>
        <v>3.3980207686947619</v>
      </c>
      <c r="BO85" s="28">
        <f>Stochastic!ER43</f>
        <v>9.4389465797076699</v>
      </c>
      <c r="BP85" s="28">
        <f>Stochastic!ES43</f>
        <v>3.7755786318830697</v>
      </c>
      <c r="BQ85">
        <f t="shared" si="15"/>
        <v>23.031029654486719</v>
      </c>
    </row>
    <row r="86" spans="1:69" x14ac:dyDescent="0.35">
      <c r="A86">
        <v>6</v>
      </c>
      <c r="B86" s="28">
        <f>Stochastic!AL44</f>
        <v>30.365327798357917</v>
      </c>
      <c r="C86" s="28">
        <f>Stochastic!AM44</f>
        <v>28.630166209880326</v>
      </c>
      <c r="D86" s="28">
        <f>Stochastic!AN44</f>
        <v>17.351615884775956</v>
      </c>
      <c r="E86" s="28">
        <f>Stochastic!AO44</f>
        <v>32.968070181074317</v>
      </c>
      <c r="F86" s="28">
        <f>Stochastic!AP44</f>
        <v>24.292262238686344</v>
      </c>
      <c r="G86" s="28">
        <f>Stochastic!AQ44</f>
        <v>32.968070181074317</v>
      </c>
      <c r="H86" s="28">
        <f>Stochastic!AR44</f>
        <v>0</v>
      </c>
      <c r="I86" s="28">
        <f>Stochastic!AS44</f>
        <v>13.881292707820764</v>
      </c>
      <c r="J86" s="28">
        <f>Stochastic!AT44</f>
        <v>25.159843032925128</v>
      </c>
      <c r="K86" s="28">
        <f>Stochastic!AU44</f>
        <v>3.470323176955191</v>
      </c>
      <c r="L86" s="28">
        <f>Stochastic!AV44</f>
        <v>21.689519855969944</v>
      </c>
      <c r="M86" s="28">
        <f>Stochastic!AW44</f>
        <v>41.643878123462287</v>
      </c>
      <c r="N86" s="28">
        <f>Stochastic!AX44</f>
        <v>29.497747004119116</v>
      </c>
      <c r="O86" s="28">
        <f>Stochastic!AY44</f>
        <v>45.981782094656282</v>
      </c>
      <c r="P86" s="28">
        <f>Stochastic!AZ44</f>
        <v>12.146131119343172</v>
      </c>
      <c r="Q86" s="28">
        <f>Stochastic!BA44</f>
        <v>25.159843032925128</v>
      </c>
      <c r="R86" s="28">
        <f t="shared" si="12"/>
        <v>30.365327798357917</v>
      </c>
      <c r="S86" s="28">
        <f>Stochastic!BR44</f>
        <v>17.202721942132683</v>
      </c>
      <c r="T86" s="28">
        <f>Stochastic!BS44</f>
        <v>16.219709259725107</v>
      </c>
      <c r="U86" s="28">
        <f>Stochastic!BT44</f>
        <v>9.8301268240758191</v>
      </c>
      <c r="V86" s="28">
        <f>Stochastic!BU44</f>
        <v>18.677240965744058</v>
      </c>
      <c r="W86" s="28">
        <f>Stochastic!BV44</f>
        <v>13.762177553706149</v>
      </c>
      <c r="X86" s="28">
        <f>Stochastic!BW44</f>
        <v>18.677240965744058</v>
      </c>
      <c r="Y86" s="28">
        <f>Stochastic!BX44</f>
        <v>0</v>
      </c>
      <c r="Z86" s="28">
        <f>Stochastic!BY44</f>
        <v>7.864101459260656</v>
      </c>
      <c r="AA86" s="28">
        <f>Stochastic!BZ44</f>
        <v>14.253683894909939</v>
      </c>
      <c r="AB86" s="28">
        <f>Stochastic!CA44</f>
        <v>1.966025364815164</v>
      </c>
      <c r="AC86" s="28">
        <f>Stochastic!CB44</f>
        <v>12.287658530094777</v>
      </c>
      <c r="AD86" s="28">
        <f>Stochastic!CC44</f>
        <v>23.592304377781971</v>
      </c>
      <c r="AE86" s="28">
        <f>Stochastic!CD44</f>
        <v>16.711215600928895</v>
      </c>
      <c r="AF86" s="28">
        <f>Stochastic!CE44</f>
        <v>26.049836083800926</v>
      </c>
      <c r="AG86" s="28">
        <f>Stochastic!CF44</f>
        <v>6.8810887768530744</v>
      </c>
      <c r="AH86" s="28">
        <f>Stochastic!CG44</f>
        <v>14.253683894909939</v>
      </c>
      <c r="AI86">
        <f t="shared" si="13"/>
        <v>17.202721942132683</v>
      </c>
      <c r="AJ86" s="28">
        <f>Stochastic!CX44</f>
        <v>9.8189654765842089</v>
      </c>
      <c r="AK86" s="28">
        <f>Stochastic!CY44</f>
        <v>9.2578817350651121</v>
      </c>
      <c r="AL86" s="28">
        <f>Stochastic!CZ44</f>
        <v>5.6108374151909777</v>
      </c>
      <c r="AM86" s="28">
        <f>Stochastic!DA44</f>
        <v>10.660591088862857</v>
      </c>
      <c r="AN86" s="28">
        <f>Stochastic!DB44</f>
        <v>7.8551723812673702</v>
      </c>
      <c r="AO86" s="28">
        <f>Stochastic!DC44</f>
        <v>10.660591088862857</v>
      </c>
      <c r="AP86" s="28">
        <f>Stochastic!DD44</f>
        <v>0</v>
      </c>
      <c r="AQ86" s="28">
        <f>Stochastic!DE44</f>
        <v>4.4886699321527797</v>
      </c>
      <c r="AR86" s="28">
        <f>Stochastic!DF44</f>
        <v>8.1357142520269186</v>
      </c>
      <c r="AS86" s="28">
        <f>Stochastic!DG44</f>
        <v>1.1221674830381949</v>
      </c>
      <c r="AT86" s="28">
        <f>Stochastic!DH44</f>
        <v>7.0135467689887196</v>
      </c>
      <c r="AU86" s="28">
        <f>Stochastic!DI44</f>
        <v>13.466009796458348</v>
      </c>
      <c r="AV86" s="28">
        <f>Stochastic!DJ44</f>
        <v>9.5384236058246596</v>
      </c>
      <c r="AW86" s="28">
        <f>Stochastic!DK44</f>
        <v>14.868719150256089</v>
      </c>
      <c r="AX86" s="28">
        <f>Stochastic!DL44</f>
        <v>3.9275861906336851</v>
      </c>
      <c r="AY86" s="28">
        <f>Stochastic!DM44</f>
        <v>8.1357142520269186</v>
      </c>
      <c r="AZ86">
        <f t="shared" si="14"/>
        <v>9.8189654765842089</v>
      </c>
      <c r="BA86" s="28">
        <f>Stochastic!ED44</f>
        <v>13.214525211590745</v>
      </c>
      <c r="BB86" s="28">
        <f>Stochastic!EE44</f>
        <v>12.459409485214124</v>
      </c>
      <c r="BC86" s="28">
        <f>Stochastic!EF44</f>
        <v>7.5511572637661395</v>
      </c>
      <c r="BD86" s="28">
        <f>Stochastic!EG44</f>
        <v>14.34719880115566</v>
      </c>
      <c r="BE86" s="28">
        <f>Stochastic!EH44</f>
        <v>10.571620169272594</v>
      </c>
      <c r="BF86" s="28">
        <f>Stochastic!EI44</f>
        <v>14.34719880115566</v>
      </c>
      <c r="BG86" s="28">
        <f>Stochastic!EJ44</f>
        <v>0</v>
      </c>
      <c r="BH86" s="28">
        <f>Stochastic!EK44</f>
        <v>6.0409258110129107</v>
      </c>
      <c r="BI86" s="28">
        <f>Stochastic!EL44</f>
        <v>10.949178032460901</v>
      </c>
      <c r="BJ86" s="28">
        <f>Stochastic!EM44</f>
        <v>1.5102314527532277</v>
      </c>
      <c r="BK86" s="28">
        <f>Stochastic!EN44</f>
        <v>9.4389465797076699</v>
      </c>
      <c r="BL86" s="28">
        <f>Stochastic!EO44</f>
        <v>18.122777433038738</v>
      </c>
      <c r="BM86" s="28">
        <f>Stochastic!EP44</f>
        <v>12.836967348402435</v>
      </c>
      <c r="BN86" s="28">
        <f>Stochastic!EQ44</f>
        <v>20.01056674898026</v>
      </c>
      <c r="BO86" s="28">
        <f>Stochastic!ER44</f>
        <v>5.2858100846362968</v>
      </c>
      <c r="BP86" s="28">
        <f>Stochastic!ES44</f>
        <v>10.949178032460901</v>
      </c>
      <c r="BQ86">
        <f t="shared" si="15"/>
        <v>13.214525211590745</v>
      </c>
    </row>
    <row r="87" spans="1:69" x14ac:dyDescent="0.35">
      <c r="A87">
        <v>7</v>
      </c>
      <c r="B87" s="28">
        <f>Stochastic!AL45</f>
        <v>40.776297329223496</v>
      </c>
      <c r="C87" s="28">
        <f>Stochastic!AM45</f>
        <v>14.748873502059558</v>
      </c>
      <c r="D87" s="28">
        <f>Stochastic!AN45</f>
        <v>11.278550325104369</v>
      </c>
      <c r="E87" s="28">
        <f>Stochastic!AO45</f>
        <v>26.027423827163929</v>
      </c>
      <c r="F87" s="28">
        <f>Stochastic!AP45</f>
        <v>14.748873502059558</v>
      </c>
      <c r="G87" s="28">
        <f>Stochastic!AQ45</f>
        <v>19.086777473253544</v>
      </c>
      <c r="H87" s="28">
        <f>Stochastic!AR45</f>
        <v>14.748873502059558</v>
      </c>
      <c r="I87" s="28">
        <f>Stochastic!AS45</f>
        <v>0</v>
      </c>
      <c r="J87" s="28">
        <f>Stochastic!AT45</f>
        <v>11.278550325104369</v>
      </c>
      <c r="K87" s="28">
        <f>Stochastic!AU45</f>
        <v>12.146131119343172</v>
      </c>
      <c r="L87" s="28">
        <f>Stochastic!AV45</f>
        <v>32.968070181074317</v>
      </c>
      <c r="M87" s="28">
        <f>Stochastic!AW45</f>
        <v>35.570812563790696</v>
      </c>
      <c r="N87" s="28">
        <f>Stochastic!AX45</f>
        <v>23.424681444447536</v>
      </c>
      <c r="O87" s="28">
        <f>Stochastic!AY45</f>
        <v>32.100489386835513</v>
      </c>
      <c r="P87" s="28">
        <f>Stochastic!AZ45</f>
        <v>6.0730655596715861</v>
      </c>
      <c r="Q87" s="28">
        <f>Stochastic!BA45</f>
        <v>12.146131119343172</v>
      </c>
      <c r="R87" s="28">
        <f t="shared" si="12"/>
        <v>40.776297329223496</v>
      </c>
      <c r="S87" s="28">
        <f>Stochastic!BR45</f>
        <v>23.100798036578183</v>
      </c>
      <c r="T87" s="28">
        <f>Stochastic!BS45</f>
        <v>8.3556078004644476</v>
      </c>
      <c r="U87" s="28">
        <f>Stochastic!BT45</f>
        <v>6.3895824356492827</v>
      </c>
      <c r="V87" s="28">
        <f>Stochastic!BU45</f>
        <v>14.745190236113732</v>
      </c>
      <c r="W87" s="28">
        <f>Stochastic!BV45</f>
        <v>8.3556078004644476</v>
      </c>
      <c r="X87" s="28">
        <f>Stochastic!BW45</f>
        <v>10.813139506483404</v>
      </c>
      <c r="Y87" s="28">
        <f>Stochastic!BX45</f>
        <v>8.3556078004644476</v>
      </c>
      <c r="Z87" s="28">
        <f>Stochastic!BY45</f>
        <v>0</v>
      </c>
      <c r="AA87" s="28">
        <f>Stochastic!BZ45</f>
        <v>6.3895824356492827</v>
      </c>
      <c r="AB87" s="28">
        <f>Stochastic!CA45</f>
        <v>6.8810887768530744</v>
      </c>
      <c r="AC87" s="28">
        <f>Stochastic!CB45</f>
        <v>18.677240965744058</v>
      </c>
      <c r="AD87" s="28">
        <f>Stochastic!CC45</f>
        <v>20.151759989355433</v>
      </c>
      <c r="AE87" s="28">
        <f>Stochastic!CD45</f>
        <v>13.270671212502357</v>
      </c>
      <c r="AF87" s="28">
        <f>Stochastic!CE45</f>
        <v>18.185734624540267</v>
      </c>
      <c r="AG87" s="28">
        <f>Stochastic!CF45</f>
        <v>3.4405443884265372</v>
      </c>
      <c r="AH87" s="28">
        <f>Stochastic!CG45</f>
        <v>6.8810887768530744</v>
      </c>
      <c r="AI87">
        <f t="shared" si="13"/>
        <v>23.100798036578183</v>
      </c>
      <c r="AJ87" s="28">
        <f>Stochastic!CX45</f>
        <v>13.185467925698788</v>
      </c>
      <c r="AK87" s="28">
        <f>Stochastic!CY45</f>
        <v>4.7692118029123298</v>
      </c>
      <c r="AL87" s="28">
        <f>Stochastic!CZ45</f>
        <v>3.6470443198741345</v>
      </c>
      <c r="AM87" s="28">
        <f>Stochastic!DA45</f>
        <v>8.4162561227864678</v>
      </c>
      <c r="AN87" s="28">
        <f>Stochastic!DB45</f>
        <v>4.7692118029123298</v>
      </c>
      <c r="AO87" s="28">
        <f>Stochastic!DC45</f>
        <v>6.1719211567100745</v>
      </c>
      <c r="AP87" s="28">
        <f>Stochastic!DD45</f>
        <v>4.7692118029123298</v>
      </c>
      <c r="AQ87" s="28">
        <f>Stochastic!DE45</f>
        <v>0</v>
      </c>
      <c r="AR87" s="28">
        <f>Stochastic!DF45</f>
        <v>3.6470443198741345</v>
      </c>
      <c r="AS87" s="28">
        <f>Stochastic!DG45</f>
        <v>3.9275861906336851</v>
      </c>
      <c r="AT87" s="28">
        <f>Stochastic!DH45</f>
        <v>10.660591088862857</v>
      </c>
      <c r="AU87" s="28">
        <f>Stochastic!DI45</f>
        <v>11.502216701141503</v>
      </c>
      <c r="AV87" s="28">
        <f>Stochastic!DJ45</f>
        <v>7.5746305105078173</v>
      </c>
      <c r="AW87" s="28">
        <f>Stochastic!DK45</f>
        <v>10.380049218103302</v>
      </c>
      <c r="AX87" s="28">
        <f>Stochastic!DL45</f>
        <v>1.9637930953168425</v>
      </c>
      <c r="AY87" s="28">
        <f>Stochastic!DM45</f>
        <v>3.9275861906336851</v>
      </c>
      <c r="AZ87">
        <f t="shared" si="14"/>
        <v>13.185467925698788</v>
      </c>
      <c r="BA87" s="28">
        <f>Stochastic!ED45</f>
        <v>17.745219569850423</v>
      </c>
      <c r="BB87" s="28">
        <f>Stochastic!EE45</f>
        <v>6.4184836742012177</v>
      </c>
      <c r="BC87" s="28">
        <f>Stochastic!EF45</f>
        <v>4.9082522214479907</v>
      </c>
      <c r="BD87" s="28">
        <f>Stochastic!EG45</f>
        <v>11.326735895649209</v>
      </c>
      <c r="BE87" s="28">
        <f>Stochastic!EH45</f>
        <v>6.4184836742012177</v>
      </c>
      <c r="BF87" s="28">
        <f>Stochastic!EI45</f>
        <v>8.3062729901427552</v>
      </c>
      <c r="BG87" s="28">
        <f>Stochastic!EJ45</f>
        <v>6.4184836742012177</v>
      </c>
      <c r="BH87" s="28">
        <f>Stochastic!EK45</f>
        <v>0</v>
      </c>
      <c r="BI87" s="28">
        <f>Stochastic!EL45</f>
        <v>4.9082522214479907</v>
      </c>
      <c r="BJ87" s="28">
        <f>Stochastic!EM45</f>
        <v>5.2858100846362968</v>
      </c>
      <c r="BK87" s="28">
        <f>Stochastic!EN45</f>
        <v>14.34719880115566</v>
      </c>
      <c r="BL87" s="28">
        <f>Stochastic!EO45</f>
        <v>15.479872390720582</v>
      </c>
      <c r="BM87" s="28">
        <f>Stochastic!EP45</f>
        <v>10.194062306084284</v>
      </c>
      <c r="BN87" s="28">
        <f>Stochastic!EQ45</f>
        <v>13.969640937967355</v>
      </c>
      <c r="BO87" s="28">
        <f>Stochastic!ER45</f>
        <v>2.6429050423181484</v>
      </c>
      <c r="BP87" s="28">
        <f>Stochastic!ES45</f>
        <v>5.2858100846362968</v>
      </c>
      <c r="BQ87">
        <f t="shared" si="15"/>
        <v>17.745219569850423</v>
      </c>
    </row>
    <row r="88" spans="1:69" x14ac:dyDescent="0.35">
      <c r="A88">
        <v>8</v>
      </c>
      <c r="B88" s="28">
        <f>Stochastic!AL46</f>
        <v>45.981782094656282</v>
      </c>
      <c r="C88" s="28">
        <f>Stochastic!AM46</f>
        <v>4.3379039711939891</v>
      </c>
      <c r="D88" s="28">
        <f>Stochastic!AN46</f>
        <v>8.6758079423879781</v>
      </c>
      <c r="E88" s="28">
        <f>Stochastic!AO46</f>
        <v>28.630166209880326</v>
      </c>
      <c r="F88" s="28">
        <f>Stochastic!AP46</f>
        <v>9.5433887366267722</v>
      </c>
      <c r="G88" s="28">
        <f>Stochastic!AQ46</f>
        <v>8.6758079423879781</v>
      </c>
      <c r="H88" s="28">
        <f>Stochastic!AR46</f>
        <v>23.424681444447536</v>
      </c>
      <c r="I88" s="28">
        <f>Stochastic!AS46</f>
        <v>8.6758079423879781</v>
      </c>
      <c r="J88" s="28">
        <f>Stochastic!AT46</f>
        <v>0</v>
      </c>
      <c r="K88" s="28">
        <f>Stochastic!AU46</f>
        <v>20.821939061731143</v>
      </c>
      <c r="L88" s="28">
        <f>Stochastic!AV46</f>
        <v>38.173554946507089</v>
      </c>
      <c r="M88" s="28">
        <f>Stochastic!AW46</f>
        <v>44.246620506178694</v>
      </c>
      <c r="N88" s="28">
        <f>Stochastic!AX46</f>
        <v>26.027423827163929</v>
      </c>
      <c r="O88" s="28">
        <f>Stochastic!AY46</f>
        <v>17.351615884775956</v>
      </c>
      <c r="P88" s="28">
        <f>Stochastic!AZ46</f>
        <v>13.881292707820764</v>
      </c>
      <c r="Q88" s="28">
        <f>Stochastic!BA46</f>
        <v>0.86758079423879775</v>
      </c>
      <c r="R88" s="28">
        <f t="shared" si="12"/>
        <v>45.981782094656282</v>
      </c>
      <c r="S88" s="28">
        <f>Stochastic!BR46</f>
        <v>26.049836083800926</v>
      </c>
      <c r="T88" s="28">
        <f>Stochastic!BS46</f>
        <v>2.4575317060189548</v>
      </c>
      <c r="U88" s="28">
        <f>Stochastic!BT46</f>
        <v>4.9150634120379095</v>
      </c>
      <c r="V88" s="28">
        <f>Stochastic!BU46</f>
        <v>16.219709259725107</v>
      </c>
      <c r="W88" s="28">
        <f>Stochastic!BV46</f>
        <v>5.4065697532417021</v>
      </c>
      <c r="X88" s="28">
        <f>Stochastic!BW46</f>
        <v>4.9150634120379095</v>
      </c>
      <c r="Y88" s="28">
        <f>Stochastic!BX46</f>
        <v>13.270671212502357</v>
      </c>
      <c r="Z88" s="28">
        <f>Stochastic!BY46</f>
        <v>4.9150634120379095</v>
      </c>
      <c r="AA88" s="28">
        <f>Stochastic!BZ46</f>
        <v>0</v>
      </c>
      <c r="AB88" s="28">
        <f>Stochastic!CA46</f>
        <v>11.796152188890986</v>
      </c>
      <c r="AC88" s="28">
        <f>Stochastic!CB46</f>
        <v>21.626279012966808</v>
      </c>
      <c r="AD88" s="28">
        <f>Stochastic!CC46</f>
        <v>25.066823401393346</v>
      </c>
      <c r="AE88" s="28">
        <f>Stochastic!CD46</f>
        <v>14.745190236113732</v>
      </c>
      <c r="AF88" s="28">
        <f>Stochastic!CE46</f>
        <v>9.8301268240758191</v>
      </c>
      <c r="AG88" s="28">
        <f>Stochastic!CF46</f>
        <v>7.864101459260656</v>
      </c>
      <c r="AH88" s="28">
        <f>Stochastic!CG46</f>
        <v>0.491506341203791</v>
      </c>
      <c r="AI88">
        <f t="shared" si="13"/>
        <v>26.049836083800926</v>
      </c>
      <c r="AJ88" s="28">
        <f>Stochastic!CX46</f>
        <v>14.868719150256089</v>
      </c>
      <c r="AK88" s="28">
        <f>Stochastic!CY46</f>
        <v>1.4027093537977444</v>
      </c>
      <c r="AL88" s="28">
        <f>Stochastic!CZ46</f>
        <v>2.8054187075954888</v>
      </c>
      <c r="AM88" s="28">
        <f>Stochastic!DA46</f>
        <v>9.2578817350651121</v>
      </c>
      <c r="AN88" s="28">
        <f>Stochastic!DB46</f>
        <v>3.0859605783550372</v>
      </c>
      <c r="AO88" s="28">
        <f>Stochastic!DC46</f>
        <v>2.8054187075954888</v>
      </c>
      <c r="AP88" s="28">
        <f>Stochastic!DD46</f>
        <v>7.5746305105078173</v>
      </c>
      <c r="AQ88" s="28">
        <f>Stochastic!DE46</f>
        <v>2.8054187075954888</v>
      </c>
      <c r="AR88" s="28">
        <f>Stochastic!DF46</f>
        <v>0</v>
      </c>
      <c r="AS88" s="28">
        <f>Stochastic!DG46</f>
        <v>6.7330048982291739</v>
      </c>
      <c r="AT88" s="28">
        <f>Stochastic!DH46</f>
        <v>12.343842313420149</v>
      </c>
      <c r="AU88" s="28">
        <f>Stochastic!DI46</f>
        <v>14.307635408736999</v>
      </c>
      <c r="AV88" s="28">
        <f>Stochastic!DJ46</f>
        <v>8.4162561227864678</v>
      </c>
      <c r="AW88" s="28">
        <f>Stochastic!DK46</f>
        <v>5.6108374151909777</v>
      </c>
      <c r="AX88" s="28">
        <f>Stochastic!DL46</f>
        <v>4.4886699321527797</v>
      </c>
      <c r="AY88" s="28">
        <f>Stochastic!DM46</f>
        <v>0.28054187075954873</v>
      </c>
      <c r="AZ88">
        <f t="shared" si="14"/>
        <v>14.868719150256089</v>
      </c>
      <c r="BA88" s="28">
        <f>Stochastic!ED46</f>
        <v>20.01056674898026</v>
      </c>
      <c r="BB88" s="28">
        <f>Stochastic!EE46</f>
        <v>1.8877893159415349</v>
      </c>
      <c r="BC88" s="28">
        <f>Stochastic!EF46</f>
        <v>3.7755786318830697</v>
      </c>
      <c r="BD88" s="28">
        <f>Stochastic!EG46</f>
        <v>12.459409485214124</v>
      </c>
      <c r="BE88" s="28">
        <f>Stochastic!EH46</f>
        <v>4.1531364950713776</v>
      </c>
      <c r="BF88" s="28">
        <f>Stochastic!EI46</f>
        <v>3.7755786318830697</v>
      </c>
      <c r="BG88" s="28">
        <f>Stochastic!EJ46</f>
        <v>10.194062306084284</v>
      </c>
      <c r="BH88" s="28">
        <f>Stochastic!EK46</f>
        <v>3.7755786318830697</v>
      </c>
      <c r="BI88" s="28">
        <f>Stochastic!EL46</f>
        <v>0</v>
      </c>
      <c r="BJ88" s="28">
        <f>Stochastic!EM46</f>
        <v>9.0613887165193692</v>
      </c>
      <c r="BK88" s="28">
        <f>Stochastic!EN46</f>
        <v>16.61254598028551</v>
      </c>
      <c r="BL88" s="28">
        <f>Stochastic!EO46</f>
        <v>19.255451022603651</v>
      </c>
      <c r="BM88" s="28">
        <f>Stochastic!EP46</f>
        <v>11.326735895649209</v>
      </c>
      <c r="BN88" s="28">
        <f>Stochastic!EQ46</f>
        <v>7.5511572637661395</v>
      </c>
      <c r="BO88" s="28">
        <f>Stochastic!ER46</f>
        <v>6.0409258110129107</v>
      </c>
      <c r="BP88" s="28">
        <f>Stochastic!ES46</f>
        <v>0.37755786318830692</v>
      </c>
      <c r="BQ88">
        <f t="shared" si="15"/>
        <v>20.01056674898026</v>
      </c>
    </row>
    <row r="89" spans="1:69" x14ac:dyDescent="0.35">
      <c r="A89">
        <v>9</v>
      </c>
      <c r="B89" s="28">
        <f>Stochastic!AL47</f>
        <v>35.570812563790696</v>
      </c>
      <c r="C89" s="28">
        <f>Stochastic!AM47</f>
        <v>27.762585415641528</v>
      </c>
      <c r="D89" s="28">
        <f>Stochastic!AN47</f>
        <v>16.484035090537159</v>
      </c>
      <c r="E89" s="28">
        <f>Stochastic!AO47</f>
        <v>32.100489386835513</v>
      </c>
      <c r="F89" s="28">
        <f>Stochastic!AP47</f>
        <v>22.557100650208739</v>
      </c>
      <c r="G89" s="28">
        <f>Stochastic!AQ47</f>
        <v>32.968070181074317</v>
      </c>
      <c r="H89" s="28">
        <f>Stochastic!AR47</f>
        <v>3.470323176955191</v>
      </c>
      <c r="I89" s="28">
        <f>Stochastic!AS47</f>
        <v>12.146131119343172</v>
      </c>
      <c r="J89" s="28">
        <f>Stochastic!AT47</f>
        <v>23.424681444447536</v>
      </c>
      <c r="K89" s="28">
        <f>Stochastic!AU47</f>
        <v>0</v>
      </c>
      <c r="L89" s="28">
        <f>Stochastic!AV47</f>
        <v>26.89500462140273</v>
      </c>
      <c r="M89" s="28">
        <f>Stochastic!AW47</f>
        <v>40.776297329223496</v>
      </c>
      <c r="N89" s="28">
        <f>Stochastic!AX47</f>
        <v>28.630166209880326</v>
      </c>
      <c r="O89" s="28">
        <f>Stochastic!AY47</f>
        <v>44.246620506178694</v>
      </c>
      <c r="P89" s="28">
        <f>Stochastic!AZ47</f>
        <v>10.410969530865572</v>
      </c>
      <c r="Q89" s="28">
        <f>Stochastic!BA47</f>
        <v>24.292262238686344</v>
      </c>
      <c r="R89" s="28">
        <f t="shared" si="12"/>
        <v>35.570812563790696</v>
      </c>
      <c r="S89" s="28">
        <f>Stochastic!BR47</f>
        <v>20.151759989355433</v>
      </c>
      <c r="T89" s="28">
        <f>Stochastic!BS47</f>
        <v>15.728202918521312</v>
      </c>
      <c r="U89" s="28">
        <f>Stochastic!BT47</f>
        <v>9.3386204828720292</v>
      </c>
      <c r="V89" s="28">
        <f>Stochastic!BU47</f>
        <v>18.185734624540267</v>
      </c>
      <c r="W89" s="28">
        <f>Stochastic!BV47</f>
        <v>12.779164871298565</v>
      </c>
      <c r="X89" s="28">
        <f>Stochastic!BW47</f>
        <v>18.677240965744058</v>
      </c>
      <c r="Y89" s="28">
        <f>Stochastic!BX47</f>
        <v>1.966025364815164</v>
      </c>
      <c r="Z89" s="28">
        <f>Stochastic!BY47</f>
        <v>6.8810887768530744</v>
      </c>
      <c r="AA89" s="28">
        <f>Stochastic!BZ47</f>
        <v>13.270671212502357</v>
      </c>
      <c r="AB89" s="28">
        <f>Stochastic!CA47</f>
        <v>0</v>
      </c>
      <c r="AC89" s="28">
        <f>Stochastic!CB47</f>
        <v>15.236696577317522</v>
      </c>
      <c r="AD89" s="28">
        <f>Stochastic!CC47</f>
        <v>23.100798036578183</v>
      </c>
      <c r="AE89" s="28">
        <f>Stochastic!CD47</f>
        <v>16.219709259725107</v>
      </c>
      <c r="AF89" s="28">
        <f>Stochastic!CE47</f>
        <v>25.066823401393346</v>
      </c>
      <c r="AG89" s="28">
        <f>Stochastic!CF47</f>
        <v>5.8980760944454929</v>
      </c>
      <c r="AH89" s="28">
        <f>Stochastic!CG47</f>
        <v>13.762177553706149</v>
      </c>
      <c r="AI89">
        <f t="shared" si="13"/>
        <v>20.151759989355433</v>
      </c>
      <c r="AJ89" s="28">
        <f>Stochastic!CX47</f>
        <v>11.502216701141503</v>
      </c>
      <c r="AK89" s="28">
        <f>Stochastic!CY47</f>
        <v>8.9773398643055593</v>
      </c>
      <c r="AL89" s="28">
        <f>Stochastic!CZ47</f>
        <v>5.3302955444314284</v>
      </c>
      <c r="AM89" s="28">
        <f>Stochastic!DA47</f>
        <v>10.380049218103302</v>
      </c>
      <c r="AN89" s="28">
        <f>Stochastic!DB47</f>
        <v>7.2940886397482689</v>
      </c>
      <c r="AO89" s="28">
        <f>Stochastic!DC47</f>
        <v>10.660591088862857</v>
      </c>
      <c r="AP89" s="28">
        <f>Stochastic!DD47</f>
        <v>1.1221674830381949</v>
      </c>
      <c r="AQ89" s="28">
        <f>Stochastic!DE47</f>
        <v>3.9275861906336851</v>
      </c>
      <c r="AR89" s="28">
        <f>Stochastic!DF47</f>
        <v>7.5746305105078173</v>
      </c>
      <c r="AS89" s="28">
        <f>Stochastic!DG47</f>
        <v>0</v>
      </c>
      <c r="AT89" s="28">
        <f>Stochastic!DH47</f>
        <v>8.6967979935460136</v>
      </c>
      <c r="AU89" s="28">
        <f>Stochastic!DI47</f>
        <v>13.185467925698788</v>
      </c>
      <c r="AV89" s="28">
        <f>Stochastic!DJ47</f>
        <v>9.2578817350651121</v>
      </c>
      <c r="AW89" s="28">
        <f>Stochastic!DK47</f>
        <v>14.307635408736999</v>
      </c>
      <c r="AX89" s="28">
        <f>Stochastic!DL47</f>
        <v>3.366502449114587</v>
      </c>
      <c r="AY89" s="28">
        <f>Stochastic!DM47</f>
        <v>7.8551723812673702</v>
      </c>
      <c r="AZ89">
        <f t="shared" si="14"/>
        <v>11.502216701141503</v>
      </c>
      <c r="BA89" s="28">
        <f>Stochastic!ED47</f>
        <v>15.479872390720582</v>
      </c>
      <c r="BB89" s="28">
        <f>Stochastic!EE47</f>
        <v>12.081851622025821</v>
      </c>
      <c r="BC89" s="28">
        <f>Stochastic!EF47</f>
        <v>7.1735994005778299</v>
      </c>
      <c r="BD89" s="28">
        <f>Stochastic!EG47</f>
        <v>13.969640937967355</v>
      </c>
      <c r="BE89" s="28">
        <f>Stochastic!EH47</f>
        <v>9.8165044428959813</v>
      </c>
      <c r="BF89" s="28">
        <f>Stochastic!EI47</f>
        <v>14.34719880115566</v>
      </c>
      <c r="BG89" s="28">
        <f>Stochastic!EJ47</f>
        <v>1.5102314527532277</v>
      </c>
      <c r="BH89" s="28">
        <f>Stochastic!EK47</f>
        <v>5.2858100846362968</v>
      </c>
      <c r="BI89" s="28">
        <f>Stochastic!EL47</f>
        <v>10.194062306084284</v>
      </c>
      <c r="BJ89" s="28">
        <f>Stochastic!EM47</f>
        <v>0</v>
      </c>
      <c r="BK89" s="28">
        <f>Stochastic!EN47</f>
        <v>11.704293758837515</v>
      </c>
      <c r="BL89" s="28">
        <f>Stochastic!EO47</f>
        <v>17.745219569850423</v>
      </c>
      <c r="BM89" s="28">
        <f>Stochastic!EP47</f>
        <v>12.459409485214124</v>
      </c>
      <c r="BN89" s="28">
        <f>Stochastic!EQ47</f>
        <v>19.255451022603651</v>
      </c>
      <c r="BO89" s="28">
        <f>Stochastic!ER47</f>
        <v>4.5306943582596846</v>
      </c>
      <c r="BP89" s="28">
        <f>Stochastic!ES47</f>
        <v>10.571620169272594</v>
      </c>
      <c r="BQ89">
        <f t="shared" si="15"/>
        <v>15.479872390720582</v>
      </c>
    </row>
    <row r="90" spans="1:69" x14ac:dyDescent="0.35">
      <c r="A90">
        <v>10</v>
      </c>
      <c r="B90" s="28">
        <f>Stochastic!AL48</f>
        <v>8.6758079423879781</v>
      </c>
      <c r="C90" s="28">
        <f>Stochastic!AM48</f>
        <v>41.643878123462287</v>
      </c>
      <c r="D90" s="28">
        <f>Stochastic!AN48</f>
        <v>30.365327798357917</v>
      </c>
      <c r="E90" s="28">
        <f>Stochastic!AO48</f>
        <v>52.054847654327858</v>
      </c>
      <c r="F90" s="28">
        <f>Stochastic!AP48</f>
        <v>33.835650975313108</v>
      </c>
      <c r="G90" s="28">
        <f>Stochastic!AQ48</f>
        <v>44.246620506178694</v>
      </c>
      <c r="H90" s="28">
        <f>Stochastic!AR48</f>
        <v>21.689519855969944</v>
      </c>
      <c r="I90" s="28">
        <f>Stochastic!AS48</f>
        <v>32.100489386835513</v>
      </c>
      <c r="J90" s="28">
        <f>Stochastic!AT48</f>
        <v>39.041135740745894</v>
      </c>
      <c r="K90" s="28">
        <f>Stochastic!AU48</f>
        <v>24.292262238686344</v>
      </c>
      <c r="L90" s="28">
        <f>Stochastic!AV48</f>
        <v>0</v>
      </c>
      <c r="M90" s="28">
        <f>Stochastic!AW48</f>
        <v>60.730655596715835</v>
      </c>
      <c r="N90" s="28">
        <f>Stochastic!AX48</f>
        <v>48.584524477372689</v>
      </c>
      <c r="O90" s="28">
        <f>Stochastic!AY48</f>
        <v>51.187266860089068</v>
      </c>
      <c r="P90" s="28">
        <f>Stochastic!AZ48</f>
        <v>31.232908592596708</v>
      </c>
      <c r="Q90" s="28">
        <f>Stochastic!BA48</f>
        <v>39.041135740745894</v>
      </c>
      <c r="R90" s="28">
        <f t="shared" si="12"/>
        <v>8.6758079423879781</v>
      </c>
      <c r="S90" s="28">
        <f>Stochastic!BR48</f>
        <v>4.9150634120379095</v>
      </c>
      <c r="T90" s="28">
        <f>Stochastic!BS48</f>
        <v>23.592304377781971</v>
      </c>
      <c r="U90" s="28">
        <f>Stochastic!BT48</f>
        <v>17.202721942132683</v>
      </c>
      <c r="V90" s="28">
        <f>Stochastic!BU48</f>
        <v>29.490380472227464</v>
      </c>
      <c r="W90" s="28">
        <f>Stochastic!BV48</f>
        <v>19.16874730694785</v>
      </c>
      <c r="X90" s="28">
        <f>Stochastic!BW48</f>
        <v>25.066823401393346</v>
      </c>
      <c r="Y90" s="28">
        <f>Stochastic!BX48</f>
        <v>12.287658530094777</v>
      </c>
      <c r="Z90" s="28">
        <f>Stochastic!BY48</f>
        <v>18.185734624540267</v>
      </c>
      <c r="AA90" s="28">
        <f>Stochastic!BZ48</f>
        <v>22.1177853541706</v>
      </c>
      <c r="AB90" s="28">
        <f>Stochastic!CA48</f>
        <v>13.762177553706149</v>
      </c>
      <c r="AC90" s="28">
        <f>Stochastic!CB48</f>
        <v>0</v>
      </c>
      <c r="AD90" s="28">
        <f>Stochastic!CC48</f>
        <v>34.405443884265367</v>
      </c>
      <c r="AE90" s="28">
        <f>Stochastic!CD48</f>
        <v>27.524355107412298</v>
      </c>
      <c r="AF90" s="28">
        <f>Stochastic!CE48</f>
        <v>28.998874131023673</v>
      </c>
      <c r="AG90" s="28">
        <f>Stochastic!CF48</f>
        <v>17.694228283336482</v>
      </c>
      <c r="AH90" s="28">
        <f>Stochastic!CG48</f>
        <v>22.1177853541706</v>
      </c>
      <c r="AI90">
        <f t="shared" si="13"/>
        <v>4.9150634120379095</v>
      </c>
      <c r="AJ90" s="28">
        <f>Stochastic!CX48</f>
        <v>2.8054187075954888</v>
      </c>
      <c r="AK90" s="28">
        <f>Stochastic!CY48</f>
        <v>13.466009796458348</v>
      </c>
      <c r="AL90" s="28">
        <f>Stochastic!CZ48</f>
        <v>9.8189654765842089</v>
      </c>
      <c r="AM90" s="28">
        <f>Stochastic!DA48</f>
        <v>16.832512245572936</v>
      </c>
      <c r="AN90" s="28">
        <f>Stochastic!DB48</f>
        <v>10.941132959622404</v>
      </c>
      <c r="AO90" s="28">
        <f>Stochastic!DC48</f>
        <v>14.307635408736999</v>
      </c>
      <c r="AP90" s="28">
        <f>Stochastic!DD48</f>
        <v>7.0135467689887196</v>
      </c>
      <c r="AQ90" s="28">
        <f>Stochastic!DE48</f>
        <v>10.380049218103302</v>
      </c>
      <c r="AR90" s="28">
        <f>Stochastic!DF48</f>
        <v>12.624384184179698</v>
      </c>
      <c r="AS90" s="28">
        <f>Stochastic!DG48</f>
        <v>7.8551723812673702</v>
      </c>
      <c r="AT90" s="28">
        <f>Stochastic!DH48</f>
        <v>0</v>
      </c>
      <c r="AU90" s="28">
        <f>Stochastic!DI48</f>
        <v>19.637930953168418</v>
      </c>
      <c r="AV90" s="28">
        <f>Stochastic!DJ48</f>
        <v>15.71034476253474</v>
      </c>
      <c r="AW90" s="28">
        <f>Stochastic!DK48</f>
        <v>16.551970374813379</v>
      </c>
      <c r="AX90" s="28">
        <f>Stochastic!DL48</f>
        <v>10.099507347343762</v>
      </c>
      <c r="AY90" s="28">
        <f>Stochastic!DM48</f>
        <v>12.624384184179698</v>
      </c>
      <c r="AZ90">
        <f t="shared" si="14"/>
        <v>2.8054187075954888</v>
      </c>
      <c r="BA90" s="28">
        <f>Stochastic!ED48</f>
        <v>3.7755786318830697</v>
      </c>
      <c r="BB90" s="28">
        <f>Stochastic!EE48</f>
        <v>18.122777433038738</v>
      </c>
      <c r="BC90" s="28">
        <f>Stochastic!EF48</f>
        <v>13.214525211590745</v>
      </c>
      <c r="BD90" s="28">
        <f>Stochastic!EG48</f>
        <v>22.653471791298418</v>
      </c>
      <c r="BE90" s="28">
        <f>Stochastic!EH48</f>
        <v>14.724756664343971</v>
      </c>
      <c r="BF90" s="28">
        <f>Stochastic!EI48</f>
        <v>19.255451022603651</v>
      </c>
      <c r="BG90" s="28">
        <f>Stochastic!EJ48</f>
        <v>9.4389465797076699</v>
      </c>
      <c r="BH90" s="28">
        <f>Stochastic!EK48</f>
        <v>13.969640937967355</v>
      </c>
      <c r="BI90" s="28">
        <f>Stochastic!EL48</f>
        <v>16.990103843473811</v>
      </c>
      <c r="BJ90" s="28">
        <f>Stochastic!EM48</f>
        <v>10.571620169272594</v>
      </c>
      <c r="BK90" s="28">
        <f>Stochastic!EN48</f>
        <v>0</v>
      </c>
      <c r="BL90" s="28">
        <f>Stochastic!EO48</f>
        <v>26.42905042318149</v>
      </c>
      <c r="BM90" s="28">
        <f>Stochastic!EP48</f>
        <v>21.143240338545187</v>
      </c>
      <c r="BN90" s="28">
        <f>Stochastic!EQ48</f>
        <v>22.275913928110114</v>
      </c>
      <c r="BO90" s="28">
        <f>Stochastic!ER48</f>
        <v>13.592083074779048</v>
      </c>
      <c r="BP90" s="28">
        <f>Stochastic!ES48</f>
        <v>16.990103843473811</v>
      </c>
      <c r="BQ90">
        <f t="shared" si="15"/>
        <v>3.7755786318830697</v>
      </c>
    </row>
    <row r="91" spans="1:69" x14ac:dyDescent="0.35">
      <c r="A91">
        <v>11</v>
      </c>
      <c r="B91" s="28">
        <f>Stochastic!AL49</f>
        <v>71.141625127581392</v>
      </c>
      <c r="C91" s="28">
        <f>Stochastic!AM49</f>
        <v>45.114201300417477</v>
      </c>
      <c r="D91" s="28">
        <f>Stochastic!AN49</f>
        <v>45.981782094656282</v>
      </c>
      <c r="E91" s="28">
        <f>Stochastic!AO49</f>
        <v>30.365327798357917</v>
      </c>
      <c r="F91" s="28">
        <f>Stochastic!AP49</f>
        <v>50.319686065850256</v>
      </c>
      <c r="G91" s="28">
        <f>Stochastic!AQ49</f>
        <v>45.114201300417477</v>
      </c>
      <c r="H91" s="28">
        <f>Stochastic!AR49</f>
        <v>44.246620506178694</v>
      </c>
      <c r="I91" s="28">
        <f>Stochastic!AS49</f>
        <v>37.305974152268298</v>
      </c>
      <c r="J91" s="28">
        <f>Stochastic!AT49</f>
        <v>41.643878123462287</v>
      </c>
      <c r="K91" s="28">
        <f>Stochastic!AU49</f>
        <v>42.511458917701077</v>
      </c>
      <c r="L91" s="28">
        <f>Stochastic!AV49</f>
        <v>62.465817185193416</v>
      </c>
      <c r="M91" s="28">
        <f>Stochastic!AW49</f>
        <v>0</v>
      </c>
      <c r="N91" s="28">
        <f>Stochastic!AX49</f>
        <v>26.89500462140273</v>
      </c>
      <c r="O91" s="28">
        <f>Stochastic!AY49</f>
        <v>46.849362888895072</v>
      </c>
      <c r="P91" s="28">
        <f>Stochastic!AZ49</f>
        <v>36.438393358029501</v>
      </c>
      <c r="Q91" s="28">
        <f>Stochastic!BA49</f>
        <v>41.643878123462287</v>
      </c>
      <c r="R91" s="28">
        <f t="shared" si="12"/>
        <v>71.141625127581392</v>
      </c>
      <c r="S91" s="28">
        <f>Stochastic!BR49</f>
        <v>40.303519978710867</v>
      </c>
      <c r="T91" s="28">
        <f>Stochastic!BS49</f>
        <v>25.558329742597131</v>
      </c>
      <c r="U91" s="28">
        <f>Stochastic!BT49</f>
        <v>26.049836083800926</v>
      </c>
      <c r="V91" s="28">
        <f>Stochastic!BU49</f>
        <v>17.202721942132683</v>
      </c>
      <c r="W91" s="28">
        <f>Stochastic!BV49</f>
        <v>28.507367789819877</v>
      </c>
      <c r="X91" s="28">
        <f>Stochastic!BW49</f>
        <v>25.558329742597131</v>
      </c>
      <c r="Y91" s="28">
        <f>Stochastic!BX49</f>
        <v>25.066823401393346</v>
      </c>
      <c r="Z91" s="28">
        <f>Stochastic!BY49</f>
        <v>21.134772671763017</v>
      </c>
      <c r="AA91" s="28">
        <f>Stochastic!BZ49</f>
        <v>23.592304377781971</v>
      </c>
      <c r="AB91" s="28">
        <f>Stochastic!CA49</f>
        <v>24.08381071898576</v>
      </c>
      <c r="AC91" s="28">
        <f>Stochastic!CB49</f>
        <v>35.388456566672964</v>
      </c>
      <c r="AD91" s="28">
        <f>Stochastic!CC49</f>
        <v>0</v>
      </c>
      <c r="AE91" s="28">
        <f>Stochastic!CD49</f>
        <v>15.236696577317522</v>
      </c>
      <c r="AF91" s="28">
        <f>Stochastic!CE49</f>
        <v>26.541342425004714</v>
      </c>
      <c r="AG91" s="28">
        <f>Stochastic!CF49</f>
        <v>20.643266330559225</v>
      </c>
      <c r="AH91" s="28">
        <f>Stochastic!CG49</f>
        <v>23.592304377781971</v>
      </c>
      <c r="AI91">
        <f t="shared" si="13"/>
        <v>40.303519978710867</v>
      </c>
      <c r="AJ91" s="28">
        <f>Stochastic!CX49</f>
        <v>23.004433402283006</v>
      </c>
      <c r="AK91" s="28">
        <f>Stochastic!CY49</f>
        <v>14.588177279496538</v>
      </c>
      <c r="AL91" s="28">
        <f>Stochastic!CZ49</f>
        <v>14.868719150256089</v>
      </c>
      <c r="AM91" s="28">
        <f>Stochastic!DA49</f>
        <v>9.8189654765842089</v>
      </c>
      <c r="AN91" s="28">
        <f>Stochastic!DB49</f>
        <v>16.271428504053837</v>
      </c>
      <c r="AO91" s="28">
        <f>Stochastic!DC49</f>
        <v>14.588177279496538</v>
      </c>
      <c r="AP91" s="28">
        <f>Stochastic!DD49</f>
        <v>14.307635408736999</v>
      </c>
      <c r="AQ91" s="28">
        <f>Stochastic!DE49</f>
        <v>12.063300442660598</v>
      </c>
      <c r="AR91" s="28">
        <f>Stochastic!DF49</f>
        <v>13.466009796458348</v>
      </c>
      <c r="AS91" s="28">
        <f>Stochastic!DG49</f>
        <v>13.746551667217895</v>
      </c>
      <c r="AT91" s="28">
        <f>Stochastic!DH49</f>
        <v>20.199014694687524</v>
      </c>
      <c r="AU91" s="28">
        <f>Stochastic!DI49</f>
        <v>0</v>
      </c>
      <c r="AV91" s="28">
        <f>Stochastic!DJ49</f>
        <v>8.6967979935460136</v>
      </c>
      <c r="AW91" s="28">
        <f>Stochastic!DK49</f>
        <v>15.149261021015635</v>
      </c>
      <c r="AX91" s="28">
        <f>Stochastic!DL49</f>
        <v>11.782758571901047</v>
      </c>
      <c r="AY91" s="28">
        <f>Stochastic!DM49</f>
        <v>13.466009796458348</v>
      </c>
      <c r="AZ91">
        <f t="shared" si="14"/>
        <v>23.004433402283006</v>
      </c>
      <c r="BA91" s="28">
        <f>Stochastic!ED49</f>
        <v>30.959744781441163</v>
      </c>
      <c r="BB91" s="28">
        <f>Stochastic!EE49</f>
        <v>19.633008885791963</v>
      </c>
      <c r="BC91" s="28">
        <f>Stochastic!EF49</f>
        <v>20.01056674898026</v>
      </c>
      <c r="BD91" s="28">
        <f>Stochastic!EG49</f>
        <v>13.214525211590745</v>
      </c>
      <c r="BE91" s="28">
        <f>Stochastic!EH49</f>
        <v>21.898356064921803</v>
      </c>
      <c r="BF91" s="28">
        <f>Stochastic!EI49</f>
        <v>19.633008885791963</v>
      </c>
      <c r="BG91" s="28">
        <f>Stochastic!EJ49</f>
        <v>19.255451022603651</v>
      </c>
      <c r="BH91" s="28">
        <f>Stochastic!EK49</f>
        <v>16.234988117097195</v>
      </c>
      <c r="BI91" s="28">
        <f>Stochastic!EL49</f>
        <v>18.122777433038738</v>
      </c>
      <c r="BJ91" s="28">
        <f>Stochastic!EM49</f>
        <v>18.500335296227036</v>
      </c>
      <c r="BK91" s="28">
        <f>Stochastic!EN49</f>
        <v>27.184166149558095</v>
      </c>
      <c r="BL91" s="28">
        <f>Stochastic!EO49</f>
        <v>0</v>
      </c>
      <c r="BM91" s="28">
        <f>Stochastic!EP49</f>
        <v>11.704293758837515</v>
      </c>
      <c r="BN91" s="28">
        <f>Stochastic!EQ49</f>
        <v>20.388124612168568</v>
      </c>
      <c r="BO91" s="28">
        <f>Stochastic!ER49</f>
        <v>15.857430253908891</v>
      </c>
      <c r="BP91" s="28">
        <f>Stochastic!ES49</f>
        <v>18.122777433038738</v>
      </c>
      <c r="BQ91">
        <f t="shared" si="15"/>
        <v>30.959744781441163</v>
      </c>
    </row>
    <row r="92" spans="1:69" x14ac:dyDescent="0.35">
      <c r="A92">
        <v>12</v>
      </c>
      <c r="B92" s="28">
        <f>Stochastic!AL50</f>
        <v>56.392751625521853</v>
      </c>
      <c r="C92" s="28">
        <f>Stochastic!AM50</f>
        <v>29.497747004119116</v>
      </c>
      <c r="D92" s="28">
        <f>Stochastic!AN50</f>
        <v>31.232908592596708</v>
      </c>
      <c r="E92" s="28">
        <f>Stochastic!AO50</f>
        <v>3.470323176955191</v>
      </c>
      <c r="F92" s="28">
        <f>Stochastic!AP50</f>
        <v>35.570812563790696</v>
      </c>
      <c r="G92" s="28">
        <f>Stochastic!AQ50</f>
        <v>29.497747004119116</v>
      </c>
      <c r="H92" s="28">
        <f>Stochastic!AR50</f>
        <v>29.497747004119116</v>
      </c>
      <c r="I92" s="28">
        <f>Stochastic!AS50</f>
        <v>22.557100650208739</v>
      </c>
      <c r="J92" s="28">
        <f>Stochastic!AT50</f>
        <v>26.027423827163929</v>
      </c>
      <c r="K92" s="28">
        <f>Stochastic!AU50</f>
        <v>27.762585415641528</v>
      </c>
      <c r="L92" s="28">
        <f>Stochastic!AV50</f>
        <v>48.584524477372689</v>
      </c>
      <c r="M92" s="28">
        <f>Stochastic!AW50</f>
        <v>25.159843032925128</v>
      </c>
      <c r="N92" s="28">
        <f>Stochastic!AX50</f>
        <v>0</v>
      </c>
      <c r="O92" s="28">
        <f>Stochastic!AY50</f>
        <v>31.232908592596708</v>
      </c>
      <c r="P92" s="28">
        <f>Stochastic!AZ50</f>
        <v>21.689519855969944</v>
      </c>
      <c r="Q92" s="28">
        <f>Stochastic!BA50</f>
        <v>26.027423827163929</v>
      </c>
      <c r="R92" s="28">
        <f t="shared" si="12"/>
        <v>56.392751625521853</v>
      </c>
      <c r="S92" s="28">
        <f>Stochastic!BR50</f>
        <v>31.947912178246419</v>
      </c>
      <c r="T92" s="28">
        <f>Stochastic!BS50</f>
        <v>16.711215600928895</v>
      </c>
      <c r="U92" s="28">
        <f>Stochastic!BT50</f>
        <v>17.694228283336482</v>
      </c>
      <c r="V92" s="28">
        <f>Stochastic!BU50</f>
        <v>1.966025364815164</v>
      </c>
      <c r="W92" s="28">
        <f>Stochastic!BV50</f>
        <v>20.151759989355433</v>
      </c>
      <c r="X92" s="28">
        <f>Stochastic!BW50</f>
        <v>16.711215600928895</v>
      </c>
      <c r="Y92" s="28">
        <f>Stochastic!BX50</f>
        <v>16.711215600928895</v>
      </c>
      <c r="Z92" s="28">
        <f>Stochastic!BY50</f>
        <v>12.779164871298565</v>
      </c>
      <c r="AA92" s="28">
        <f>Stochastic!BZ50</f>
        <v>14.745190236113732</v>
      </c>
      <c r="AB92" s="28">
        <f>Stochastic!CA50</f>
        <v>15.728202918521312</v>
      </c>
      <c r="AC92" s="28">
        <f>Stochastic!CB50</f>
        <v>27.524355107412298</v>
      </c>
      <c r="AD92" s="28">
        <f>Stochastic!CC50</f>
        <v>14.253683894909939</v>
      </c>
      <c r="AE92" s="28">
        <f>Stochastic!CD50</f>
        <v>0</v>
      </c>
      <c r="AF92" s="28">
        <f>Stochastic!CE50</f>
        <v>17.694228283336482</v>
      </c>
      <c r="AG92" s="28">
        <f>Stochastic!CF50</f>
        <v>12.287658530094777</v>
      </c>
      <c r="AH92" s="28">
        <f>Stochastic!CG50</f>
        <v>14.745190236113732</v>
      </c>
      <c r="AI92">
        <f t="shared" si="13"/>
        <v>31.947912178246419</v>
      </c>
      <c r="AJ92" s="28">
        <f>Stochastic!CX50</f>
        <v>18.235221599370679</v>
      </c>
      <c r="AK92" s="28">
        <f>Stochastic!CY50</f>
        <v>9.5384236058246596</v>
      </c>
      <c r="AL92" s="28">
        <f>Stochastic!CZ50</f>
        <v>10.099507347343762</v>
      </c>
      <c r="AM92" s="28">
        <f>Stochastic!DA50</f>
        <v>1.1221674830381949</v>
      </c>
      <c r="AN92" s="28">
        <f>Stochastic!DB50</f>
        <v>11.502216701141503</v>
      </c>
      <c r="AO92" s="28">
        <f>Stochastic!DC50</f>
        <v>9.5384236058246596</v>
      </c>
      <c r="AP92" s="28">
        <f>Stochastic!DD50</f>
        <v>9.5384236058246596</v>
      </c>
      <c r="AQ92" s="28">
        <f>Stochastic!DE50</f>
        <v>7.2940886397482689</v>
      </c>
      <c r="AR92" s="28">
        <f>Stochastic!DF50</f>
        <v>8.4162561227864678</v>
      </c>
      <c r="AS92" s="28">
        <f>Stochastic!DG50</f>
        <v>8.9773398643055593</v>
      </c>
      <c r="AT92" s="28">
        <f>Stochastic!DH50</f>
        <v>15.71034476253474</v>
      </c>
      <c r="AU92" s="28">
        <f>Stochastic!DI50</f>
        <v>8.1357142520269186</v>
      </c>
      <c r="AV92" s="28">
        <f>Stochastic!DJ50</f>
        <v>0</v>
      </c>
      <c r="AW92" s="28">
        <f>Stochastic!DK50</f>
        <v>10.099507347343762</v>
      </c>
      <c r="AX92" s="28">
        <f>Stochastic!DL50</f>
        <v>7.0135467689887196</v>
      </c>
      <c r="AY92" s="28">
        <f>Stochastic!DM50</f>
        <v>8.4162561227864678</v>
      </c>
      <c r="AZ92">
        <f t="shared" si="14"/>
        <v>18.235221599370679</v>
      </c>
      <c r="BA92" s="28">
        <f>Stochastic!ED50</f>
        <v>24.541261107239947</v>
      </c>
      <c r="BB92" s="28">
        <f>Stochastic!EE50</f>
        <v>12.836967348402435</v>
      </c>
      <c r="BC92" s="28">
        <f>Stochastic!EF50</f>
        <v>13.592083074779048</v>
      </c>
      <c r="BD92" s="28">
        <f>Stochastic!EG50</f>
        <v>1.5102314527532277</v>
      </c>
      <c r="BE92" s="28">
        <f>Stochastic!EH50</f>
        <v>15.479872390720582</v>
      </c>
      <c r="BF92" s="28">
        <f>Stochastic!EI50</f>
        <v>12.836967348402435</v>
      </c>
      <c r="BG92" s="28">
        <f>Stochastic!EJ50</f>
        <v>12.836967348402435</v>
      </c>
      <c r="BH92" s="28">
        <f>Stochastic!EK50</f>
        <v>9.8165044428959813</v>
      </c>
      <c r="BI92" s="28">
        <f>Stochastic!EL50</f>
        <v>11.326735895649209</v>
      </c>
      <c r="BJ92" s="28">
        <f>Stochastic!EM50</f>
        <v>12.081851622025821</v>
      </c>
      <c r="BK92" s="28">
        <f>Stochastic!EN50</f>
        <v>21.143240338545187</v>
      </c>
      <c r="BL92" s="28">
        <f>Stochastic!EO50</f>
        <v>10.949178032460901</v>
      </c>
      <c r="BM92" s="28">
        <f>Stochastic!EP50</f>
        <v>0</v>
      </c>
      <c r="BN92" s="28">
        <f>Stochastic!EQ50</f>
        <v>13.592083074779048</v>
      </c>
      <c r="BO92" s="28">
        <f>Stochastic!ER50</f>
        <v>9.4389465797076699</v>
      </c>
      <c r="BP92" s="28">
        <f>Stochastic!ES50</f>
        <v>11.326735895649209</v>
      </c>
      <c r="BQ92">
        <f t="shared" si="15"/>
        <v>24.541261107239947</v>
      </c>
    </row>
    <row r="93" spans="1:69" x14ac:dyDescent="0.35">
      <c r="A93">
        <v>13</v>
      </c>
      <c r="B93" s="28">
        <f>Stochastic!AL51</f>
        <v>65.06855956790983</v>
      </c>
      <c r="C93" s="28">
        <f>Stochastic!AM51</f>
        <v>15.616454296298354</v>
      </c>
      <c r="D93" s="28">
        <f>Stochastic!AN51</f>
        <v>24.292262238686344</v>
      </c>
      <c r="E93" s="28">
        <f>Stochastic!AO51</f>
        <v>32.968070181074317</v>
      </c>
      <c r="F93" s="28">
        <f>Stochastic!AP51</f>
        <v>16.484035090537159</v>
      </c>
      <c r="G93" s="28">
        <f>Stochastic!AQ51</f>
        <v>7.808227148149177</v>
      </c>
      <c r="H93" s="28">
        <f>Stochastic!AR51</f>
        <v>39.041135740745894</v>
      </c>
      <c r="I93" s="28">
        <f>Stochastic!AS51</f>
        <v>24.292262238686344</v>
      </c>
      <c r="J93" s="28">
        <f>Stochastic!AT51</f>
        <v>17.351615884775956</v>
      </c>
      <c r="K93" s="28">
        <f>Stochastic!AU51</f>
        <v>36.438393358029501</v>
      </c>
      <c r="L93" s="28">
        <f>Stochastic!AV51</f>
        <v>57.260332419760651</v>
      </c>
      <c r="M93" s="28">
        <f>Stochastic!AW51</f>
        <v>48.584524477372689</v>
      </c>
      <c r="N93" s="28">
        <f>Stochastic!AX51</f>
        <v>31.232908592596708</v>
      </c>
      <c r="O93" s="28">
        <f>Stochastic!AY51</f>
        <v>0</v>
      </c>
      <c r="P93" s="28">
        <f>Stochastic!AZ51</f>
        <v>29.497747004119116</v>
      </c>
      <c r="Q93" s="28">
        <f>Stochastic!BA51</f>
        <v>16.484035090537159</v>
      </c>
      <c r="R93" s="28">
        <f t="shared" si="12"/>
        <v>65.06855956790983</v>
      </c>
      <c r="S93" s="28">
        <f>Stochastic!BR51</f>
        <v>36.862975590284321</v>
      </c>
      <c r="T93" s="28">
        <f>Stochastic!BS51</f>
        <v>8.8471141416682411</v>
      </c>
      <c r="U93" s="28">
        <f>Stochastic!BT51</f>
        <v>13.762177553706149</v>
      </c>
      <c r="V93" s="28">
        <f>Stochastic!BU51</f>
        <v>18.677240965744058</v>
      </c>
      <c r="W93" s="28">
        <f>Stochastic!BV51</f>
        <v>9.3386204828720292</v>
      </c>
      <c r="X93" s="28">
        <f>Stochastic!BW51</f>
        <v>4.4235570708341205</v>
      </c>
      <c r="Y93" s="28">
        <f>Stochastic!BX51</f>
        <v>22.1177853541706</v>
      </c>
      <c r="Z93" s="28">
        <f>Stochastic!BY51</f>
        <v>13.762177553706149</v>
      </c>
      <c r="AA93" s="28">
        <f>Stochastic!BZ51</f>
        <v>9.8301268240758191</v>
      </c>
      <c r="AB93" s="28">
        <f>Stochastic!CA51</f>
        <v>20.643266330559225</v>
      </c>
      <c r="AC93" s="28">
        <f>Stochastic!CB51</f>
        <v>32.439418519450214</v>
      </c>
      <c r="AD93" s="28">
        <f>Stochastic!CC51</f>
        <v>27.524355107412298</v>
      </c>
      <c r="AE93" s="28">
        <f>Stochastic!CD51</f>
        <v>17.694228283336482</v>
      </c>
      <c r="AF93" s="28">
        <f>Stochastic!CE51</f>
        <v>0</v>
      </c>
      <c r="AG93" s="28">
        <f>Stochastic!CF51</f>
        <v>16.711215600928895</v>
      </c>
      <c r="AH93" s="28">
        <f>Stochastic!CG51</f>
        <v>9.3386204828720292</v>
      </c>
      <c r="AI93">
        <f t="shared" si="13"/>
        <v>36.862975590284321</v>
      </c>
      <c r="AJ93" s="28">
        <f>Stochastic!CX51</f>
        <v>21.040640306966168</v>
      </c>
      <c r="AK93" s="28">
        <f>Stochastic!CY51</f>
        <v>5.0497536736718809</v>
      </c>
      <c r="AL93" s="28">
        <f>Stochastic!CZ51</f>
        <v>7.8551723812673702</v>
      </c>
      <c r="AM93" s="28">
        <f>Stochastic!DA51</f>
        <v>10.660591088862857</v>
      </c>
      <c r="AN93" s="28">
        <f>Stochastic!DB51</f>
        <v>5.3302955444314284</v>
      </c>
      <c r="AO93" s="28">
        <f>Stochastic!DC51</f>
        <v>2.5248768368359404</v>
      </c>
      <c r="AP93" s="28">
        <f>Stochastic!DD51</f>
        <v>12.624384184179698</v>
      </c>
      <c r="AQ93" s="28">
        <f>Stochastic!DE51</f>
        <v>7.8551723812673702</v>
      </c>
      <c r="AR93" s="28">
        <f>Stochastic!DF51</f>
        <v>5.6108374151909777</v>
      </c>
      <c r="AS93" s="28">
        <f>Stochastic!DG51</f>
        <v>11.782758571901047</v>
      </c>
      <c r="AT93" s="28">
        <f>Stochastic!DH51</f>
        <v>18.515763470130224</v>
      </c>
      <c r="AU93" s="28">
        <f>Stochastic!DI51</f>
        <v>15.71034476253474</v>
      </c>
      <c r="AV93" s="28">
        <f>Stochastic!DJ51</f>
        <v>10.099507347343762</v>
      </c>
      <c r="AW93" s="28">
        <f>Stochastic!DK51</f>
        <v>0</v>
      </c>
      <c r="AX93" s="28">
        <f>Stochastic!DL51</f>
        <v>9.5384236058246596</v>
      </c>
      <c r="AY93" s="28">
        <f>Stochastic!DM51</f>
        <v>5.3302955444314284</v>
      </c>
      <c r="AZ93">
        <f t="shared" si="14"/>
        <v>21.040640306966168</v>
      </c>
      <c r="BA93" s="28">
        <f>Stochastic!ED51</f>
        <v>28.316839739123015</v>
      </c>
      <c r="BB93" s="28">
        <f>Stochastic!EE51</f>
        <v>6.7960415373895238</v>
      </c>
      <c r="BC93" s="28">
        <f>Stochastic!EF51</f>
        <v>10.571620169272594</v>
      </c>
      <c r="BD93" s="28">
        <f>Stochastic!EG51</f>
        <v>14.34719880115566</v>
      </c>
      <c r="BE93" s="28">
        <f>Stochastic!EH51</f>
        <v>7.1735994005778299</v>
      </c>
      <c r="BF93" s="28">
        <f>Stochastic!EI51</f>
        <v>3.3980207686947619</v>
      </c>
      <c r="BG93" s="28">
        <f>Stochastic!EJ51</f>
        <v>16.990103843473811</v>
      </c>
      <c r="BH93" s="28">
        <f>Stochastic!EK51</f>
        <v>10.571620169272594</v>
      </c>
      <c r="BI93" s="28">
        <f>Stochastic!EL51</f>
        <v>7.5511572637661395</v>
      </c>
      <c r="BJ93" s="28">
        <f>Stochastic!EM51</f>
        <v>15.857430253908891</v>
      </c>
      <c r="BK93" s="28">
        <f>Stochastic!EN51</f>
        <v>24.918818970428248</v>
      </c>
      <c r="BL93" s="28">
        <f>Stochastic!EO51</f>
        <v>21.143240338545187</v>
      </c>
      <c r="BM93" s="28">
        <f>Stochastic!EP51</f>
        <v>13.592083074779048</v>
      </c>
      <c r="BN93" s="28">
        <f>Stochastic!EQ51</f>
        <v>0</v>
      </c>
      <c r="BO93" s="28">
        <f>Stochastic!ER51</f>
        <v>12.836967348402435</v>
      </c>
      <c r="BP93" s="28">
        <f>Stochastic!ES51</f>
        <v>7.1735994005778299</v>
      </c>
      <c r="BQ93">
        <f t="shared" si="15"/>
        <v>28.316839739123015</v>
      </c>
    </row>
    <row r="94" spans="1:69" x14ac:dyDescent="0.35">
      <c r="A94">
        <v>14</v>
      </c>
      <c r="B94" s="28">
        <f>Stochastic!AL52</f>
        <v>35.570812563790696</v>
      </c>
      <c r="C94" s="28">
        <f>Stochastic!AM52</f>
        <v>17.351615884775956</v>
      </c>
      <c r="D94" s="28">
        <f>Stochastic!AN52</f>
        <v>9.5433887366267722</v>
      </c>
      <c r="E94" s="28">
        <f>Stochastic!AO52</f>
        <v>32.968070181074317</v>
      </c>
      <c r="F94" s="28">
        <f>Stochastic!AP52</f>
        <v>13.881292707820764</v>
      </c>
      <c r="G94" s="28">
        <f>Stochastic!AQ52</f>
        <v>21.689519855969944</v>
      </c>
      <c r="H94" s="28">
        <f>Stochastic!AR52</f>
        <v>9.5433887366267722</v>
      </c>
      <c r="I94" s="28">
        <f>Stochastic!AS52</f>
        <v>8.6758079423879781</v>
      </c>
      <c r="J94" s="28">
        <f>Stochastic!AT52</f>
        <v>13.881292707820764</v>
      </c>
      <c r="K94" s="28">
        <f>Stochastic!AU52</f>
        <v>7.808227148149177</v>
      </c>
      <c r="L94" s="28">
        <f>Stochastic!AV52</f>
        <v>27.762585415641528</v>
      </c>
      <c r="M94" s="28">
        <f>Stochastic!AW52</f>
        <v>43.379039711939889</v>
      </c>
      <c r="N94" s="28">
        <f>Stochastic!AX52</f>
        <v>30.365327798357917</v>
      </c>
      <c r="O94" s="28">
        <f>Stochastic!AY52</f>
        <v>30.365327798357917</v>
      </c>
      <c r="P94" s="28">
        <f>Stochastic!AZ52</f>
        <v>0</v>
      </c>
      <c r="Q94" s="28">
        <f>Stochastic!BA52</f>
        <v>14.748873502059558</v>
      </c>
      <c r="R94" s="28">
        <f t="shared" si="12"/>
        <v>35.570812563790696</v>
      </c>
      <c r="S94" s="28">
        <f>Stochastic!BR52</f>
        <v>20.151759989355433</v>
      </c>
      <c r="T94" s="28">
        <f>Stochastic!BS52</f>
        <v>9.8301268240758191</v>
      </c>
      <c r="U94" s="28">
        <f>Stochastic!BT52</f>
        <v>5.4065697532417021</v>
      </c>
      <c r="V94" s="28">
        <f>Stochastic!BU52</f>
        <v>18.677240965744058</v>
      </c>
      <c r="W94" s="28">
        <f>Stochastic!BV52</f>
        <v>7.864101459260656</v>
      </c>
      <c r="X94" s="28">
        <f>Stochastic!BW52</f>
        <v>12.287658530094777</v>
      </c>
      <c r="Y94" s="28">
        <f>Stochastic!BX52</f>
        <v>5.4065697532417021</v>
      </c>
      <c r="Z94" s="28">
        <f>Stochastic!BY52</f>
        <v>4.9150634120379095</v>
      </c>
      <c r="AA94" s="28">
        <f>Stochastic!BZ52</f>
        <v>7.864101459260656</v>
      </c>
      <c r="AB94" s="28">
        <f>Stochastic!CA52</f>
        <v>4.4235570708341205</v>
      </c>
      <c r="AC94" s="28">
        <f>Stochastic!CB52</f>
        <v>15.728202918521312</v>
      </c>
      <c r="AD94" s="28">
        <f>Stochastic!CC52</f>
        <v>24.575317060189555</v>
      </c>
      <c r="AE94" s="28">
        <f>Stochastic!CD52</f>
        <v>17.202721942132683</v>
      </c>
      <c r="AF94" s="28">
        <f>Stochastic!CE52</f>
        <v>17.202721942132683</v>
      </c>
      <c r="AG94" s="28">
        <f>Stochastic!CF52</f>
        <v>0</v>
      </c>
      <c r="AH94" s="28">
        <f>Stochastic!CG52</f>
        <v>8.3556078004644476</v>
      </c>
      <c r="AI94">
        <f t="shared" si="13"/>
        <v>20.151759989355433</v>
      </c>
      <c r="AJ94" s="28">
        <f>Stochastic!CX52</f>
        <v>11.502216701141503</v>
      </c>
      <c r="AK94" s="28">
        <f>Stochastic!CY52</f>
        <v>5.6108374151909777</v>
      </c>
      <c r="AL94" s="28">
        <f>Stochastic!CZ52</f>
        <v>3.0859605783550372</v>
      </c>
      <c r="AM94" s="28">
        <f>Stochastic!DA52</f>
        <v>10.660591088862857</v>
      </c>
      <c r="AN94" s="28">
        <f>Stochastic!DB52</f>
        <v>4.4886699321527797</v>
      </c>
      <c r="AO94" s="28">
        <f>Stochastic!DC52</f>
        <v>7.0135467689887196</v>
      </c>
      <c r="AP94" s="28">
        <f>Stochastic!DD52</f>
        <v>3.0859605783550372</v>
      </c>
      <c r="AQ94" s="28">
        <f>Stochastic!DE52</f>
        <v>2.8054187075954888</v>
      </c>
      <c r="AR94" s="28">
        <f>Stochastic!DF52</f>
        <v>4.4886699321527797</v>
      </c>
      <c r="AS94" s="28">
        <f>Stochastic!DG52</f>
        <v>2.5248768368359404</v>
      </c>
      <c r="AT94" s="28">
        <f>Stochastic!DH52</f>
        <v>8.9773398643055593</v>
      </c>
      <c r="AU94" s="28">
        <f>Stochastic!DI52</f>
        <v>14.027093537977439</v>
      </c>
      <c r="AV94" s="28">
        <f>Stochastic!DJ52</f>
        <v>9.8189654765842089</v>
      </c>
      <c r="AW94" s="28">
        <f>Stochastic!DK52</f>
        <v>9.8189654765842089</v>
      </c>
      <c r="AX94" s="28">
        <f>Stochastic!DL52</f>
        <v>0</v>
      </c>
      <c r="AY94" s="28">
        <f>Stochastic!DM52</f>
        <v>4.7692118029123298</v>
      </c>
      <c r="AZ94">
        <f t="shared" si="14"/>
        <v>11.502216701141503</v>
      </c>
      <c r="BA94" s="28">
        <f>Stochastic!ED52</f>
        <v>15.479872390720582</v>
      </c>
      <c r="BB94" s="28">
        <f>Stochastic!EE52</f>
        <v>7.5511572637661395</v>
      </c>
      <c r="BC94" s="28">
        <f>Stochastic!EF52</f>
        <v>4.1531364950713776</v>
      </c>
      <c r="BD94" s="28">
        <f>Stochastic!EG52</f>
        <v>14.34719880115566</v>
      </c>
      <c r="BE94" s="28">
        <f>Stochastic!EH52</f>
        <v>6.0409258110129107</v>
      </c>
      <c r="BF94" s="28">
        <f>Stochastic!EI52</f>
        <v>9.4389465797076699</v>
      </c>
      <c r="BG94" s="28">
        <f>Stochastic!EJ52</f>
        <v>4.1531364950713776</v>
      </c>
      <c r="BH94" s="28">
        <f>Stochastic!EK52</f>
        <v>3.7755786318830697</v>
      </c>
      <c r="BI94" s="28">
        <f>Stochastic!EL52</f>
        <v>6.0409258110129107</v>
      </c>
      <c r="BJ94" s="28">
        <f>Stochastic!EM52</f>
        <v>3.3980207686947619</v>
      </c>
      <c r="BK94" s="28">
        <f>Stochastic!EN52</f>
        <v>12.081851622025821</v>
      </c>
      <c r="BL94" s="28">
        <f>Stochastic!EO52</f>
        <v>18.87789315941534</v>
      </c>
      <c r="BM94" s="28">
        <f>Stochastic!EP52</f>
        <v>13.214525211590745</v>
      </c>
      <c r="BN94" s="28">
        <f>Stochastic!EQ52</f>
        <v>13.214525211590745</v>
      </c>
      <c r="BO94" s="28">
        <f>Stochastic!ER52</f>
        <v>0</v>
      </c>
      <c r="BP94" s="28">
        <f>Stochastic!ES52</f>
        <v>6.4184836742012177</v>
      </c>
      <c r="BQ94">
        <f t="shared" si="15"/>
        <v>15.479872390720582</v>
      </c>
    </row>
    <row r="95" spans="1:69" x14ac:dyDescent="0.35">
      <c r="A95">
        <v>15</v>
      </c>
      <c r="B95" s="28">
        <f>Stochastic!AL53</f>
        <v>46.849362888895072</v>
      </c>
      <c r="C95" s="28">
        <f>Stochastic!AM53</f>
        <v>3.470323176955191</v>
      </c>
      <c r="D95" s="28">
        <f>Stochastic!AN53</f>
        <v>9.5433887366267722</v>
      </c>
      <c r="E95" s="28">
        <f>Stochastic!AO53</f>
        <v>26.89500462140273</v>
      </c>
      <c r="F95" s="28">
        <f>Stochastic!AP53</f>
        <v>9.5433887366267722</v>
      </c>
      <c r="G95" s="28">
        <f>Stochastic!AQ53</f>
        <v>8.6758079423879781</v>
      </c>
      <c r="H95" s="28">
        <f>Stochastic!AR53</f>
        <v>23.424681444447536</v>
      </c>
      <c r="I95" s="28">
        <f>Stochastic!AS53</f>
        <v>9.5433887366267722</v>
      </c>
      <c r="J95" s="28">
        <f>Stochastic!AT53</f>
        <v>0.86758079423879775</v>
      </c>
      <c r="K95" s="28">
        <f>Stochastic!AU53</f>
        <v>21.689519855969944</v>
      </c>
      <c r="L95" s="28">
        <f>Stochastic!AV53</f>
        <v>38.173554946507089</v>
      </c>
      <c r="M95" s="28">
        <f>Stochastic!AW53</f>
        <v>42.511458917701077</v>
      </c>
      <c r="N95" s="28">
        <f>Stochastic!AX53</f>
        <v>25.159843032925128</v>
      </c>
      <c r="O95" s="28">
        <f>Stochastic!AY53</f>
        <v>16.484035090537159</v>
      </c>
      <c r="P95" s="28">
        <f>Stochastic!AZ53</f>
        <v>13.881292707820764</v>
      </c>
      <c r="Q95" s="28">
        <f>Stochastic!BA53</f>
        <v>0</v>
      </c>
      <c r="R95" s="28">
        <f t="shared" si="12"/>
        <v>46.849362888895072</v>
      </c>
      <c r="S95" s="28">
        <f>Stochastic!BR53</f>
        <v>26.541342425004714</v>
      </c>
      <c r="T95" s="28">
        <f>Stochastic!BS53</f>
        <v>1.966025364815164</v>
      </c>
      <c r="U95" s="28">
        <f>Stochastic!BT53</f>
        <v>5.4065697532417021</v>
      </c>
      <c r="V95" s="28">
        <f>Stochastic!BU53</f>
        <v>15.236696577317522</v>
      </c>
      <c r="W95" s="28">
        <f>Stochastic!BV53</f>
        <v>5.4065697532417021</v>
      </c>
      <c r="X95" s="28">
        <f>Stochastic!BW53</f>
        <v>4.9150634120379095</v>
      </c>
      <c r="Y95" s="28">
        <f>Stochastic!BX53</f>
        <v>13.270671212502357</v>
      </c>
      <c r="Z95" s="28">
        <f>Stochastic!BY53</f>
        <v>5.4065697532417021</v>
      </c>
      <c r="AA95" s="28">
        <f>Stochastic!BZ53</f>
        <v>0.491506341203791</v>
      </c>
      <c r="AB95" s="28">
        <f>Stochastic!CA53</f>
        <v>12.287658530094777</v>
      </c>
      <c r="AC95" s="28">
        <f>Stochastic!CB53</f>
        <v>21.626279012966808</v>
      </c>
      <c r="AD95" s="28">
        <f>Stochastic!CC53</f>
        <v>24.08381071898576</v>
      </c>
      <c r="AE95" s="28">
        <f>Stochastic!CD53</f>
        <v>14.253683894909939</v>
      </c>
      <c r="AF95" s="28">
        <f>Stochastic!CE53</f>
        <v>9.3386204828720292</v>
      </c>
      <c r="AG95" s="28">
        <f>Stochastic!CF53</f>
        <v>7.864101459260656</v>
      </c>
      <c r="AH95" s="28">
        <f>Stochastic!CG53</f>
        <v>0</v>
      </c>
      <c r="AI95">
        <f t="shared" si="13"/>
        <v>26.541342425004714</v>
      </c>
      <c r="AJ95" s="28">
        <f>Stochastic!CX53</f>
        <v>15.149261021015635</v>
      </c>
      <c r="AK95" s="28">
        <f>Stochastic!CY53</f>
        <v>1.1221674830381949</v>
      </c>
      <c r="AL95" s="28">
        <f>Stochastic!CZ53</f>
        <v>3.0859605783550372</v>
      </c>
      <c r="AM95" s="28">
        <f>Stochastic!DA53</f>
        <v>8.6967979935460136</v>
      </c>
      <c r="AN95" s="28">
        <f>Stochastic!DB53</f>
        <v>3.0859605783550372</v>
      </c>
      <c r="AO95" s="28">
        <f>Stochastic!DC53</f>
        <v>2.8054187075954888</v>
      </c>
      <c r="AP95" s="28">
        <f>Stochastic!DD53</f>
        <v>7.5746305105078173</v>
      </c>
      <c r="AQ95" s="28">
        <f>Stochastic!DE53</f>
        <v>3.0859605783550372</v>
      </c>
      <c r="AR95" s="28">
        <f>Stochastic!DF53</f>
        <v>0.28054187075954873</v>
      </c>
      <c r="AS95" s="28">
        <f>Stochastic!DG53</f>
        <v>7.0135467689887196</v>
      </c>
      <c r="AT95" s="28">
        <f>Stochastic!DH53</f>
        <v>12.343842313420149</v>
      </c>
      <c r="AU95" s="28">
        <f>Stochastic!DI53</f>
        <v>13.746551667217895</v>
      </c>
      <c r="AV95" s="28">
        <f>Stochastic!DJ53</f>
        <v>8.1357142520269186</v>
      </c>
      <c r="AW95" s="28">
        <f>Stochastic!DK53</f>
        <v>5.3302955444314284</v>
      </c>
      <c r="AX95" s="28">
        <f>Stochastic!DL53</f>
        <v>4.4886699321527797</v>
      </c>
      <c r="AY95" s="28">
        <f>Stochastic!DM53</f>
        <v>0</v>
      </c>
      <c r="AZ95">
        <f t="shared" si="14"/>
        <v>15.149261021015635</v>
      </c>
      <c r="BA95" s="28">
        <f>Stochastic!ED53</f>
        <v>20.388124612168568</v>
      </c>
      <c r="BB95" s="28">
        <f>Stochastic!EE53</f>
        <v>1.5102314527532277</v>
      </c>
      <c r="BC95" s="28">
        <f>Stochastic!EF53</f>
        <v>4.1531364950713776</v>
      </c>
      <c r="BD95" s="28">
        <f>Stochastic!EG53</f>
        <v>11.704293758837515</v>
      </c>
      <c r="BE95" s="28">
        <f>Stochastic!EH53</f>
        <v>4.1531364950713776</v>
      </c>
      <c r="BF95" s="28">
        <f>Stochastic!EI53</f>
        <v>3.7755786318830697</v>
      </c>
      <c r="BG95" s="28">
        <f>Stochastic!EJ53</f>
        <v>10.194062306084284</v>
      </c>
      <c r="BH95" s="28">
        <f>Stochastic!EK53</f>
        <v>4.1531364950713776</v>
      </c>
      <c r="BI95" s="28">
        <f>Stochastic!EL53</f>
        <v>0.37755786318830692</v>
      </c>
      <c r="BJ95" s="28">
        <f>Stochastic!EM53</f>
        <v>9.4389465797076699</v>
      </c>
      <c r="BK95" s="28">
        <f>Stochastic!EN53</f>
        <v>16.61254598028551</v>
      </c>
      <c r="BL95" s="28">
        <f>Stochastic!EO53</f>
        <v>18.500335296227036</v>
      </c>
      <c r="BM95" s="28">
        <f>Stochastic!EP53</f>
        <v>10.949178032460901</v>
      </c>
      <c r="BN95" s="28">
        <f>Stochastic!EQ53</f>
        <v>7.1735994005778299</v>
      </c>
      <c r="BO95" s="28">
        <f>Stochastic!ER53</f>
        <v>6.0409258110129107</v>
      </c>
      <c r="BP95" s="28">
        <f>Stochastic!ES53</f>
        <v>0</v>
      </c>
      <c r="BQ95">
        <f t="shared" si="15"/>
        <v>20.388124612168568</v>
      </c>
    </row>
    <row r="96" spans="1:69" x14ac:dyDescent="0.35">
      <c r="A96" t="s">
        <v>136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s="28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102" spans="2:19" x14ac:dyDescent="0.35">
      <c r="B102" t="s">
        <v>140</v>
      </c>
    </row>
    <row r="103" spans="2:19" x14ac:dyDescent="0.35">
      <c r="C103">
        <v>0</v>
      </c>
      <c r="D103">
        <v>1</v>
      </c>
      <c r="E103">
        <v>2</v>
      </c>
      <c r="F103">
        <v>3</v>
      </c>
      <c r="G103">
        <v>4</v>
      </c>
      <c r="H103">
        <v>5</v>
      </c>
      <c r="I103">
        <v>6</v>
      </c>
      <c r="J103">
        <v>7</v>
      </c>
      <c r="K103">
        <v>8</v>
      </c>
      <c r="L103">
        <v>9</v>
      </c>
      <c r="M103">
        <v>10</v>
      </c>
      <c r="N103">
        <v>11</v>
      </c>
      <c r="O103">
        <v>12</v>
      </c>
      <c r="P103">
        <v>13</v>
      </c>
      <c r="Q103">
        <v>14</v>
      </c>
      <c r="R103">
        <v>15</v>
      </c>
      <c r="S103">
        <v>0</v>
      </c>
    </row>
    <row r="104" spans="2:19" x14ac:dyDescent="0.35">
      <c r="B104" t="s">
        <v>129</v>
      </c>
      <c r="C104">
        <f>Retailer!P5</f>
        <v>0</v>
      </c>
      <c r="D104">
        <f>Retailer!Q5</f>
        <v>126</v>
      </c>
      <c r="E104">
        <f>Retailer!R5</f>
        <v>352</v>
      </c>
      <c r="F104">
        <f>Retailer!S5</f>
        <v>173</v>
      </c>
      <c r="G104">
        <f>Retailer!T5</f>
        <v>476</v>
      </c>
      <c r="H104">
        <f>Retailer!U5</f>
        <v>322</v>
      </c>
      <c r="I104">
        <f>Retailer!V5</f>
        <v>495</v>
      </c>
      <c r="J104">
        <f>Retailer!W5</f>
        <v>403</v>
      </c>
      <c r="K104">
        <f>Retailer!X5</f>
        <v>343</v>
      </c>
      <c r="L104">
        <f>Retailer!Y5</f>
        <v>209</v>
      </c>
      <c r="M104">
        <f>Retailer!Z5</f>
        <v>407</v>
      </c>
      <c r="N104">
        <f>Retailer!AA5</f>
        <v>421</v>
      </c>
      <c r="O104">
        <f>Retailer!AB5</f>
        <v>489</v>
      </c>
      <c r="P104">
        <f>Retailer!AC5</f>
        <v>167</v>
      </c>
      <c r="Q104">
        <f>Retailer!AD5</f>
        <v>432</v>
      </c>
      <c r="R104">
        <f>Retailer!AE5</f>
        <v>246</v>
      </c>
      <c r="S104">
        <v>0</v>
      </c>
    </row>
    <row r="105" spans="2:19" x14ac:dyDescent="0.35">
      <c r="B105" t="s">
        <v>204</v>
      </c>
      <c r="D105">
        <f>Retailer!Q7</f>
        <v>70</v>
      </c>
      <c r="E105">
        <f>Retailer!R7</f>
        <v>340</v>
      </c>
      <c r="F105">
        <f>Retailer!S7</f>
        <v>210</v>
      </c>
      <c r="G105">
        <f>Retailer!T7</f>
        <v>150</v>
      </c>
      <c r="H105">
        <f>Retailer!U7</f>
        <v>50</v>
      </c>
      <c r="I105">
        <f>Retailer!V7</f>
        <v>390</v>
      </c>
      <c r="J105">
        <f>Retailer!W7</f>
        <v>180</v>
      </c>
      <c r="K105">
        <f>Retailer!X7</f>
        <v>320</v>
      </c>
      <c r="L105">
        <f>Retailer!Y7</f>
        <v>140</v>
      </c>
      <c r="M105">
        <f>Retailer!Z7</f>
        <v>10</v>
      </c>
      <c r="N105">
        <f>Retailer!AA7</f>
        <v>40</v>
      </c>
      <c r="O105">
        <f>Retailer!AB7</f>
        <v>70</v>
      </c>
      <c r="P105">
        <f>Retailer!AC7</f>
        <v>360</v>
      </c>
      <c r="Q105">
        <f>Retailer!AD7</f>
        <v>90</v>
      </c>
      <c r="R105">
        <f>Retailer!AE7</f>
        <v>60</v>
      </c>
    </row>
    <row r="106" spans="2:19" x14ac:dyDescent="0.35">
      <c r="B106" t="s">
        <v>205</v>
      </c>
      <c r="D106" s="30">
        <f>Retailer!Q9</f>
        <v>100</v>
      </c>
      <c r="E106" s="30">
        <f>Retailer!R9</f>
        <v>370</v>
      </c>
      <c r="F106" s="30">
        <f>Retailer!S9</f>
        <v>250</v>
      </c>
      <c r="G106" s="30">
        <f>Retailer!T9</f>
        <v>180</v>
      </c>
      <c r="H106" s="30">
        <f>Retailer!U9</f>
        <v>80</v>
      </c>
      <c r="I106" s="30">
        <f>Retailer!V9</f>
        <v>420</v>
      </c>
      <c r="J106" s="30">
        <f>Retailer!W9</f>
        <v>210</v>
      </c>
      <c r="K106" s="30">
        <f>Retailer!X9</f>
        <v>360</v>
      </c>
      <c r="L106" s="30">
        <f>Retailer!Y9</f>
        <v>170</v>
      </c>
      <c r="M106" s="30">
        <f>Retailer!Z9</f>
        <v>40</v>
      </c>
      <c r="N106" s="30">
        <f>Retailer!AA9</f>
        <v>70</v>
      </c>
      <c r="O106" s="30">
        <f>Retailer!AB9</f>
        <v>100</v>
      </c>
      <c r="P106" s="30">
        <f>Retailer!AC9</f>
        <v>390</v>
      </c>
      <c r="Q106" s="30">
        <f>Retailer!AD9</f>
        <v>120</v>
      </c>
      <c r="R106" s="30">
        <f>Retailer!AE9</f>
        <v>90</v>
      </c>
    </row>
    <row r="107" spans="2:19" x14ac:dyDescent="0.35">
      <c r="B107" t="s">
        <v>54</v>
      </c>
      <c r="C107">
        <f>Retailer!P11</f>
        <v>0</v>
      </c>
      <c r="D107">
        <f>Retailer!Q11</f>
        <v>14</v>
      </c>
      <c r="E107">
        <f>Retailer!R11</f>
        <v>5</v>
      </c>
      <c r="F107">
        <f>Retailer!S11</f>
        <v>7</v>
      </c>
      <c r="G107">
        <f>Retailer!T11</f>
        <v>9</v>
      </c>
      <c r="H107">
        <f>Retailer!U11</f>
        <v>11</v>
      </c>
      <c r="I107">
        <f>Retailer!V11</f>
        <v>6</v>
      </c>
      <c r="J107">
        <f>Retailer!W11</f>
        <v>7</v>
      </c>
      <c r="K107">
        <f>Retailer!X11</f>
        <v>18</v>
      </c>
      <c r="L107">
        <f>Retailer!Y11</f>
        <v>15</v>
      </c>
      <c r="M107">
        <f>Retailer!Z11</f>
        <v>9</v>
      </c>
      <c r="N107">
        <f>Retailer!AA11</f>
        <v>20</v>
      </c>
      <c r="O107">
        <f>Retailer!AB11</f>
        <v>20</v>
      </c>
      <c r="P107">
        <f>Retailer!AC11</f>
        <v>11</v>
      </c>
      <c r="Q107">
        <f>Retailer!AD11</f>
        <v>9</v>
      </c>
      <c r="R107">
        <f>Retailer!AE11</f>
        <v>16</v>
      </c>
      <c r="S107">
        <v>0</v>
      </c>
    </row>
    <row r="108" spans="2:19" x14ac:dyDescent="0.35">
      <c r="B108" t="s">
        <v>206</v>
      </c>
      <c r="D108">
        <f>Retailer!Q12</f>
        <v>20</v>
      </c>
      <c r="E108">
        <f>Retailer!R12</f>
        <v>10</v>
      </c>
      <c r="F108">
        <f>Retailer!S12</f>
        <v>20</v>
      </c>
      <c r="G108">
        <f>Retailer!T12</f>
        <v>20</v>
      </c>
      <c r="H108">
        <f>Retailer!U12</f>
        <v>10</v>
      </c>
      <c r="I108">
        <f>Retailer!V12</f>
        <v>20</v>
      </c>
      <c r="J108">
        <f>Retailer!W12</f>
        <v>20</v>
      </c>
      <c r="K108">
        <f>Retailer!X12</f>
        <v>10</v>
      </c>
      <c r="L108">
        <f>Retailer!Y12</f>
        <v>10</v>
      </c>
      <c r="M108">
        <f>Retailer!Z12</f>
        <v>20</v>
      </c>
      <c r="N108">
        <f>Retailer!AA12</f>
        <v>20</v>
      </c>
      <c r="O108">
        <f>Retailer!AB12</f>
        <v>10</v>
      </c>
      <c r="P108">
        <f>Retailer!AC12</f>
        <v>10</v>
      </c>
      <c r="Q108">
        <f>Retailer!AD12</f>
        <v>20</v>
      </c>
      <c r="R108">
        <f>Retailer!AE12</f>
        <v>10</v>
      </c>
    </row>
    <row r="109" spans="2:19" x14ac:dyDescent="0.35">
      <c r="B109" t="s">
        <v>207</v>
      </c>
      <c r="D109">
        <f>Retailer!Q10</f>
        <v>80</v>
      </c>
      <c r="E109">
        <f>Retailer!R10</f>
        <v>40</v>
      </c>
      <c r="F109">
        <f>Retailer!S10</f>
        <v>30</v>
      </c>
      <c r="G109">
        <f>Retailer!T10</f>
        <v>50</v>
      </c>
      <c r="H109">
        <f>Retailer!U10</f>
        <v>90</v>
      </c>
      <c r="I109">
        <f>Retailer!V10</f>
        <v>50</v>
      </c>
      <c r="J109">
        <f>Retailer!W10</f>
        <v>90</v>
      </c>
      <c r="K109">
        <f>Retailer!X10</f>
        <v>90</v>
      </c>
      <c r="L109">
        <f>Retailer!Y10</f>
        <v>30</v>
      </c>
      <c r="M109">
        <f>Retailer!Z10</f>
        <v>40</v>
      </c>
      <c r="N109">
        <f>Retailer!AA10</f>
        <v>50</v>
      </c>
      <c r="O109">
        <f>Retailer!AB10</f>
        <v>70</v>
      </c>
      <c r="P109">
        <f>Retailer!AC10</f>
        <v>30</v>
      </c>
      <c r="Q109">
        <f>Retailer!AD10</f>
        <v>50</v>
      </c>
      <c r="R109">
        <f>Retailer!AE10</f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15C1-6DF6-4106-9CDC-A3D742316013}">
  <dimension ref="A4:CK138"/>
  <sheetViews>
    <sheetView zoomScale="55" zoomScaleNormal="55" workbookViewId="0">
      <selection activeCell="B4" sqref="B4:B5"/>
    </sheetView>
  </sheetViews>
  <sheetFormatPr defaultRowHeight="14.5" x14ac:dyDescent="0.35"/>
  <sheetData>
    <row r="4" spans="1:89" x14ac:dyDescent="0.35">
      <c r="B4" t="s">
        <v>200</v>
      </c>
    </row>
    <row r="5" spans="1:89" x14ac:dyDescent="0.35">
      <c r="B5" t="s">
        <v>86</v>
      </c>
    </row>
    <row r="6" spans="1:89" x14ac:dyDescent="0.35">
      <c r="B6" s="6" t="s">
        <v>7</v>
      </c>
      <c r="X6" t="s">
        <v>208</v>
      </c>
      <c r="AT6" t="s">
        <v>209</v>
      </c>
      <c r="BP6" t="s">
        <v>210</v>
      </c>
    </row>
    <row r="7" spans="1:89" x14ac:dyDescent="0.35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 t="s">
        <v>136</v>
      </c>
      <c r="X7">
        <v>0</v>
      </c>
      <c r="Y7">
        <v>1</v>
      </c>
      <c r="Z7">
        <v>2</v>
      </c>
      <c r="AA7">
        <v>3</v>
      </c>
      <c r="AB7">
        <v>4</v>
      </c>
      <c r="AC7">
        <v>5</v>
      </c>
      <c r="AD7">
        <v>6</v>
      </c>
      <c r="AE7">
        <v>7</v>
      </c>
      <c r="AF7">
        <v>8</v>
      </c>
      <c r="AG7">
        <v>9</v>
      </c>
      <c r="AH7">
        <v>10</v>
      </c>
      <c r="AI7">
        <v>11</v>
      </c>
      <c r="AJ7">
        <v>12</v>
      </c>
      <c r="AK7">
        <v>13</v>
      </c>
      <c r="AL7">
        <v>14</v>
      </c>
      <c r="AM7">
        <v>15</v>
      </c>
      <c r="AN7">
        <v>16</v>
      </c>
      <c r="AO7">
        <v>17</v>
      </c>
      <c r="AP7">
        <v>18</v>
      </c>
      <c r="AQ7">
        <v>19</v>
      </c>
      <c r="AR7">
        <v>20</v>
      </c>
      <c r="AS7" t="s">
        <v>136</v>
      </c>
      <c r="AT7">
        <v>0</v>
      </c>
      <c r="AU7">
        <v>1</v>
      </c>
      <c r="AV7">
        <v>2</v>
      </c>
      <c r="AW7">
        <v>3</v>
      </c>
      <c r="AX7">
        <v>4</v>
      </c>
      <c r="AY7">
        <v>5</v>
      </c>
      <c r="AZ7">
        <v>6</v>
      </c>
      <c r="BA7">
        <v>7</v>
      </c>
      <c r="BB7">
        <v>8</v>
      </c>
      <c r="BC7">
        <v>9</v>
      </c>
      <c r="BD7">
        <v>10</v>
      </c>
      <c r="BE7">
        <v>11</v>
      </c>
      <c r="BF7">
        <v>12</v>
      </c>
      <c r="BG7">
        <v>13</v>
      </c>
      <c r="BH7">
        <v>14</v>
      </c>
      <c r="BI7">
        <v>15</v>
      </c>
      <c r="BJ7">
        <v>16</v>
      </c>
      <c r="BK7">
        <v>17</v>
      </c>
      <c r="BL7">
        <v>18</v>
      </c>
      <c r="BM7">
        <v>19</v>
      </c>
      <c r="BN7">
        <v>20</v>
      </c>
      <c r="BO7" t="s">
        <v>136</v>
      </c>
      <c r="BP7">
        <v>0</v>
      </c>
      <c r="BQ7">
        <v>1</v>
      </c>
      <c r="BR7">
        <v>2</v>
      </c>
      <c r="BS7">
        <v>3</v>
      </c>
      <c r="BT7">
        <v>4</v>
      </c>
      <c r="BU7">
        <v>5</v>
      </c>
      <c r="BV7">
        <v>6</v>
      </c>
      <c r="BW7">
        <v>7</v>
      </c>
      <c r="BX7">
        <v>8</v>
      </c>
      <c r="BY7">
        <v>9</v>
      </c>
      <c r="BZ7">
        <v>10</v>
      </c>
      <c r="CA7">
        <v>11</v>
      </c>
      <c r="CB7">
        <v>12</v>
      </c>
      <c r="CC7">
        <v>13</v>
      </c>
      <c r="CD7">
        <v>14</v>
      </c>
      <c r="CE7">
        <v>15</v>
      </c>
      <c r="CF7">
        <v>16</v>
      </c>
      <c r="CG7">
        <v>17</v>
      </c>
      <c r="CH7">
        <v>18</v>
      </c>
      <c r="CI7">
        <v>19</v>
      </c>
      <c r="CJ7">
        <v>20</v>
      </c>
      <c r="CK7" t="s">
        <v>136</v>
      </c>
    </row>
    <row r="8" spans="1:89" x14ac:dyDescent="0.35">
      <c r="A8">
        <v>0</v>
      </c>
      <c r="B8">
        <f>Travelcost!C48</f>
        <v>0</v>
      </c>
      <c r="C8">
        <f>Travelcost!D48</f>
        <v>7.1820000000000004</v>
      </c>
      <c r="D8">
        <f>Travelcost!E48</f>
        <v>5.4180000000000001</v>
      </c>
      <c r="E8">
        <f>Travelcost!F48</f>
        <v>8.5679999999999996</v>
      </c>
      <c r="F8">
        <f>Travelcost!G48</f>
        <v>6.048</v>
      </c>
      <c r="G8">
        <f>Travelcost!H48</f>
        <v>7.4340000000000002</v>
      </c>
      <c r="H8">
        <f>Travelcost!I48</f>
        <v>4.1579999999999995</v>
      </c>
      <c r="I8">
        <f>Travelcost!J48</f>
        <v>5.7959999999999994</v>
      </c>
      <c r="J8">
        <f>Travelcost!K48</f>
        <v>6.6779999999999999</v>
      </c>
      <c r="K8">
        <f>Travelcost!L48</f>
        <v>4.6619999999999999</v>
      </c>
      <c r="L8">
        <f>Travelcost!M48</f>
        <v>1.26</v>
      </c>
      <c r="M8">
        <f>Travelcost!N48</f>
        <v>9.8279999999999994</v>
      </c>
      <c r="N8">
        <f>Travelcost!O48</f>
        <v>8.0640000000000001</v>
      </c>
      <c r="O8">
        <f>Travelcost!P48</f>
        <v>8.4420000000000002</v>
      </c>
      <c r="P8">
        <f>Travelcost!Q48</f>
        <v>5.5440000000000005</v>
      </c>
      <c r="Q8">
        <f>Travelcost!R48</f>
        <v>6.8040000000000003</v>
      </c>
      <c r="R8">
        <f>Travelcost!S48</f>
        <v>6.6779999999999999</v>
      </c>
      <c r="S8">
        <f>Travelcost!T48</f>
        <v>7.8120000000000003</v>
      </c>
      <c r="T8">
        <f>Travelcost!U48</f>
        <v>7.0559999999999992</v>
      </c>
      <c r="U8">
        <f>Travelcost!V48</f>
        <v>10.71</v>
      </c>
      <c r="V8">
        <f>Travelcost!W48</f>
        <v>10.08</v>
      </c>
      <c r="W8">
        <f>B8</f>
        <v>0</v>
      </c>
      <c r="X8">
        <f>Travelcost!AI48</f>
        <v>0</v>
      </c>
      <c r="Y8">
        <f>Travelcost!AJ48</f>
        <v>5.5860000000000003</v>
      </c>
      <c r="Z8">
        <f>Travelcost!AK48</f>
        <v>4.2140000000000004</v>
      </c>
      <c r="AA8">
        <f>Travelcost!AL48</f>
        <v>6.6640000000000006</v>
      </c>
      <c r="AB8">
        <f>Travelcost!AM48</f>
        <v>4.7040000000000006</v>
      </c>
      <c r="AC8">
        <f>Travelcost!AN48</f>
        <v>5.7820000000000009</v>
      </c>
      <c r="AD8">
        <f>Travelcost!AO48</f>
        <v>3.234</v>
      </c>
      <c r="AE8">
        <f>Travelcost!AP48</f>
        <v>4.508</v>
      </c>
      <c r="AF8">
        <f>Travelcost!AQ48</f>
        <v>5.194</v>
      </c>
      <c r="AG8">
        <f>Travelcost!AR48</f>
        <v>3.6260000000000003</v>
      </c>
      <c r="AH8">
        <f>Travelcost!AS48</f>
        <v>0.98000000000000009</v>
      </c>
      <c r="AI8">
        <f>Travelcost!AT48</f>
        <v>7.6440000000000001</v>
      </c>
      <c r="AJ8">
        <f>Travelcost!AU48</f>
        <v>6.2720000000000011</v>
      </c>
      <c r="AK8">
        <f>Travelcost!AV48</f>
        <v>6.5660000000000007</v>
      </c>
      <c r="AL8">
        <f>Travelcost!AW48</f>
        <v>4.3120000000000012</v>
      </c>
      <c r="AM8">
        <f>Travelcost!AX48</f>
        <v>5.2920000000000007</v>
      </c>
      <c r="AN8">
        <f>Travelcost!AY48</f>
        <v>5.194</v>
      </c>
      <c r="AO8">
        <f>Travelcost!AZ48</f>
        <v>6.0760000000000005</v>
      </c>
      <c r="AP8">
        <f>Travelcost!BA48</f>
        <v>5.4880000000000004</v>
      </c>
      <c r="AQ8">
        <f>Travelcost!BB48</f>
        <v>8.33</v>
      </c>
      <c r="AR8">
        <f>Travelcost!BC48</f>
        <v>7.8400000000000007</v>
      </c>
      <c r="AS8">
        <f>X8</f>
        <v>0</v>
      </c>
      <c r="AT8">
        <f>Travelcost!BO48</f>
        <v>0</v>
      </c>
      <c r="AU8">
        <f>Travelcost!BP48</f>
        <v>4.1040000000000001</v>
      </c>
      <c r="AV8">
        <f>Travelcost!BQ48</f>
        <v>3.0959999999999996</v>
      </c>
      <c r="AW8">
        <f>Travelcost!BR48</f>
        <v>4.8959999999999999</v>
      </c>
      <c r="AX8">
        <f>Travelcost!BS48</f>
        <v>3.456</v>
      </c>
      <c r="AY8">
        <f>Travelcost!BT48</f>
        <v>4.2480000000000002</v>
      </c>
      <c r="AZ8">
        <f>Travelcost!BU48</f>
        <v>2.3759999999999999</v>
      </c>
      <c r="BA8">
        <f>Travelcost!BV48</f>
        <v>3.3119999999999998</v>
      </c>
      <c r="BB8">
        <f>Travelcost!BW48</f>
        <v>3.8159999999999998</v>
      </c>
      <c r="BC8">
        <f>Travelcost!BX48</f>
        <v>2.6640000000000001</v>
      </c>
      <c r="BD8">
        <f>Travelcost!BY48</f>
        <v>0.72</v>
      </c>
      <c r="BE8">
        <f>Travelcost!BZ48</f>
        <v>5.6159999999999997</v>
      </c>
      <c r="BF8">
        <f>Travelcost!CA48</f>
        <v>4.6079999999999997</v>
      </c>
      <c r="BG8">
        <f>Travelcost!CB48</f>
        <v>4.8239999999999998</v>
      </c>
      <c r="BH8">
        <f>Travelcost!CC48</f>
        <v>3.1680000000000001</v>
      </c>
      <c r="BI8">
        <f>Travelcost!CD48</f>
        <v>3.8879999999999999</v>
      </c>
      <c r="BJ8">
        <f>Travelcost!CE48</f>
        <v>3.8159999999999998</v>
      </c>
      <c r="BK8">
        <f>Travelcost!CF48</f>
        <v>4.4639999999999995</v>
      </c>
      <c r="BL8">
        <f>Travelcost!CG48</f>
        <v>4.032</v>
      </c>
      <c r="BM8">
        <f>Travelcost!CH48</f>
        <v>6.12</v>
      </c>
      <c r="BN8">
        <f>Travelcost!CI48</f>
        <v>5.76</v>
      </c>
      <c r="BO8">
        <f>AT8</f>
        <v>0</v>
      </c>
      <c r="BP8">
        <f>Travelcost!CU48</f>
        <v>0</v>
      </c>
      <c r="BQ8">
        <f>Travelcost!CV48</f>
        <v>5.13</v>
      </c>
      <c r="BR8">
        <f>Travelcost!CW48</f>
        <v>3.87</v>
      </c>
      <c r="BS8">
        <f>Travelcost!CX48</f>
        <v>6.12</v>
      </c>
      <c r="BT8">
        <f>Travelcost!CY48</f>
        <v>4.32</v>
      </c>
      <c r="BU8">
        <f>Travelcost!CZ48</f>
        <v>5.3100000000000005</v>
      </c>
      <c r="BV8">
        <f>Travelcost!DA48</f>
        <v>2.9699999999999998</v>
      </c>
      <c r="BW8">
        <f>Travelcost!DB48</f>
        <v>4.1399999999999997</v>
      </c>
      <c r="BX8">
        <f>Travelcost!DC48</f>
        <v>4.7699999999999996</v>
      </c>
      <c r="BY8">
        <f>Travelcost!DD48</f>
        <v>3.33</v>
      </c>
      <c r="BZ8">
        <f>Travelcost!DE48</f>
        <v>0.9</v>
      </c>
      <c r="CA8">
        <f>Travelcost!DF48</f>
        <v>7.02</v>
      </c>
      <c r="CB8">
        <f>Travelcost!DG48</f>
        <v>5.7600000000000007</v>
      </c>
      <c r="CC8">
        <f>Travelcost!DH48</f>
        <v>6.03</v>
      </c>
      <c r="CD8">
        <f>Travelcost!DI48</f>
        <v>3.9600000000000004</v>
      </c>
      <c r="CE8">
        <f>Travelcost!DJ48</f>
        <v>4.8600000000000003</v>
      </c>
      <c r="CF8">
        <f>Travelcost!DK48</f>
        <v>4.7699999999999996</v>
      </c>
      <c r="CG8">
        <f>Travelcost!DL48</f>
        <v>5.58</v>
      </c>
      <c r="CH8">
        <f>Travelcost!DM48</f>
        <v>5.04</v>
      </c>
      <c r="CI8">
        <f>Travelcost!DN48</f>
        <v>7.65</v>
      </c>
      <c r="CJ8">
        <f>Travelcost!DO48</f>
        <v>7.2</v>
      </c>
      <c r="CK8">
        <f>BP8</f>
        <v>0</v>
      </c>
    </row>
    <row r="9" spans="1:89" x14ac:dyDescent="0.35">
      <c r="A9">
        <v>1</v>
      </c>
      <c r="B9">
        <f>Travelcost!C49</f>
        <v>8.4420000000000002</v>
      </c>
      <c r="C9">
        <f>Travelcost!D49</f>
        <v>0</v>
      </c>
      <c r="D9">
        <f>Travelcost!E49</f>
        <v>3.4020000000000001</v>
      </c>
      <c r="E9">
        <f>Travelcost!F49</f>
        <v>5.1659999999999995</v>
      </c>
      <c r="F9">
        <f>Travelcost!G49</f>
        <v>2.2680000000000002</v>
      </c>
      <c r="G9">
        <f>Travelcost!H49</f>
        <v>0.8819999999999999</v>
      </c>
      <c r="H9">
        <f>Travelcost!I49</f>
        <v>5.9220000000000006</v>
      </c>
      <c r="I9">
        <f>Travelcost!J49</f>
        <v>3.9060000000000001</v>
      </c>
      <c r="J9">
        <f>Travelcost!K49</f>
        <v>2.1419999999999999</v>
      </c>
      <c r="K9">
        <f>Travelcost!L49</f>
        <v>5.67</v>
      </c>
      <c r="L9">
        <f>Travelcost!M49</f>
        <v>7.3079999999999998</v>
      </c>
      <c r="M9">
        <f>Travelcost!N49</f>
        <v>7.3079999999999998</v>
      </c>
      <c r="N9">
        <f>Travelcost!O49</f>
        <v>4.7879999999999994</v>
      </c>
      <c r="O9">
        <f>Travelcost!P49</f>
        <v>1.6380000000000001</v>
      </c>
      <c r="P9">
        <f>Travelcost!Q49</f>
        <v>4.032</v>
      </c>
      <c r="Q9">
        <f>Travelcost!R49</f>
        <v>2.1419999999999999</v>
      </c>
      <c r="R9">
        <f>Travelcost!S49</f>
        <v>2.1419999999999999</v>
      </c>
      <c r="S9">
        <f>Travelcost!T49</f>
        <v>1.6380000000000001</v>
      </c>
      <c r="T9">
        <f>Travelcost!U49</f>
        <v>2.2680000000000002</v>
      </c>
      <c r="U9">
        <f>Travelcost!V49</f>
        <v>4.6619999999999999</v>
      </c>
      <c r="V9">
        <f>Travelcost!W49</f>
        <v>3.7800000000000002</v>
      </c>
      <c r="W9">
        <f t="shared" ref="W9:W28" si="0">B9</f>
        <v>8.4420000000000002</v>
      </c>
      <c r="X9">
        <f>Travelcost!AI49</f>
        <v>6.5660000000000007</v>
      </c>
      <c r="Y9">
        <f>Travelcost!AJ49</f>
        <v>0</v>
      </c>
      <c r="Z9">
        <f>Travelcost!AK49</f>
        <v>2.6460000000000004</v>
      </c>
      <c r="AA9">
        <f>Travelcost!AL49</f>
        <v>4.0179999999999998</v>
      </c>
      <c r="AB9">
        <f>Travelcost!AM49</f>
        <v>1.7640000000000002</v>
      </c>
      <c r="AC9">
        <f>Travelcost!AN49</f>
        <v>0.68600000000000005</v>
      </c>
      <c r="AD9">
        <f>Travelcost!AO49</f>
        <v>4.6060000000000008</v>
      </c>
      <c r="AE9">
        <f>Travelcost!AP49</f>
        <v>3.0380000000000003</v>
      </c>
      <c r="AF9">
        <f>Travelcost!AQ49</f>
        <v>1.6660000000000001</v>
      </c>
      <c r="AG9">
        <f>Travelcost!AR49</f>
        <v>4.41</v>
      </c>
      <c r="AH9">
        <f>Travelcost!AS49</f>
        <v>5.6840000000000002</v>
      </c>
      <c r="AI9">
        <f>Travelcost!AT49</f>
        <v>5.6840000000000002</v>
      </c>
      <c r="AJ9">
        <f>Travelcost!AU49</f>
        <v>3.7240000000000002</v>
      </c>
      <c r="AK9">
        <f>Travelcost!AV49</f>
        <v>1.2740000000000002</v>
      </c>
      <c r="AL9">
        <f>Travelcost!AW49</f>
        <v>3.1360000000000006</v>
      </c>
      <c r="AM9">
        <f>Travelcost!AX49</f>
        <v>1.6660000000000001</v>
      </c>
      <c r="AN9">
        <f>Travelcost!AY49</f>
        <v>1.6660000000000001</v>
      </c>
      <c r="AO9">
        <f>Travelcost!AZ49</f>
        <v>1.2740000000000002</v>
      </c>
      <c r="AP9">
        <f>Travelcost!BA49</f>
        <v>1.7640000000000002</v>
      </c>
      <c r="AQ9">
        <f>Travelcost!BB49</f>
        <v>3.6260000000000003</v>
      </c>
      <c r="AR9">
        <f>Travelcost!BC49</f>
        <v>2.9400000000000004</v>
      </c>
      <c r="AS9">
        <f t="shared" ref="AS9:AS28" si="1">X9</f>
        <v>6.5660000000000007</v>
      </c>
      <c r="AT9">
        <f>Travelcost!BO49</f>
        <v>4.8239999999999998</v>
      </c>
      <c r="AU9">
        <f>Travelcost!BP49</f>
        <v>0</v>
      </c>
      <c r="AV9">
        <f>Travelcost!BQ49</f>
        <v>1.944</v>
      </c>
      <c r="AW9">
        <f>Travelcost!BR49</f>
        <v>2.9519999999999995</v>
      </c>
      <c r="AX9">
        <f>Travelcost!BS49</f>
        <v>1.296</v>
      </c>
      <c r="AY9">
        <f>Travelcost!BT49</f>
        <v>0.504</v>
      </c>
      <c r="AZ9">
        <f>Travelcost!BU49</f>
        <v>3.3839999999999999</v>
      </c>
      <c r="BA9">
        <f>Travelcost!BV49</f>
        <v>2.2319999999999998</v>
      </c>
      <c r="BB9">
        <f>Travelcost!BW49</f>
        <v>1.224</v>
      </c>
      <c r="BC9">
        <f>Travelcost!BX49</f>
        <v>3.2399999999999998</v>
      </c>
      <c r="BD9">
        <f>Travelcost!BY49</f>
        <v>4.1760000000000002</v>
      </c>
      <c r="BE9">
        <f>Travelcost!BZ49</f>
        <v>4.1760000000000002</v>
      </c>
      <c r="BF9">
        <f>Travelcost!CA49</f>
        <v>2.7359999999999998</v>
      </c>
      <c r="BG9">
        <f>Travelcost!CB49</f>
        <v>0.93599999999999994</v>
      </c>
      <c r="BH9">
        <f>Travelcost!CC49</f>
        <v>2.3039999999999998</v>
      </c>
      <c r="BI9">
        <f>Travelcost!CD49</f>
        <v>1.224</v>
      </c>
      <c r="BJ9">
        <f>Travelcost!CE49</f>
        <v>1.224</v>
      </c>
      <c r="BK9">
        <f>Travelcost!CF49</f>
        <v>0.93599999999999994</v>
      </c>
      <c r="BL9">
        <f>Travelcost!CG49</f>
        <v>1.296</v>
      </c>
      <c r="BM9">
        <f>Travelcost!CH49</f>
        <v>2.6640000000000001</v>
      </c>
      <c r="BN9">
        <f>Travelcost!CI49</f>
        <v>2.16</v>
      </c>
      <c r="BO9">
        <f t="shared" ref="BO9:BO28" si="2">AT9</f>
        <v>4.8239999999999998</v>
      </c>
      <c r="BP9">
        <f>Travelcost!CU49</f>
        <v>6.03</v>
      </c>
      <c r="BQ9">
        <f>Travelcost!CV49</f>
        <v>0</v>
      </c>
      <c r="BR9">
        <f>Travelcost!CW49</f>
        <v>2.4300000000000002</v>
      </c>
      <c r="BS9">
        <f>Travelcost!CX49</f>
        <v>3.69</v>
      </c>
      <c r="BT9">
        <f>Travelcost!CY49</f>
        <v>1.62</v>
      </c>
      <c r="BU9">
        <f>Travelcost!CZ49</f>
        <v>0.63</v>
      </c>
      <c r="BV9">
        <f>Travelcost!DA49</f>
        <v>4.2300000000000004</v>
      </c>
      <c r="BW9">
        <f>Travelcost!DB49</f>
        <v>2.79</v>
      </c>
      <c r="BX9">
        <f>Travelcost!DC49</f>
        <v>1.53</v>
      </c>
      <c r="BY9">
        <f>Travelcost!DD49</f>
        <v>4.05</v>
      </c>
      <c r="BZ9">
        <f>Travelcost!DE49</f>
        <v>5.22</v>
      </c>
      <c r="CA9">
        <f>Travelcost!DF49</f>
        <v>5.22</v>
      </c>
      <c r="CB9">
        <f>Travelcost!DG49</f>
        <v>3.42</v>
      </c>
      <c r="CC9">
        <f>Travelcost!DH49</f>
        <v>1.1700000000000002</v>
      </c>
      <c r="CD9">
        <f>Travelcost!DI49</f>
        <v>2.8800000000000003</v>
      </c>
      <c r="CE9">
        <f>Travelcost!DJ49</f>
        <v>1.53</v>
      </c>
      <c r="CF9">
        <f>Travelcost!DK49</f>
        <v>1.53</v>
      </c>
      <c r="CG9">
        <f>Travelcost!DL49</f>
        <v>1.1700000000000002</v>
      </c>
      <c r="CH9">
        <f>Travelcost!DM49</f>
        <v>1.62</v>
      </c>
      <c r="CI9">
        <f>Travelcost!DN49</f>
        <v>3.33</v>
      </c>
      <c r="CJ9">
        <f>Travelcost!DO49</f>
        <v>2.7</v>
      </c>
      <c r="CK9">
        <f t="shared" ref="CK9:CK29" si="3">BP9</f>
        <v>6.03</v>
      </c>
    </row>
    <row r="10" spans="1:89" x14ac:dyDescent="0.35">
      <c r="A10">
        <v>2</v>
      </c>
      <c r="B10">
        <f>Travelcost!C50</f>
        <v>5.5440000000000005</v>
      </c>
      <c r="C10">
        <f>Travelcost!D50</f>
        <v>1.7639999999999998</v>
      </c>
      <c r="D10">
        <f>Travelcost!E50</f>
        <v>0</v>
      </c>
      <c r="E10">
        <f>Travelcost!F50</f>
        <v>5.1659999999999995</v>
      </c>
      <c r="F10">
        <f>Travelcost!G50</f>
        <v>1.1340000000000001</v>
      </c>
      <c r="G10">
        <f>Travelcost!H50</f>
        <v>2.52</v>
      </c>
      <c r="H10">
        <f>Travelcost!I50</f>
        <v>2.7720000000000002</v>
      </c>
      <c r="I10">
        <f>Travelcost!J50</f>
        <v>1.6380000000000001</v>
      </c>
      <c r="J10">
        <f>Travelcost!K50</f>
        <v>1.26</v>
      </c>
      <c r="K10">
        <f>Travelcost!L50</f>
        <v>2.3939999999999997</v>
      </c>
      <c r="L10">
        <f>Travelcost!M50</f>
        <v>4.41</v>
      </c>
      <c r="M10">
        <f>Travelcost!N50</f>
        <v>6.6779999999999999</v>
      </c>
      <c r="N10">
        <f>Travelcost!O50</f>
        <v>4.7879999999999994</v>
      </c>
      <c r="O10">
        <f>Travelcost!P50</f>
        <v>3.5279999999999996</v>
      </c>
      <c r="P10">
        <f>Travelcost!Q50</f>
        <v>1.3860000000000001</v>
      </c>
      <c r="Q10">
        <f>Travelcost!R50</f>
        <v>1.3860000000000001</v>
      </c>
      <c r="R10">
        <f>Travelcost!S50</f>
        <v>1.26</v>
      </c>
      <c r="S10">
        <f>Travelcost!T50</f>
        <v>2.8979999999999997</v>
      </c>
      <c r="T10">
        <f>Travelcost!U50</f>
        <v>1.6380000000000001</v>
      </c>
      <c r="U10">
        <f>Travelcost!V50</f>
        <v>6.4259999999999993</v>
      </c>
      <c r="V10">
        <f>Travelcost!W50</f>
        <v>5.2920000000000007</v>
      </c>
      <c r="W10">
        <f t="shared" si="0"/>
        <v>5.5440000000000005</v>
      </c>
      <c r="X10">
        <f>Travelcost!AI50</f>
        <v>4.3120000000000012</v>
      </c>
      <c r="Y10">
        <f>Travelcost!AJ50</f>
        <v>1.3720000000000001</v>
      </c>
      <c r="Z10">
        <f>Travelcost!AK50</f>
        <v>0</v>
      </c>
      <c r="AA10">
        <f>Travelcost!AL50</f>
        <v>4.0179999999999998</v>
      </c>
      <c r="AB10">
        <f>Travelcost!AM50</f>
        <v>0.88200000000000012</v>
      </c>
      <c r="AC10">
        <f>Travelcost!AN50</f>
        <v>1.9600000000000002</v>
      </c>
      <c r="AD10">
        <f>Travelcost!AO50</f>
        <v>2.1560000000000006</v>
      </c>
      <c r="AE10">
        <f>Travelcost!AP50</f>
        <v>1.2740000000000002</v>
      </c>
      <c r="AF10">
        <f>Travelcost!AQ50</f>
        <v>0.98000000000000009</v>
      </c>
      <c r="AG10">
        <f>Travelcost!AR50</f>
        <v>1.8620000000000001</v>
      </c>
      <c r="AH10">
        <f>Travelcost!AS50</f>
        <v>3.43</v>
      </c>
      <c r="AI10">
        <f>Travelcost!AT50</f>
        <v>5.194</v>
      </c>
      <c r="AJ10">
        <f>Travelcost!AU50</f>
        <v>3.7240000000000002</v>
      </c>
      <c r="AK10">
        <f>Travelcost!AV50</f>
        <v>2.7440000000000002</v>
      </c>
      <c r="AL10">
        <f>Travelcost!AW50</f>
        <v>1.0780000000000003</v>
      </c>
      <c r="AM10">
        <f>Travelcost!AX50</f>
        <v>1.0780000000000003</v>
      </c>
      <c r="AN10">
        <f>Travelcost!AY50</f>
        <v>0.98000000000000009</v>
      </c>
      <c r="AO10">
        <f>Travelcost!AZ50</f>
        <v>2.254</v>
      </c>
      <c r="AP10">
        <f>Travelcost!BA50</f>
        <v>1.2740000000000002</v>
      </c>
      <c r="AQ10">
        <f>Travelcost!BB50</f>
        <v>4.9980000000000002</v>
      </c>
      <c r="AR10">
        <f>Travelcost!BC50</f>
        <v>4.1160000000000005</v>
      </c>
      <c r="AS10">
        <f t="shared" si="1"/>
        <v>4.3120000000000012</v>
      </c>
      <c r="AT10">
        <f>Travelcost!BO50</f>
        <v>3.1680000000000001</v>
      </c>
      <c r="AU10">
        <f>Travelcost!BP50</f>
        <v>1.008</v>
      </c>
      <c r="AV10">
        <f>Travelcost!BQ50</f>
        <v>0</v>
      </c>
      <c r="AW10">
        <f>Travelcost!BR50</f>
        <v>2.9519999999999995</v>
      </c>
      <c r="AX10">
        <f>Travelcost!BS50</f>
        <v>0.64800000000000002</v>
      </c>
      <c r="AY10">
        <f>Travelcost!BT50</f>
        <v>1.44</v>
      </c>
      <c r="AZ10">
        <f>Travelcost!BU50</f>
        <v>1.5840000000000001</v>
      </c>
      <c r="BA10">
        <f>Travelcost!BV50</f>
        <v>0.93599999999999994</v>
      </c>
      <c r="BB10">
        <f>Travelcost!BW50</f>
        <v>0.72</v>
      </c>
      <c r="BC10">
        <f>Travelcost!BX50</f>
        <v>1.3679999999999999</v>
      </c>
      <c r="BD10">
        <f>Travelcost!BY50</f>
        <v>2.52</v>
      </c>
      <c r="BE10">
        <f>Travelcost!BZ50</f>
        <v>3.8159999999999998</v>
      </c>
      <c r="BF10">
        <f>Travelcost!CA50</f>
        <v>2.7359999999999998</v>
      </c>
      <c r="BG10">
        <f>Travelcost!CB50</f>
        <v>2.016</v>
      </c>
      <c r="BH10">
        <f>Travelcost!CC50</f>
        <v>0.79200000000000004</v>
      </c>
      <c r="BI10">
        <f>Travelcost!CD50</f>
        <v>0.79200000000000004</v>
      </c>
      <c r="BJ10">
        <f>Travelcost!CE50</f>
        <v>0.72</v>
      </c>
      <c r="BK10">
        <f>Travelcost!CF50</f>
        <v>1.6559999999999999</v>
      </c>
      <c r="BL10">
        <f>Travelcost!CG50</f>
        <v>0.93599999999999994</v>
      </c>
      <c r="BM10">
        <f>Travelcost!CH50</f>
        <v>3.6719999999999997</v>
      </c>
      <c r="BN10">
        <f>Travelcost!CI50</f>
        <v>3.024</v>
      </c>
      <c r="BO10">
        <f t="shared" si="2"/>
        <v>3.1680000000000001</v>
      </c>
      <c r="BP10">
        <f>Travelcost!CU50</f>
        <v>3.9600000000000004</v>
      </c>
      <c r="BQ10">
        <f>Travelcost!CV50</f>
        <v>1.26</v>
      </c>
      <c r="BR10">
        <f>Travelcost!CW50</f>
        <v>0</v>
      </c>
      <c r="BS10">
        <f>Travelcost!CX50</f>
        <v>3.69</v>
      </c>
      <c r="BT10">
        <f>Travelcost!CY50</f>
        <v>0.81</v>
      </c>
      <c r="BU10">
        <f>Travelcost!CZ50</f>
        <v>1.8</v>
      </c>
      <c r="BV10">
        <f>Travelcost!DA50</f>
        <v>1.9800000000000002</v>
      </c>
      <c r="BW10">
        <f>Travelcost!DB50</f>
        <v>1.1700000000000002</v>
      </c>
      <c r="BX10">
        <f>Travelcost!DC50</f>
        <v>0.9</v>
      </c>
      <c r="BY10">
        <f>Travelcost!DD50</f>
        <v>1.71</v>
      </c>
      <c r="BZ10">
        <f>Travelcost!DE50</f>
        <v>3.15</v>
      </c>
      <c r="CA10">
        <f>Travelcost!DF50</f>
        <v>4.7699999999999996</v>
      </c>
      <c r="CB10">
        <f>Travelcost!DG50</f>
        <v>3.42</v>
      </c>
      <c r="CC10">
        <f>Travelcost!DH50</f>
        <v>2.52</v>
      </c>
      <c r="CD10">
        <f>Travelcost!DI50</f>
        <v>0.9900000000000001</v>
      </c>
      <c r="CE10">
        <f>Travelcost!DJ50</f>
        <v>0.9900000000000001</v>
      </c>
      <c r="CF10">
        <f>Travelcost!DK50</f>
        <v>0.9</v>
      </c>
      <c r="CG10">
        <f>Travelcost!DL50</f>
        <v>2.0699999999999998</v>
      </c>
      <c r="CH10">
        <f>Travelcost!DM50</f>
        <v>1.1700000000000002</v>
      </c>
      <c r="CI10">
        <f>Travelcost!DN50</f>
        <v>4.59</v>
      </c>
      <c r="CJ10">
        <f>Travelcost!DO50</f>
        <v>3.7800000000000002</v>
      </c>
      <c r="CK10">
        <f t="shared" si="3"/>
        <v>3.9600000000000004</v>
      </c>
    </row>
    <row r="11" spans="1:89" x14ac:dyDescent="0.35">
      <c r="A11">
        <v>3</v>
      </c>
      <c r="B11">
        <f>Travelcost!C51</f>
        <v>9.8279999999999994</v>
      </c>
      <c r="C11">
        <f>Travelcost!D51</f>
        <v>5.9220000000000006</v>
      </c>
      <c r="D11">
        <f>Travelcost!E51</f>
        <v>6.3</v>
      </c>
      <c r="E11">
        <f>Travelcost!F51</f>
        <v>0</v>
      </c>
      <c r="F11">
        <f>Travelcost!G51</f>
        <v>6.8040000000000003</v>
      </c>
      <c r="G11">
        <f>Travelcost!H51</f>
        <v>6.048</v>
      </c>
      <c r="H11">
        <f>Travelcost!I51</f>
        <v>6.048</v>
      </c>
      <c r="I11">
        <f>Travelcost!J51</f>
        <v>5.1659999999999995</v>
      </c>
      <c r="J11">
        <f>Travelcost!K51</f>
        <v>5.4180000000000001</v>
      </c>
      <c r="K11">
        <f>Travelcost!L51</f>
        <v>5.67</v>
      </c>
      <c r="L11">
        <f>Travelcost!M51</f>
        <v>8.6940000000000008</v>
      </c>
      <c r="M11">
        <f>Travelcost!N51</f>
        <v>5.2920000000000007</v>
      </c>
      <c r="N11">
        <f>Travelcost!O51</f>
        <v>2.1419999999999999</v>
      </c>
      <c r="O11">
        <f>Travelcost!P51</f>
        <v>6.3</v>
      </c>
      <c r="P11">
        <f>Travelcost!Q51</f>
        <v>4.7879999999999994</v>
      </c>
      <c r="Q11">
        <f>Travelcost!R51</f>
        <v>5.5440000000000005</v>
      </c>
      <c r="R11">
        <f>Travelcost!S51</f>
        <v>5.4180000000000001</v>
      </c>
      <c r="S11">
        <f>Travelcost!T51</f>
        <v>6.1740000000000004</v>
      </c>
      <c r="T11">
        <f>Travelcost!U51</f>
        <v>5.7959999999999994</v>
      </c>
      <c r="U11">
        <f>Travelcost!V51</f>
        <v>4.2839999999999998</v>
      </c>
      <c r="V11">
        <f>Travelcost!W51</f>
        <v>4.2839999999999998</v>
      </c>
      <c r="W11">
        <f t="shared" si="0"/>
        <v>9.8279999999999994</v>
      </c>
      <c r="X11">
        <f>Travelcost!AI51</f>
        <v>7.6440000000000001</v>
      </c>
      <c r="Y11">
        <f>Travelcost!AJ51</f>
        <v>4.6060000000000008</v>
      </c>
      <c r="Z11">
        <f>Travelcost!AK51</f>
        <v>4.9000000000000004</v>
      </c>
      <c r="AA11">
        <f>Travelcost!AL51</f>
        <v>0</v>
      </c>
      <c r="AB11">
        <f>Travelcost!AM51</f>
        <v>5.2920000000000007</v>
      </c>
      <c r="AC11">
        <f>Travelcost!AN51</f>
        <v>4.7040000000000006</v>
      </c>
      <c r="AD11">
        <f>Travelcost!AO51</f>
        <v>4.7040000000000006</v>
      </c>
      <c r="AE11">
        <f>Travelcost!AP51</f>
        <v>4.0179999999999998</v>
      </c>
      <c r="AF11">
        <f>Travelcost!AQ51</f>
        <v>4.2140000000000004</v>
      </c>
      <c r="AG11">
        <f>Travelcost!AR51</f>
        <v>4.41</v>
      </c>
      <c r="AH11">
        <f>Travelcost!AS51</f>
        <v>6.7620000000000013</v>
      </c>
      <c r="AI11">
        <f>Travelcost!AT51</f>
        <v>4.1160000000000005</v>
      </c>
      <c r="AJ11">
        <f>Travelcost!AU51</f>
        <v>1.6660000000000001</v>
      </c>
      <c r="AK11">
        <f>Travelcost!AV51</f>
        <v>4.9000000000000004</v>
      </c>
      <c r="AL11">
        <f>Travelcost!AW51</f>
        <v>3.7240000000000002</v>
      </c>
      <c r="AM11">
        <f>Travelcost!AX51</f>
        <v>4.3120000000000012</v>
      </c>
      <c r="AN11">
        <f>Travelcost!AY51</f>
        <v>4.2140000000000004</v>
      </c>
      <c r="AO11">
        <f>Travelcost!AZ51</f>
        <v>4.8020000000000005</v>
      </c>
      <c r="AP11">
        <f>Travelcost!BA51</f>
        <v>4.508</v>
      </c>
      <c r="AQ11">
        <f>Travelcost!BB51</f>
        <v>3.3320000000000003</v>
      </c>
      <c r="AR11">
        <f>Travelcost!BC51</f>
        <v>3.3320000000000003</v>
      </c>
      <c r="AS11">
        <f t="shared" si="1"/>
        <v>7.6440000000000001</v>
      </c>
      <c r="AT11">
        <f>Travelcost!BO51</f>
        <v>5.6159999999999997</v>
      </c>
      <c r="AU11">
        <f>Travelcost!BP51</f>
        <v>3.3839999999999999</v>
      </c>
      <c r="AV11">
        <f>Travelcost!BQ51</f>
        <v>3.5999999999999996</v>
      </c>
      <c r="AW11">
        <f>Travelcost!BR51</f>
        <v>0</v>
      </c>
      <c r="AX11">
        <f>Travelcost!BS51</f>
        <v>3.8879999999999999</v>
      </c>
      <c r="AY11">
        <f>Travelcost!BT51</f>
        <v>3.456</v>
      </c>
      <c r="AZ11">
        <f>Travelcost!BU51</f>
        <v>3.456</v>
      </c>
      <c r="BA11">
        <f>Travelcost!BV51</f>
        <v>2.9519999999999995</v>
      </c>
      <c r="BB11">
        <f>Travelcost!BW51</f>
        <v>3.0959999999999996</v>
      </c>
      <c r="BC11">
        <f>Travelcost!BX51</f>
        <v>3.2399999999999998</v>
      </c>
      <c r="BD11">
        <f>Travelcost!BY51</f>
        <v>4.968</v>
      </c>
      <c r="BE11">
        <f>Travelcost!BZ51</f>
        <v>3.024</v>
      </c>
      <c r="BF11">
        <f>Travelcost!CA51</f>
        <v>1.224</v>
      </c>
      <c r="BG11">
        <f>Travelcost!CB51</f>
        <v>3.5999999999999996</v>
      </c>
      <c r="BH11">
        <f>Travelcost!CC51</f>
        <v>2.7359999999999998</v>
      </c>
      <c r="BI11">
        <f>Travelcost!CD51</f>
        <v>3.1680000000000001</v>
      </c>
      <c r="BJ11">
        <f>Travelcost!CE51</f>
        <v>3.0959999999999996</v>
      </c>
      <c r="BK11">
        <f>Travelcost!CF51</f>
        <v>3.528</v>
      </c>
      <c r="BL11">
        <f>Travelcost!CG51</f>
        <v>3.3119999999999998</v>
      </c>
      <c r="BM11">
        <f>Travelcost!CH51</f>
        <v>2.448</v>
      </c>
      <c r="BN11">
        <f>Travelcost!CI51</f>
        <v>2.448</v>
      </c>
      <c r="BO11">
        <f t="shared" si="2"/>
        <v>5.6159999999999997</v>
      </c>
      <c r="BP11">
        <f>Travelcost!CU51</f>
        <v>7.02</v>
      </c>
      <c r="BQ11">
        <f>Travelcost!CV51</f>
        <v>4.2300000000000004</v>
      </c>
      <c r="BR11">
        <f>Travelcost!CW51</f>
        <v>4.5</v>
      </c>
      <c r="BS11">
        <f>Travelcost!CX51</f>
        <v>0</v>
      </c>
      <c r="BT11">
        <f>Travelcost!CY51</f>
        <v>4.8600000000000003</v>
      </c>
      <c r="BU11">
        <f>Travelcost!CZ51</f>
        <v>4.32</v>
      </c>
      <c r="BV11">
        <f>Travelcost!DA51</f>
        <v>4.32</v>
      </c>
      <c r="BW11">
        <f>Travelcost!DB51</f>
        <v>3.69</v>
      </c>
      <c r="BX11">
        <f>Travelcost!DC51</f>
        <v>3.87</v>
      </c>
      <c r="BY11">
        <f>Travelcost!DD51</f>
        <v>4.05</v>
      </c>
      <c r="BZ11">
        <f>Travelcost!DE51</f>
        <v>6.2100000000000009</v>
      </c>
      <c r="CA11">
        <f>Travelcost!DF51</f>
        <v>3.7800000000000002</v>
      </c>
      <c r="CB11">
        <f>Travelcost!DG51</f>
        <v>1.53</v>
      </c>
      <c r="CC11">
        <f>Travelcost!DH51</f>
        <v>4.5</v>
      </c>
      <c r="CD11">
        <f>Travelcost!DI51</f>
        <v>3.42</v>
      </c>
      <c r="CE11">
        <f>Travelcost!DJ51</f>
        <v>3.9600000000000004</v>
      </c>
      <c r="CF11">
        <f>Travelcost!DK51</f>
        <v>3.87</v>
      </c>
      <c r="CG11">
        <f>Travelcost!DL51</f>
        <v>4.41</v>
      </c>
      <c r="CH11">
        <f>Travelcost!DM51</f>
        <v>4.1399999999999997</v>
      </c>
      <c r="CI11">
        <f>Travelcost!DN51</f>
        <v>3.06</v>
      </c>
      <c r="CJ11">
        <f>Travelcost!DO51</f>
        <v>3.06</v>
      </c>
      <c r="CK11">
        <f t="shared" si="3"/>
        <v>7.02</v>
      </c>
    </row>
    <row r="12" spans="1:89" x14ac:dyDescent="0.35">
      <c r="A12">
        <v>4</v>
      </c>
      <c r="B12">
        <f>Travelcost!C52</f>
        <v>6.1740000000000004</v>
      </c>
      <c r="C12">
        <f>Travelcost!D52</f>
        <v>1.1340000000000001</v>
      </c>
      <c r="D12">
        <f>Travelcost!E52</f>
        <v>1.1340000000000001</v>
      </c>
      <c r="E12">
        <f>Travelcost!F52</f>
        <v>5.67</v>
      </c>
      <c r="F12">
        <f>Travelcost!G52</f>
        <v>0</v>
      </c>
      <c r="G12">
        <f>Travelcost!H52</f>
        <v>1.3860000000000001</v>
      </c>
      <c r="H12">
        <f>Travelcost!I52</f>
        <v>3.4020000000000001</v>
      </c>
      <c r="I12">
        <f>Travelcost!J52</f>
        <v>2.1419999999999999</v>
      </c>
      <c r="J12">
        <f>Travelcost!K52</f>
        <v>1.3860000000000001</v>
      </c>
      <c r="K12">
        <f>Travelcost!L52</f>
        <v>3.15</v>
      </c>
      <c r="L12">
        <f>Travelcost!M52</f>
        <v>5.04</v>
      </c>
      <c r="M12">
        <f>Travelcost!N52</f>
        <v>7.3079999999999998</v>
      </c>
      <c r="N12">
        <f>Travelcost!O52</f>
        <v>5.2920000000000007</v>
      </c>
      <c r="O12">
        <f>Travelcost!P52</f>
        <v>2.3939999999999997</v>
      </c>
      <c r="P12">
        <f>Travelcost!Q52</f>
        <v>2.016</v>
      </c>
      <c r="Q12">
        <f>Travelcost!R52</f>
        <v>1.3860000000000001</v>
      </c>
      <c r="R12">
        <f>Travelcost!S52</f>
        <v>1.3860000000000001</v>
      </c>
      <c r="S12">
        <f>Travelcost!T52</f>
        <v>1.7639999999999998</v>
      </c>
      <c r="T12">
        <f>Travelcost!U52</f>
        <v>1.512</v>
      </c>
      <c r="U12">
        <f>Travelcost!V52</f>
        <v>5.2920000000000007</v>
      </c>
      <c r="V12">
        <f>Travelcost!W52</f>
        <v>4.41</v>
      </c>
      <c r="W12">
        <f t="shared" si="0"/>
        <v>6.1740000000000004</v>
      </c>
      <c r="X12">
        <f>Travelcost!AI52</f>
        <v>4.8020000000000005</v>
      </c>
      <c r="Y12">
        <f>Travelcost!AJ52</f>
        <v>0.88200000000000012</v>
      </c>
      <c r="Z12">
        <f>Travelcost!AK52</f>
        <v>0.88200000000000012</v>
      </c>
      <c r="AA12">
        <f>Travelcost!AL52</f>
        <v>4.41</v>
      </c>
      <c r="AB12">
        <f>Travelcost!AM52</f>
        <v>0</v>
      </c>
      <c r="AC12">
        <f>Travelcost!AN52</f>
        <v>1.0780000000000003</v>
      </c>
      <c r="AD12">
        <f>Travelcost!AO52</f>
        <v>2.6460000000000004</v>
      </c>
      <c r="AE12">
        <f>Travelcost!AP52</f>
        <v>1.6660000000000001</v>
      </c>
      <c r="AF12">
        <f>Travelcost!AQ52</f>
        <v>1.0780000000000003</v>
      </c>
      <c r="AG12">
        <f>Travelcost!AR52</f>
        <v>2.4500000000000002</v>
      </c>
      <c r="AH12">
        <f>Travelcost!AS52</f>
        <v>3.9200000000000004</v>
      </c>
      <c r="AI12">
        <f>Travelcost!AT52</f>
        <v>5.6840000000000002</v>
      </c>
      <c r="AJ12">
        <f>Travelcost!AU52</f>
        <v>4.1160000000000005</v>
      </c>
      <c r="AK12">
        <f>Travelcost!AV52</f>
        <v>1.8620000000000001</v>
      </c>
      <c r="AL12">
        <f>Travelcost!AW52</f>
        <v>1.5680000000000003</v>
      </c>
      <c r="AM12">
        <f>Travelcost!AX52</f>
        <v>1.0780000000000003</v>
      </c>
      <c r="AN12">
        <f>Travelcost!AY52</f>
        <v>1.0780000000000003</v>
      </c>
      <c r="AO12">
        <f>Travelcost!AZ52</f>
        <v>1.3720000000000001</v>
      </c>
      <c r="AP12">
        <f>Travelcost!BA52</f>
        <v>1.1760000000000002</v>
      </c>
      <c r="AQ12">
        <f>Travelcost!BB52</f>
        <v>4.1160000000000005</v>
      </c>
      <c r="AR12">
        <f>Travelcost!BC52</f>
        <v>3.43</v>
      </c>
      <c r="AS12">
        <f t="shared" si="1"/>
        <v>4.8020000000000005</v>
      </c>
      <c r="AT12">
        <f>Travelcost!BO52</f>
        <v>3.528</v>
      </c>
      <c r="AU12">
        <f>Travelcost!BP52</f>
        <v>0.64800000000000002</v>
      </c>
      <c r="AV12">
        <f>Travelcost!BQ52</f>
        <v>0.64800000000000002</v>
      </c>
      <c r="AW12">
        <f>Travelcost!BR52</f>
        <v>3.2399999999999998</v>
      </c>
      <c r="AX12">
        <f>Travelcost!BS52</f>
        <v>0</v>
      </c>
      <c r="AY12">
        <f>Travelcost!BT52</f>
        <v>0.79200000000000004</v>
      </c>
      <c r="AZ12">
        <f>Travelcost!BU52</f>
        <v>1.944</v>
      </c>
      <c r="BA12">
        <f>Travelcost!BV52</f>
        <v>1.224</v>
      </c>
      <c r="BB12">
        <f>Travelcost!BW52</f>
        <v>0.79200000000000004</v>
      </c>
      <c r="BC12">
        <f>Travelcost!BX52</f>
        <v>1.7999999999999998</v>
      </c>
      <c r="BD12">
        <f>Travelcost!BY52</f>
        <v>2.88</v>
      </c>
      <c r="BE12">
        <f>Travelcost!BZ52</f>
        <v>4.1760000000000002</v>
      </c>
      <c r="BF12">
        <f>Travelcost!CA52</f>
        <v>3.024</v>
      </c>
      <c r="BG12">
        <f>Travelcost!CB52</f>
        <v>1.3679999999999999</v>
      </c>
      <c r="BH12">
        <f>Travelcost!CC52</f>
        <v>1.1519999999999999</v>
      </c>
      <c r="BI12">
        <f>Travelcost!CD52</f>
        <v>0.79200000000000004</v>
      </c>
      <c r="BJ12">
        <f>Travelcost!CE52</f>
        <v>0.79200000000000004</v>
      </c>
      <c r="BK12">
        <f>Travelcost!CF52</f>
        <v>1.008</v>
      </c>
      <c r="BL12">
        <f>Travelcost!CG52</f>
        <v>0.86399999999999999</v>
      </c>
      <c r="BM12">
        <f>Travelcost!CH52</f>
        <v>3.024</v>
      </c>
      <c r="BN12">
        <f>Travelcost!CI52</f>
        <v>2.52</v>
      </c>
      <c r="BO12">
        <f t="shared" si="2"/>
        <v>3.528</v>
      </c>
      <c r="BP12">
        <f>Travelcost!CU52</f>
        <v>4.41</v>
      </c>
      <c r="BQ12">
        <f>Travelcost!CV52</f>
        <v>0.81</v>
      </c>
      <c r="BR12">
        <f>Travelcost!CW52</f>
        <v>0.81</v>
      </c>
      <c r="BS12">
        <f>Travelcost!CX52</f>
        <v>4.05</v>
      </c>
      <c r="BT12">
        <f>Travelcost!CY52</f>
        <v>0</v>
      </c>
      <c r="BU12">
        <f>Travelcost!CZ52</f>
        <v>0.9900000000000001</v>
      </c>
      <c r="BV12">
        <f>Travelcost!DA52</f>
        <v>2.4300000000000002</v>
      </c>
      <c r="BW12">
        <f>Travelcost!DB52</f>
        <v>1.53</v>
      </c>
      <c r="BX12">
        <f>Travelcost!DC52</f>
        <v>0.9900000000000001</v>
      </c>
      <c r="BY12">
        <f>Travelcost!DD52</f>
        <v>2.25</v>
      </c>
      <c r="BZ12">
        <f>Travelcost!DE52</f>
        <v>3.6</v>
      </c>
      <c r="CA12">
        <f>Travelcost!DF52</f>
        <v>5.22</v>
      </c>
      <c r="CB12">
        <f>Travelcost!DG52</f>
        <v>3.7800000000000002</v>
      </c>
      <c r="CC12">
        <f>Travelcost!DH52</f>
        <v>1.71</v>
      </c>
      <c r="CD12">
        <f>Travelcost!DI52</f>
        <v>1.4400000000000002</v>
      </c>
      <c r="CE12">
        <f>Travelcost!DJ52</f>
        <v>0.9900000000000001</v>
      </c>
      <c r="CF12">
        <f>Travelcost!DK52</f>
        <v>0.9900000000000001</v>
      </c>
      <c r="CG12">
        <f>Travelcost!DL52</f>
        <v>1.26</v>
      </c>
      <c r="CH12">
        <f>Travelcost!DM52</f>
        <v>1.08</v>
      </c>
      <c r="CI12">
        <f>Travelcost!DN52</f>
        <v>3.7800000000000002</v>
      </c>
      <c r="CJ12">
        <f>Travelcost!DO52</f>
        <v>3.15</v>
      </c>
      <c r="CK12">
        <f t="shared" si="3"/>
        <v>4.41</v>
      </c>
    </row>
    <row r="13" spans="1:89" x14ac:dyDescent="0.35">
      <c r="A13">
        <v>5</v>
      </c>
      <c r="B13">
        <f>Travelcost!C53</f>
        <v>7.6859999999999999</v>
      </c>
      <c r="C13">
        <f>Travelcost!D53</f>
        <v>1.008</v>
      </c>
      <c r="D13">
        <f>Travelcost!E53</f>
        <v>2.52</v>
      </c>
      <c r="E13">
        <f>Travelcost!F53</f>
        <v>4.6619999999999999</v>
      </c>
      <c r="F13">
        <f>Travelcost!G53</f>
        <v>1.3860000000000001</v>
      </c>
      <c r="G13">
        <f>Travelcost!H53</f>
        <v>0</v>
      </c>
      <c r="H13">
        <f>Travelcost!I53</f>
        <v>4.5360000000000005</v>
      </c>
      <c r="I13">
        <f>Travelcost!J53</f>
        <v>2.7720000000000002</v>
      </c>
      <c r="J13">
        <f>Travelcost!K53</f>
        <v>1.26</v>
      </c>
      <c r="K13">
        <f>Travelcost!L53</f>
        <v>4.2839999999999998</v>
      </c>
      <c r="L13">
        <f>Travelcost!M53</f>
        <v>6.4259999999999993</v>
      </c>
      <c r="M13">
        <f>Travelcost!N53</f>
        <v>6.8040000000000003</v>
      </c>
      <c r="N13">
        <f>Travelcost!O53</f>
        <v>4.2839999999999998</v>
      </c>
      <c r="O13">
        <f>Travelcost!P53</f>
        <v>1.1340000000000001</v>
      </c>
      <c r="P13">
        <f>Travelcost!Q53</f>
        <v>3.15</v>
      </c>
      <c r="Q13">
        <f>Travelcost!R53</f>
        <v>1.26</v>
      </c>
      <c r="R13">
        <f>Travelcost!S53</f>
        <v>1.26</v>
      </c>
      <c r="S13">
        <f>Travelcost!T53</f>
        <v>1.1340000000000001</v>
      </c>
      <c r="T13">
        <f>Travelcost!U53</f>
        <v>1.512</v>
      </c>
      <c r="U13">
        <f>Travelcost!V53</f>
        <v>4.032</v>
      </c>
      <c r="V13">
        <f>Travelcost!W53</f>
        <v>3.2760000000000002</v>
      </c>
      <c r="W13">
        <f t="shared" si="0"/>
        <v>7.6859999999999999</v>
      </c>
      <c r="X13">
        <f>Travelcost!AI53</f>
        <v>5.9780000000000006</v>
      </c>
      <c r="Y13">
        <f>Travelcost!AJ53</f>
        <v>0.78400000000000014</v>
      </c>
      <c r="Z13">
        <f>Travelcost!AK53</f>
        <v>1.9600000000000002</v>
      </c>
      <c r="AA13">
        <f>Travelcost!AL53</f>
        <v>3.6260000000000003</v>
      </c>
      <c r="AB13">
        <f>Travelcost!AM53</f>
        <v>1.0780000000000003</v>
      </c>
      <c r="AC13">
        <f>Travelcost!AN53</f>
        <v>0</v>
      </c>
      <c r="AD13">
        <f>Travelcost!AO53</f>
        <v>3.5280000000000005</v>
      </c>
      <c r="AE13">
        <f>Travelcost!AP53</f>
        <v>2.1560000000000006</v>
      </c>
      <c r="AF13">
        <f>Travelcost!AQ53</f>
        <v>0.98000000000000009</v>
      </c>
      <c r="AG13">
        <f>Travelcost!AR53</f>
        <v>3.3320000000000003</v>
      </c>
      <c r="AH13">
        <f>Travelcost!AS53</f>
        <v>4.9980000000000002</v>
      </c>
      <c r="AI13">
        <f>Travelcost!AT53</f>
        <v>5.2920000000000007</v>
      </c>
      <c r="AJ13">
        <f>Travelcost!AU53</f>
        <v>3.3320000000000003</v>
      </c>
      <c r="AK13">
        <f>Travelcost!AV53</f>
        <v>0.88200000000000012</v>
      </c>
      <c r="AL13">
        <f>Travelcost!AW53</f>
        <v>2.4500000000000002</v>
      </c>
      <c r="AM13">
        <f>Travelcost!AX53</f>
        <v>0.98000000000000009</v>
      </c>
      <c r="AN13">
        <f>Travelcost!AY53</f>
        <v>0.98000000000000009</v>
      </c>
      <c r="AO13">
        <f>Travelcost!AZ53</f>
        <v>0.88200000000000012</v>
      </c>
      <c r="AP13">
        <f>Travelcost!BA53</f>
        <v>1.1760000000000002</v>
      </c>
      <c r="AQ13">
        <f>Travelcost!BB53</f>
        <v>3.1360000000000006</v>
      </c>
      <c r="AR13">
        <f>Travelcost!BC53</f>
        <v>2.5480000000000005</v>
      </c>
      <c r="AS13">
        <f t="shared" si="1"/>
        <v>5.9780000000000006</v>
      </c>
      <c r="AT13">
        <f>Travelcost!BO53</f>
        <v>4.3919999999999995</v>
      </c>
      <c r="AU13">
        <f>Travelcost!BP53</f>
        <v>0.57599999999999996</v>
      </c>
      <c r="AV13">
        <f>Travelcost!BQ53</f>
        <v>1.44</v>
      </c>
      <c r="AW13">
        <f>Travelcost!BR53</f>
        <v>2.6640000000000001</v>
      </c>
      <c r="AX13">
        <f>Travelcost!BS53</f>
        <v>0.79200000000000004</v>
      </c>
      <c r="AY13">
        <f>Travelcost!BT53</f>
        <v>0</v>
      </c>
      <c r="AZ13">
        <f>Travelcost!BU53</f>
        <v>2.5920000000000001</v>
      </c>
      <c r="BA13">
        <f>Travelcost!BV53</f>
        <v>1.5840000000000001</v>
      </c>
      <c r="BB13">
        <f>Travelcost!BW53</f>
        <v>0.72</v>
      </c>
      <c r="BC13">
        <f>Travelcost!BX53</f>
        <v>2.448</v>
      </c>
      <c r="BD13">
        <f>Travelcost!BY53</f>
        <v>3.6719999999999997</v>
      </c>
      <c r="BE13">
        <f>Travelcost!BZ53</f>
        <v>3.8879999999999999</v>
      </c>
      <c r="BF13">
        <f>Travelcost!CA53</f>
        <v>2.448</v>
      </c>
      <c r="BG13">
        <f>Travelcost!CB53</f>
        <v>0.64800000000000002</v>
      </c>
      <c r="BH13">
        <f>Travelcost!CC53</f>
        <v>1.7999999999999998</v>
      </c>
      <c r="BI13">
        <f>Travelcost!CD53</f>
        <v>0.72</v>
      </c>
      <c r="BJ13">
        <f>Travelcost!CE53</f>
        <v>0.72</v>
      </c>
      <c r="BK13">
        <f>Travelcost!CF53</f>
        <v>0.64800000000000002</v>
      </c>
      <c r="BL13">
        <f>Travelcost!CG53</f>
        <v>0.86399999999999999</v>
      </c>
      <c r="BM13">
        <f>Travelcost!CH53</f>
        <v>2.3039999999999998</v>
      </c>
      <c r="BN13">
        <f>Travelcost!CI53</f>
        <v>1.8719999999999999</v>
      </c>
      <c r="BO13">
        <f t="shared" si="2"/>
        <v>4.3919999999999995</v>
      </c>
      <c r="BP13">
        <f>Travelcost!CU53</f>
        <v>5.49</v>
      </c>
      <c r="BQ13">
        <f>Travelcost!CV53</f>
        <v>0.72000000000000008</v>
      </c>
      <c r="BR13">
        <f>Travelcost!CW53</f>
        <v>1.8</v>
      </c>
      <c r="BS13">
        <f>Travelcost!CX53</f>
        <v>3.33</v>
      </c>
      <c r="BT13">
        <f>Travelcost!CY53</f>
        <v>0.9900000000000001</v>
      </c>
      <c r="BU13">
        <f>Travelcost!CZ53</f>
        <v>0</v>
      </c>
      <c r="BV13">
        <f>Travelcost!DA53</f>
        <v>3.24</v>
      </c>
      <c r="BW13">
        <f>Travelcost!DB53</f>
        <v>1.9800000000000002</v>
      </c>
      <c r="BX13">
        <f>Travelcost!DC53</f>
        <v>0.9</v>
      </c>
      <c r="BY13">
        <f>Travelcost!DD53</f>
        <v>3.06</v>
      </c>
      <c r="BZ13">
        <f>Travelcost!DE53</f>
        <v>4.59</v>
      </c>
      <c r="CA13">
        <f>Travelcost!DF53</f>
        <v>4.8600000000000003</v>
      </c>
      <c r="CB13">
        <f>Travelcost!DG53</f>
        <v>3.06</v>
      </c>
      <c r="CC13">
        <f>Travelcost!DH53</f>
        <v>0.81</v>
      </c>
      <c r="CD13">
        <f>Travelcost!DI53</f>
        <v>2.25</v>
      </c>
      <c r="CE13">
        <f>Travelcost!DJ53</f>
        <v>0.9</v>
      </c>
      <c r="CF13">
        <f>Travelcost!DK53</f>
        <v>0.9</v>
      </c>
      <c r="CG13">
        <f>Travelcost!DL53</f>
        <v>0.81</v>
      </c>
      <c r="CH13">
        <f>Travelcost!DM53</f>
        <v>1.08</v>
      </c>
      <c r="CI13">
        <f>Travelcost!DN53</f>
        <v>2.8800000000000003</v>
      </c>
      <c r="CJ13">
        <f>Travelcost!DO53</f>
        <v>2.3400000000000003</v>
      </c>
      <c r="CK13">
        <f t="shared" si="3"/>
        <v>5.49</v>
      </c>
    </row>
    <row r="14" spans="1:89" x14ac:dyDescent="0.35">
      <c r="A14">
        <v>6</v>
      </c>
      <c r="B14">
        <f>Travelcost!C54</f>
        <v>4.41</v>
      </c>
      <c r="C14">
        <f>Travelcost!D54</f>
        <v>4.1579999999999995</v>
      </c>
      <c r="D14">
        <f>Travelcost!E54</f>
        <v>2.52</v>
      </c>
      <c r="E14">
        <f>Travelcost!F54</f>
        <v>4.7879999999999994</v>
      </c>
      <c r="F14">
        <f>Travelcost!G54</f>
        <v>3.5279999999999996</v>
      </c>
      <c r="G14">
        <f>Travelcost!H54</f>
        <v>4.7879999999999994</v>
      </c>
      <c r="H14">
        <f>Travelcost!I54</f>
        <v>0</v>
      </c>
      <c r="I14">
        <f>Travelcost!J54</f>
        <v>2.016</v>
      </c>
      <c r="J14">
        <f>Travelcost!K54</f>
        <v>3.6539999999999999</v>
      </c>
      <c r="K14">
        <f>Travelcost!L54</f>
        <v>0.504</v>
      </c>
      <c r="L14">
        <f>Travelcost!M54</f>
        <v>3.15</v>
      </c>
      <c r="M14">
        <f>Travelcost!N54</f>
        <v>6.048</v>
      </c>
      <c r="N14">
        <f>Travelcost!O54</f>
        <v>4.2839999999999998</v>
      </c>
      <c r="O14">
        <f>Travelcost!P54</f>
        <v>6.6779999999999999</v>
      </c>
      <c r="P14">
        <f>Travelcost!Q54</f>
        <v>1.7639999999999998</v>
      </c>
      <c r="Q14">
        <f>Travelcost!R54</f>
        <v>3.6539999999999999</v>
      </c>
      <c r="R14">
        <f>Travelcost!S54</f>
        <v>3.6539999999999999</v>
      </c>
      <c r="S14">
        <f>Travelcost!T54</f>
        <v>5.2920000000000007</v>
      </c>
      <c r="T14">
        <f>Travelcost!U54</f>
        <v>4.032</v>
      </c>
      <c r="U14">
        <f>Travelcost!V54</f>
        <v>7.3079999999999998</v>
      </c>
      <c r="V14">
        <f>Travelcost!W54</f>
        <v>6.8040000000000003</v>
      </c>
      <c r="W14">
        <f t="shared" si="0"/>
        <v>4.41</v>
      </c>
      <c r="X14">
        <f>Travelcost!AI54</f>
        <v>3.43</v>
      </c>
      <c r="Y14">
        <f>Travelcost!AJ54</f>
        <v>3.234</v>
      </c>
      <c r="Z14">
        <f>Travelcost!AK54</f>
        <v>1.9600000000000002</v>
      </c>
      <c r="AA14">
        <f>Travelcost!AL54</f>
        <v>3.7240000000000002</v>
      </c>
      <c r="AB14">
        <f>Travelcost!AM54</f>
        <v>2.7440000000000002</v>
      </c>
      <c r="AC14">
        <f>Travelcost!AN54</f>
        <v>3.7240000000000002</v>
      </c>
      <c r="AD14">
        <f>Travelcost!AO54</f>
        <v>0</v>
      </c>
      <c r="AE14">
        <f>Travelcost!AP54</f>
        <v>1.5680000000000003</v>
      </c>
      <c r="AF14">
        <f>Travelcost!AQ54</f>
        <v>2.8420000000000001</v>
      </c>
      <c r="AG14">
        <f>Travelcost!AR54</f>
        <v>0.39200000000000007</v>
      </c>
      <c r="AH14">
        <f>Travelcost!AS54</f>
        <v>2.4500000000000002</v>
      </c>
      <c r="AI14">
        <f>Travelcost!AT54</f>
        <v>4.7040000000000006</v>
      </c>
      <c r="AJ14">
        <f>Travelcost!AU54</f>
        <v>3.3320000000000003</v>
      </c>
      <c r="AK14">
        <f>Travelcost!AV54</f>
        <v>5.194</v>
      </c>
      <c r="AL14">
        <f>Travelcost!AW54</f>
        <v>1.3720000000000001</v>
      </c>
      <c r="AM14">
        <f>Travelcost!AX54</f>
        <v>2.8420000000000001</v>
      </c>
      <c r="AN14">
        <f>Travelcost!AY54</f>
        <v>2.8420000000000001</v>
      </c>
      <c r="AO14">
        <f>Travelcost!AZ54</f>
        <v>4.1160000000000005</v>
      </c>
      <c r="AP14">
        <f>Travelcost!BA54</f>
        <v>3.1360000000000006</v>
      </c>
      <c r="AQ14">
        <f>Travelcost!BB54</f>
        <v>5.6840000000000002</v>
      </c>
      <c r="AR14">
        <f>Travelcost!BC54</f>
        <v>5.2920000000000007</v>
      </c>
      <c r="AS14">
        <f t="shared" si="1"/>
        <v>3.43</v>
      </c>
      <c r="AT14">
        <f>Travelcost!BO54</f>
        <v>2.52</v>
      </c>
      <c r="AU14">
        <f>Travelcost!BP54</f>
        <v>2.3759999999999999</v>
      </c>
      <c r="AV14">
        <f>Travelcost!BQ54</f>
        <v>1.44</v>
      </c>
      <c r="AW14">
        <f>Travelcost!BR54</f>
        <v>2.7359999999999998</v>
      </c>
      <c r="AX14">
        <f>Travelcost!BS54</f>
        <v>2.016</v>
      </c>
      <c r="AY14">
        <f>Travelcost!BT54</f>
        <v>2.7359999999999998</v>
      </c>
      <c r="AZ14">
        <f>Travelcost!BU54</f>
        <v>0</v>
      </c>
      <c r="BA14">
        <f>Travelcost!BV54</f>
        <v>1.1519999999999999</v>
      </c>
      <c r="BB14">
        <f>Travelcost!BW54</f>
        <v>2.0880000000000001</v>
      </c>
      <c r="BC14">
        <f>Travelcost!BX54</f>
        <v>0.28799999999999998</v>
      </c>
      <c r="BD14">
        <f>Travelcost!BY54</f>
        <v>1.7999999999999998</v>
      </c>
      <c r="BE14">
        <f>Travelcost!BZ54</f>
        <v>3.456</v>
      </c>
      <c r="BF14">
        <f>Travelcost!CA54</f>
        <v>2.448</v>
      </c>
      <c r="BG14">
        <f>Travelcost!CB54</f>
        <v>3.8159999999999998</v>
      </c>
      <c r="BH14">
        <f>Travelcost!CC54</f>
        <v>1.008</v>
      </c>
      <c r="BI14">
        <f>Travelcost!CD54</f>
        <v>2.0880000000000001</v>
      </c>
      <c r="BJ14">
        <f>Travelcost!CE54</f>
        <v>2.0880000000000001</v>
      </c>
      <c r="BK14">
        <f>Travelcost!CF54</f>
        <v>3.024</v>
      </c>
      <c r="BL14">
        <f>Travelcost!CG54</f>
        <v>2.3039999999999998</v>
      </c>
      <c r="BM14">
        <f>Travelcost!CH54</f>
        <v>4.1760000000000002</v>
      </c>
      <c r="BN14">
        <f>Travelcost!CI54</f>
        <v>3.8879999999999999</v>
      </c>
      <c r="BO14">
        <f t="shared" si="2"/>
        <v>2.52</v>
      </c>
      <c r="BP14">
        <f>Travelcost!CU54</f>
        <v>3.15</v>
      </c>
      <c r="BQ14">
        <f>Travelcost!CV54</f>
        <v>2.9699999999999998</v>
      </c>
      <c r="BR14">
        <f>Travelcost!CW54</f>
        <v>1.8</v>
      </c>
      <c r="BS14">
        <f>Travelcost!CX54</f>
        <v>3.42</v>
      </c>
      <c r="BT14">
        <f>Travelcost!CY54</f>
        <v>2.52</v>
      </c>
      <c r="BU14">
        <f>Travelcost!CZ54</f>
        <v>3.42</v>
      </c>
      <c r="BV14">
        <f>Travelcost!DA54</f>
        <v>0</v>
      </c>
      <c r="BW14">
        <f>Travelcost!DB54</f>
        <v>1.4400000000000002</v>
      </c>
      <c r="BX14">
        <f>Travelcost!DC54</f>
        <v>2.61</v>
      </c>
      <c r="BY14">
        <f>Travelcost!DD54</f>
        <v>0.36000000000000004</v>
      </c>
      <c r="BZ14">
        <f>Travelcost!DE54</f>
        <v>2.25</v>
      </c>
      <c r="CA14">
        <f>Travelcost!DF54</f>
        <v>4.32</v>
      </c>
      <c r="CB14">
        <f>Travelcost!DG54</f>
        <v>3.06</v>
      </c>
      <c r="CC14">
        <f>Travelcost!DH54</f>
        <v>4.7699999999999996</v>
      </c>
      <c r="CD14">
        <f>Travelcost!DI54</f>
        <v>1.26</v>
      </c>
      <c r="CE14">
        <f>Travelcost!DJ54</f>
        <v>2.61</v>
      </c>
      <c r="CF14">
        <f>Travelcost!DK54</f>
        <v>2.61</v>
      </c>
      <c r="CG14">
        <f>Travelcost!DL54</f>
        <v>3.7800000000000002</v>
      </c>
      <c r="CH14">
        <f>Travelcost!DM54</f>
        <v>2.8800000000000003</v>
      </c>
      <c r="CI14">
        <f>Travelcost!DN54</f>
        <v>5.22</v>
      </c>
      <c r="CJ14">
        <f>Travelcost!DO54</f>
        <v>4.8600000000000003</v>
      </c>
      <c r="CK14">
        <f t="shared" si="3"/>
        <v>3.15</v>
      </c>
    </row>
    <row r="15" spans="1:89" x14ac:dyDescent="0.35">
      <c r="A15">
        <v>7</v>
      </c>
      <c r="B15">
        <f>Travelcost!C55</f>
        <v>5.9220000000000006</v>
      </c>
      <c r="C15">
        <f>Travelcost!D55</f>
        <v>2.1419999999999999</v>
      </c>
      <c r="D15">
        <f>Travelcost!E55</f>
        <v>1.6380000000000001</v>
      </c>
      <c r="E15">
        <f>Travelcost!F55</f>
        <v>3.7800000000000002</v>
      </c>
      <c r="F15">
        <f>Travelcost!G55</f>
        <v>2.1419999999999999</v>
      </c>
      <c r="G15">
        <f>Travelcost!H55</f>
        <v>2.7720000000000002</v>
      </c>
      <c r="H15">
        <f>Travelcost!I55</f>
        <v>2.1419999999999999</v>
      </c>
      <c r="I15">
        <f>Travelcost!J55</f>
        <v>0</v>
      </c>
      <c r="J15">
        <f>Travelcost!K55</f>
        <v>1.6380000000000001</v>
      </c>
      <c r="K15">
        <f>Travelcost!L55</f>
        <v>1.7639999999999998</v>
      </c>
      <c r="L15">
        <f>Travelcost!M55</f>
        <v>4.7879999999999994</v>
      </c>
      <c r="M15">
        <f>Travelcost!N55</f>
        <v>5.1659999999999995</v>
      </c>
      <c r="N15">
        <f>Travelcost!O55</f>
        <v>3.4020000000000001</v>
      </c>
      <c r="O15">
        <f>Travelcost!P55</f>
        <v>4.6619999999999999</v>
      </c>
      <c r="P15">
        <f>Travelcost!Q55</f>
        <v>0.8819999999999999</v>
      </c>
      <c r="Q15">
        <f>Travelcost!R55</f>
        <v>1.7639999999999998</v>
      </c>
      <c r="R15">
        <f>Travelcost!S55</f>
        <v>1.6380000000000001</v>
      </c>
      <c r="S15">
        <f>Travelcost!T55</f>
        <v>3.6539999999999999</v>
      </c>
      <c r="T15">
        <f>Travelcost!U55</f>
        <v>2.016</v>
      </c>
      <c r="U15">
        <f>Travelcost!V55</f>
        <v>5.2920000000000007</v>
      </c>
      <c r="V15">
        <f>Travelcost!W55</f>
        <v>4.7879999999999994</v>
      </c>
      <c r="W15">
        <f t="shared" si="0"/>
        <v>5.9220000000000006</v>
      </c>
      <c r="X15">
        <f>Travelcost!AI55</f>
        <v>4.6060000000000008</v>
      </c>
      <c r="Y15">
        <f>Travelcost!AJ55</f>
        <v>1.6660000000000001</v>
      </c>
      <c r="Z15">
        <f>Travelcost!AK55</f>
        <v>1.2740000000000002</v>
      </c>
      <c r="AA15">
        <f>Travelcost!AL55</f>
        <v>2.9400000000000004</v>
      </c>
      <c r="AB15">
        <f>Travelcost!AM55</f>
        <v>1.6660000000000001</v>
      </c>
      <c r="AC15">
        <f>Travelcost!AN55</f>
        <v>2.1560000000000006</v>
      </c>
      <c r="AD15">
        <f>Travelcost!AO55</f>
        <v>1.6660000000000001</v>
      </c>
      <c r="AE15">
        <f>Travelcost!AP55</f>
        <v>0</v>
      </c>
      <c r="AF15">
        <f>Travelcost!AQ55</f>
        <v>1.2740000000000002</v>
      </c>
      <c r="AG15">
        <f>Travelcost!AR55</f>
        <v>1.3720000000000001</v>
      </c>
      <c r="AH15">
        <f>Travelcost!AS55</f>
        <v>3.7240000000000002</v>
      </c>
      <c r="AI15">
        <f>Travelcost!AT55</f>
        <v>4.0179999999999998</v>
      </c>
      <c r="AJ15">
        <f>Travelcost!AU55</f>
        <v>2.6460000000000004</v>
      </c>
      <c r="AK15">
        <f>Travelcost!AV55</f>
        <v>3.6260000000000003</v>
      </c>
      <c r="AL15">
        <f>Travelcost!AW55</f>
        <v>0.68600000000000005</v>
      </c>
      <c r="AM15">
        <f>Travelcost!AX55</f>
        <v>1.3720000000000001</v>
      </c>
      <c r="AN15">
        <f>Travelcost!AY55</f>
        <v>1.2740000000000002</v>
      </c>
      <c r="AO15">
        <f>Travelcost!AZ55</f>
        <v>2.8420000000000001</v>
      </c>
      <c r="AP15">
        <f>Travelcost!BA55</f>
        <v>1.5680000000000003</v>
      </c>
      <c r="AQ15">
        <f>Travelcost!BB55</f>
        <v>4.1160000000000005</v>
      </c>
      <c r="AR15">
        <f>Travelcost!BC55</f>
        <v>3.7240000000000002</v>
      </c>
      <c r="AS15">
        <f t="shared" si="1"/>
        <v>4.6060000000000008</v>
      </c>
      <c r="AT15">
        <f>Travelcost!BO55</f>
        <v>3.3839999999999999</v>
      </c>
      <c r="AU15">
        <f>Travelcost!BP55</f>
        <v>1.224</v>
      </c>
      <c r="AV15">
        <f>Travelcost!BQ55</f>
        <v>0.93599999999999994</v>
      </c>
      <c r="AW15">
        <f>Travelcost!BR55</f>
        <v>2.16</v>
      </c>
      <c r="AX15">
        <f>Travelcost!BS55</f>
        <v>1.224</v>
      </c>
      <c r="AY15">
        <f>Travelcost!BT55</f>
        <v>1.5840000000000001</v>
      </c>
      <c r="AZ15">
        <f>Travelcost!BU55</f>
        <v>1.224</v>
      </c>
      <c r="BA15">
        <f>Travelcost!BV55</f>
        <v>0</v>
      </c>
      <c r="BB15">
        <f>Travelcost!BW55</f>
        <v>0.93599999999999994</v>
      </c>
      <c r="BC15">
        <f>Travelcost!BX55</f>
        <v>1.008</v>
      </c>
      <c r="BD15">
        <f>Travelcost!BY55</f>
        <v>2.7359999999999998</v>
      </c>
      <c r="BE15">
        <f>Travelcost!BZ55</f>
        <v>2.9519999999999995</v>
      </c>
      <c r="BF15">
        <f>Travelcost!CA55</f>
        <v>1.944</v>
      </c>
      <c r="BG15">
        <f>Travelcost!CB55</f>
        <v>2.6640000000000001</v>
      </c>
      <c r="BH15">
        <f>Travelcost!CC55</f>
        <v>0.504</v>
      </c>
      <c r="BI15">
        <f>Travelcost!CD55</f>
        <v>1.008</v>
      </c>
      <c r="BJ15">
        <f>Travelcost!CE55</f>
        <v>0.93599999999999994</v>
      </c>
      <c r="BK15">
        <f>Travelcost!CF55</f>
        <v>2.0880000000000001</v>
      </c>
      <c r="BL15">
        <f>Travelcost!CG55</f>
        <v>1.1519999999999999</v>
      </c>
      <c r="BM15">
        <f>Travelcost!CH55</f>
        <v>3.024</v>
      </c>
      <c r="BN15">
        <f>Travelcost!CI55</f>
        <v>2.7359999999999998</v>
      </c>
      <c r="BO15">
        <f t="shared" si="2"/>
        <v>3.3839999999999999</v>
      </c>
      <c r="BP15">
        <f>Travelcost!CU55</f>
        <v>4.2300000000000004</v>
      </c>
      <c r="BQ15">
        <f>Travelcost!CV55</f>
        <v>1.53</v>
      </c>
      <c r="BR15">
        <f>Travelcost!CW55</f>
        <v>1.1700000000000002</v>
      </c>
      <c r="BS15">
        <f>Travelcost!CX55</f>
        <v>2.7</v>
      </c>
      <c r="BT15">
        <f>Travelcost!CY55</f>
        <v>1.53</v>
      </c>
      <c r="BU15">
        <f>Travelcost!CZ55</f>
        <v>1.9800000000000002</v>
      </c>
      <c r="BV15">
        <f>Travelcost!DA55</f>
        <v>1.53</v>
      </c>
      <c r="BW15">
        <f>Travelcost!DB55</f>
        <v>0</v>
      </c>
      <c r="BX15">
        <f>Travelcost!DC55</f>
        <v>1.1700000000000002</v>
      </c>
      <c r="BY15">
        <f>Travelcost!DD55</f>
        <v>1.26</v>
      </c>
      <c r="BZ15">
        <f>Travelcost!DE55</f>
        <v>3.42</v>
      </c>
      <c r="CA15">
        <f>Travelcost!DF55</f>
        <v>3.69</v>
      </c>
      <c r="CB15">
        <f>Travelcost!DG55</f>
        <v>2.4300000000000002</v>
      </c>
      <c r="CC15">
        <f>Travelcost!DH55</f>
        <v>3.33</v>
      </c>
      <c r="CD15">
        <f>Travelcost!DI55</f>
        <v>0.63</v>
      </c>
      <c r="CE15">
        <f>Travelcost!DJ55</f>
        <v>1.26</v>
      </c>
      <c r="CF15">
        <f>Travelcost!DK55</f>
        <v>1.1700000000000002</v>
      </c>
      <c r="CG15">
        <f>Travelcost!DL55</f>
        <v>2.61</v>
      </c>
      <c r="CH15">
        <f>Travelcost!DM55</f>
        <v>1.4400000000000002</v>
      </c>
      <c r="CI15">
        <f>Travelcost!DN55</f>
        <v>3.7800000000000002</v>
      </c>
      <c r="CJ15">
        <f>Travelcost!DO55</f>
        <v>3.42</v>
      </c>
      <c r="CK15">
        <f t="shared" si="3"/>
        <v>4.2300000000000004</v>
      </c>
    </row>
    <row r="16" spans="1:89" x14ac:dyDescent="0.35">
      <c r="A16">
        <v>8</v>
      </c>
      <c r="B16">
        <f>Travelcost!C56</f>
        <v>6.6779999999999999</v>
      </c>
      <c r="C16">
        <f>Travelcost!D56</f>
        <v>0.63</v>
      </c>
      <c r="D16">
        <f>Travelcost!E56</f>
        <v>1.26</v>
      </c>
      <c r="E16">
        <f>Travelcost!F56</f>
        <v>4.1579999999999995</v>
      </c>
      <c r="F16">
        <f>Travelcost!G56</f>
        <v>1.3860000000000001</v>
      </c>
      <c r="G16">
        <f>Travelcost!H56</f>
        <v>1.26</v>
      </c>
      <c r="H16">
        <f>Travelcost!I56</f>
        <v>3.4020000000000001</v>
      </c>
      <c r="I16">
        <f>Travelcost!J56</f>
        <v>1.26</v>
      </c>
      <c r="J16">
        <f>Travelcost!K56</f>
        <v>0</v>
      </c>
      <c r="K16">
        <f>Travelcost!L56</f>
        <v>3.024</v>
      </c>
      <c r="L16">
        <f>Travelcost!M56</f>
        <v>5.5440000000000005</v>
      </c>
      <c r="M16">
        <f>Travelcost!N56</f>
        <v>6.4259999999999993</v>
      </c>
      <c r="N16">
        <f>Travelcost!O56</f>
        <v>3.7800000000000002</v>
      </c>
      <c r="O16">
        <f>Travelcost!P56</f>
        <v>2.52</v>
      </c>
      <c r="P16">
        <f>Travelcost!Q56</f>
        <v>2.016</v>
      </c>
      <c r="Q16">
        <f>Travelcost!R56</f>
        <v>0.126</v>
      </c>
      <c r="R16">
        <f>Travelcost!S56</f>
        <v>2.016</v>
      </c>
      <c r="S16">
        <f>Travelcost!T56</f>
        <v>2.52</v>
      </c>
      <c r="T16">
        <f>Travelcost!U56</f>
        <v>0.504</v>
      </c>
      <c r="U16">
        <f>Travelcost!V56</f>
        <v>4.6619999999999999</v>
      </c>
      <c r="V16">
        <f>Travelcost!W56</f>
        <v>4.1579999999999995</v>
      </c>
      <c r="W16">
        <f t="shared" si="0"/>
        <v>6.6779999999999999</v>
      </c>
      <c r="X16">
        <f>Travelcost!AI56</f>
        <v>5.194</v>
      </c>
      <c r="Y16">
        <f>Travelcost!AJ56</f>
        <v>0.49000000000000005</v>
      </c>
      <c r="Z16">
        <f>Travelcost!AK56</f>
        <v>0.98000000000000009</v>
      </c>
      <c r="AA16">
        <f>Travelcost!AL56</f>
        <v>3.234</v>
      </c>
      <c r="AB16">
        <f>Travelcost!AM56</f>
        <v>1.0780000000000003</v>
      </c>
      <c r="AC16">
        <f>Travelcost!AN56</f>
        <v>0.98000000000000009</v>
      </c>
      <c r="AD16">
        <f>Travelcost!AO56</f>
        <v>2.6460000000000004</v>
      </c>
      <c r="AE16">
        <f>Travelcost!AP56</f>
        <v>0.98000000000000009</v>
      </c>
      <c r="AF16">
        <f>Travelcost!AQ56</f>
        <v>0</v>
      </c>
      <c r="AG16">
        <f>Travelcost!AR56</f>
        <v>2.3520000000000003</v>
      </c>
      <c r="AH16">
        <f>Travelcost!AS56</f>
        <v>4.3120000000000012</v>
      </c>
      <c r="AI16">
        <f>Travelcost!AT56</f>
        <v>4.9980000000000002</v>
      </c>
      <c r="AJ16">
        <f>Travelcost!AU56</f>
        <v>2.9400000000000004</v>
      </c>
      <c r="AK16">
        <f>Travelcost!AV56</f>
        <v>1.9600000000000002</v>
      </c>
      <c r="AL16">
        <f>Travelcost!AW56</f>
        <v>1.5680000000000003</v>
      </c>
      <c r="AM16">
        <f>Travelcost!AX56</f>
        <v>9.8000000000000018E-2</v>
      </c>
      <c r="AN16">
        <f>Travelcost!AY56</f>
        <v>1.5680000000000003</v>
      </c>
      <c r="AO16">
        <f>Travelcost!AZ56</f>
        <v>1.9600000000000002</v>
      </c>
      <c r="AP16">
        <f>Travelcost!BA56</f>
        <v>0.39200000000000007</v>
      </c>
      <c r="AQ16">
        <f>Travelcost!BB56</f>
        <v>3.6260000000000003</v>
      </c>
      <c r="AR16">
        <f>Travelcost!BC56</f>
        <v>3.234</v>
      </c>
      <c r="AS16">
        <f t="shared" si="1"/>
        <v>5.194</v>
      </c>
      <c r="AT16">
        <f>Travelcost!BO56</f>
        <v>3.8159999999999998</v>
      </c>
      <c r="AU16">
        <f>Travelcost!BP56</f>
        <v>0.36</v>
      </c>
      <c r="AV16">
        <f>Travelcost!BQ56</f>
        <v>0.72</v>
      </c>
      <c r="AW16">
        <f>Travelcost!BR56</f>
        <v>2.3759999999999999</v>
      </c>
      <c r="AX16">
        <f>Travelcost!BS56</f>
        <v>0.79200000000000004</v>
      </c>
      <c r="AY16">
        <f>Travelcost!BT56</f>
        <v>0.72</v>
      </c>
      <c r="AZ16">
        <f>Travelcost!BU56</f>
        <v>1.944</v>
      </c>
      <c r="BA16">
        <f>Travelcost!BV56</f>
        <v>0.72</v>
      </c>
      <c r="BB16">
        <f>Travelcost!BW56</f>
        <v>0</v>
      </c>
      <c r="BC16">
        <f>Travelcost!BX56</f>
        <v>1.728</v>
      </c>
      <c r="BD16">
        <f>Travelcost!BY56</f>
        <v>3.1680000000000001</v>
      </c>
      <c r="BE16">
        <f>Travelcost!BZ56</f>
        <v>3.6719999999999997</v>
      </c>
      <c r="BF16">
        <f>Travelcost!CA56</f>
        <v>2.16</v>
      </c>
      <c r="BG16">
        <f>Travelcost!CB56</f>
        <v>1.44</v>
      </c>
      <c r="BH16">
        <f>Travelcost!CC56</f>
        <v>1.1519999999999999</v>
      </c>
      <c r="BI16">
        <f>Travelcost!CD56</f>
        <v>7.1999999999999995E-2</v>
      </c>
      <c r="BJ16">
        <f>Travelcost!CE56</f>
        <v>1.1519999999999999</v>
      </c>
      <c r="BK16">
        <f>Travelcost!CF56</f>
        <v>1.44</v>
      </c>
      <c r="BL16">
        <f>Travelcost!CG56</f>
        <v>0.28799999999999998</v>
      </c>
      <c r="BM16">
        <f>Travelcost!CH56</f>
        <v>2.6640000000000001</v>
      </c>
      <c r="BN16">
        <f>Travelcost!CI56</f>
        <v>2.3759999999999999</v>
      </c>
      <c r="BO16">
        <f t="shared" si="2"/>
        <v>3.8159999999999998</v>
      </c>
      <c r="BP16">
        <f>Travelcost!CU56</f>
        <v>4.7699999999999996</v>
      </c>
      <c r="BQ16">
        <f>Travelcost!CV56</f>
        <v>0.45</v>
      </c>
      <c r="BR16">
        <f>Travelcost!CW56</f>
        <v>0.9</v>
      </c>
      <c r="BS16">
        <f>Travelcost!CX56</f>
        <v>2.9699999999999998</v>
      </c>
      <c r="BT16">
        <f>Travelcost!CY56</f>
        <v>0.9900000000000001</v>
      </c>
      <c r="BU16">
        <f>Travelcost!CZ56</f>
        <v>0.9</v>
      </c>
      <c r="BV16">
        <f>Travelcost!DA56</f>
        <v>2.4300000000000002</v>
      </c>
      <c r="BW16">
        <f>Travelcost!DB56</f>
        <v>0.9</v>
      </c>
      <c r="BX16">
        <f>Travelcost!DC56</f>
        <v>0</v>
      </c>
      <c r="BY16">
        <f>Travelcost!DD56</f>
        <v>2.16</v>
      </c>
      <c r="BZ16">
        <f>Travelcost!DE56</f>
        <v>3.9600000000000004</v>
      </c>
      <c r="CA16">
        <f>Travelcost!DF56</f>
        <v>4.59</v>
      </c>
      <c r="CB16">
        <f>Travelcost!DG56</f>
        <v>2.7</v>
      </c>
      <c r="CC16">
        <f>Travelcost!DH56</f>
        <v>1.8</v>
      </c>
      <c r="CD16">
        <f>Travelcost!DI56</f>
        <v>1.4400000000000002</v>
      </c>
      <c r="CE16">
        <f>Travelcost!DJ56</f>
        <v>9.0000000000000011E-2</v>
      </c>
      <c r="CF16">
        <f>Travelcost!DK56</f>
        <v>1.4400000000000002</v>
      </c>
      <c r="CG16">
        <f>Travelcost!DL56</f>
        <v>1.8</v>
      </c>
      <c r="CH16">
        <f>Travelcost!DM56</f>
        <v>0.36000000000000004</v>
      </c>
      <c r="CI16">
        <f>Travelcost!DN56</f>
        <v>3.33</v>
      </c>
      <c r="CJ16">
        <f>Travelcost!DO56</f>
        <v>2.9699999999999998</v>
      </c>
      <c r="CK16">
        <f t="shared" si="3"/>
        <v>4.7699999999999996</v>
      </c>
    </row>
    <row r="17" spans="1:89" x14ac:dyDescent="0.35">
      <c r="A17">
        <v>9</v>
      </c>
      <c r="B17">
        <f>Travelcost!C57</f>
        <v>5.1659999999999995</v>
      </c>
      <c r="C17">
        <f>Travelcost!D57</f>
        <v>4.032</v>
      </c>
      <c r="D17">
        <f>Travelcost!E57</f>
        <v>2.3939999999999997</v>
      </c>
      <c r="E17">
        <f>Travelcost!F57</f>
        <v>4.6619999999999999</v>
      </c>
      <c r="F17">
        <f>Travelcost!G57</f>
        <v>3.2760000000000002</v>
      </c>
      <c r="G17">
        <f>Travelcost!H57</f>
        <v>4.7879999999999994</v>
      </c>
      <c r="H17">
        <f>Travelcost!I57</f>
        <v>0.504</v>
      </c>
      <c r="I17">
        <f>Travelcost!J57</f>
        <v>1.7639999999999998</v>
      </c>
      <c r="J17">
        <f>Travelcost!K57</f>
        <v>3.4020000000000001</v>
      </c>
      <c r="K17">
        <f>Travelcost!L57</f>
        <v>0</v>
      </c>
      <c r="L17">
        <f>Travelcost!M57</f>
        <v>3.9060000000000001</v>
      </c>
      <c r="M17">
        <f>Travelcost!N57</f>
        <v>5.9220000000000006</v>
      </c>
      <c r="N17">
        <f>Travelcost!O57</f>
        <v>4.1579999999999995</v>
      </c>
      <c r="O17">
        <f>Travelcost!P57</f>
        <v>6.4259999999999993</v>
      </c>
      <c r="P17">
        <f>Travelcost!Q57</f>
        <v>1.512</v>
      </c>
      <c r="Q17">
        <f>Travelcost!R57</f>
        <v>3.5279999999999996</v>
      </c>
      <c r="R17">
        <f>Travelcost!S57</f>
        <v>3.5279999999999996</v>
      </c>
      <c r="S17">
        <f>Travelcost!T57</f>
        <v>5.1659999999999995</v>
      </c>
      <c r="T17">
        <f>Travelcost!U57</f>
        <v>3.7800000000000002</v>
      </c>
      <c r="U17">
        <f>Travelcost!V57</f>
        <v>7.1820000000000004</v>
      </c>
      <c r="V17">
        <f>Travelcost!W57</f>
        <v>6.5520000000000005</v>
      </c>
      <c r="W17">
        <f t="shared" si="0"/>
        <v>5.1659999999999995</v>
      </c>
      <c r="X17">
        <f>Travelcost!AI57</f>
        <v>4.0179999999999998</v>
      </c>
      <c r="Y17">
        <f>Travelcost!AJ57</f>
        <v>3.1360000000000006</v>
      </c>
      <c r="Z17">
        <f>Travelcost!AK57</f>
        <v>1.8620000000000001</v>
      </c>
      <c r="AA17">
        <f>Travelcost!AL57</f>
        <v>3.6260000000000003</v>
      </c>
      <c r="AB17">
        <f>Travelcost!AM57</f>
        <v>2.5480000000000005</v>
      </c>
      <c r="AC17">
        <f>Travelcost!AN57</f>
        <v>3.7240000000000002</v>
      </c>
      <c r="AD17">
        <f>Travelcost!AO57</f>
        <v>0.39200000000000007</v>
      </c>
      <c r="AE17">
        <f>Travelcost!AP57</f>
        <v>1.3720000000000001</v>
      </c>
      <c r="AF17">
        <f>Travelcost!AQ57</f>
        <v>2.6460000000000004</v>
      </c>
      <c r="AG17">
        <f>Travelcost!AR57</f>
        <v>0</v>
      </c>
      <c r="AH17">
        <f>Travelcost!AS57</f>
        <v>3.0380000000000003</v>
      </c>
      <c r="AI17">
        <f>Travelcost!AT57</f>
        <v>4.6060000000000008</v>
      </c>
      <c r="AJ17">
        <f>Travelcost!AU57</f>
        <v>3.234</v>
      </c>
      <c r="AK17">
        <f>Travelcost!AV57</f>
        <v>4.9980000000000002</v>
      </c>
      <c r="AL17">
        <f>Travelcost!AW57</f>
        <v>1.1760000000000002</v>
      </c>
      <c r="AM17">
        <f>Travelcost!AX57</f>
        <v>2.7440000000000002</v>
      </c>
      <c r="AN17">
        <f>Travelcost!AY57</f>
        <v>2.7440000000000002</v>
      </c>
      <c r="AO17">
        <f>Travelcost!AZ57</f>
        <v>4.0179999999999998</v>
      </c>
      <c r="AP17">
        <f>Travelcost!BA57</f>
        <v>2.9400000000000004</v>
      </c>
      <c r="AQ17">
        <f>Travelcost!BB57</f>
        <v>5.5860000000000003</v>
      </c>
      <c r="AR17">
        <f>Travelcost!BC57</f>
        <v>5.096000000000001</v>
      </c>
      <c r="AS17">
        <f t="shared" si="1"/>
        <v>4.0179999999999998</v>
      </c>
      <c r="AT17">
        <f>Travelcost!BO57</f>
        <v>2.9519999999999995</v>
      </c>
      <c r="AU17">
        <f>Travelcost!BP57</f>
        <v>2.3039999999999998</v>
      </c>
      <c r="AV17">
        <f>Travelcost!BQ57</f>
        <v>1.3679999999999999</v>
      </c>
      <c r="AW17">
        <f>Travelcost!BR57</f>
        <v>2.6640000000000001</v>
      </c>
      <c r="AX17">
        <f>Travelcost!BS57</f>
        <v>1.8719999999999999</v>
      </c>
      <c r="AY17">
        <f>Travelcost!BT57</f>
        <v>2.7359999999999998</v>
      </c>
      <c r="AZ17">
        <f>Travelcost!BU57</f>
        <v>0.28799999999999998</v>
      </c>
      <c r="BA17">
        <f>Travelcost!BV57</f>
        <v>1.008</v>
      </c>
      <c r="BB17">
        <f>Travelcost!BW57</f>
        <v>1.944</v>
      </c>
      <c r="BC17">
        <f>Travelcost!BX57</f>
        <v>0</v>
      </c>
      <c r="BD17">
        <f>Travelcost!BY57</f>
        <v>2.2319999999999998</v>
      </c>
      <c r="BE17">
        <f>Travelcost!BZ57</f>
        <v>3.3839999999999999</v>
      </c>
      <c r="BF17">
        <f>Travelcost!CA57</f>
        <v>2.3759999999999999</v>
      </c>
      <c r="BG17">
        <f>Travelcost!CB57</f>
        <v>3.6719999999999997</v>
      </c>
      <c r="BH17">
        <f>Travelcost!CC57</f>
        <v>0.86399999999999999</v>
      </c>
      <c r="BI17">
        <f>Travelcost!CD57</f>
        <v>2.016</v>
      </c>
      <c r="BJ17">
        <f>Travelcost!CE57</f>
        <v>2.016</v>
      </c>
      <c r="BK17">
        <f>Travelcost!CF57</f>
        <v>2.9519999999999995</v>
      </c>
      <c r="BL17">
        <f>Travelcost!CG57</f>
        <v>2.16</v>
      </c>
      <c r="BM17">
        <f>Travelcost!CH57</f>
        <v>4.1040000000000001</v>
      </c>
      <c r="BN17">
        <f>Travelcost!CI57</f>
        <v>3.7439999999999998</v>
      </c>
      <c r="BO17">
        <f t="shared" si="2"/>
        <v>2.9519999999999995</v>
      </c>
      <c r="BP17">
        <f>Travelcost!CU57</f>
        <v>3.69</v>
      </c>
      <c r="BQ17">
        <f>Travelcost!CV57</f>
        <v>2.8800000000000003</v>
      </c>
      <c r="BR17">
        <f>Travelcost!CW57</f>
        <v>1.71</v>
      </c>
      <c r="BS17">
        <f>Travelcost!CX57</f>
        <v>3.33</v>
      </c>
      <c r="BT17">
        <f>Travelcost!CY57</f>
        <v>2.3400000000000003</v>
      </c>
      <c r="BU17">
        <f>Travelcost!CZ57</f>
        <v>3.42</v>
      </c>
      <c r="BV17">
        <f>Travelcost!DA57</f>
        <v>0.36000000000000004</v>
      </c>
      <c r="BW17">
        <f>Travelcost!DB57</f>
        <v>1.26</v>
      </c>
      <c r="BX17">
        <f>Travelcost!DC57</f>
        <v>2.4300000000000002</v>
      </c>
      <c r="BY17">
        <f>Travelcost!DD57</f>
        <v>0</v>
      </c>
      <c r="BZ17">
        <f>Travelcost!DE57</f>
        <v>2.79</v>
      </c>
      <c r="CA17">
        <f>Travelcost!DF57</f>
        <v>4.2300000000000004</v>
      </c>
      <c r="CB17">
        <f>Travelcost!DG57</f>
        <v>2.9699999999999998</v>
      </c>
      <c r="CC17">
        <f>Travelcost!DH57</f>
        <v>4.59</v>
      </c>
      <c r="CD17">
        <f>Travelcost!DI57</f>
        <v>1.08</v>
      </c>
      <c r="CE17">
        <f>Travelcost!DJ57</f>
        <v>2.52</v>
      </c>
      <c r="CF17">
        <f>Travelcost!DK57</f>
        <v>2.52</v>
      </c>
      <c r="CG17">
        <f>Travelcost!DL57</f>
        <v>3.69</v>
      </c>
      <c r="CH17">
        <f>Travelcost!DM57</f>
        <v>2.7</v>
      </c>
      <c r="CI17">
        <f>Travelcost!DN57</f>
        <v>5.13</v>
      </c>
      <c r="CJ17">
        <f>Travelcost!DO57</f>
        <v>4.6800000000000006</v>
      </c>
      <c r="CK17">
        <f t="shared" si="3"/>
        <v>3.69</v>
      </c>
    </row>
    <row r="18" spans="1:89" x14ac:dyDescent="0.35">
      <c r="A18">
        <v>10</v>
      </c>
      <c r="B18">
        <f>Travelcost!C58</f>
        <v>1.26</v>
      </c>
      <c r="C18">
        <f>Travelcost!D58</f>
        <v>6.048</v>
      </c>
      <c r="D18">
        <f>Travelcost!E58</f>
        <v>4.41</v>
      </c>
      <c r="E18">
        <f>Travelcost!F58</f>
        <v>7.5600000000000005</v>
      </c>
      <c r="F18">
        <f>Travelcost!G58</f>
        <v>4.9139999999999997</v>
      </c>
      <c r="G18">
        <f>Travelcost!H58</f>
        <v>6.4259999999999993</v>
      </c>
      <c r="H18">
        <f>Travelcost!I58</f>
        <v>3.15</v>
      </c>
      <c r="I18">
        <f>Travelcost!J58</f>
        <v>4.6619999999999999</v>
      </c>
      <c r="J18">
        <f>Travelcost!K58</f>
        <v>5.67</v>
      </c>
      <c r="K18">
        <f>Travelcost!L58</f>
        <v>3.5279999999999996</v>
      </c>
      <c r="L18">
        <f>Travelcost!M58</f>
        <v>0</v>
      </c>
      <c r="M18">
        <f>Travelcost!N58</f>
        <v>8.82</v>
      </c>
      <c r="N18">
        <f>Travelcost!O58</f>
        <v>7.0559999999999992</v>
      </c>
      <c r="O18">
        <f>Travelcost!P58</f>
        <v>7.4340000000000002</v>
      </c>
      <c r="P18">
        <f>Travelcost!Q58</f>
        <v>4.5360000000000005</v>
      </c>
      <c r="Q18">
        <f>Travelcost!R58</f>
        <v>5.67</v>
      </c>
      <c r="R18">
        <f>Travelcost!S58</f>
        <v>5.67</v>
      </c>
      <c r="S18">
        <f>Travelcost!T58</f>
        <v>6.8040000000000003</v>
      </c>
      <c r="T18">
        <f>Travelcost!U58</f>
        <v>5.9220000000000006</v>
      </c>
      <c r="U18">
        <f>Travelcost!V58</f>
        <v>9.5759999999999987</v>
      </c>
      <c r="V18">
        <f>Travelcost!W58</f>
        <v>9.072000000000001</v>
      </c>
      <c r="W18">
        <f t="shared" si="0"/>
        <v>1.26</v>
      </c>
      <c r="X18">
        <f>Travelcost!AI58</f>
        <v>0.98000000000000009</v>
      </c>
      <c r="Y18">
        <f>Travelcost!AJ58</f>
        <v>4.7040000000000006</v>
      </c>
      <c r="Z18">
        <f>Travelcost!AK58</f>
        <v>3.43</v>
      </c>
      <c r="AA18">
        <f>Travelcost!AL58</f>
        <v>5.8800000000000008</v>
      </c>
      <c r="AB18">
        <f>Travelcost!AM58</f>
        <v>3.8220000000000001</v>
      </c>
      <c r="AC18">
        <f>Travelcost!AN58</f>
        <v>4.9980000000000002</v>
      </c>
      <c r="AD18">
        <f>Travelcost!AO58</f>
        <v>2.4500000000000002</v>
      </c>
      <c r="AE18">
        <f>Travelcost!AP58</f>
        <v>3.6260000000000003</v>
      </c>
      <c r="AF18">
        <f>Travelcost!AQ58</f>
        <v>4.41</v>
      </c>
      <c r="AG18">
        <f>Travelcost!AR58</f>
        <v>2.7440000000000002</v>
      </c>
      <c r="AH18">
        <f>Travelcost!AS58</f>
        <v>0</v>
      </c>
      <c r="AI18">
        <f>Travelcost!AT58</f>
        <v>6.86</v>
      </c>
      <c r="AJ18">
        <f>Travelcost!AU58</f>
        <v>5.4880000000000004</v>
      </c>
      <c r="AK18">
        <f>Travelcost!AV58</f>
        <v>5.7820000000000009</v>
      </c>
      <c r="AL18">
        <f>Travelcost!AW58</f>
        <v>3.5280000000000005</v>
      </c>
      <c r="AM18">
        <f>Travelcost!AX58</f>
        <v>4.41</v>
      </c>
      <c r="AN18">
        <f>Travelcost!AY58</f>
        <v>4.41</v>
      </c>
      <c r="AO18">
        <f>Travelcost!AZ58</f>
        <v>5.2920000000000007</v>
      </c>
      <c r="AP18">
        <f>Travelcost!BA58</f>
        <v>4.6060000000000008</v>
      </c>
      <c r="AQ18">
        <f>Travelcost!BB58</f>
        <v>7.4480000000000004</v>
      </c>
      <c r="AR18">
        <f>Travelcost!BC58</f>
        <v>7.0560000000000009</v>
      </c>
      <c r="AS18">
        <f t="shared" si="1"/>
        <v>0.98000000000000009</v>
      </c>
      <c r="AT18">
        <f>Travelcost!BO58</f>
        <v>0.72</v>
      </c>
      <c r="AU18">
        <f>Travelcost!BP58</f>
        <v>3.456</v>
      </c>
      <c r="AV18">
        <f>Travelcost!BQ58</f>
        <v>2.52</v>
      </c>
      <c r="AW18">
        <f>Travelcost!BR58</f>
        <v>4.32</v>
      </c>
      <c r="AX18">
        <f>Travelcost!BS58</f>
        <v>2.8079999999999998</v>
      </c>
      <c r="AY18">
        <f>Travelcost!BT58</f>
        <v>3.6719999999999997</v>
      </c>
      <c r="AZ18">
        <f>Travelcost!BU58</f>
        <v>1.7999999999999998</v>
      </c>
      <c r="BA18">
        <f>Travelcost!BV58</f>
        <v>2.6640000000000001</v>
      </c>
      <c r="BB18">
        <f>Travelcost!BW58</f>
        <v>3.2399999999999998</v>
      </c>
      <c r="BC18">
        <f>Travelcost!BX58</f>
        <v>2.016</v>
      </c>
      <c r="BD18">
        <f>Travelcost!BY58</f>
        <v>0</v>
      </c>
      <c r="BE18">
        <f>Travelcost!BZ58</f>
        <v>5.04</v>
      </c>
      <c r="BF18">
        <f>Travelcost!CA58</f>
        <v>4.032</v>
      </c>
      <c r="BG18">
        <f>Travelcost!CB58</f>
        <v>4.2480000000000002</v>
      </c>
      <c r="BH18">
        <f>Travelcost!CC58</f>
        <v>2.5920000000000001</v>
      </c>
      <c r="BI18">
        <f>Travelcost!CD58</f>
        <v>3.2399999999999998</v>
      </c>
      <c r="BJ18">
        <f>Travelcost!CE58</f>
        <v>3.2399999999999998</v>
      </c>
      <c r="BK18">
        <f>Travelcost!CF58</f>
        <v>3.8879999999999999</v>
      </c>
      <c r="BL18">
        <f>Travelcost!CG58</f>
        <v>3.3839999999999999</v>
      </c>
      <c r="BM18">
        <f>Travelcost!CH58</f>
        <v>5.4719999999999995</v>
      </c>
      <c r="BN18">
        <f>Travelcost!CI58</f>
        <v>5.1840000000000002</v>
      </c>
      <c r="BO18">
        <f t="shared" si="2"/>
        <v>0.72</v>
      </c>
      <c r="BP18">
        <f>Travelcost!CU58</f>
        <v>0.9</v>
      </c>
      <c r="BQ18">
        <f>Travelcost!CV58</f>
        <v>4.32</v>
      </c>
      <c r="BR18">
        <f>Travelcost!CW58</f>
        <v>3.15</v>
      </c>
      <c r="BS18">
        <f>Travelcost!CX58</f>
        <v>5.4</v>
      </c>
      <c r="BT18">
        <f>Travelcost!CY58</f>
        <v>3.51</v>
      </c>
      <c r="BU18">
        <f>Travelcost!CZ58</f>
        <v>4.59</v>
      </c>
      <c r="BV18">
        <f>Travelcost!DA58</f>
        <v>2.25</v>
      </c>
      <c r="BW18">
        <f>Travelcost!DB58</f>
        <v>3.33</v>
      </c>
      <c r="BX18">
        <f>Travelcost!DC58</f>
        <v>4.05</v>
      </c>
      <c r="BY18">
        <f>Travelcost!DD58</f>
        <v>2.52</v>
      </c>
      <c r="BZ18">
        <f>Travelcost!DE58</f>
        <v>0</v>
      </c>
      <c r="CA18">
        <f>Travelcost!DF58</f>
        <v>6.3</v>
      </c>
      <c r="CB18">
        <f>Travelcost!DG58</f>
        <v>5.04</v>
      </c>
      <c r="CC18">
        <f>Travelcost!DH58</f>
        <v>5.3100000000000005</v>
      </c>
      <c r="CD18">
        <f>Travelcost!DI58</f>
        <v>3.24</v>
      </c>
      <c r="CE18">
        <f>Travelcost!DJ58</f>
        <v>4.05</v>
      </c>
      <c r="CF18">
        <f>Travelcost!DK58</f>
        <v>4.05</v>
      </c>
      <c r="CG18">
        <f>Travelcost!DL58</f>
        <v>4.8600000000000003</v>
      </c>
      <c r="CH18">
        <f>Travelcost!DM58</f>
        <v>4.2300000000000004</v>
      </c>
      <c r="CI18">
        <f>Travelcost!DN58</f>
        <v>6.84</v>
      </c>
      <c r="CJ18">
        <f>Travelcost!DO58</f>
        <v>6.48</v>
      </c>
      <c r="CK18">
        <f t="shared" si="3"/>
        <v>0.9</v>
      </c>
    </row>
    <row r="19" spans="1:89" x14ac:dyDescent="0.35">
      <c r="A19">
        <v>11</v>
      </c>
      <c r="B19">
        <f>Travelcost!C59</f>
        <v>10.331999999999999</v>
      </c>
      <c r="C19">
        <f>Travelcost!D59</f>
        <v>6.5520000000000005</v>
      </c>
      <c r="D19">
        <f>Travelcost!E59</f>
        <v>6.6779999999999999</v>
      </c>
      <c r="E19">
        <f>Travelcost!F59</f>
        <v>4.41</v>
      </c>
      <c r="F19">
        <f>Travelcost!G59</f>
        <v>7.3079999999999998</v>
      </c>
      <c r="G19">
        <f>Travelcost!H59</f>
        <v>6.5520000000000005</v>
      </c>
      <c r="H19">
        <f>Travelcost!I59</f>
        <v>6.4259999999999993</v>
      </c>
      <c r="I19">
        <f>Travelcost!J59</f>
        <v>5.4180000000000001</v>
      </c>
      <c r="J19">
        <f>Travelcost!K59</f>
        <v>6.048</v>
      </c>
      <c r="K19">
        <f>Travelcost!L59</f>
        <v>6.1740000000000004</v>
      </c>
      <c r="L19">
        <f>Travelcost!M59</f>
        <v>9.072000000000001</v>
      </c>
      <c r="M19">
        <f>Travelcost!N59</f>
        <v>0</v>
      </c>
      <c r="N19">
        <f>Travelcost!O59</f>
        <v>3.9060000000000001</v>
      </c>
      <c r="O19">
        <f>Travelcost!P59</f>
        <v>6.8040000000000003</v>
      </c>
      <c r="P19">
        <f>Travelcost!Q59</f>
        <v>5.2920000000000007</v>
      </c>
      <c r="Q19">
        <f>Travelcost!R59</f>
        <v>6.048</v>
      </c>
      <c r="R19">
        <f>Travelcost!S59</f>
        <v>5.9220000000000006</v>
      </c>
      <c r="S19">
        <f>Travelcost!T59</f>
        <v>6.8040000000000003</v>
      </c>
      <c r="T19">
        <f>Travelcost!U59</f>
        <v>6.3</v>
      </c>
      <c r="U19">
        <f>Travelcost!V59</f>
        <v>7.5600000000000005</v>
      </c>
      <c r="V19">
        <f>Travelcost!W59</f>
        <v>6.93</v>
      </c>
      <c r="W19">
        <f t="shared" si="0"/>
        <v>10.331999999999999</v>
      </c>
      <c r="X19">
        <f>Travelcost!AI59</f>
        <v>8.0359999999999996</v>
      </c>
      <c r="Y19">
        <f>Travelcost!AJ59</f>
        <v>5.096000000000001</v>
      </c>
      <c r="Z19">
        <f>Travelcost!AK59</f>
        <v>5.194</v>
      </c>
      <c r="AA19">
        <f>Travelcost!AL59</f>
        <v>3.43</v>
      </c>
      <c r="AB19">
        <f>Travelcost!AM59</f>
        <v>5.6840000000000002</v>
      </c>
      <c r="AC19">
        <f>Travelcost!AN59</f>
        <v>5.096000000000001</v>
      </c>
      <c r="AD19">
        <f>Travelcost!AO59</f>
        <v>4.9980000000000002</v>
      </c>
      <c r="AE19">
        <f>Travelcost!AP59</f>
        <v>4.2140000000000004</v>
      </c>
      <c r="AF19">
        <f>Travelcost!AQ59</f>
        <v>4.7040000000000006</v>
      </c>
      <c r="AG19">
        <f>Travelcost!AR59</f>
        <v>4.8020000000000005</v>
      </c>
      <c r="AH19">
        <f>Travelcost!AS59</f>
        <v>7.0560000000000009</v>
      </c>
      <c r="AI19">
        <f>Travelcost!AT59</f>
        <v>0</v>
      </c>
      <c r="AJ19">
        <f>Travelcost!AU59</f>
        <v>3.0380000000000003</v>
      </c>
      <c r="AK19">
        <f>Travelcost!AV59</f>
        <v>5.2920000000000007</v>
      </c>
      <c r="AL19">
        <f>Travelcost!AW59</f>
        <v>4.1160000000000005</v>
      </c>
      <c r="AM19">
        <f>Travelcost!AX59</f>
        <v>4.7040000000000006</v>
      </c>
      <c r="AN19">
        <f>Travelcost!AY59</f>
        <v>4.6060000000000008</v>
      </c>
      <c r="AO19">
        <f>Travelcost!AZ59</f>
        <v>5.2920000000000007</v>
      </c>
      <c r="AP19">
        <f>Travelcost!BA59</f>
        <v>4.9000000000000004</v>
      </c>
      <c r="AQ19">
        <f>Travelcost!BB59</f>
        <v>5.8800000000000008</v>
      </c>
      <c r="AR19">
        <f>Travelcost!BC59</f>
        <v>5.3900000000000006</v>
      </c>
      <c r="AS19">
        <f t="shared" si="1"/>
        <v>8.0359999999999996</v>
      </c>
      <c r="AT19">
        <f>Travelcost!BO59</f>
        <v>5.903999999999999</v>
      </c>
      <c r="AU19">
        <f>Travelcost!BP59</f>
        <v>3.7439999999999998</v>
      </c>
      <c r="AV19">
        <f>Travelcost!BQ59</f>
        <v>3.8159999999999998</v>
      </c>
      <c r="AW19">
        <f>Travelcost!BR59</f>
        <v>2.52</v>
      </c>
      <c r="AX19">
        <f>Travelcost!BS59</f>
        <v>4.1760000000000002</v>
      </c>
      <c r="AY19">
        <f>Travelcost!BT59</f>
        <v>3.7439999999999998</v>
      </c>
      <c r="AZ19">
        <f>Travelcost!BU59</f>
        <v>3.6719999999999997</v>
      </c>
      <c r="BA19">
        <f>Travelcost!BV59</f>
        <v>3.0959999999999996</v>
      </c>
      <c r="BB19">
        <f>Travelcost!BW59</f>
        <v>3.456</v>
      </c>
      <c r="BC19">
        <f>Travelcost!BX59</f>
        <v>3.528</v>
      </c>
      <c r="BD19">
        <f>Travelcost!BY59</f>
        <v>5.1840000000000002</v>
      </c>
      <c r="BE19">
        <f>Travelcost!BZ59</f>
        <v>0</v>
      </c>
      <c r="BF19">
        <f>Travelcost!CA59</f>
        <v>2.2319999999999998</v>
      </c>
      <c r="BG19">
        <f>Travelcost!CB59</f>
        <v>3.8879999999999999</v>
      </c>
      <c r="BH19">
        <f>Travelcost!CC59</f>
        <v>3.024</v>
      </c>
      <c r="BI19">
        <f>Travelcost!CD59</f>
        <v>3.456</v>
      </c>
      <c r="BJ19">
        <f>Travelcost!CE59</f>
        <v>3.3839999999999999</v>
      </c>
      <c r="BK19">
        <f>Travelcost!CF59</f>
        <v>3.8879999999999999</v>
      </c>
      <c r="BL19">
        <f>Travelcost!CG59</f>
        <v>3.5999999999999996</v>
      </c>
      <c r="BM19">
        <f>Travelcost!CH59</f>
        <v>4.32</v>
      </c>
      <c r="BN19">
        <f>Travelcost!CI59</f>
        <v>3.96</v>
      </c>
      <c r="BO19">
        <f t="shared" si="2"/>
        <v>5.903999999999999</v>
      </c>
      <c r="BP19">
        <f>Travelcost!CU59</f>
        <v>7.38</v>
      </c>
      <c r="BQ19">
        <f>Travelcost!CV59</f>
        <v>4.6800000000000006</v>
      </c>
      <c r="BR19">
        <f>Travelcost!CW59</f>
        <v>4.7699999999999996</v>
      </c>
      <c r="BS19">
        <f>Travelcost!CX59</f>
        <v>3.15</v>
      </c>
      <c r="BT19">
        <f>Travelcost!CY59</f>
        <v>5.22</v>
      </c>
      <c r="BU19">
        <f>Travelcost!CZ59</f>
        <v>4.6800000000000006</v>
      </c>
      <c r="BV19">
        <f>Travelcost!DA59</f>
        <v>4.59</v>
      </c>
      <c r="BW19">
        <f>Travelcost!DB59</f>
        <v>3.87</v>
      </c>
      <c r="BX19">
        <f>Travelcost!DC59</f>
        <v>4.32</v>
      </c>
      <c r="BY19">
        <f>Travelcost!DD59</f>
        <v>4.41</v>
      </c>
      <c r="BZ19">
        <f>Travelcost!DE59</f>
        <v>6.48</v>
      </c>
      <c r="CA19">
        <f>Travelcost!DF59</f>
        <v>0</v>
      </c>
      <c r="CB19">
        <f>Travelcost!DG59</f>
        <v>2.79</v>
      </c>
      <c r="CC19">
        <f>Travelcost!DH59</f>
        <v>4.8600000000000003</v>
      </c>
      <c r="CD19">
        <f>Travelcost!DI59</f>
        <v>3.7800000000000002</v>
      </c>
      <c r="CE19">
        <f>Travelcost!DJ59</f>
        <v>4.32</v>
      </c>
      <c r="CF19">
        <f>Travelcost!DK59</f>
        <v>4.2300000000000004</v>
      </c>
      <c r="CG19">
        <f>Travelcost!DL59</f>
        <v>4.8600000000000003</v>
      </c>
      <c r="CH19">
        <f>Travelcost!DM59</f>
        <v>4.5</v>
      </c>
      <c r="CI19">
        <f>Travelcost!DN59</f>
        <v>5.4</v>
      </c>
      <c r="CJ19">
        <f>Travelcost!DO59</f>
        <v>4.95</v>
      </c>
      <c r="CK19">
        <f t="shared" si="3"/>
        <v>7.38</v>
      </c>
    </row>
    <row r="20" spans="1:89" x14ac:dyDescent="0.35">
      <c r="A20">
        <v>12</v>
      </c>
      <c r="B20">
        <f>Travelcost!C60</f>
        <v>8.19</v>
      </c>
      <c r="C20">
        <f>Travelcost!D60</f>
        <v>4.2839999999999998</v>
      </c>
      <c r="D20">
        <f>Travelcost!E60</f>
        <v>4.5360000000000005</v>
      </c>
      <c r="E20">
        <f>Travelcost!F60</f>
        <v>0.504</v>
      </c>
      <c r="F20">
        <f>Travelcost!G60</f>
        <v>5.1659999999999995</v>
      </c>
      <c r="G20">
        <f>Travelcost!H60</f>
        <v>4.2839999999999998</v>
      </c>
      <c r="H20">
        <f>Travelcost!I60</f>
        <v>4.2839999999999998</v>
      </c>
      <c r="I20">
        <f>Travelcost!J60</f>
        <v>3.2760000000000002</v>
      </c>
      <c r="J20">
        <f>Travelcost!K60</f>
        <v>3.7800000000000002</v>
      </c>
      <c r="K20">
        <f>Travelcost!L60</f>
        <v>4.032</v>
      </c>
      <c r="L20">
        <f>Travelcost!M60</f>
        <v>7.0559999999999992</v>
      </c>
      <c r="M20">
        <f>Travelcost!N60</f>
        <v>3.6539999999999999</v>
      </c>
      <c r="N20">
        <f>Travelcost!O60</f>
        <v>0</v>
      </c>
      <c r="O20">
        <f>Travelcost!P60</f>
        <v>4.5360000000000005</v>
      </c>
      <c r="P20">
        <f>Travelcost!Q60</f>
        <v>3.15</v>
      </c>
      <c r="Q20">
        <f>Travelcost!R60</f>
        <v>3.7800000000000002</v>
      </c>
      <c r="R20">
        <f>Travelcost!S60</f>
        <v>3.6539999999999999</v>
      </c>
      <c r="S20">
        <f>Travelcost!T60</f>
        <v>4.5360000000000005</v>
      </c>
      <c r="T20">
        <f>Travelcost!U60</f>
        <v>4.032</v>
      </c>
      <c r="U20">
        <f>Travelcost!V60</f>
        <v>4.032</v>
      </c>
      <c r="V20">
        <f>Travelcost!W60</f>
        <v>3.4020000000000001</v>
      </c>
      <c r="W20">
        <f t="shared" si="0"/>
        <v>8.19</v>
      </c>
      <c r="X20">
        <f>Travelcost!AI60</f>
        <v>6.370000000000001</v>
      </c>
      <c r="Y20">
        <f>Travelcost!AJ60</f>
        <v>3.3320000000000003</v>
      </c>
      <c r="Z20">
        <f>Travelcost!AK60</f>
        <v>3.5280000000000005</v>
      </c>
      <c r="AA20">
        <f>Travelcost!AL60</f>
        <v>0.39200000000000007</v>
      </c>
      <c r="AB20">
        <f>Travelcost!AM60</f>
        <v>4.0179999999999998</v>
      </c>
      <c r="AC20">
        <f>Travelcost!AN60</f>
        <v>3.3320000000000003</v>
      </c>
      <c r="AD20">
        <f>Travelcost!AO60</f>
        <v>3.3320000000000003</v>
      </c>
      <c r="AE20">
        <f>Travelcost!AP60</f>
        <v>2.5480000000000005</v>
      </c>
      <c r="AF20">
        <f>Travelcost!AQ60</f>
        <v>2.9400000000000004</v>
      </c>
      <c r="AG20">
        <f>Travelcost!AR60</f>
        <v>3.1360000000000006</v>
      </c>
      <c r="AH20">
        <f>Travelcost!AS60</f>
        <v>5.4880000000000004</v>
      </c>
      <c r="AI20">
        <f>Travelcost!AT60</f>
        <v>2.8420000000000001</v>
      </c>
      <c r="AJ20">
        <f>Travelcost!AU60</f>
        <v>0</v>
      </c>
      <c r="AK20">
        <f>Travelcost!AV60</f>
        <v>3.5280000000000005</v>
      </c>
      <c r="AL20">
        <f>Travelcost!AW60</f>
        <v>2.4500000000000002</v>
      </c>
      <c r="AM20">
        <f>Travelcost!AX60</f>
        <v>2.9400000000000004</v>
      </c>
      <c r="AN20">
        <f>Travelcost!AY60</f>
        <v>2.8420000000000001</v>
      </c>
      <c r="AO20">
        <f>Travelcost!AZ60</f>
        <v>3.5280000000000005</v>
      </c>
      <c r="AP20">
        <f>Travelcost!BA60</f>
        <v>3.1360000000000006</v>
      </c>
      <c r="AQ20">
        <f>Travelcost!BB60</f>
        <v>3.1360000000000006</v>
      </c>
      <c r="AR20">
        <f>Travelcost!BC60</f>
        <v>2.6460000000000004</v>
      </c>
      <c r="AS20">
        <f t="shared" si="1"/>
        <v>6.370000000000001</v>
      </c>
      <c r="AT20">
        <f>Travelcost!BO60</f>
        <v>4.68</v>
      </c>
      <c r="AU20">
        <f>Travelcost!BP60</f>
        <v>2.448</v>
      </c>
      <c r="AV20">
        <f>Travelcost!BQ60</f>
        <v>2.5920000000000001</v>
      </c>
      <c r="AW20">
        <f>Travelcost!BR60</f>
        <v>0.28799999999999998</v>
      </c>
      <c r="AX20">
        <f>Travelcost!BS60</f>
        <v>2.9519999999999995</v>
      </c>
      <c r="AY20">
        <f>Travelcost!BT60</f>
        <v>2.448</v>
      </c>
      <c r="AZ20">
        <f>Travelcost!BU60</f>
        <v>2.448</v>
      </c>
      <c r="BA20">
        <f>Travelcost!BV60</f>
        <v>1.8719999999999999</v>
      </c>
      <c r="BB20">
        <f>Travelcost!BW60</f>
        <v>2.16</v>
      </c>
      <c r="BC20">
        <f>Travelcost!BX60</f>
        <v>2.3039999999999998</v>
      </c>
      <c r="BD20">
        <f>Travelcost!BY60</f>
        <v>4.032</v>
      </c>
      <c r="BE20">
        <f>Travelcost!BZ60</f>
        <v>2.0880000000000001</v>
      </c>
      <c r="BF20">
        <f>Travelcost!CA60</f>
        <v>0</v>
      </c>
      <c r="BG20">
        <f>Travelcost!CB60</f>
        <v>2.5920000000000001</v>
      </c>
      <c r="BH20">
        <f>Travelcost!CC60</f>
        <v>1.7999999999999998</v>
      </c>
      <c r="BI20">
        <f>Travelcost!CD60</f>
        <v>2.16</v>
      </c>
      <c r="BJ20">
        <f>Travelcost!CE60</f>
        <v>2.0880000000000001</v>
      </c>
      <c r="BK20">
        <f>Travelcost!CF60</f>
        <v>2.5920000000000001</v>
      </c>
      <c r="BL20">
        <f>Travelcost!CG60</f>
        <v>2.3039999999999998</v>
      </c>
      <c r="BM20">
        <f>Travelcost!CH60</f>
        <v>2.3039999999999998</v>
      </c>
      <c r="BN20">
        <f>Travelcost!CI60</f>
        <v>1.944</v>
      </c>
      <c r="BO20">
        <f t="shared" si="2"/>
        <v>4.68</v>
      </c>
      <c r="BP20">
        <f>Travelcost!CU60</f>
        <v>5.8500000000000005</v>
      </c>
      <c r="BQ20">
        <f>Travelcost!CV60</f>
        <v>3.06</v>
      </c>
      <c r="BR20">
        <f>Travelcost!CW60</f>
        <v>3.24</v>
      </c>
      <c r="BS20">
        <f>Travelcost!CX60</f>
        <v>0.36000000000000004</v>
      </c>
      <c r="BT20">
        <f>Travelcost!CY60</f>
        <v>3.69</v>
      </c>
      <c r="BU20">
        <f>Travelcost!CZ60</f>
        <v>3.06</v>
      </c>
      <c r="BV20">
        <f>Travelcost!DA60</f>
        <v>3.06</v>
      </c>
      <c r="BW20">
        <f>Travelcost!DB60</f>
        <v>2.3400000000000003</v>
      </c>
      <c r="BX20">
        <f>Travelcost!DC60</f>
        <v>2.7</v>
      </c>
      <c r="BY20">
        <f>Travelcost!DD60</f>
        <v>2.8800000000000003</v>
      </c>
      <c r="BZ20">
        <f>Travelcost!DE60</f>
        <v>5.04</v>
      </c>
      <c r="CA20">
        <f>Travelcost!DF60</f>
        <v>2.61</v>
      </c>
      <c r="CB20">
        <f>Travelcost!DG60</f>
        <v>0</v>
      </c>
      <c r="CC20">
        <f>Travelcost!DH60</f>
        <v>3.24</v>
      </c>
      <c r="CD20">
        <f>Travelcost!DI60</f>
        <v>2.25</v>
      </c>
      <c r="CE20">
        <f>Travelcost!DJ60</f>
        <v>2.7</v>
      </c>
      <c r="CF20">
        <f>Travelcost!DK60</f>
        <v>2.61</v>
      </c>
      <c r="CG20">
        <f>Travelcost!DL60</f>
        <v>3.24</v>
      </c>
      <c r="CH20">
        <f>Travelcost!DM60</f>
        <v>2.8800000000000003</v>
      </c>
      <c r="CI20">
        <f>Travelcost!DN60</f>
        <v>2.8800000000000003</v>
      </c>
      <c r="CJ20">
        <f>Travelcost!DO60</f>
        <v>2.4300000000000002</v>
      </c>
      <c r="CK20">
        <f t="shared" si="3"/>
        <v>5.8500000000000005</v>
      </c>
    </row>
    <row r="21" spans="1:89" x14ac:dyDescent="0.35">
      <c r="A21">
        <v>13</v>
      </c>
      <c r="B21">
        <f>Travelcost!C61</f>
        <v>9.4499999999999993</v>
      </c>
      <c r="C21">
        <f>Travelcost!D61</f>
        <v>2.2680000000000002</v>
      </c>
      <c r="D21">
        <f>Travelcost!E61</f>
        <v>3.5279999999999996</v>
      </c>
      <c r="E21">
        <f>Travelcost!F61</f>
        <v>4.7879999999999994</v>
      </c>
      <c r="F21">
        <f>Travelcost!G61</f>
        <v>2.3939999999999997</v>
      </c>
      <c r="G21">
        <f>Travelcost!H61</f>
        <v>1.1340000000000001</v>
      </c>
      <c r="H21">
        <f>Travelcost!I61</f>
        <v>5.67</v>
      </c>
      <c r="I21">
        <f>Travelcost!J61</f>
        <v>3.5279999999999996</v>
      </c>
      <c r="J21">
        <f>Travelcost!K61</f>
        <v>2.52</v>
      </c>
      <c r="K21">
        <f>Travelcost!L61</f>
        <v>5.2920000000000007</v>
      </c>
      <c r="L21">
        <f>Travelcost!M61</f>
        <v>8.3159999999999989</v>
      </c>
      <c r="M21">
        <f>Travelcost!N61</f>
        <v>7.0559999999999992</v>
      </c>
      <c r="N21">
        <f>Travelcost!O61</f>
        <v>4.5360000000000005</v>
      </c>
      <c r="O21">
        <f>Travelcost!P61</f>
        <v>0</v>
      </c>
      <c r="P21">
        <f>Travelcost!Q61</f>
        <v>4.2839999999999998</v>
      </c>
      <c r="Q21">
        <f>Travelcost!R61</f>
        <v>2.3939999999999997</v>
      </c>
      <c r="R21">
        <f>Travelcost!S61</f>
        <v>2.52</v>
      </c>
      <c r="S21">
        <f>Travelcost!T61</f>
        <v>0.63</v>
      </c>
      <c r="T21">
        <f>Travelcost!U61</f>
        <v>2.6460000000000004</v>
      </c>
      <c r="U21">
        <f>Travelcost!V61</f>
        <v>3.024</v>
      </c>
      <c r="V21">
        <f>Travelcost!W61</f>
        <v>2.1419999999999999</v>
      </c>
      <c r="W21">
        <f t="shared" si="0"/>
        <v>9.4499999999999993</v>
      </c>
      <c r="X21">
        <f>Travelcost!AI61</f>
        <v>7.3500000000000005</v>
      </c>
      <c r="Y21">
        <f>Travelcost!AJ61</f>
        <v>1.7640000000000002</v>
      </c>
      <c r="Z21">
        <f>Travelcost!AK61</f>
        <v>2.7440000000000002</v>
      </c>
      <c r="AA21">
        <f>Travelcost!AL61</f>
        <v>3.7240000000000002</v>
      </c>
      <c r="AB21">
        <f>Travelcost!AM61</f>
        <v>1.8620000000000001</v>
      </c>
      <c r="AC21">
        <f>Travelcost!AN61</f>
        <v>0.88200000000000012</v>
      </c>
      <c r="AD21">
        <f>Travelcost!AO61</f>
        <v>4.41</v>
      </c>
      <c r="AE21">
        <f>Travelcost!AP61</f>
        <v>2.7440000000000002</v>
      </c>
      <c r="AF21">
        <f>Travelcost!AQ61</f>
        <v>1.9600000000000002</v>
      </c>
      <c r="AG21">
        <f>Travelcost!AR61</f>
        <v>4.1160000000000005</v>
      </c>
      <c r="AH21">
        <f>Travelcost!AS61</f>
        <v>6.468</v>
      </c>
      <c r="AI21">
        <f>Travelcost!AT61</f>
        <v>5.4880000000000004</v>
      </c>
      <c r="AJ21">
        <f>Travelcost!AU61</f>
        <v>3.5280000000000005</v>
      </c>
      <c r="AK21">
        <f>Travelcost!AV61</f>
        <v>0</v>
      </c>
      <c r="AL21">
        <f>Travelcost!AW61</f>
        <v>3.3320000000000003</v>
      </c>
      <c r="AM21">
        <f>Travelcost!AX61</f>
        <v>1.8620000000000001</v>
      </c>
      <c r="AN21">
        <f>Travelcost!AY61</f>
        <v>1.9600000000000002</v>
      </c>
      <c r="AO21">
        <f>Travelcost!AZ61</f>
        <v>0.49000000000000005</v>
      </c>
      <c r="AP21">
        <f>Travelcost!BA61</f>
        <v>2.0580000000000003</v>
      </c>
      <c r="AQ21">
        <f>Travelcost!BB61</f>
        <v>2.3520000000000003</v>
      </c>
      <c r="AR21">
        <f>Travelcost!BC61</f>
        <v>1.6660000000000001</v>
      </c>
      <c r="AS21">
        <f t="shared" si="1"/>
        <v>7.3500000000000005</v>
      </c>
      <c r="AT21">
        <f>Travelcost!BO61</f>
        <v>5.3999999999999995</v>
      </c>
      <c r="AU21">
        <f>Travelcost!BP61</f>
        <v>1.296</v>
      </c>
      <c r="AV21">
        <f>Travelcost!BQ61</f>
        <v>2.016</v>
      </c>
      <c r="AW21">
        <f>Travelcost!BR61</f>
        <v>2.7359999999999998</v>
      </c>
      <c r="AX21">
        <f>Travelcost!BS61</f>
        <v>1.3679999999999999</v>
      </c>
      <c r="AY21">
        <f>Travelcost!BT61</f>
        <v>0.64800000000000002</v>
      </c>
      <c r="AZ21">
        <f>Travelcost!BU61</f>
        <v>3.2399999999999998</v>
      </c>
      <c r="BA21">
        <f>Travelcost!BV61</f>
        <v>2.016</v>
      </c>
      <c r="BB21">
        <f>Travelcost!BW61</f>
        <v>1.44</v>
      </c>
      <c r="BC21">
        <f>Travelcost!BX61</f>
        <v>3.024</v>
      </c>
      <c r="BD21">
        <f>Travelcost!BY61</f>
        <v>4.7519999999999998</v>
      </c>
      <c r="BE21">
        <f>Travelcost!BZ61</f>
        <v>4.032</v>
      </c>
      <c r="BF21">
        <f>Travelcost!CA61</f>
        <v>2.5920000000000001</v>
      </c>
      <c r="BG21">
        <f>Travelcost!CB61</f>
        <v>0</v>
      </c>
      <c r="BH21">
        <f>Travelcost!CC61</f>
        <v>2.448</v>
      </c>
      <c r="BI21">
        <f>Travelcost!CD61</f>
        <v>1.3679999999999999</v>
      </c>
      <c r="BJ21">
        <f>Travelcost!CE61</f>
        <v>1.44</v>
      </c>
      <c r="BK21">
        <f>Travelcost!CF61</f>
        <v>0.36</v>
      </c>
      <c r="BL21">
        <f>Travelcost!CG61</f>
        <v>1.512</v>
      </c>
      <c r="BM21">
        <f>Travelcost!CH61</f>
        <v>1.728</v>
      </c>
      <c r="BN21">
        <f>Travelcost!CI61</f>
        <v>1.224</v>
      </c>
      <c r="BO21">
        <f t="shared" si="2"/>
        <v>5.3999999999999995</v>
      </c>
      <c r="BP21">
        <f>Travelcost!CU61</f>
        <v>6.75</v>
      </c>
      <c r="BQ21">
        <f>Travelcost!CV61</f>
        <v>1.62</v>
      </c>
      <c r="BR21">
        <f>Travelcost!CW61</f>
        <v>2.52</v>
      </c>
      <c r="BS21">
        <f>Travelcost!CX61</f>
        <v>3.42</v>
      </c>
      <c r="BT21">
        <f>Travelcost!CY61</f>
        <v>1.71</v>
      </c>
      <c r="BU21">
        <f>Travelcost!CZ61</f>
        <v>0.81</v>
      </c>
      <c r="BV21">
        <f>Travelcost!DA61</f>
        <v>4.05</v>
      </c>
      <c r="BW21">
        <f>Travelcost!DB61</f>
        <v>2.52</v>
      </c>
      <c r="BX21">
        <f>Travelcost!DC61</f>
        <v>1.8</v>
      </c>
      <c r="BY21">
        <f>Travelcost!DD61</f>
        <v>3.7800000000000002</v>
      </c>
      <c r="BZ21">
        <f>Travelcost!DE61</f>
        <v>5.9399999999999995</v>
      </c>
      <c r="CA21">
        <f>Travelcost!DF61</f>
        <v>5.04</v>
      </c>
      <c r="CB21">
        <f>Travelcost!DG61</f>
        <v>3.24</v>
      </c>
      <c r="CC21">
        <f>Travelcost!DH61</f>
        <v>0</v>
      </c>
      <c r="CD21">
        <f>Travelcost!DI61</f>
        <v>3.06</v>
      </c>
      <c r="CE21">
        <f>Travelcost!DJ61</f>
        <v>1.71</v>
      </c>
      <c r="CF21">
        <f>Travelcost!DK61</f>
        <v>1.8</v>
      </c>
      <c r="CG21">
        <f>Travelcost!DL61</f>
        <v>0.45</v>
      </c>
      <c r="CH21">
        <f>Travelcost!DM61</f>
        <v>1.8900000000000001</v>
      </c>
      <c r="CI21">
        <f>Travelcost!DN61</f>
        <v>2.16</v>
      </c>
      <c r="CJ21">
        <f>Travelcost!DO61</f>
        <v>1.53</v>
      </c>
      <c r="CK21">
        <f t="shared" si="3"/>
        <v>6.75</v>
      </c>
    </row>
    <row r="22" spans="1:89" x14ac:dyDescent="0.35">
      <c r="A22">
        <v>14</v>
      </c>
      <c r="B22">
        <f>Travelcost!C62</f>
        <v>5.1659999999999995</v>
      </c>
      <c r="C22">
        <f>Travelcost!D62</f>
        <v>2.52</v>
      </c>
      <c r="D22">
        <f>Travelcost!E62</f>
        <v>1.3860000000000001</v>
      </c>
      <c r="E22">
        <f>Travelcost!F62</f>
        <v>4.7879999999999994</v>
      </c>
      <c r="F22">
        <f>Travelcost!G62</f>
        <v>2.016</v>
      </c>
      <c r="G22">
        <f>Travelcost!H62</f>
        <v>3.15</v>
      </c>
      <c r="H22">
        <f>Travelcost!I62</f>
        <v>1.3860000000000001</v>
      </c>
      <c r="I22">
        <f>Travelcost!J62</f>
        <v>1.26</v>
      </c>
      <c r="J22">
        <f>Travelcost!K62</f>
        <v>2.016</v>
      </c>
      <c r="K22">
        <f>Travelcost!L62</f>
        <v>1.1340000000000001</v>
      </c>
      <c r="L22">
        <f>Travelcost!M62</f>
        <v>4.032</v>
      </c>
      <c r="M22">
        <f>Travelcost!N62</f>
        <v>6.3</v>
      </c>
      <c r="N22">
        <f>Travelcost!O62</f>
        <v>4.41</v>
      </c>
      <c r="O22">
        <f>Travelcost!P62</f>
        <v>4.41</v>
      </c>
      <c r="P22">
        <f>Travelcost!Q62</f>
        <v>0</v>
      </c>
      <c r="Q22">
        <f>Travelcost!R62</f>
        <v>2.1419999999999999</v>
      </c>
      <c r="R22">
        <f>Travelcost!S62</f>
        <v>2.1419999999999999</v>
      </c>
      <c r="S22">
        <f>Travelcost!T62</f>
        <v>3.9060000000000001</v>
      </c>
      <c r="T22">
        <f>Travelcost!U62</f>
        <v>2.3939999999999997</v>
      </c>
      <c r="U22">
        <f>Travelcost!V62</f>
        <v>6.048</v>
      </c>
      <c r="V22">
        <f>Travelcost!W62</f>
        <v>5.4180000000000001</v>
      </c>
      <c r="W22">
        <f t="shared" si="0"/>
        <v>5.1659999999999995</v>
      </c>
      <c r="X22">
        <f>Travelcost!AI62</f>
        <v>4.0179999999999998</v>
      </c>
      <c r="Y22">
        <f>Travelcost!AJ62</f>
        <v>1.9600000000000002</v>
      </c>
      <c r="Z22">
        <f>Travelcost!AK62</f>
        <v>1.0780000000000003</v>
      </c>
      <c r="AA22">
        <f>Travelcost!AL62</f>
        <v>3.7240000000000002</v>
      </c>
      <c r="AB22">
        <f>Travelcost!AM62</f>
        <v>1.5680000000000003</v>
      </c>
      <c r="AC22">
        <f>Travelcost!AN62</f>
        <v>2.4500000000000002</v>
      </c>
      <c r="AD22">
        <f>Travelcost!AO62</f>
        <v>1.0780000000000003</v>
      </c>
      <c r="AE22">
        <f>Travelcost!AP62</f>
        <v>0.98000000000000009</v>
      </c>
      <c r="AF22">
        <f>Travelcost!AQ62</f>
        <v>1.5680000000000003</v>
      </c>
      <c r="AG22">
        <f>Travelcost!AR62</f>
        <v>0.88200000000000012</v>
      </c>
      <c r="AH22">
        <f>Travelcost!AS62</f>
        <v>3.1360000000000006</v>
      </c>
      <c r="AI22">
        <f>Travelcost!AT62</f>
        <v>4.9000000000000004</v>
      </c>
      <c r="AJ22">
        <f>Travelcost!AU62</f>
        <v>3.43</v>
      </c>
      <c r="AK22">
        <f>Travelcost!AV62</f>
        <v>3.43</v>
      </c>
      <c r="AL22">
        <f>Travelcost!AW62</f>
        <v>0</v>
      </c>
      <c r="AM22">
        <f>Travelcost!AX62</f>
        <v>1.6660000000000001</v>
      </c>
      <c r="AN22">
        <f>Travelcost!AY62</f>
        <v>1.6660000000000001</v>
      </c>
      <c r="AO22">
        <f>Travelcost!AZ62</f>
        <v>3.0380000000000003</v>
      </c>
      <c r="AP22">
        <f>Travelcost!BA62</f>
        <v>1.8620000000000001</v>
      </c>
      <c r="AQ22">
        <f>Travelcost!BB62</f>
        <v>4.7040000000000006</v>
      </c>
      <c r="AR22">
        <f>Travelcost!BC62</f>
        <v>4.2140000000000004</v>
      </c>
      <c r="AS22">
        <f t="shared" si="1"/>
        <v>4.0179999999999998</v>
      </c>
      <c r="AT22">
        <f>Travelcost!BO62</f>
        <v>2.9519999999999995</v>
      </c>
      <c r="AU22">
        <f>Travelcost!BP62</f>
        <v>1.44</v>
      </c>
      <c r="AV22">
        <f>Travelcost!BQ62</f>
        <v>0.79200000000000004</v>
      </c>
      <c r="AW22">
        <f>Travelcost!BR62</f>
        <v>2.7359999999999998</v>
      </c>
      <c r="AX22">
        <f>Travelcost!BS62</f>
        <v>1.1519999999999999</v>
      </c>
      <c r="AY22">
        <f>Travelcost!BT62</f>
        <v>1.7999999999999998</v>
      </c>
      <c r="AZ22">
        <f>Travelcost!BU62</f>
        <v>0.79200000000000004</v>
      </c>
      <c r="BA22">
        <f>Travelcost!BV62</f>
        <v>0.72</v>
      </c>
      <c r="BB22">
        <f>Travelcost!BW62</f>
        <v>1.1519999999999999</v>
      </c>
      <c r="BC22">
        <f>Travelcost!BX62</f>
        <v>0.64800000000000002</v>
      </c>
      <c r="BD22">
        <f>Travelcost!BY62</f>
        <v>2.3039999999999998</v>
      </c>
      <c r="BE22">
        <f>Travelcost!BZ62</f>
        <v>3.5999999999999996</v>
      </c>
      <c r="BF22">
        <f>Travelcost!CA62</f>
        <v>2.52</v>
      </c>
      <c r="BG22">
        <f>Travelcost!CB62</f>
        <v>2.52</v>
      </c>
      <c r="BH22">
        <f>Travelcost!CC62</f>
        <v>0</v>
      </c>
      <c r="BI22">
        <f>Travelcost!CD62</f>
        <v>1.224</v>
      </c>
      <c r="BJ22">
        <f>Travelcost!CE62</f>
        <v>1.224</v>
      </c>
      <c r="BK22">
        <f>Travelcost!CF62</f>
        <v>2.2319999999999998</v>
      </c>
      <c r="BL22">
        <f>Travelcost!CG62</f>
        <v>1.3679999999999999</v>
      </c>
      <c r="BM22">
        <f>Travelcost!CH62</f>
        <v>3.456</v>
      </c>
      <c r="BN22">
        <f>Travelcost!CI62</f>
        <v>3.0959999999999996</v>
      </c>
      <c r="BO22">
        <f t="shared" si="2"/>
        <v>2.9519999999999995</v>
      </c>
      <c r="BP22">
        <f>Travelcost!CU62</f>
        <v>3.69</v>
      </c>
      <c r="BQ22">
        <f>Travelcost!CV62</f>
        <v>1.8</v>
      </c>
      <c r="BR22">
        <f>Travelcost!CW62</f>
        <v>0.9900000000000001</v>
      </c>
      <c r="BS22">
        <f>Travelcost!CX62</f>
        <v>3.42</v>
      </c>
      <c r="BT22">
        <f>Travelcost!CY62</f>
        <v>1.4400000000000002</v>
      </c>
      <c r="BU22">
        <f>Travelcost!CZ62</f>
        <v>2.25</v>
      </c>
      <c r="BV22">
        <f>Travelcost!DA62</f>
        <v>0.9900000000000001</v>
      </c>
      <c r="BW22">
        <f>Travelcost!DB62</f>
        <v>0.9</v>
      </c>
      <c r="BX22">
        <f>Travelcost!DC62</f>
        <v>1.4400000000000002</v>
      </c>
      <c r="BY22">
        <f>Travelcost!DD62</f>
        <v>0.81</v>
      </c>
      <c r="BZ22">
        <f>Travelcost!DE62</f>
        <v>2.8800000000000003</v>
      </c>
      <c r="CA22">
        <f>Travelcost!DF62</f>
        <v>4.5</v>
      </c>
      <c r="CB22">
        <f>Travelcost!DG62</f>
        <v>3.15</v>
      </c>
      <c r="CC22">
        <f>Travelcost!DH62</f>
        <v>3.15</v>
      </c>
      <c r="CD22">
        <f>Travelcost!DI62</f>
        <v>0</v>
      </c>
      <c r="CE22">
        <f>Travelcost!DJ62</f>
        <v>1.53</v>
      </c>
      <c r="CF22">
        <f>Travelcost!DK62</f>
        <v>1.53</v>
      </c>
      <c r="CG22">
        <f>Travelcost!DL62</f>
        <v>2.79</v>
      </c>
      <c r="CH22">
        <f>Travelcost!DM62</f>
        <v>1.71</v>
      </c>
      <c r="CI22">
        <f>Travelcost!DN62</f>
        <v>4.32</v>
      </c>
      <c r="CJ22">
        <f>Travelcost!DO62</f>
        <v>3.87</v>
      </c>
      <c r="CK22">
        <f t="shared" si="3"/>
        <v>3.69</v>
      </c>
    </row>
    <row r="23" spans="1:89" x14ac:dyDescent="0.35">
      <c r="A23">
        <v>15</v>
      </c>
      <c r="B23">
        <f>Travelcost!C63</f>
        <v>6.8040000000000003</v>
      </c>
      <c r="C23">
        <f>Travelcost!D63</f>
        <v>0.504</v>
      </c>
      <c r="D23">
        <f>Travelcost!E63</f>
        <v>1.3860000000000001</v>
      </c>
      <c r="E23">
        <f>Travelcost!F63</f>
        <v>3.9060000000000001</v>
      </c>
      <c r="F23">
        <f>Travelcost!G63</f>
        <v>1.3860000000000001</v>
      </c>
      <c r="G23">
        <f>Travelcost!H63</f>
        <v>1.26</v>
      </c>
      <c r="H23">
        <f>Travelcost!I63</f>
        <v>3.4020000000000001</v>
      </c>
      <c r="I23">
        <f>Travelcost!J63</f>
        <v>1.3860000000000001</v>
      </c>
      <c r="J23">
        <f>Travelcost!K63</f>
        <v>0.126</v>
      </c>
      <c r="K23">
        <f>Travelcost!L63</f>
        <v>3.15</v>
      </c>
      <c r="L23">
        <f>Travelcost!M63</f>
        <v>5.5440000000000005</v>
      </c>
      <c r="M23">
        <f>Travelcost!N63</f>
        <v>6.1740000000000004</v>
      </c>
      <c r="N23">
        <f>Travelcost!O63</f>
        <v>3.6539999999999999</v>
      </c>
      <c r="O23">
        <f>Travelcost!P63</f>
        <v>2.3939999999999997</v>
      </c>
      <c r="P23">
        <f>Travelcost!Q63</f>
        <v>2.016</v>
      </c>
      <c r="Q23">
        <f>Travelcost!R63</f>
        <v>0</v>
      </c>
      <c r="R23">
        <f>Travelcost!S63</f>
        <v>0.252</v>
      </c>
      <c r="S23">
        <f>Travelcost!T63</f>
        <v>2.2680000000000002</v>
      </c>
      <c r="T23">
        <f>Travelcost!U63</f>
        <v>0.252</v>
      </c>
      <c r="U23">
        <f>Travelcost!V63</f>
        <v>4.6619999999999999</v>
      </c>
      <c r="V23">
        <f>Travelcost!W63</f>
        <v>3.9060000000000001</v>
      </c>
      <c r="W23">
        <f t="shared" si="0"/>
        <v>6.8040000000000003</v>
      </c>
      <c r="X23">
        <f>Travelcost!AI63</f>
        <v>5.2920000000000007</v>
      </c>
      <c r="Y23">
        <f>Travelcost!AJ63</f>
        <v>0.39200000000000007</v>
      </c>
      <c r="Z23">
        <f>Travelcost!AK63</f>
        <v>1.0780000000000003</v>
      </c>
      <c r="AA23">
        <f>Travelcost!AL63</f>
        <v>3.0380000000000003</v>
      </c>
      <c r="AB23">
        <f>Travelcost!AM63</f>
        <v>1.0780000000000003</v>
      </c>
      <c r="AC23">
        <f>Travelcost!AN63</f>
        <v>0.98000000000000009</v>
      </c>
      <c r="AD23">
        <f>Travelcost!AO63</f>
        <v>2.6460000000000004</v>
      </c>
      <c r="AE23">
        <f>Travelcost!AP63</f>
        <v>1.0780000000000003</v>
      </c>
      <c r="AF23">
        <f>Travelcost!AQ63</f>
        <v>9.8000000000000018E-2</v>
      </c>
      <c r="AG23">
        <f>Travelcost!AR63</f>
        <v>2.4500000000000002</v>
      </c>
      <c r="AH23">
        <f>Travelcost!AS63</f>
        <v>4.3120000000000012</v>
      </c>
      <c r="AI23">
        <f>Travelcost!AT63</f>
        <v>4.8020000000000005</v>
      </c>
      <c r="AJ23">
        <f>Travelcost!AU63</f>
        <v>2.8420000000000001</v>
      </c>
      <c r="AK23">
        <f>Travelcost!AV63</f>
        <v>1.8620000000000001</v>
      </c>
      <c r="AL23">
        <f>Travelcost!AW63</f>
        <v>1.5680000000000003</v>
      </c>
      <c r="AM23">
        <f>Travelcost!AX63</f>
        <v>0</v>
      </c>
      <c r="AN23">
        <f>Travelcost!AY63</f>
        <v>0.19600000000000004</v>
      </c>
      <c r="AO23">
        <f>Travelcost!AZ63</f>
        <v>1.7640000000000002</v>
      </c>
      <c r="AP23">
        <f>Travelcost!BA63</f>
        <v>0.19600000000000004</v>
      </c>
      <c r="AQ23">
        <f>Travelcost!BB63</f>
        <v>3.6260000000000003</v>
      </c>
      <c r="AR23">
        <f>Travelcost!BC63</f>
        <v>3.0380000000000003</v>
      </c>
      <c r="AS23">
        <f t="shared" si="1"/>
        <v>5.2920000000000007</v>
      </c>
      <c r="AT23">
        <f>Travelcost!BO63</f>
        <v>3.8879999999999999</v>
      </c>
      <c r="AU23">
        <f>Travelcost!BP63</f>
        <v>0.28799999999999998</v>
      </c>
      <c r="AV23">
        <f>Travelcost!BQ63</f>
        <v>0.79200000000000004</v>
      </c>
      <c r="AW23">
        <f>Travelcost!BR63</f>
        <v>2.2319999999999998</v>
      </c>
      <c r="AX23">
        <f>Travelcost!BS63</f>
        <v>0.79200000000000004</v>
      </c>
      <c r="AY23">
        <f>Travelcost!BT63</f>
        <v>0.72</v>
      </c>
      <c r="AZ23">
        <f>Travelcost!BU63</f>
        <v>1.944</v>
      </c>
      <c r="BA23">
        <f>Travelcost!BV63</f>
        <v>0.79200000000000004</v>
      </c>
      <c r="BB23">
        <f>Travelcost!BW63</f>
        <v>7.1999999999999995E-2</v>
      </c>
      <c r="BC23">
        <f>Travelcost!BX63</f>
        <v>1.7999999999999998</v>
      </c>
      <c r="BD23">
        <f>Travelcost!BY63</f>
        <v>3.1680000000000001</v>
      </c>
      <c r="BE23">
        <f>Travelcost!BZ63</f>
        <v>3.528</v>
      </c>
      <c r="BF23">
        <f>Travelcost!CA63</f>
        <v>2.0880000000000001</v>
      </c>
      <c r="BG23">
        <f>Travelcost!CB63</f>
        <v>1.3679999999999999</v>
      </c>
      <c r="BH23">
        <f>Travelcost!CC63</f>
        <v>1.1519999999999999</v>
      </c>
      <c r="BI23">
        <f>Travelcost!CD63</f>
        <v>0</v>
      </c>
      <c r="BJ23">
        <f>Travelcost!CE63</f>
        <v>0.14399999999999999</v>
      </c>
      <c r="BK23">
        <f>Travelcost!CF63</f>
        <v>1.296</v>
      </c>
      <c r="BL23">
        <f>Travelcost!CG63</f>
        <v>0.14399999999999999</v>
      </c>
      <c r="BM23">
        <f>Travelcost!CH63</f>
        <v>2.6640000000000001</v>
      </c>
      <c r="BN23">
        <f>Travelcost!CI63</f>
        <v>2.2319999999999998</v>
      </c>
      <c r="BO23">
        <f t="shared" si="2"/>
        <v>3.8879999999999999</v>
      </c>
      <c r="BP23">
        <f>Travelcost!CU63</f>
        <v>4.8600000000000003</v>
      </c>
      <c r="BQ23">
        <f>Travelcost!CV63</f>
        <v>0.36000000000000004</v>
      </c>
      <c r="BR23">
        <f>Travelcost!CW63</f>
        <v>0.9900000000000001</v>
      </c>
      <c r="BS23">
        <f>Travelcost!CX63</f>
        <v>2.79</v>
      </c>
      <c r="BT23">
        <f>Travelcost!CY63</f>
        <v>0.9900000000000001</v>
      </c>
      <c r="BU23">
        <f>Travelcost!CZ63</f>
        <v>0.9</v>
      </c>
      <c r="BV23">
        <f>Travelcost!DA63</f>
        <v>2.4300000000000002</v>
      </c>
      <c r="BW23">
        <f>Travelcost!DB63</f>
        <v>0.9900000000000001</v>
      </c>
      <c r="BX23">
        <f>Travelcost!DC63</f>
        <v>9.0000000000000011E-2</v>
      </c>
      <c r="BY23">
        <f>Travelcost!DD63</f>
        <v>2.25</v>
      </c>
      <c r="BZ23">
        <f>Travelcost!DE63</f>
        <v>3.9600000000000004</v>
      </c>
      <c r="CA23">
        <f>Travelcost!DF63</f>
        <v>4.41</v>
      </c>
      <c r="CB23">
        <f>Travelcost!DG63</f>
        <v>2.61</v>
      </c>
      <c r="CC23">
        <f>Travelcost!DH63</f>
        <v>1.71</v>
      </c>
      <c r="CD23">
        <f>Travelcost!DI63</f>
        <v>1.4400000000000002</v>
      </c>
      <c r="CE23">
        <f>Travelcost!DJ63</f>
        <v>0</v>
      </c>
      <c r="CF23">
        <f>Travelcost!DK63</f>
        <v>0.18000000000000002</v>
      </c>
      <c r="CG23">
        <f>Travelcost!DL63</f>
        <v>1.62</v>
      </c>
      <c r="CH23">
        <f>Travelcost!DM63</f>
        <v>0.18000000000000002</v>
      </c>
      <c r="CI23">
        <f>Travelcost!DN63</f>
        <v>3.33</v>
      </c>
      <c r="CJ23">
        <f>Travelcost!DO63</f>
        <v>2.79</v>
      </c>
      <c r="CK23">
        <f t="shared" si="3"/>
        <v>4.8600000000000003</v>
      </c>
    </row>
    <row r="24" spans="1:89" x14ac:dyDescent="0.35">
      <c r="A24">
        <v>16</v>
      </c>
      <c r="B24">
        <f>Travelcost!C64</f>
        <v>6.6779999999999999</v>
      </c>
      <c r="C24">
        <f>Travelcost!D64</f>
        <v>0.63</v>
      </c>
      <c r="D24">
        <f>Travelcost!E64</f>
        <v>1.26</v>
      </c>
      <c r="E24">
        <f>Travelcost!F64</f>
        <v>4.1579999999999995</v>
      </c>
      <c r="F24">
        <f>Travelcost!G64</f>
        <v>1.3860000000000001</v>
      </c>
      <c r="G24">
        <f>Travelcost!H64</f>
        <v>1.26</v>
      </c>
      <c r="H24">
        <f>Travelcost!I64</f>
        <v>3.4020000000000001</v>
      </c>
      <c r="I24">
        <f>Travelcost!J64</f>
        <v>1.26</v>
      </c>
      <c r="J24">
        <f>Travelcost!K64</f>
        <v>2.016</v>
      </c>
      <c r="K24">
        <f>Travelcost!L64</f>
        <v>3.024</v>
      </c>
      <c r="L24">
        <f>Travelcost!M64</f>
        <v>5.5440000000000005</v>
      </c>
      <c r="M24">
        <f>Travelcost!N64</f>
        <v>6.4259999999999993</v>
      </c>
      <c r="N24">
        <f>Travelcost!O64</f>
        <v>3.7800000000000002</v>
      </c>
      <c r="O24">
        <f>Travelcost!P64</f>
        <v>2.52</v>
      </c>
      <c r="P24">
        <f>Travelcost!Q64</f>
        <v>2.016</v>
      </c>
      <c r="Q24">
        <f>Travelcost!R64</f>
        <v>0.252</v>
      </c>
      <c r="R24">
        <f>Travelcost!S64</f>
        <v>0</v>
      </c>
      <c r="S24">
        <f>Travelcost!T64</f>
        <v>2.52</v>
      </c>
      <c r="T24">
        <f>Travelcost!U64</f>
        <v>0.504</v>
      </c>
      <c r="U24">
        <f>Travelcost!V64</f>
        <v>4.7879999999999994</v>
      </c>
      <c r="V24">
        <f>Travelcost!W64</f>
        <v>4.1579999999999995</v>
      </c>
      <c r="W24">
        <f t="shared" si="0"/>
        <v>6.6779999999999999</v>
      </c>
      <c r="X24">
        <f>Travelcost!AI64</f>
        <v>5.194</v>
      </c>
      <c r="Y24">
        <f>Travelcost!AJ64</f>
        <v>0.49000000000000005</v>
      </c>
      <c r="Z24">
        <f>Travelcost!AK64</f>
        <v>0.98000000000000009</v>
      </c>
      <c r="AA24">
        <f>Travelcost!AL64</f>
        <v>3.234</v>
      </c>
      <c r="AB24">
        <f>Travelcost!AM64</f>
        <v>1.0780000000000003</v>
      </c>
      <c r="AC24">
        <f>Travelcost!AN64</f>
        <v>0.98000000000000009</v>
      </c>
      <c r="AD24">
        <f>Travelcost!AO64</f>
        <v>2.6460000000000004</v>
      </c>
      <c r="AE24">
        <f>Travelcost!AP64</f>
        <v>0.98000000000000009</v>
      </c>
      <c r="AF24">
        <f>Travelcost!AQ64</f>
        <v>1.5680000000000003</v>
      </c>
      <c r="AG24">
        <f>Travelcost!AR64</f>
        <v>2.3520000000000003</v>
      </c>
      <c r="AH24">
        <f>Travelcost!AS64</f>
        <v>4.3120000000000012</v>
      </c>
      <c r="AI24">
        <f>Travelcost!AT64</f>
        <v>4.9980000000000002</v>
      </c>
      <c r="AJ24">
        <f>Travelcost!AU64</f>
        <v>2.9400000000000004</v>
      </c>
      <c r="AK24">
        <f>Travelcost!AV64</f>
        <v>1.9600000000000002</v>
      </c>
      <c r="AL24">
        <f>Travelcost!AW64</f>
        <v>1.5680000000000003</v>
      </c>
      <c r="AM24">
        <f>Travelcost!AX64</f>
        <v>0.19600000000000004</v>
      </c>
      <c r="AN24">
        <f>Travelcost!AY64</f>
        <v>0</v>
      </c>
      <c r="AO24">
        <f>Travelcost!AZ64</f>
        <v>1.9600000000000002</v>
      </c>
      <c r="AP24">
        <f>Travelcost!BA64</f>
        <v>0.39200000000000007</v>
      </c>
      <c r="AQ24">
        <f>Travelcost!BB64</f>
        <v>3.7240000000000002</v>
      </c>
      <c r="AR24">
        <f>Travelcost!BC64</f>
        <v>3.234</v>
      </c>
      <c r="AS24">
        <f t="shared" si="1"/>
        <v>5.194</v>
      </c>
      <c r="AT24">
        <f>Travelcost!BO64</f>
        <v>3.8159999999999998</v>
      </c>
      <c r="AU24">
        <f>Travelcost!BP64</f>
        <v>0.36</v>
      </c>
      <c r="AV24">
        <f>Travelcost!BQ64</f>
        <v>0.72</v>
      </c>
      <c r="AW24">
        <f>Travelcost!BR64</f>
        <v>2.3759999999999999</v>
      </c>
      <c r="AX24">
        <f>Travelcost!BS64</f>
        <v>0.79200000000000004</v>
      </c>
      <c r="AY24">
        <f>Travelcost!BT64</f>
        <v>0.72</v>
      </c>
      <c r="AZ24">
        <f>Travelcost!BU64</f>
        <v>1.944</v>
      </c>
      <c r="BA24">
        <f>Travelcost!BV64</f>
        <v>0.72</v>
      </c>
      <c r="BB24">
        <f>Travelcost!BW64</f>
        <v>1.1519999999999999</v>
      </c>
      <c r="BC24">
        <f>Travelcost!BX64</f>
        <v>1.728</v>
      </c>
      <c r="BD24">
        <f>Travelcost!BY64</f>
        <v>3.1680000000000001</v>
      </c>
      <c r="BE24">
        <f>Travelcost!BZ64</f>
        <v>3.6719999999999997</v>
      </c>
      <c r="BF24">
        <f>Travelcost!CA64</f>
        <v>2.16</v>
      </c>
      <c r="BG24">
        <f>Travelcost!CB64</f>
        <v>1.44</v>
      </c>
      <c r="BH24">
        <f>Travelcost!CC64</f>
        <v>1.1519999999999999</v>
      </c>
      <c r="BI24">
        <f>Travelcost!CD64</f>
        <v>0.14399999999999999</v>
      </c>
      <c r="BJ24">
        <f>Travelcost!CE64</f>
        <v>0</v>
      </c>
      <c r="BK24">
        <f>Travelcost!CF64</f>
        <v>1.44</v>
      </c>
      <c r="BL24">
        <f>Travelcost!CG64</f>
        <v>0.28799999999999998</v>
      </c>
      <c r="BM24">
        <f>Travelcost!CH64</f>
        <v>2.7359999999999998</v>
      </c>
      <c r="BN24">
        <f>Travelcost!CI64</f>
        <v>2.3759999999999999</v>
      </c>
      <c r="BO24">
        <f t="shared" si="2"/>
        <v>3.8159999999999998</v>
      </c>
      <c r="BP24">
        <f>Travelcost!CU64</f>
        <v>4.7699999999999996</v>
      </c>
      <c r="BQ24">
        <f>Travelcost!CV64</f>
        <v>0.45</v>
      </c>
      <c r="BR24">
        <f>Travelcost!CW64</f>
        <v>0.9</v>
      </c>
      <c r="BS24">
        <f>Travelcost!CX64</f>
        <v>2.9699999999999998</v>
      </c>
      <c r="BT24">
        <f>Travelcost!CY64</f>
        <v>0.9900000000000001</v>
      </c>
      <c r="BU24">
        <f>Travelcost!CZ64</f>
        <v>0.9</v>
      </c>
      <c r="BV24">
        <f>Travelcost!DA64</f>
        <v>2.4300000000000002</v>
      </c>
      <c r="BW24">
        <f>Travelcost!DB64</f>
        <v>0.9</v>
      </c>
      <c r="BX24">
        <f>Travelcost!DC64</f>
        <v>1.4400000000000002</v>
      </c>
      <c r="BY24">
        <f>Travelcost!DD64</f>
        <v>2.16</v>
      </c>
      <c r="BZ24">
        <f>Travelcost!DE64</f>
        <v>3.9600000000000004</v>
      </c>
      <c r="CA24">
        <f>Travelcost!DF64</f>
        <v>4.59</v>
      </c>
      <c r="CB24">
        <f>Travelcost!DG64</f>
        <v>2.7</v>
      </c>
      <c r="CC24">
        <f>Travelcost!DH64</f>
        <v>1.8</v>
      </c>
      <c r="CD24">
        <f>Travelcost!DI64</f>
        <v>1.4400000000000002</v>
      </c>
      <c r="CE24">
        <f>Travelcost!DJ64</f>
        <v>0.18000000000000002</v>
      </c>
      <c r="CF24">
        <f>Travelcost!DK64</f>
        <v>0</v>
      </c>
      <c r="CG24">
        <f>Travelcost!DL64</f>
        <v>1.8</v>
      </c>
      <c r="CH24">
        <f>Travelcost!DM64</f>
        <v>0.36000000000000004</v>
      </c>
      <c r="CI24">
        <f>Travelcost!DN64</f>
        <v>3.42</v>
      </c>
      <c r="CJ24">
        <f>Travelcost!DO64</f>
        <v>2.9699999999999998</v>
      </c>
      <c r="CK24">
        <f t="shared" si="3"/>
        <v>4.7699999999999996</v>
      </c>
    </row>
    <row r="25" spans="1:89" x14ac:dyDescent="0.35">
      <c r="A25">
        <v>17</v>
      </c>
      <c r="B25">
        <f>Travelcost!C65</f>
        <v>8.0640000000000001</v>
      </c>
      <c r="C25">
        <f>Travelcost!D65</f>
        <v>2.2680000000000002</v>
      </c>
      <c r="D25">
        <f>Travelcost!E65</f>
        <v>2.8979999999999997</v>
      </c>
      <c r="E25">
        <f>Travelcost!F65</f>
        <v>4.7879999999999994</v>
      </c>
      <c r="F25">
        <f>Travelcost!G65</f>
        <v>1.7639999999999998</v>
      </c>
      <c r="G25">
        <f>Travelcost!H65</f>
        <v>1.1340000000000001</v>
      </c>
      <c r="H25">
        <f>Travelcost!I65</f>
        <v>5.67</v>
      </c>
      <c r="I25">
        <f>Travelcost!J65</f>
        <v>3.5279999999999996</v>
      </c>
      <c r="J25">
        <f>Travelcost!K65</f>
        <v>2.3939999999999997</v>
      </c>
      <c r="K25">
        <f>Travelcost!L65</f>
        <v>5.2920000000000007</v>
      </c>
      <c r="L25">
        <f>Travelcost!M65</f>
        <v>6.8040000000000003</v>
      </c>
      <c r="M25">
        <f>Travelcost!N65</f>
        <v>7.0559999999999992</v>
      </c>
      <c r="N25">
        <f>Travelcost!O65</f>
        <v>4.41</v>
      </c>
      <c r="O25">
        <f>Travelcost!P65</f>
        <v>0.63</v>
      </c>
      <c r="P25">
        <f>Travelcost!Q65</f>
        <v>4.1579999999999995</v>
      </c>
      <c r="Q25">
        <f>Travelcost!R65</f>
        <v>2.3939999999999997</v>
      </c>
      <c r="R25">
        <f>Travelcost!S65</f>
        <v>2.3939999999999997</v>
      </c>
      <c r="S25">
        <f>Travelcost!T65</f>
        <v>0</v>
      </c>
      <c r="T25">
        <f>Travelcost!U65</f>
        <v>2.6460000000000004</v>
      </c>
      <c r="U25">
        <f>Travelcost!V65</f>
        <v>3.5279999999999996</v>
      </c>
      <c r="V25">
        <f>Travelcost!W65</f>
        <v>2.6460000000000004</v>
      </c>
      <c r="W25">
        <f t="shared" si="0"/>
        <v>8.0640000000000001</v>
      </c>
      <c r="X25">
        <f>Travelcost!AI65</f>
        <v>6.2720000000000011</v>
      </c>
      <c r="Y25">
        <f>Travelcost!AJ65</f>
        <v>1.7640000000000002</v>
      </c>
      <c r="Z25">
        <f>Travelcost!AK65</f>
        <v>2.254</v>
      </c>
      <c r="AA25">
        <f>Travelcost!AL65</f>
        <v>3.7240000000000002</v>
      </c>
      <c r="AB25">
        <f>Travelcost!AM65</f>
        <v>1.3720000000000001</v>
      </c>
      <c r="AC25">
        <f>Travelcost!AN65</f>
        <v>0.88200000000000012</v>
      </c>
      <c r="AD25">
        <f>Travelcost!AO65</f>
        <v>4.41</v>
      </c>
      <c r="AE25">
        <f>Travelcost!AP65</f>
        <v>2.7440000000000002</v>
      </c>
      <c r="AF25">
        <f>Travelcost!AQ65</f>
        <v>1.8620000000000001</v>
      </c>
      <c r="AG25">
        <f>Travelcost!AR65</f>
        <v>4.1160000000000005</v>
      </c>
      <c r="AH25">
        <f>Travelcost!AS65</f>
        <v>5.2920000000000007</v>
      </c>
      <c r="AI25">
        <f>Travelcost!AT65</f>
        <v>5.4880000000000004</v>
      </c>
      <c r="AJ25">
        <f>Travelcost!AU65</f>
        <v>3.43</v>
      </c>
      <c r="AK25">
        <f>Travelcost!AV65</f>
        <v>0.49000000000000005</v>
      </c>
      <c r="AL25">
        <f>Travelcost!AW65</f>
        <v>3.234</v>
      </c>
      <c r="AM25">
        <f>Travelcost!AX65</f>
        <v>1.8620000000000001</v>
      </c>
      <c r="AN25">
        <f>Travelcost!AY65</f>
        <v>1.8620000000000001</v>
      </c>
      <c r="AO25">
        <f>Travelcost!AZ65</f>
        <v>0</v>
      </c>
      <c r="AP25">
        <f>Travelcost!BA65</f>
        <v>2.0580000000000003</v>
      </c>
      <c r="AQ25">
        <f>Travelcost!BB65</f>
        <v>2.7440000000000002</v>
      </c>
      <c r="AR25">
        <f>Travelcost!BC65</f>
        <v>2.0580000000000003</v>
      </c>
      <c r="AS25">
        <f t="shared" si="1"/>
        <v>6.2720000000000011</v>
      </c>
      <c r="AT25">
        <f>Travelcost!BO65</f>
        <v>4.6079999999999997</v>
      </c>
      <c r="AU25">
        <f>Travelcost!BP65</f>
        <v>1.296</v>
      </c>
      <c r="AV25">
        <f>Travelcost!BQ65</f>
        <v>1.6559999999999999</v>
      </c>
      <c r="AW25">
        <f>Travelcost!BR65</f>
        <v>2.7359999999999998</v>
      </c>
      <c r="AX25">
        <f>Travelcost!BS65</f>
        <v>1.008</v>
      </c>
      <c r="AY25">
        <f>Travelcost!BT65</f>
        <v>0.64800000000000002</v>
      </c>
      <c r="AZ25">
        <f>Travelcost!BU65</f>
        <v>3.2399999999999998</v>
      </c>
      <c r="BA25">
        <f>Travelcost!BV65</f>
        <v>2.016</v>
      </c>
      <c r="BB25">
        <f>Travelcost!BW65</f>
        <v>1.3679999999999999</v>
      </c>
      <c r="BC25">
        <f>Travelcost!BX65</f>
        <v>3.024</v>
      </c>
      <c r="BD25">
        <f>Travelcost!BY65</f>
        <v>3.8879999999999999</v>
      </c>
      <c r="BE25">
        <f>Travelcost!BZ65</f>
        <v>4.032</v>
      </c>
      <c r="BF25">
        <f>Travelcost!CA65</f>
        <v>2.52</v>
      </c>
      <c r="BG25">
        <f>Travelcost!CB65</f>
        <v>0.36</v>
      </c>
      <c r="BH25">
        <f>Travelcost!CC65</f>
        <v>2.3759999999999999</v>
      </c>
      <c r="BI25">
        <f>Travelcost!CD65</f>
        <v>1.3679999999999999</v>
      </c>
      <c r="BJ25">
        <f>Travelcost!CE65</f>
        <v>1.3679999999999999</v>
      </c>
      <c r="BK25">
        <f>Travelcost!CF65</f>
        <v>0</v>
      </c>
      <c r="BL25">
        <f>Travelcost!CG65</f>
        <v>1.512</v>
      </c>
      <c r="BM25">
        <f>Travelcost!CH65</f>
        <v>2.016</v>
      </c>
      <c r="BN25">
        <f>Travelcost!CI65</f>
        <v>1.512</v>
      </c>
      <c r="BO25">
        <f t="shared" si="2"/>
        <v>4.6079999999999997</v>
      </c>
      <c r="BP25">
        <f>Travelcost!CU65</f>
        <v>5.7600000000000007</v>
      </c>
      <c r="BQ25">
        <f>Travelcost!CV65</f>
        <v>1.62</v>
      </c>
      <c r="BR25">
        <f>Travelcost!CW65</f>
        <v>2.0699999999999998</v>
      </c>
      <c r="BS25">
        <f>Travelcost!CX65</f>
        <v>3.42</v>
      </c>
      <c r="BT25">
        <f>Travelcost!CY65</f>
        <v>1.26</v>
      </c>
      <c r="BU25">
        <f>Travelcost!CZ65</f>
        <v>0.81</v>
      </c>
      <c r="BV25">
        <f>Travelcost!DA65</f>
        <v>4.05</v>
      </c>
      <c r="BW25">
        <f>Travelcost!DB65</f>
        <v>2.52</v>
      </c>
      <c r="BX25">
        <f>Travelcost!DC65</f>
        <v>1.71</v>
      </c>
      <c r="BY25">
        <f>Travelcost!DD65</f>
        <v>3.7800000000000002</v>
      </c>
      <c r="BZ25">
        <f>Travelcost!DE65</f>
        <v>4.8600000000000003</v>
      </c>
      <c r="CA25">
        <f>Travelcost!DF65</f>
        <v>5.04</v>
      </c>
      <c r="CB25">
        <f>Travelcost!DG65</f>
        <v>3.15</v>
      </c>
      <c r="CC25">
        <f>Travelcost!DH65</f>
        <v>0.45</v>
      </c>
      <c r="CD25">
        <f>Travelcost!DI65</f>
        <v>2.9699999999999998</v>
      </c>
      <c r="CE25">
        <f>Travelcost!DJ65</f>
        <v>1.71</v>
      </c>
      <c r="CF25">
        <f>Travelcost!DK65</f>
        <v>1.71</v>
      </c>
      <c r="CG25">
        <f>Travelcost!DL65</f>
        <v>0</v>
      </c>
      <c r="CH25">
        <f>Travelcost!DM65</f>
        <v>1.8900000000000001</v>
      </c>
      <c r="CI25">
        <f>Travelcost!DN65</f>
        <v>2.52</v>
      </c>
      <c r="CJ25">
        <f>Travelcost!DO65</f>
        <v>1.8900000000000001</v>
      </c>
      <c r="CK25">
        <f t="shared" si="3"/>
        <v>5.7600000000000007</v>
      </c>
    </row>
    <row r="26" spans="1:89" x14ac:dyDescent="0.35">
      <c r="A26">
        <v>18</v>
      </c>
      <c r="B26">
        <f>Travelcost!C66</f>
        <v>7.0559999999999992</v>
      </c>
      <c r="C26">
        <f>Travelcost!D66</f>
        <v>0.63</v>
      </c>
      <c r="D26">
        <f>Travelcost!E66</f>
        <v>1.6380000000000001</v>
      </c>
      <c r="E26">
        <f>Travelcost!F66</f>
        <v>4.1579999999999995</v>
      </c>
      <c r="F26">
        <f>Travelcost!G66</f>
        <v>1.512</v>
      </c>
      <c r="G26">
        <f>Travelcost!H66</f>
        <v>1.512</v>
      </c>
      <c r="H26">
        <f>Travelcost!I66</f>
        <v>3.7800000000000002</v>
      </c>
      <c r="I26">
        <f>Travelcost!J66</f>
        <v>1.6380000000000001</v>
      </c>
      <c r="J26">
        <f>Travelcost!K66</f>
        <v>0.504</v>
      </c>
      <c r="K26">
        <f>Travelcost!L66</f>
        <v>3.4020000000000001</v>
      </c>
      <c r="L26">
        <f>Travelcost!M66</f>
        <v>5.9220000000000006</v>
      </c>
      <c r="M26">
        <f>Travelcost!N66</f>
        <v>6.4259999999999993</v>
      </c>
      <c r="N26">
        <f>Travelcost!O66</f>
        <v>3.7800000000000002</v>
      </c>
      <c r="O26">
        <f>Travelcost!P66</f>
        <v>2.52</v>
      </c>
      <c r="P26">
        <f>Travelcost!Q66</f>
        <v>2.3939999999999997</v>
      </c>
      <c r="Q26">
        <f>Travelcost!R66</f>
        <v>0.252</v>
      </c>
      <c r="R26">
        <f>Travelcost!S66</f>
        <v>0.504</v>
      </c>
      <c r="S26">
        <f>Travelcost!T66</f>
        <v>2.52</v>
      </c>
      <c r="T26">
        <f>Travelcost!U66</f>
        <v>0</v>
      </c>
      <c r="U26">
        <f>Travelcost!V66</f>
        <v>4.7879999999999994</v>
      </c>
      <c r="V26">
        <f>Travelcost!W66</f>
        <v>4.1579999999999995</v>
      </c>
      <c r="W26">
        <f t="shared" si="0"/>
        <v>7.0559999999999992</v>
      </c>
      <c r="X26">
        <f>Travelcost!AI66</f>
        <v>5.4880000000000004</v>
      </c>
      <c r="Y26">
        <f>Travelcost!AJ66</f>
        <v>0.49000000000000005</v>
      </c>
      <c r="Z26">
        <f>Travelcost!AK66</f>
        <v>1.2740000000000002</v>
      </c>
      <c r="AA26">
        <f>Travelcost!AL66</f>
        <v>3.234</v>
      </c>
      <c r="AB26">
        <f>Travelcost!AM66</f>
        <v>1.1760000000000002</v>
      </c>
      <c r="AC26">
        <f>Travelcost!AN66</f>
        <v>1.1760000000000002</v>
      </c>
      <c r="AD26">
        <f>Travelcost!AO66</f>
        <v>2.9400000000000004</v>
      </c>
      <c r="AE26">
        <f>Travelcost!AP66</f>
        <v>1.2740000000000002</v>
      </c>
      <c r="AF26">
        <f>Travelcost!AQ66</f>
        <v>0.39200000000000007</v>
      </c>
      <c r="AG26">
        <f>Travelcost!AR66</f>
        <v>2.6460000000000004</v>
      </c>
      <c r="AH26">
        <f>Travelcost!AS66</f>
        <v>4.6060000000000008</v>
      </c>
      <c r="AI26">
        <f>Travelcost!AT66</f>
        <v>4.9980000000000002</v>
      </c>
      <c r="AJ26">
        <f>Travelcost!AU66</f>
        <v>2.9400000000000004</v>
      </c>
      <c r="AK26">
        <f>Travelcost!AV66</f>
        <v>1.9600000000000002</v>
      </c>
      <c r="AL26">
        <f>Travelcost!AW66</f>
        <v>1.8620000000000001</v>
      </c>
      <c r="AM26">
        <f>Travelcost!AX66</f>
        <v>0.19600000000000004</v>
      </c>
      <c r="AN26">
        <f>Travelcost!AY66</f>
        <v>0.39200000000000007</v>
      </c>
      <c r="AO26">
        <f>Travelcost!AZ66</f>
        <v>1.9600000000000002</v>
      </c>
      <c r="AP26">
        <f>Travelcost!BA66</f>
        <v>0</v>
      </c>
      <c r="AQ26">
        <f>Travelcost!BB66</f>
        <v>3.7240000000000002</v>
      </c>
      <c r="AR26">
        <f>Travelcost!BC66</f>
        <v>3.234</v>
      </c>
      <c r="AS26">
        <f t="shared" si="1"/>
        <v>5.4880000000000004</v>
      </c>
      <c r="AT26">
        <f>Travelcost!BO66</f>
        <v>4.032</v>
      </c>
      <c r="AU26">
        <f>Travelcost!BP66</f>
        <v>0.36</v>
      </c>
      <c r="AV26">
        <f>Travelcost!BQ66</f>
        <v>0.93599999999999994</v>
      </c>
      <c r="AW26">
        <f>Travelcost!BR66</f>
        <v>2.3759999999999999</v>
      </c>
      <c r="AX26">
        <f>Travelcost!BS66</f>
        <v>0.86399999999999999</v>
      </c>
      <c r="AY26">
        <f>Travelcost!BT66</f>
        <v>0.86399999999999999</v>
      </c>
      <c r="AZ26">
        <f>Travelcost!BU66</f>
        <v>2.16</v>
      </c>
      <c r="BA26">
        <f>Travelcost!BV66</f>
        <v>0.93599999999999994</v>
      </c>
      <c r="BB26">
        <f>Travelcost!BW66</f>
        <v>0.28799999999999998</v>
      </c>
      <c r="BC26">
        <f>Travelcost!BX66</f>
        <v>1.944</v>
      </c>
      <c r="BD26">
        <f>Travelcost!BY66</f>
        <v>3.3839999999999999</v>
      </c>
      <c r="BE26">
        <f>Travelcost!BZ66</f>
        <v>3.6719999999999997</v>
      </c>
      <c r="BF26">
        <f>Travelcost!CA66</f>
        <v>2.16</v>
      </c>
      <c r="BG26">
        <f>Travelcost!CB66</f>
        <v>1.44</v>
      </c>
      <c r="BH26">
        <f>Travelcost!CC66</f>
        <v>1.3679999999999999</v>
      </c>
      <c r="BI26">
        <f>Travelcost!CD66</f>
        <v>0.14399999999999999</v>
      </c>
      <c r="BJ26">
        <f>Travelcost!CE66</f>
        <v>0.28799999999999998</v>
      </c>
      <c r="BK26">
        <f>Travelcost!CF66</f>
        <v>1.44</v>
      </c>
      <c r="BL26">
        <f>Travelcost!CG66</f>
        <v>0</v>
      </c>
      <c r="BM26">
        <f>Travelcost!CH66</f>
        <v>2.7359999999999998</v>
      </c>
      <c r="BN26">
        <f>Travelcost!CI66</f>
        <v>2.3759999999999999</v>
      </c>
      <c r="BO26">
        <f t="shared" si="2"/>
        <v>4.032</v>
      </c>
      <c r="BP26">
        <f>Travelcost!CU66</f>
        <v>5.04</v>
      </c>
      <c r="BQ26">
        <f>Travelcost!CV66</f>
        <v>0.45</v>
      </c>
      <c r="BR26">
        <f>Travelcost!CW66</f>
        <v>1.1700000000000002</v>
      </c>
      <c r="BS26">
        <f>Travelcost!CX66</f>
        <v>2.9699999999999998</v>
      </c>
      <c r="BT26">
        <f>Travelcost!CY66</f>
        <v>1.08</v>
      </c>
      <c r="BU26">
        <f>Travelcost!CZ66</f>
        <v>1.08</v>
      </c>
      <c r="BV26">
        <f>Travelcost!DA66</f>
        <v>2.7</v>
      </c>
      <c r="BW26">
        <f>Travelcost!DB66</f>
        <v>1.1700000000000002</v>
      </c>
      <c r="BX26">
        <f>Travelcost!DC66</f>
        <v>0.36000000000000004</v>
      </c>
      <c r="BY26">
        <f>Travelcost!DD66</f>
        <v>2.4300000000000002</v>
      </c>
      <c r="BZ26">
        <f>Travelcost!DE66</f>
        <v>4.2300000000000004</v>
      </c>
      <c r="CA26">
        <f>Travelcost!DF66</f>
        <v>4.59</v>
      </c>
      <c r="CB26">
        <f>Travelcost!DG66</f>
        <v>2.7</v>
      </c>
      <c r="CC26">
        <f>Travelcost!DH66</f>
        <v>1.8</v>
      </c>
      <c r="CD26">
        <f>Travelcost!DI66</f>
        <v>1.71</v>
      </c>
      <c r="CE26">
        <f>Travelcost!DJ66</f>
        <v>0.18000000000000002</v>
      </c>
      <c r="CF26">
        <f>Travelcost!DK66</f>
        <v>0.36000000000000004</v>
      </c>
      <c r="CG26">
        <f>Travelcost!DL66</f>
        <v>1.8</v>
      </c>
      <c r="CH26">
        <f>Travelcost!DM66</f>
        <v>0</v>
      </c>
      <c r="CI26">
        <f>Travelcost!DN66</f>
        <v>3.42</v>
      </c>
      <c r="CJ26">
        <f>Travelcost!DO66</f>
        <v>2.9699999999999998</v>
      </c>
      <c r="CK26">
        <f t="shared" si="3"/>
        <v>5.04</v>
      </c>
    </row>
    <row r="27" spans="1:89" x14ac:dyDescent="0.35">
      <c r="A27">
        <v>19</v>
      </c>
      <c r="B27">
        <f>Travelcost!C67</f>
        <v>11.34</v>
      </c>
      <c r="C27">
        <f>Travelcost!D67</f>
        <v>6.1740000000000004</v>
      </c>
      <c r="D27">
        <f>Travelcost!E67</f>
        <v>6.4259999999999993</v>
      </c>
      <c r="E27">
        <f>Travelcost!F67</f>
        <v>5.1659999999999995</v>
      </c>
      <c r="F27">
        <f>Travelcost!G67</f>
        <v>7.0559999999999992</v>
      </c>
      <c r="G27">
        <f>Travelcost!H67</f>
        <v>6.1740000000000004</v>
      </c>
      <c r="H27">
        <f>Travelcost!I67</f>
        <v>7.5600000000000005</v>
      </c>
      <c r="I27">
        <f>Travelcost!J67</f>
        <v>5.4180000000000001</v>
      </c>
      <c r="J27">
        <f>Travelcost!K67</f>
        <v>5.67</v>
      </c>
      <c r="K27">
        <f>Travelcost!L67</f>
        <v>7.1820000000000004</v>
      </c>
      <c r="L27">
        <f>Travelcost!M67</f>
        <v>10.206</v>
      </c>
      <c r="M27">
        <f>Travelcost!N67</f>
        <v>7.8120000000000003</v>
      </c>
      <c r="N27">
        <f>Travelcost!O67</f>
        <v>4.7879999999999994</v>
      </c>
      <c r="O27">
        <f>Travelcost!P67</f>
        <v>5.1659999999999995</v>
      </c>
      <c r="P27">
        <f>Travelcost!Q67</f>
        <v>6.048</v>
      </c>
      <c r="Q27">
        <f>Travelcost!R67</f>
        <v>5.67</v>
      </c>
      <c r="R27">
        <f>Travelcost!S67</f>
        <v>5.67</v>
      </c>
      <c r="S27">
        <f>Travelcost!T67</f>
        <v>6.4259999999999993</v>
      </c>
      <c r="T27">
        <f>Travelcost!U67</f>
        <v>6.048</v>
      </c>
      <c r="U27">
        <f>Travelcost!V67</f>
        <v>0</v>
      </c>
      <c r="V27">
        <f>Travelcost!W67</f>
        <v>3.15</v>
      </c>
      <c r="W27">
        <f t="shared" si="0"/>
        <v>11.34</v>
      </c>
      <c r="X27">
        <f>Travelcost!AI67</f>
        <v>8.82</v>
      </c>
      <c r="Y27">
        <f>Travelcost!AJ67</f>
        <v>4.8020000000000005</v>
      </c>
      <c r="Z27">
        <f>Travelcost!AK67</f>
        <v>4.9980000000000002</v>
      </c>
      <c r="AA27">
        <f>Travelcost!AL67</f>
        <v>4.0179999999999998</v>
      </c>
      <c r="AB27">
        <f>Travelcost!AM67</f>
        <v>5.4880000000000004</v>
      </c>
      <c r="AC27">
        <f>Travelcost!AN67</f>
        <v>4.8020000000000005</v>
      </c>
      <c r="AD27">
        <f>Travelcost!AO67</f>
        <v>5.8800000000000008</v>
      </c>
      <c r="AE27">
        <f>Travelcost!AP67</f>
        <v>4.2140000000000004</v>
      </c>
      <c r="AF27">
        <f>Travelcost!AQ67</f>
        <v>4.41</v>
      </c>
      <c r="AG27">
        <f>Travelcost!AR67</f>
        <v>5.5860000000000003</v>
      </c>
      <c r="AH27">
        <f>Travelcost!AS67</f>
        <v>7.9380000000000006</v>
      </c>
      <c r="AI27">
        <f>Travelcost!AT67</f>
        <v>6.0760000000000005</v>
      </c>
      <c r="AJ27">
        <f>Travelcost!AU67</f>
        <v>3.7240000000000002</v>
      </c>
      <c r="AK27">
        <f>Travelcost!AV67</f>
        <v>4.0179999999999998</v>
      </c>
      <c r="AL27">
        <f>Travelcost!AW67</f>
        <v>4.7040000000000006</v>
      </c>
      <c r="AM27">
        <f>Travelcost!AX67</f>
        <v>4.41</v>
      </c>
      <c r="AN27">
        <f>Travelcost!AY67</f>
        <v>4.41</v>
      </c>
      <c r="AO27">
        <f>Travelcost!AZ67</f>
        <v>4.9980000000000002</v>
      </c>
      <c r="AP27">
        <f>Travelcost!BA67</f>
        <v>4.7040000000000006</v>
      </c>
      <c r="AQ27">
        <f>Travelcost!BB67</f>
        <v>0</v>
      </c>
      <c r="AR27">
        <f>Travelcost!BC67</f>
        <v>2.4500000000000002</v>
      </c>
      <c r="AS27">
        <f t="shared" si="1"/>
        <v>8.82</v>
      </c>
      <c r="AT27">
        <f>Travelcost!BO67</f>
        <v>6.4799999999999995</v>
      </c>
      <c r="AU27">
        <f>Travelcost!BP67</f>
        <v>3.528</v>
      </c>
      <c r="AV27">
        <f>Travelcost!BQ67</f>
        <v>3.6719999999999997</v>
      </c>
      <c r="AW27">
        <f>Travelcost!BR67</f>
        <v>2.9519999999999995</v>
      </c>
      <c r="AX27">
        <f>Travelcost!BS67</f>
        <v>4.032</v>
      </c>
      <c r="AY27">
        <f>Travelcost!BT67</f>
        <v>3.528</v>
      </c>
      <c r="AZ27">
        <f>Travelcost!BU67</f>
        <v>4.32</v>
      </c>
      <c r="BA27">
        <f>Travelcost!BV67</f>
        <v>3.0959999999999996</v>
      </c>
      <c r="BB27">
        <f>Travelcost!BW67</f>
        <v>3.2399999999999998</v>
      </c>
      <c r="BC27">
        <f>Travelcost!BX67</f>
        <v>4.1040000000000001</v>
      </c>
      <c r="BD27">
        <f>Travelcost!BY67</f>
        <v>5.8319999999999999</v>
      </c>
      <c r="BE27">
        <f>Travelcost!BZ67</f>
        <v>4.4639999999999995</v>
      </c>
      <c r="BF27">
        <f>Travelcost!CA67</f>
        <v>2.7359999999999998</v>
      </c>
      <c r="BG27">
        <f>Travelcost!CB67</f>
        <v>2.9519999999999995</v>
      </c>
      <c r="BH27">
        <f>Travelcost!CC67</f>
        <v>3.456</v>
      </c>
      <c r="BI27">
        <f>Travelcost!CD67</f>
        <v>3.2399999999999998</v>
      </c>
      <c r="BJ27">
        <f>Travelcost!CE67</f>
        <v>3.2399999999999998</v>
      </c>
      <c r="BK27">
        <f>Travelcost!CF67</f>
        <v>3.6719999999999997</v>
      </c>
      <c r="BL27">
        <f>Travelcost!CG67</f>
        <v>3.456</v>
      </c>
      <c r="BM27">
        <f>Travelcost!CH67</f>
        <v>0</v>
      </c>
      <c r="BN27">
        <f>Travelcost!CI67</f>
        <v>1.7999999999999998</v>
      </c>
      <c r="BO27">
        <f t="shared" si="2"/>
        <v>6.4799999999999995</v>
      </c>
      <c r="BP27">
        <f>Travelcost!CU67</f>
        <v>8.1</v>
      </c>
      <c r="BQ27">
        <f>Travelcost!CV67</f>
        <v>4.41</v>
      </c>
      <c r="BR27">
        <f>Travelcost!CW67</f>
        <v>4.59</v>
      </c>
      <c r="BS27">
        <f>Travelcost!CX67</f>
        <v>3.69</v>
      </c>
      <c r="BT27">
        <f>Travelcost!CY67</f>
        <v>5.04</v>
      </c>
      <c r="BU27">
        <f>Travelcost!CZ67</f>
        <v>4.41</v>
      </c>
      <c r="BV27">
        <f>Travelcost!DA67</f>
        <v>5.4</v>
      </c>
      <c r="BW27">
        <f>Travelcost!DB67</f>
        <v>3.87</v>
      </c>
      <c r="BX27">
        <f>Travelcost!DC67</f>
        <v>4.05</v>
      </c>
      <c r="BY27">
        <f>Travelcost!DD67</f>
        <v>5.13</v>
      </c>
      <c r="BZ27">
        <f>Travelcost!DE67</f>
        <v>7.29</v>
      </c>
      <c r="CA27">
        <f>Travelcost!DF67</f>
        <v>5.58</v>
      </c>
      <c r="CB27">
        <f>Travelcost!DG67</f>
        <v>3.42</v>
      </c>
      <c r="CC27">
        <f>Travelcost!DH67</f>
        <v>3.69</v>
      </c>
      <c r="CD27">
        <f>Travelcost!DI67</f>
        <v>4.32</v>
      </c>
      <c r="CE27">
        <f>Travelcost!DJ67</f>
        <v>4.05</v>
      </c>
      <c r="CF27">
        <f>Travelcost!DK67</f>
        <v>4.05</v>
      </c>
      <c r="CG27">
        <f>Travelcost!DL67</f>
        <v>4.59</v>
      </c>
      <c r="CH27">
        <f>Travelcost!DM67</f>
        <v>4.32</v>
      </c>
      <c r="CI27">
        <f>Travelcost!DN67</f>
        <v>0</v>
      </c>
      <c r="CJ27">
        <f>Travelcost!DO67</f>
        <v>2.25</v>
      </c>
      <c r="CK27">
        <f t="shared" si="3"/>
        <v>8.1</v>
      </c>
    </row>
    <row r="28" spans="1:89" x14ac:dyDescent="0.35">
      <c r="A28">
        <v>20</v>
      </c>
      <c r="B28">
        <f>Travelcost!C68</f>
        <v>10.331999999999999</v>
      </c>
      <c r="C28">
        <f>Travelcost!D68</f>
        <v>5.1659999999999995</v>
      </c>
      <c r="D28">
        <f>Travelcost!E68</f>
        <v>5.4180000000000001</v>
      </c>
      <c r="E28">
        <f>Travelcost!F68</f>
        <v>4.032</v>
      </c>
      <c r="F28">
        <f>Travelcost!G68</f>
        <v>5.9220000000000006</v>
      </c>
      <c r="G28">
        <f>Travelcost!H68</f>
        <v>4.1579999999999995</v>
      </c>
      <c r="H28">
        <f>Travelcost!I68</f>
        <v>6.4259999999999993</v>
      </c>
      <c r="I28">
        <f>Travelcost!J68</f>
        <v>4.41</v>
      </c>
      <c r="J28">
        <f>Travelcost!K68</f>
        <v>4.6619999999999999</v>
      </c>
      <c r="K28">
        <f>Travelcost!L68</f>
        <v>6.1740000000000004</v>
      </c>
      <c r="L28">
        <f>Travelcost!M68</f>
        <v>9.072000000000001</v>
      </c>
      <c r="M28">
        <f>Travelcost!N68</f>
        <v>6.8040000000000003</v>
      </c>
      <c r="N28">
        <f>Travelcost!O68</f>
        <v>3.7800000000000002</v>
      </c>
      <c r="O28">
        <f>Travelcost!P68</f>
        <v>3.024</v>
      </c>
      <c r="P28">
        <f>Travelcost!Q68</f>
        <v>5.04</v>
      </c>
      <c r="Q28">
        <f>Travelcost!R68</f>
        <v>4.6619999999999999</v>
      </c>
      <c r="R28">
        <f>Travelcost!S68</f>
        <v>4.5360000000000005</v>
      </c>
      <c r="S28">
        <f>Travelcost!T68</f>
        <v>3.5279999999999996</v>
      </c>
      <c r="T28">
        <f>Travelcost!U68</f>
        <v>4.9139999999999997</v>
      </c>
      <c r="U28">
        <f>Travelcost!V68</f>
        <v>2.2680000000000002</v>
      </c>
      <c r="V28">
        <f>Travelcost!W68</f>
        <v>0</v>
      </c>
      <c r="W28">
        <f t="shared" si="0"/>
        <v>10.331999999999999</v>
      </c>
      <c r="X28">
        <f>Travelcost!AI68</f>
        <v>8.0359999999999996</v>
      </c>
      <c r="Y28">
        <f>Travelcost!AJ68</f>
        <v>4.0179999999999998</v>
      </c>
      <c r="Z28">
        <f>Travelcost!AK68</f>
        <v>4.2140000000000004</v>
      </c>
      <c r="AA28">
        <f>Travelcost!AL68</f>
        <v>3.1360000000000006</v>
      </c>
      <c r="AB28">
        <f>Travelcost!AM68</f>
        <v>4.6060000000000008</v>
      </c>
      <c r="AC28">
        <f>Travelcost!AN68</f>
        <v>3.234</v>
      </c>
      <c r="AD28">
        <f>Travelcost!AO68</f>
        <v>4.9980000000000002</v>
      </c>
      <c r="AE28">
        <f>Travelcost!AP68</f>
        <v>3.43</v>
      </c>
      <c r="AF28">
        <f>Travelcost!AQ68</f>
        <v>3.6260000000000003</v>
      </c>
      <c r="AG28">
        <f>Travelcost!AR68</f>
        <v>4.8020000000000005</v>
      </c>
      <c r="AH28">
        <f>Travelcost!AS68</f>
        <v>7.0560000000000009</v>
      </c>
      <c r="AI28">
        <f>Travelcost!AT68</f>
        <v>5.2920000000000007</v>
      </c>
      <c r="AJ28">
        <f>Travelcost!AU68</f>
        <v>2.9400000000000004</v>
      </c>
      <c r="AK28">
        <f>Travelcost!AV68</f>
        <v>2.3520000000000003</v>
      </c>
      <c r="AL28">
        <f>Travelcost!AW68</f>
        <v>3.9200000000000004</v>
      </c>
      <c r="AM28">
        <f>Travelcost!AX68</f>
        <v>3.6260000000000003</v>
      </c>
      <c r="AN28">
        <f>Travelcost!AY68</f>
        <v>3.5280000000000005</v>
      </c>
      <c r="AO28">
        <f>Travelcost!AZ68</f>
        <v>2.7440000000000002</v>
      </c>
      <c r="AP28">
        <f>Travelcost!BA68</f>
        <v>3.8220000000000001</v>
      </c>
      <c r="AQ28">
        <f>Travelcost!BB68</f>
        <v>1.7640000000000002</v>
      </c>
      <c r="AR28">
        <f>Travelcost!BC68</f>
        <v>0</v>
      </c>
      <c r="AS28">
        <f t="shared" si="1"/>
        <v>8.0359999999999996</v>
      </c>
      <c r="AT28">
        <f>Travelcost!BO68</f>
        <v>5.903999999999999</v>
      </c>
      <c r="AU28">
        <f>Travelcost!BP68</f>
        <v>2.9519999999999995</v>
      </c>
      <c r="AV28">
        <f>Travelcost!BQ68</f>
        <v>3.0959999999999996</v>
      </c>
      <c r="AW28">
        <f>Travelcost!BR68</f>
        <v>2.3039999999999998</v>
      </c>
      <c r="AX28">
        <f>Travelcost!BS68</f>
        <v>3.3839999999999999</v>
      </c>
      <c r="AY28">
        <f>Travelcost!BT68</f>
        <v>2.3759999999999999</v>
      </c>
      <c r="AZ28">
        <f>Travelcost!BU68</f>
        <v>3.6719999999999997</v>
      </c>
      <c r="BA28">
        <f>Travelcost!BV68</f>
        <v>2.52</v>
      </c>
      <c r="BB28">
        <f>Travelcost!BW68</f>
        <v>2.6640000000000001</v>
      </c>
      <c r="BC28">
        <f>Travelcost!BX68</f>
        <v>3.528</v>
      </c>
      <c r="BD28">
        <f>Travelcost!BY68</f>
        <v>5.1840000000000002</v>
      </c>
      <c r="BE28">
        <f>Travelcost!BZ68</f>
        <v>3.8879999999999999</v>
      </c>
      <c r="BF28">
        <f>Travelcost!CA68</f>
        <v>2.16</v>
      </c>
      <c r="BG28">
        <f>Travelcost!CB68</f>
        <v>1.728</v>
      </c>
      <c r="BH28">
        <f>Travelcost!CC68</f>
        <v>2.88</v>
      </c>
      <c r="BI28">
        <f>Travelcost!CD68</f>
        <v>2.6640000000000001</v>
      </c>
      <c r="BJ28">
        <f>Travelcost!CE68</f>
        <v>2.5920000000000001</v>
      </c>
      <c r="BK28">
        <f>Travelcost!CF68</f>
        <v>2.016</v>
      </c>
      <c r="BL28">
        <f>Travelcost!CG68</f>
        <v>2.8079999999999998</v>
      </c>
      <c r="BM28">
        <f>Travelcost!CH68</f>
        <v>1.296</v>
      </c>
      <c r="BN28">
        <f>Travelcost!CI68</f>
        <v>0</v>
      </c>
      <c r="BO28">
        <f t="shared" si="2"/>
        <v>5.903999999999999</v>
      </c>
      <c r="BP28">
        <f>Travelcost!CU68</f>
        <v>7.38</v>
      </c>
      <c r="BQ28">
        <f>Travelcost!CV68</f>
        <v>3.69</v>
      </c>
      <c r="BR28">
        <f>Travelcost!CW68</f>
        <v>3.87</v>
      </c>
      <c r="BS28">
        <f>Travelcost!CX68</f>
        <v>2.8800000000000003</v>
      </c>
      <c r="BT28">
        <f>Travelcost!CY68</f>
        <v>4.2300000000000004</v>
      </c>
      <c r="BU28">
        <f>Travelcost!CZ68</f>
        <v>2.9699999999999998</v>
      </c>
      <c r="BV28">
        <f>Travelcost!DA68</f>
        <v>4.59</v>
      </c>
      <c r="BW28">
        <f>Travelcost!DB68</f>
        <v>3.15</v>
      </c>
      <c r="BX28">
        <f>Travelcost!DC68</f>
        <v>3.33</v>
      </c>
      <c r="BY28">
        <f>Travelcost!DD68</f>
        <v>4.41</v>
      </c>
      <c r="BZ28">
        <f>Travelcost!DE68</f>
        <v>6.48</v>
      </c>
      <c r="CA28">
        <f>Travelcost!DF68</f>
        <v>4.8600000000000003</v>
      </c>
      <c r="CB28">
        <f>Travelcost!DG68</f>
        <v>2.7</v>
      </c>
      <c r="CC28">
        <f>Travelcost!DH68</f>
        <v>2.16</v>
      </c>
      <c r="CD28">
        <f>Travelcost!DI68</f>
        <v>3.6</v>
      </c>
      <c r="CE28">
        <f>Travelcost!DJ68</f>
        <v>3.33</v>
      </c>
      <c r="CF28">
        <f>Travelcost!DK68</f>
        <v>3.24</v>
      </c>
      <c r="CG28">
        <f>Travelcost!DL68</f>
        <v>2.52</v>
      </c>
      <c r="CH28">
        <f>Travelcost!DM68</f>
        <v>3.51</v>
      </c>
      <c r="CI28">
        <f>Travelcost!DN68</f>
        <v>1.62</v>
      </c>
      <c r="CJ28">
        <f>Travelcost!DO68</f>
        <v>0</v>
      </c>
      <c r="CK28">
        <f t="shared" si="3"/>
        <v>7.38</v>
      </c>
    </row>
    <row r="29" spans="1:89" x14ac:dyDescent="0.35">
      <c r="A29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f t="shared" si="3"/>
        <v>0</v>
      </c>
    </row>
    <row r="35" spans="1:89" x14ac:dyDescent="0.35">
      <c r="B35" t="s">
        <v>211</v>
      </c>
    </row>
    <row r="36" spans="1:89" x14ac:dyDescent="0.35">
      <c r="B36" t="s">
        <v>87</v>
      </c>
    </row>
    <row r="37" spans="1:89" x14ac:dyDescent="0.35">
      <c r="B37" s="6" t="s">
        <v>7</v>
      </c>
      <c r="X37" t="s">
        <v>208</v>
      </c>
      <c r="AT37" t="s">
        <v>209</v>
      </c>
      <c r="BP37" t="s">
        <v>210</v>
      </c>
    </row>
    <row r="38" spans="1:89" x14ac:dyDescent="0.3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  <c r="W38" t="s">
        <v>136</v>
      </c>
      <c r="X38">
        <v>0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J38">
        <v>12</v>
      </c>
      <c r="AK38">
        <v>13</v>
      </c>
      <c r="AL38">
        <v>14</v>
      </c>
      <c r="AM38">
        <v>15</v>
      </c>
      <c r="AN38">
        <v>16</v>
      </c>
      <c r="AO38">
        <v>17</v>
      </c>
      <c r="AP38">
        <v>18</v>
      </c>
      <c r="AQ38">
        <v>19</v>
      </c>
      <c r="AR38">
        <v>20</v>
      </c>
      <c r="AS38" t="s">
        <v>136</v>
      </c>
      <c r="AT38">
        <v>0</v>
      </c>
      <c r="AU38">
        <v>1</v>
      </c>
      <c r="AV38">
        <v>2</v>
      </c>
      <c r="AW38">
        <v>3</v>
      </c>
      <c r="AX38">
        <v>4</v>
      </c>
      <c r="AY38">
        <v>5</v>
      </c>
      <c r="AZ38">
        <v>6</v>
      </c>
      <c r="BA38">
        <v>7</v>
      </c>
      <c r="BB38">
        <v>8</v>
      </c>
      <c r="BC38">
        <v>9</v>
      </c>
      <c r="BD38">
        <v>10</v>
      </c>
      <c r="BE38">
        <v>11</v>
      </c>
      <c r="BF38">
        <v>12</v>
      </c>
      <c r="BG38">
        <v>13</v>
      </c>
      <c r="BH38">
        <v>14</v>
      </c>
      <c r="BI38">
        <v>15</v>
      </c>
      <c r="BJ38">
        <v>16</v>
      </c>
      <c r="BK38">
        <v>17</v>
      </c>
      <c r="BL38">
        <v>18</v>
      </c>
      <c r="BM38">
        <v>19</v>
      </c>
      <c r="BN38">
        <v>20</v>
      </c>
      <c r="BO38" t="s">
        <v>136</v>
      </c>
      <c r="BP38">
        <v>0</v>
      </c>
      <c r="BQ38">
        <v>1</v>
      </c>
      <c r="BR38">
        <v>2</v>
      </c>
      <c r="BS38">
        <v>3</v>
      </c>
      <c r="BT38">
        <v>4</v>
      </c>
      <c r="BU38">
        <v>5</v>
      </c>
      <c r="BV38">
        <v>6</v>
      </c>
      <c r="BW38">
        <v>7</v>
      </c>
      <c r="BX38">
        <v>8</v>
      </c>
      <c r="BY38">
        <v>9</v>
      </c>
      <c r="BZ38">
        <v>10</v>
      </c>
      <c r="CA38">
        <v>11</v>
      </c>
      <c r="CB38">
        <v>12</v>
      </c>
      <c r="CC38">
        <v>13</v>
      </c>
      <c r="CD38">
        <v>14</v>
      </c>
      <c r="CE38">
        <v>15</v>
      </c>
      <c r="CF38">
        <v>16</v>
      </c>
      <c r="CG38">
        <v>17</v>
      </c>
      <c r="CH38">
        <v>18</v>
      </c>
      <c r="CI38">
        <v>19</v>
      </c>
      <c r="CJ38">
        <v>20</v>
      </c>
      <c r="CK38" t="s">
        <v>136</v>
      </c>
    </row>
    <row r="39" spans="1:89" x14ac:dyDescent="0.35">
      <c r="A39">
        <v>0</v>
      </c>
      <c r="B39">
        <f>Holdingcost!C20</f>
        <v>0</v>
      </c>
      <c r="C39">
        <f>Holdingcost!D20</f>
        <v>11.97</v>
      </c>
      <c r="D39">
        <f>Holdingcost!E20</f>
        <v>9.0299999999999994</v>
      </c>
      <c r="E39">
        <f>Holdingcost!F20</f>
        <v>14.279999999999998</v>
      </c>
      <c r="F39">
        <f>Holdingcost!G20</f>
        <v>10.079999999999998</v>
      </c>
      <c r="G39">
        <f>Holdingcost!H20</f>
        <v>12.39</v>
      </c>
      <c r="H39">
        <f>Holdingcost!I20</f>
        <v>6.9299999999999988</v>
      </c>
      <c r="I39">
        <f>Holdingcost!J20</f>
        <v>9.6599999999999984</v>
      </c>
      <c r="J39">
        <f>Holdingcost!K20</f>
        <v>11.129999999999999</v>
      </c>
      <c r="K39">
        <f>Holdingcost!L20</f>
        <v>7.77</v>
      </c>
      <c r="L39">
        <f>Holdingcost!M20</f>
        <v>2.0999999999999996</v>
      </c>
      <c r="M39">
        <f>Holdingcost!N20</f>
        <v>16.38</v>
      </c>
      <c r="N39">
        <f>Holdingcost!O20</f>
        <v>13.44</v>
      </c>
      <c r="O39">
        <f>Holdingcost!P20</f>
        <v>14.07</v>
      </c>
      <c r="P39">
        <f>Holdingcost!Q20</f>
        <v>9.24</v>
      </c>
      <c r="Q39">
        <f>Holdingcost!R20</f>
        <v>11.340000000000002</v>
      </c>
      <c r="R39">
        <f>Holdingcost!S20</f>
        <v>11.129999999999999</v>
      </c>
      <c r="S39">
        <f>Holdingcost!T20</f>
        <v>13.02</v>
      </c>
      <c r="T39">
        <f>Holdingcost!U20</f>
        <v>11.759999999999998</v>
      </c>
      <c r="U39">
        <f>Holdingcost!V20</f>
        <v>17.849999999999998</v>
      </c>
      <c r="V39">
        <f>Holdingcost!W20</f>
        <v>16.799999999999997</v>
      </c>
      <c r="W39">
        <f>B39</f>
        <v>0</v>
      </c>
      <c r="X39">
        <f>Holdingcost!AI20</f>
        <v>0</v>
      </c>
      <c r="Y39">
        <f>Holdingcost!AJ20</f>
        <v>6.84</v>
      </c>
      <c r="Z39">
        <f>Holdingcost!AK20</f>
        <v>5.1599999999999993</v>
      </c>
      <c r="AA39">
        <f>Holdingcost!AL20</f>
        <v>8.16</v>
      </c>
      <c r="AB39">
        <f>Holdingcost!AM20</f>
        <v>5.76</v>
      </c>
      <c r="AC39">
        <f>Holdingcost!AN20</f>
        <v>7.08</v>
      </c>
      <c r="AD39">
        <f>Holdingcost!AO20</f>
        <v>3.96</v>
      </c>
      <c r="AE39">
        <f>Holdingcost!AP20</f>
        <v>5.52</v>
      </c>
      <c r="AF39">
        <f>Holdingcost!AQ20</f>
        <v>6.3599999999999994</v>
      </c>
      <c r="AG39">
        <f>Holdingcost!AR20</f>
        <v>4.4400000000000004</v>
      </c>
      <c r="AH39">
        <f>Holdingcost!AS20</f>
        <v>1.2</v>
      </c>
      <c r="AI39">
        <f>Holdingcost!AT20</f>
        <v>9.36</v>
      </c>
      <c r="AJ39">
        <f>Holdingcost!AU20</f>
        <v>7.68</v>
      </c>
      <c r="AK39">
        <f>Holdingcost!AV20</f>
        <v>8.0400000000000009</v>
      </c>
      <c r="AL39">
        <f>Holdingcost!AW20</f>
        <v>5.28</v>
      </c>
      <c r="AM39">
        <f>Holdingcost!AX20</f>
        <v>6.48</v>
      </c>
      <c r="AN39">
        <f>Holdingcost!AY20</f>
        <v>6.3599999999999994</v>
      </c>
      <c r="AO39">
        <f>Holdingcost!AZ20</f>
        <v>7.4399999999999995</v>
      </c>
      <c r="AP39">
        <f>Holdingcost!BA20</f>
        <v>6.7199999999999989</v>
      </c>
      <c r="AQ39">
        <f>Holdingcost!BB20</f>
        <v>10.200000000000001</v>
      </c>
      <c r="AR39">
        <f>Holdingcost!BC20</f>
        <v>9.6</v>
      </c>
      <c r="AS39">
        <f>X39</f>
        <v>0</v>
      </c>
      <c r="AT39">
        <f>Holdingcost!BO20</f>
        <v>0</v>
      </c>
      <c r="AU39">
        <f>Holdingcost!BP20</f>
        <v>3.42</v>
      </c>
      <c r="AV39">
        <f>Holdingcost!BQ20</f>
        <v>2.5799999999999996</v>
      </c>
      <c r="AW39">
        <f>Holdingcost!BR20</f>
        <v>4.08</v>
      </c>
      <c r="AX39">
        <f>Holdingcost!BS20</f>
        <v>2.88</v>
      </c>
      <c r="AY39">
        <f>Holdingcost!BT20</f>
        <v>3.54</v>
      </c>
      <c r="AZ39">
        <f>Holdingcost!BU20</f>
        <v>1.9799999999999998</v>
      </c>
      <c r="BA39">
        <f>Holdingcost!BV20</f>
        <v>2.76</v>
      </c>
      <c r="BB39">
        <f>Holdingcost!BW20</f>
        <v>3.1799999999999997</v>
      </c>
      <c r="BC39">
        <f>Holdingcost!BX20</f>
        <v>2.2200000000000002</v>
      </c>
      <c r="BD39">
        <f>Holdingcost!BY20</f>
        <v>0.6</v>
      </c>
      <c r="BE39">
        <f>Holdingcost!BZ20</f>
        <v>4.6800000000000006</v>
      </c>
      <c r="BF39">
        <f>Holdingcost!CA20</f>
        <v>3.84</v>
      </c>
      <c r="BG39">
        <f>Holdingcost!CB20</f>
        <v>4.0199999999999996</v>
      </c>
      <c r="BH39">
        <f>Holdingcost!CC20</f>
        <v>2.64</v>
      </c>
      <c r="BI39">
        <f>Holdingcost!CD20</f>
        <v>3.24</v>
      </c>
      <c r="BJ39">
        <f>Holdingcost!CE20</f>
        <v>3.1799999999999997</v>
      </c>
      <c r="BK39">
        <f>Holdingcost!CF20</f>
        <v>3.7199999999999998</v>
      </c>
      <c r="BL39">
        <f>Holdingcost!CG20</f>
        <v>3.36</v>
      </c>
      <c r="BM39">
        <f>Holdingcost!CH20</f>
        <v>5.0999999999999996</v>
      </c>
      <c r="BN39">
        <f>Holdingcost!CI20</f>
        <v>4.8</v>
      </c>
      <c r="BO39">
        <f>AT39</f>
        <v>0</v>
      </c>
      <c r="BP39">
        <f>Travelcost!CU48</f>
        <v>0</v>
      </c>
      <c r="BQ39">
        <f>Travelcost!CV48</f>
        <v>5.13</v>
      </c>
      <c r="BR39">
        <f>Travelcost!CW48</f>
        <v>3.87</v>
      </c>
      <c r="BS39">
        <f>Travelcost!CX48</f>
        <v>6.12</v>
      </c>
      <c r="BT39">
        <f>Travelcost!CY48</f>
        <v>4.32</v>
      </c>
      <c r="BU39">
        <f>Travelcost!CZ48</f>
        <v>5.3100000000000005</v>
      </c>
      <c r="BV39">
        <f>Travelcost!DA48</f>
        <v>2.9699999999999998</v>
      </c>
      <c r="BW39">
        <f>Travelcost!DB48</f>
        <v>4.1399999999999997</v>
      </c>
      <c r="BX39">
        <f>Travelcost!DC48</f>
        <v>4.7699999999999996</v>
      </c>
      <c r="BY39">
        <f>Travelcost!DD48</f>
        <v>3.33</v>
      </c>
      <c r="BZ39">
        <f>Travelcost!DE48</f>
        <v>0.9</v>
      </c>
      <c r="CA39">
        <f>Travelcost!DF48</f>
        <v>7.02</v>
      </c>
      <c r="CB39">
        <f>Travelcost!DG48</f>
        <v>5.7600000000000007</v>
      </c>
      <c r="CC39">
        <f>Travelcost!DH48</f>
        <v>6.03</v>
      </c>
      <c r="CD39">
        <f>Travelcost!DI48</f>
        <v>3.9600000000000004</v>
      </c>
      <c r="CE39">
        <f>Travelcost!DJ48</f>
        <v>4.8600000000000003</v>
      </c>
      <c r="CF39">
        <f>Travelcost!DK48</f>
        <v>4.7699999999999996</v>
      </c>
      <c r="CG39">
        <f>Travelcost!DL48</f>
        <v>5.58</v>
      </c>
      <c r="CH39">
        <f>Travelcost!DM48</f>
        <v>5.04</v>
      </c>
      <c r="CI39">
        <f>Travelcost!DN48</f>
        <v>7.65</v>
      </c>
      <c r="CJ39">
        <f>Travelcost!DO48</f>
        <v>7.2</v>
      </c>
      <c r="CK39">
        <f>BP39</f>
        <v>0</v>
      </c>
    </row>
    <row r="40" spans="1:89" x14ac:dyDescent="0.35">
      <c r="A40">
        <v>1</v>
      </c>
      <c r="B40">
        <f>Holdingcost!C21</f>
        <v>14.07</v>
      </c>
      <c r="C40">
        <f>Holdingcost!D21</f>
        <v>0</v>
      </c>
      <c r="D40">
        <f>Holdingcost!E21</f>
        <v>5.6700000000000008</v>
      </c>
      <c r="E40">
        <f>Holdingcost!F21</f>
        <v>8.61</v>
      </c>
      <c r="F40">
        <f>Holdingcost!G21</f>
        <v>3.7799999999999994</v>
      </c>
      <c r="G40">
        <f>Holdingcost!H21</f>
        <v>1.4699999999999998</v>
      </c>
      <c r="H40">
        <f>Holdingcost!I21</f>
        <v>9.870000000000001</v>
      </c>
      <c r="I40">
        <f>Holdingcost!J21</f>
        <v>6.51</v>
      </c>
      <c r="J40">
        <f>Holdingcost!K21</f>
        <v>3.5699999999999994</v>
      </c>
      <c r="K40">
        <f>Holdingcost!L21</f>
        <v>9.4499999999999993</v>
      </c>
      <c r="L40">
        <f>Holdingcost!M21</f>
        <v>12.179999999999998</v>
      </c>
      <c r="M40">
        <f>Holdingcost!N21</f>
        <v>12.179999999999998</v>
      </c>
      <c r="N40">
        <f>Holdingcost!O21</f>
        <v>7.9799999999999995</v>
      </c>
      <c r="O40">
        <f>Holdingcost!P21</f>
        <v>2.73</v>
      </c>
      <c r="P40">
        <f>Holdingcost!Q21</f>
        <v>6.72</v>
      </c>
      <c r="Q40">
        <f>Holdingcost!R21</f>
        <v>3.5699999999999994</v>
      </c>
      <c r="R40">
        <f>Holdingcost!S21</f>
        <v>3.5699999999999994</v>
      </c>
      <c r="S40">
        <f>Holdingcost!T21</f>
        <v>2.73</v>
      </c>
      <c r="T40">
        <f>Holdingcost!U21</f>
        <v>3.7799999999999994</v>
      </c>
      <c r="U40">
        <f>Holdingcost!V21</f>
        <v>7.77</v>
      </c>
      <c r="V40">
        <f>Holdingcost!W21</f>
        <v>6.3</v>
      </c>
      <c r="W40">
        <f t="shared" ref="W40:W59" si="4">B40</f>
        <v>14.07</v>
      </c>
      <c r="X40">
        <f>Holdingcost!AI21</f>
        <v>8.0400000000000009</v>
      </c>
      <c r="Y40">
        <f>Holdingcost!AJ21</f>
        <v>0</v>
      </c>
      <c r="Z40">
        <f>Holdingcost!AK21</f>
        <v>3.24</v>
      </c>
      <c r="AA40">
        <f>Holdingcost!AL21</f>
        <v>4.919999999999999</v>
      </c>
      <c r="AB40">
        <f>Holdingcost!AM21</f>
        <v>2.16</v>
      </c>
      <c r="AC40">
        <f>Holdingcost!AN21</f>
        <v>0.83999999999999986</v>
      </c>
      <c r="AD40">
        <f>Holdingcost!AO21</f>
        <v>5.64</v>
      </c>
      <c r="AE40">
        <f>Holdingcost!AP21</f>
        <v>3.7199999999999998</v>
      </c>
      <c r="AF40">
        <f>Holdingcost!AQ21</f>
        <v>2.04</v>
      </c>
      <c r="AG40">
        <f>Holdingcost!AR21</f>
        <v>5.3999999999999995</v>
      </c>
      <c r="AH40">
        <f>Holdingcost!AS21</f>
        <v>6.9599999999999991</v>
      </c>
      <c r="AI40">
        <f>Holdingcost!AT21</f>
        <v>6.9599999999999991</v>
      </c>
      <c r="AJ40">
        <f>Holdingcost!AU21</f>
        <v>4.5599999999999996</v>
      </c>
      <c r="AK40">
        <f>Holdingcost!AV21</f>
        <v>1.56</v>
      </c>
      <c r="AL40">
        <f>Holdingcost!AW21</f>
        <v>3.84</v>
      </c>
      <c r="AM40">
        <f>Holdingcost!AX21</f>
        <v>2.04</v>
      </c>
      <c r="AN40">
        <f>Holdingcost!AY21</f>
        <v>2.04</v>
      </c>
      <c r="AO40">
        <f>Holdingcost!AZ21</f>
        <v>1.56</v>
      </c>
      <c r="AP40">
        <f>Holdingcost!BA21</f>
        <v>2.16</v>
      </c>
      <c r="AQ40">
        <f>Holdingcost!BB21</f>
        <v>4.4400000000000004</v>
      </c>
      <c r="AR40">
        <f>Holdingcost!BC21</f>
        <v>3.5999999999999996</v>
      </c>
      <c r="AS40">
        <f t="shared" ref="AS40:AS59" si="5">X40</f>
        <v>8.0400000000000009</v>
      </c>
      <c r="AT40">
        <f>Holdingcost!BO21</f>
        <v>4.0199999999999996</v>
      </c>
      <c r="AU40">
        <f>Holdingcost!BP21</f>
        <v>0</v>
      </c>
      <c r="AV40">
        <f>Holdingcost!BQ21</f>
        <v>1.62</v>
      </c>
      <c r="AW40">
        <f>Holdingcost!BR21</f>
        <v>2.4599999999999995</v>
      </c>
      <c r="AX40">
        <f>Holdingcost!BS21</f>
        <v>1.08</v>
      </c>
      <c r="AY40">
        <f>Holdingcost!BT21</f>
        <v>0.42</v>
      </c>
      <c r="AZ40">
        <f>Holdingcost!BU21</f>
        <v>2.82</v>
      </c>
      <c r="BA40">
        <f>Holdingcost!BV21</f>
        <v>1.8599999999999999</v>
      </c>
      <c r="BB40">
        <f>Holdingcost!BW21</f>
        <v>1.02</v>
      </c>
      <c r="BC40">
        <f>Holdingcost!BX21</f>
        <v>2.6999999999999997</v>
      </c>
      <c r="BD40">
        <f>Holdingcost!BY21</f>
        <v>3.48</v>
      </c>
      <c r="BE40">
        <f>Holdingcost!BZ21</f>
        <v>3.48</v>
      </c>
      <c r="BF40">
        <f>Holdingcost!CA21</f>
        <v>2.2799999999999994</v>
      </c>
      <c r="BG40">
        <f>Holdingcost!CB21</f>
        <v>0.78</v>
      </c>
      <c r="BH40">
        <f>Holdingcost!CC21</f>
        <v>1.92</v>
      </c>
      <c r="BI40">
        <f>Holdingcost!CD21</f>
        <v>1.02</v>
      </c>
      <c r="BJ40">
        <f>Holdingcost!CE21</f>
        <v>1.02</v>
      </c>
      <c r="BK40">
        <f>Holdingcost!CF21</f>
        <v>0.78</v>
      </c>
      <c r="BL40">
        <f>Holdingcost!CG21</f>
        <v>1.08</v>
      </c>
      <c r="BM40">
        <f>Holdingcost!CH21</f>
        <v>2.2200000000000002</v>
      </c>
      <c r="BN40">
        <f>Holdingcost!CI21</f>
        <v>1.7999999999999998</v>
      </c>
      <c r="BO40">
        <f t="shared" ref="BO40:BO59" si="6">AT40</f>
        <v>4.0199999999999996</v>
      </c>
      <c r="BP40">
        <f>Travelcost!CU49</f>
        <v>6.03</v>
      </c>
      <c r="BQ40">
        <f>Travelcost!CV49</f>
        <v>0</v>
      </c>
      <c r="BR40">
        <f>Travelcost!CW49</f>
        <v>2.4300000000000002</v>
      </c>
      <c r="BS40">
        <f>Travelcost!CX49</f>
        <v>3.69</v>
      </c>
      <c r="BT40">
        <f>Travelcost!CY49</f>
        <v>1.62</v>
      </c>
      <c r="BU40">
        <f>Travelcost!CZ49</f>
        <v>0.63</v>
      </c>
      <c r="BV40">
        <f>Travelcost!DA49</f>
        <v>4.2300000000000004</v>
      </c>
      <c r="BW40">
        <f>Travelcost!DB49</f>
        <v>2.79</v>
      </c>
      <c r="BX40">
        <f>Travelcost!DC49</f>
        <v>1.53</v>
      </c>
      <c r="BY40">
        <f>Travelcost!DD49</f>
        <v>4.05</v>
      </c>
      <c r="BZ40">
        <f>Travelcost!DE49</f>
        <v>5.22</v>
      </c>
      <c r="CA40">
        <f>Travelcost!DF49</f>
        <v>5.22</v>
      </c>
      <c r="CB40">
        <f>Travelcost!DG49</f>
        <v>3.42</v>
      </c>
      <c r="CC40">
        <f>Travelcost!DH49</f>
        <v>1.1700000000000002</v>
      </c>
      <c r="CD40">
        <f>Travelcost!DI49</f>
        <v>2.8800000000000003</v>
      </c>
      <c r="CE40">
        <f>Travelcost!DJ49</f>
        <v>1.53</v>
      </c>
      <c r="CF40">
        <f>Travelcost!DK49</f>
        <v>1.53</v>
      </c>
      <c r="CG40">
        <f>Travelcost!DL49</f>
        <v>1.1700000000000002</v>
      </c>
      <c r="CH40">
        <f>Travelcost!DM49</f>
        <v>1.62</v>
      </c>
      <c r="CI40">
        <f>Travelcost!DN49</f>
        <v>3.33</v>
      </c>
      <c r="CJ40">
        <f>Travelcost!DO49</f>
        <v>2.7</v>
      </c>
      <c r="CK40">
        <f t="shared" ref="CK40:CK59" si="7">BP40</f>
        <v>6.03</v>
      </c>
    </row>
    <row r="41" spans="1:89" x14ac:dyDescent="0.35">
      <c r="A41">
        <v>2</v>
      </c>
      <c r="B41">
        <f>Holdingcost!C22</f>
        <v>9.24</v>
      </c>
      <c r="C41">
        <f>Holdingcost!D22</f>
        <v>2.9399999999999995</v>
      </c>
      <c r="D41">
        <f>Holdingcost!E22</f>
        <v>0</v>
      </c>
      <c r="E41">
        <f>Holdingcost!F22</f>
        <v>8.61</v>
      </c>
      <c r="F41">
        <f>Holdingcost!G22</f>
        <v>1.8899999999999997</v>
      </c>
      <c r="G41">
        <f>Holdingcost!H22</f>
        <v>4.1999999999999993</v>
      </c>
      <c r="H41">
        <f>Holdingcost!I22</f>
        <v>4.62</v>
      </c>
      <c r="I41">
        <f>Holdingcost!J22</f>
        <v>2.73</v>
      </c>
      <c r="J41">
        <f>Holdingcost!K22</f>
        <v>2.0999999999999996</v>
      </c>
      <c r="K41">
        <f>Holdingcost!L22</f>
        <v>3.9899999999999998</v>
      </c>
      <c r="L41">
        <f>Holdingcost!M22</f>
        <v>7.35</v>
      </c>
      <c r="M41">
        <f>Holdingcost!N22</f>
        <v>11.129999999999999</v>
      </c>
      <c r="N41">
        <f>Holdingcost!O22</f>
        <v>7.9799999999999995</v>
      </c>
      <c r="O41">
        <f>Holdingcost!P22</f>
        <v>5.879999999999999</v>
      </c>
      <c r="P41">
        <f>Holdingcost!Q22</f>
        <v>2.31</v>
      </c>
      <c r="Q41">
        <f>Holdingcost!R22</f>
        <v>2.31</v>
      </c>
      <c r="R41">
        <f>Holdingcost!S22</f>
        <v>2.0999999999999996</v>
      </c>
      <c r="S41">
        <f>Holdingcost!T22</f>
        <v>4.8299999999999992</v>
      </c>
      <c r="T41">
        <f>Holdingcost!U22</f>
        <v>2.73</v>
      </c>
      <c r="U41">
        <f>Holdingcost!V22</f>
        <v>10.709999999999999</v>
      </c>
      <c r="V41">
        <f>Holdingcost!W22</f>
        <v>8.82</v>
      </c>
      <c r="W41">
        <f t="shared" si="4"/>
        <v>9.24</v>
      </c>
      <c r="X41">
        <f>Holdingcost!AI22</f>
        <v>5.28</v>
      </c>
      <c r="Y41">
        <f>Holdingcost!AJ22</f>
        <v>1.6799999999999997</v>
      </c>
      <c r="Z41">
        <f>Holdingcost!AK22</f>
        <v>0</v>
      </c>
      <c r="AA41">
        <f>Holdingcost!AL22</f>
        <v>4.919999999999999</v>
      </c>
      <c r="AB41">
        <f>Holdingcost!AM22</f>
        <v>1.08</v>
      </c>
      <c r="AC41">
        <f>Holdingcost!AN22</f>
        <v>2.4</v>
      </c>
      <c r="AD41">
        <f>Holdingcost!AO22</f>
        <v>2.64</v>
      </c>
      <c r="AE41">
        <f>Holdingcost!AP22</f>
        <v>1.56</v>
      </c>
      <c r="AF41">
        <f>Holdingcost!AQ22</f>
        <v>1.2</v>
      </c>
      <c r="AG41">
        <f>Holdingcost!AR22</f>
        <v>2.2799999999999998</v>
      </c>
      <c r="AH41">
        <f>Holdingcost!AS22</f>
        <v>4.2</v>
      </c>
      <c r="AI41">
        <f>Holdingcost!AT22</f>
        <v>6.3599999999999994</v>
      </c>
      <c r="AJ41">
        <f>Holdingcost!AU22</f>
        <v>4.5599999999999996</v>
      </c>
      <c r="AK41">
        <f>Holdingcost!AV22</f>
        <v>3.3599999999999994</v>
      </c>
      <c r="AL41">
        <f>Holdingcost!AW22</f>
        <v>1.32</v>
      </c>
      <c r="AM41">
        <f>Holdingcost!AX22</f>
        <v>1.32</v>
      </c>
      <c r="AN41">
        <f>Holdingcost!AY22</f>
        <v>1.2</v>
      </c>
      <c r="AO41">
        <f>Holdingcost!AZ22</f>
        <v>2.76</v>
      </c>
      <c r="AP41">
        <f>Holdingcost!BA22</f>
        <v>1.56</v>
      </c>
      <c r="AQ41">
        <f>Holdingcost!BB22</f>
        <v>6.1199999999999992</v>
      </c>
      <c r="AR41">
        <f>Holdingcost!BC22</f>
        <v>5.04</v>
      </c>
      <c r="AS41">
        <f t="shared" si="5"/>
        <v>5.28</v>
      </c>
      <c r="AT41">
        <f>Holdingcost!BO22</f>
        <v>2.64</v>
      </c>
      <c r="AU41">
        <f>Holdingcost!BP22</f>
        <v>0.84</v>
      </c>
      <c r="AV41">
        <f>Holdingcost!BQ22</f>
        <v>0</v>
      </c>
      <c r="AW41">
        <f>Holdingcost!BR22</f>
        <v>2.4599999999999995</v>
      </c>
      <c r="AX41">
        <f>Holdingcost!BS22</f>
        <v>0.54</v>
      </c>
      <c r="AY41">
        <f>Holdingcost!BT22</f>
        <v>1.2</v>
      </c>
      <c r="AZ41">
        <f>Holdingcost!BU22</f>
        <v>1.32</v>
      </c>
      <c r="BA41">
        <f>Holdingcost!BV22</f>
        <v>0.78</v>
      </c>
      <c r="BB41">
        <f>Holdingcost!BW22</f>
        <v>0.6</v>
      </c>
      <c r="BC41">
        <f>Holdingcost!BX22</f>
        <v>1.1399999999999997</v>
      </c>
      <c r="BD41">
        <f>Holdingcost!BY22</f>
        <v>2.1</v>
      </c>
      <c r="BE41">
        <f>Holdingcost!BZ22</f>
        <v>3.1799999999999997</v>
      </c>
      <c r="BF41">
        <f>Holdingcost!CA22</f>
        <v>2.2799999999999994</v>
      </c>
      <c r="BG41">
        <f>Holdingcost!CB22</f>
        <v>1.68</v>
      </c>
      <c r="BH41">
        <f>Holdingcost!CC22</f>
        <v>0.66</v>
      </c>
      <c r="BI41">
        <f>Holdingcost!CD22</f>
        <v>0.66</v>
      </c>
      <c r="BJ41">
        <f>Holdingcost!CE22</f>
        <v>0.6</v>
      </c>
      <c r="BK41">
        <f>Holdingcost!CF22</f>
        <v>1.38</v>
      </c>
      <c r="BL41">
        <f>Holdingcost!CG22</f>
        <v>0.78</v>
      </c>
      <c r="BM41">
        <f>Holdingcost!CH22</f>
        <v>3.0599999999999996</v>
      </c>
      <c r="BN41">
        <f>Holdingcost!CI22</f>
        <v>2.52</v>
      </c>
      <c r="BO41">
        <f t="shared" si="6"/>
        <v>2.64</v>
      </c>
      <c r="BP41">
        <f>Travelcost!CU50</f>
        <v>3.9600000000000004</v>
      </c>
      <c r="BQ41">
        <f>Travelcost!CV50</f>
        <v>1.26</v>
      </c>
      <c r="BR41">
        <f>Travelcost!CW50</f>
        <v>0</v>
      </c>
      <c r="BS41">
        <f>Travelcost!CX50</f>
        <v>3.69</v>
      </c>
      <c r="BT41">
        <f>Travelcost!CY50</f>
        <v>0.81</v>
      </c>
      <c r="BU41">
        <f>Travelcost!CZ50</f>
        <v>1.8</v>
      </c>
      <c r="BV41">
        <f>Travelcost!DA50</f>
        <v>1.9800000000000002</v>
      </c>
      <c r="BW41">
        <f>Travelcost!DB50</f>
        <v>1.1700000000000002</v>
      </c>
      <c r="BX41">
        <f>Travelcost!DC50</f>
        <v>0.9</v>
      </c>
      <c r="BY41">
        <f>Travelcost!DD50</f>
        <v>1.71</v>
      </c>
      <c r="BZ41">
        <f>Travelcost!DE50</f>
        <v>3.15</v>
      </c>
      <c r="CA41">
        <f>Travelcost!DF50</f>
        <v>4.7699999999999996</v>
      </c>
      <c r="CB41">
        <f>Travelcost!DG50</f>
        <v>3.42</v>
      </c>
      <c r="CC41">
        <f>Travelcost!DH50</f>
        <v>2.52</v>
      </c>
      <c r="CD41">
        <f>Travelcost!DI50</f>
        <v>0.9900000000000001</v>
      </c>
      <c r="CE41">
        <f>Travelcost!DJ50</f>
        <v>0.9900000000000001</v>
      </c>
      <c r="CF41">
        <f>Travelcost!DK50</f>
        <v>0.9</v>
      </c>
      <c r="CG41">
        <f>Travelcost!DL50</f>
        <v>2.0699999999999998</v>
      </c>
      <c r="CH41">
        <f>Travelcost!DM50</f>
        <v>1.1700000000000002</v>
      </c>
      <c r="CI41">
        <f>Travelcost!DN50</f>
        <v>4.59</v>
      </c>
      <c r="CJ41">
        <f>Travelcost!DO50</f>
        <v>3.7800000000000002</v>
      </c>
      <c r="CK41">
        <f t="shared" si="7"/>
        <v>3.9600000000000004</v>
      </c>
    </row>
    <row r="42" spans="1:89" x14ac:dyDescent="0.35">
      <c r="A42">
        <v>3</v>
      </c>
      <c r="B42">
        <f>Holdingcost!C23</f>
        <v>16.38</v>
      </c>
      <c r="C42">
        <f>Holdingcost!D23</f>
        <v>9.870000000000001</v>
      </c>
      <c r="D42">
        <f>Holdingcost!E23</f>
        <v>10.5</v>
      </c>
      <c r="E42">
        <f>Holdingcost!F23</f>
        <v>0</v>
      </c>
      <c r="F42">
        <f>Holdingcost!G23</f>
        <v>11.340000000000002</v>
      </c>
      <c r="G42">
        <f>Holdingcost!H23</f>
        <v>10.079999999999998</v>
      </c>
      <c r="H42">
        <f>Holdingcost!I23</f>
        <v>10.079999999999998</v>
      </c>
      <c r="I42">
        <f>Holdingcost!J23</f>
        <v>8.61</v>
      </c>
      <c r="J42">
        <f>Holdingcost!K23</f>
        <v>9.0299999999999994</v>
      </c>
      <c r="K42">
        <f>Holdingcost!L23</f>
        <v>9.4499999999999993</v>
      </c>
      <c r="L42">
        <f>Holdingcost!M23</f>
        <v>14.49</v>
      </c>
      <c r="M42">
        <f>Holdingcost!N23</f>
        <v>8.82</v>
      </c>
      <c r="N42">
        <f>Holdingcost!O23</f>
        <v>3.5699999999999994</v>
      </c>
      <c r="O42">
        <f>Holdingcost!P23</f>
        <v>10.5</v>
      </c>
      <c r="P42">
        <f>Holdingcost!Q23</f>
        <v>7.9799999999999995</v>
      </c>
      <c r="Q42">
        <f>Holdingcost!R23</f>
        <v>9.24</v>
      </c>
      <c r="R42">
        <f>Holdingcost!S23</f>
        <v>9.0299999999999994</v>
      </c>
      <c r="S42">
        <f>Holdingcost!T23</f>
        <v>10.290000000000001</v>
      </c>
      <c r="T42">
        <f>Holdingcost!U23</f>
        <v>9.6599999999999984</v>
      </c>
      <c r="U42">
        <f>Holdingcost!V23</f>
        <v>7.1399999999999988</v>
      </c>
      <c r="V42">
        <f>Holdingcost!W23</f>
        <v>7.1399999999999988</v>
      </c>
      <c r="W42">
        <f t="shared" si="4"/>
        <v>16.38</v>
      </c>
      <c r="X42">
        <f>Holdingcost!AI23</f>
        <v>9.36</v>
      </c>
      <c r="Y42">
        <f>Holdingcost!AJ23</f>
        <v>5.64</v>
      </c>
      <c r="Z42">
        <f>Holdingcost!AK23</f>
        <v>6</v>
      </c>
      <c r="AA42">
        <f>Holdingcost!AL23</f>
        <v>0</v>
      </c>
      <c r="AB42">
        <f>Holdingcost!AM23</f>
        <v>6.48</v>
      </c>
      <c r="AC42">
        <f>Holdingcost!AN23</f>
        <v>5.76</v>
      </c>
      <c r="AD42">
        <f>Holdingcost!AO23</f>
        <v>5.76</v>
      </c>
      <c r="AE42">
        <f>Holdingcost!AP23</f>
        <v>4.919999999999999</v>
      </c>
      <c r="AF42">
        <f>Holdingcost!AQ23</f>
        <v>5.1599999999999993</v>
      </c>
      <c r="AG42">
        <f>Holdingcost!AR23</f>
        <v>5.3999999999999995</v>
      </c>
      <c r="AH42">
        <f>Holdingcost!AS23</f>
        <v>8.2800000000000011</v>
      </c>
      <c r="AI42">
        <f>Holdingcost!AT23</f>
        <v>5.04</v>
      </c>
      <c r="AJ42">
        <f>Holdingcost!AU23</f>
        <v>2.04</v>
      </c>
      <c r="AK42">
        <f>Holdingcost!AV23</f>
        <v>6</v>
      </c>
      <c r="AL42">
        <f>Holdingcost!AW23</f>
        <v>4.5599999999999996</v>
      </c>
      <c r="AM42">
        <f>Holdingcost!AX23</f>
        <v>5.28</v>
      </c>
      <c r="AN42">
        <f>Holdingcost!AY23</f>
        <v>5.1599999999999993</v>
      </c>
      <c r="AO42">
        <f>Holdingcost!AZ23</f>
        <v>5.88</v>
      </c>
      <c r="AP42">
        <f>Holdingcost!BA23</f>
        <v>5.52</v>
      </c>
      <c r="AQ42">
        <f>Holdingcost!BB23</f>
        <v>4.08</v>
      </c>
      <c r="AR42">
        <f>Holdingcost!BC23</f>
        <v>4.08</v>
      </c>
      <c r="AS42">
        <f t="shared" si="5"/>
        <v>9.36</v>
      </c>
      <c r="AT42">
        <f>Holdingcost!BO23</f>
        <v>4.6800000000000006</v>
      </c>
      <c r="AU42">
        <f>Holdingcost!BP23</f>
        <v>2.82</v>
      </c>
      <c r="AV42">
        <f>Holdingcost!BQ23</f>
        <v>3</v>
      </c>
      <c r="AW42">
        <f>Holdingcost!BR23</f>
        <v>0</v>
      </c>
      <c r="AX42">
        <f>Holdingcost!BS23</f>
        <v>3.24</v>
      </c>
      <c r="AY42">
        <f>Holdingcost!BT23</f>
        <v>2.88</v>
      </c>
      <c r="AZ42">
        <f>Holdingcost!BU23</f>
        <v>2.88</v>
      </c>
      <c r="BA42">
        <f>Holdingcost!BV23</f>
        <v>2.4599999999999995</v>
      </c>
      <c r="BB42">
        <f>Holdingcost!BW23</f>
        <v>2.5799999999999996</v>
      </c>
      <c r="BC42">
        <f>Holdingcost!BX23</f>
        <v>2.6999999999999997</v>
      </c>
      <c r="BD42">
        <f>Holdingcost!BY23</f>
        <v>4.1399999999999997</v>
      </c>
      <c r="BE42">
        <f>Holdingcost!BZ23</f>
        <v>2.52</v>
      </c>
      <c r="BF42">
        <f>Holdingcost!CA23</f>
        <v>1.02</v>
      </c>
      <c r="BG42">
        <f>Holdingcost!CB23</f>
        <v>3</v>
      </c>
      <c r="BH42">
        <f>Holdingcost!CC23</f>
        <v>2.2799999999999994</v>
      </c>
      <c r="BI42">
        <f>Holdingcost!CD23</f>
        <v>2.64</v>
      </c>
      <c r="BJ42">
        <f>Holdingcost!CE23</f>
        <v>2.5799999999999996</v>
      </c>
      <c r="BK42">
        <f>Holdingcost!CF23</f>
        <v>2.94</v>
      </c>
      <c r="BL42">
        <f>Holdingcost!CG23</f>
        <v>2.76</v>
      </c>
      <c r="BM42">
        <f>Holdingcost!CH23</f>
        <v>2.04</v>
      </c>
      <c r="BN42">
        <f>Holdingcost!CI23</f>
        <v>2.04</v>
      </c>
      <c r="BO42">
        <f t="shared" si="6"/>
        <v>4.6800000000000006</v>
      </c>
      <c r="BP42">
        <f>Travelcost!CU51</f>
        <v>7.02</v>
      </c>
      <c r="BQ42">
        <f>Travelcost!CV51</f>
        <v>4.2300000000000004</v>
      </c>
      <c r="BR42">
        <f>Travelcost!CW51</f>
        <v>4.5</v>
      </c>
      <c r="BS42">
        <f>Travelcost!CX51</f>
        <v>0</v>
      </c>
      <c r="BT42">
        <f>Travelcost!CY51</f>
        <v>4.8600000000000003</v>
      </c>
      <c r="BU42">
        <f>Travelcost!CZ51</f>
        <v>4.32</v>
      </c>
      <c r="BV42">
        <f>Travelcost!DA51</f>
        <v>4.32</v>
      </c>
      <c r="BW42">
        <f>Travelcost!DB51</f>
        <v>3.69</v>
      </c>
      <c r="BX42">
        <f>Travelcost!DC51</f>
        <v>3.87</v>
      </c>
      <c r="BY42">
        <f>Travelcost!DD51</f>
        <v>4.05</v>
      </c>
      <c r="BZ42">
        <f>Travelcost!DE51</f>
        <v>6.2100000000000009</v>
      </c>
      <c r="CA42">
        <f>Travelcost!DF51</f>
        <v>3.7800000000000002</v>
      </c>
      <c r="CB42">
        <f>Travelcost!DG51</f>
        <v>1.53</v>
      </c>
      <c r="CC42">
        <f>Travelcost!DH51</f>
        <v>4.5</v>
      </c>
      <c r="CD42">
        <f>Travelcost!DI51</f>
        <v>3.42</v>
      </c>
      <c r="CE42">
        <f>Travelcost!DJ51</f>
        <v>3.9600000000000004</v>
      </c>
      <c r="CF42">
        <f>Travelcost!DK51</f>
        <v>3.87</v>
      </c>
      <c r="CG42">
        <f>Travelcost!DL51</f>
        <v>4.41</v>
      </c>
      <c r="CH42">
        <f>Travelcost!DM51</f>
        <v>4.1399999999999997</v>
      </c>
      <c r="CI42">
        <f>Travelcost!DN51</f>
        <v>3.06</v>
      </c>
      <c r="CJ42">
        <f>Travelcost!DO51</f>
        <v>3.06</v>
      </c>
      <c r="CK42">
        <f t="shared" si="7"/>
        <v>7.02</v>
      </c>
    </row>
    <row r="43" spans="1:89" x14ac:dyDescent="0.35">
      <c r="A43">
        <v>4</v>
      </c>
      <c r="B43">
        <f>Holdingcost!C24</f>
        <v>10.290000000000001</v>
      </c>
      <c r="C43">
        <f>Holdingcost!D24</f>
        <v>1.8899999999999997</v>
      </c>
      <c r="D43">
        <f>Holdingcost!E24</f>
        <v>1.8899999999999997</v>
      </c>
      <c r="E43">
        <f>Holdingcost!F24</f>
        <v>9.4499999999999993</v>
      </c>
      <c r="F43">
        <f>Holdingcost!G24</f>
        <v>0</v>
      </c>
      <c r="G43">
        <f>Holdingcost!H24</f>
        <v>2.31</v>
      </c>
      <c r="H43">
        <f>Holdingcost!I24</f>
        <v>5.6700000000000008</v>
      </c>
      <c r="I43">
        <f>Holdingcost!J24</f>
        <v>3.5699999999999994</v>
      </c>
      <c r="J43">
        <f>Holdingcost!K24</f>
        <v>2.31</v>
      </c>
      <c r="K43">
        <f>Holdingcost!L24</f>
        <v>5.25</v>
      </c>
      <c r="L43">
        <f>Holdingcost!M24</f>
        <v>8.3999999999999986</v>
      </c>
      <c r="M43">
        <f>Holdingcost!N24</f>
        <v>12.179999999999998</v>
      </c>
      <c r="N43">
        <f>Holdingcost!O24</f>
        <v>8.82</v>
      </c>
      <c r="O43">
        <f>Holdingcost!P24</f>
        <v>3.9899999999999998</v>
      </c>
      <c r="P43">
        <f>Holdingcost!Q24</f>
        <v>3.36</v>
      </c>
      <c r="Q43">
        <f>Holdingcost!R24</f>
        <v>2.31</v>
      </c>
      <c r="R43">
        <f>Holdingcost!S24</f>
        <v>2.31</v>
      </c>
      <c r="S43">
        <f>Holdingcost!T24</f>
        <v>2.9399999999999995</v>
      </c>
      <c r="T43">
        <f>Holdingcost!U24</f>
        <v>2.5199999999999996</v>
      </c>
      <c r="U43">
        <f>Holdingcost!V24</f>
        <v>8.82</v>
      </c>
      <c r="V43">
        <f>Holdingcost!W24</f>
        <v>7.35</v>
      </c>
      <c r="W43">
        <f t="shared" si="4"/>
        <v>10.290000000000001</v>
      </c>
      <c r="X43">
        <f>Holdingcost!AI24</f>
        <v>5.88</v>
      </c>
      <c r="Y43">
        <f>Holdingcost!AJ24</f>
        <v>1.08</v>
      </c>
      <c r="Z43">
        <f>Holdingcost!AK24</f>
        <v>1.08</v>
      </c>
      <c r="AA43">
        <f>Holdingcost!AL24</f>
        <v>5.3999999999999995</v>
      </c>
      <c r="AB43">
        <f>Holdingcost!AM24</f>
        <v>0</v>
      </c>
      <c r="AC43">
        <f>Holdingcost!AN24</f>
        <v>1.32</v>
      </c>
      <c r="AD43">
        <f>Holdingcost!AO24</f>
        <v>3.24</v>
      </c>
      <c r="AE43">
        <f>Holdingcost!AP24</f>
        <v>2.04</v>
      </c>
      <c r="AF43">
        <f>Holdingcost!AQ24</f>
        <v>1.32</v>
      </c>
      <c r="AG43">
        <f>Holdingcost!AR24</f>
        <v>3</v>
      </c>
      <c r="AH43">
        <f>Holdingcost!AS24</f>
        <v>4.8</v>
      </c>
      <c r="AI43">
        <f>Holdingcost!AT24</f>
        <v>6.9599999999999991</v>
      </c>
      <c r="AJ43">
        <f>Holdingcost!AU24</f>
        <v>5.04</v>
      </c>
      <c r="AK43">
        <f>Holdingcost!AV24</f>
        <v>2.2799999999999998</v>
      </c>
      <c r="AL43">
        <f>Holdingcost!AW24</f>
        <v>1.92</v>
      </c>
      <c r="AM43">
        <f>Holdingcost!AX24</f>
        <v>1.32</v>
      </c>
      <c r="AN43">
        <f>Holdingcost!AY24</f>
        <v>1.32</v>
      </c>
      <c r="AO43">
        <f>Holdingcost!AZ24</f>
        <v>1.6799999999999997</v>
      </c>
      <c r="AP43">
        <f>Holdingcost!BA24</f>
        <v>1.44</v>
      </c>
      <c r="AQ43">
        <f>Holdingcost!BB24</f>
        <v>5.04</v>
      </c>
      <c r="AR43">
        <f>Holdingcost!BC24</f>
        <v>4.2</v>
      </c>
      <c r="AS43">
        <f t="shared" si="5"/>
        <v>5.88</v>
      </c>
      <c r="AT43">
        <f>Holdingcost!BO24</f>
        <v>2.94</v>
      </c>
      <c r="AU43">
        <f>Holdingcost!BP24</f>
        <v>0.54</v>
      </c>
      <c r="AV43">
        <f>Holdingcost!BQ24</f>
        <v>0.54</v>
      </c>
      <c r="AW43">
        <f>Holdingcost!BR24</f>
        <v>2.6999999999999997</v>
      </c>
      <c r="AX43">
        <f>Holdingcost!BS24</f>
        <v>0</v>
      </c>
      <c r="AY43">
        <f>Holdingcost!BT24</f>
        <v>0.66</v>
      </c>
      <c r="AZ43">
        <f>Holdingcost!BU24</f>
        <v>1.62</v>
      </c>
      <c r="BA43">
        <f>Holdingcost!BV24</f>
        <v>1.02</v>
      </c>
      <c r="BB43">
        <f>Holdingcost!BW24</f>
        <v>0.66</v>
      </c>
      <c r="BC43">
        <f>Holdingcost!BX24</f>
        <v>1.5</v>
      </c>
      <c r="BD43">
        <f>Holdingcost!BY24</f>
        <v>2.4</v>
      </c>
      <c r="BE43">
        <f>Holdingcost!BZ24</f>
        <v>3.48</v>
      </c>
      <c r="BF43">
        <f>Holdingcost!CA24</f>
        <v>2.52</v>
      </c>
      <c r="BG43">
        <f>Holdingcost!CB24</f>
        <v>1.1399999999999997</v>
      </c>
      <c r="BH43">
        <f>Holdingcost!CC24</f>
        <v>0.96</v>
      </c>
      <c r="BI43">
        <f>Holdingcost!CD24</f>
        <v>0.66</v>
      </c>
      <c r="BJ43">
        <f>Holdingcost!CE24</f>
        <v>0.66</v>
      </c>
      <c r="BK43">
        <f>Holdingcost!CF24</f>
        <v>0.84</v>
      </c>
      <c r="BL43">
        <f>Holdingcost!CG24</f>
        <v>0.72</v>
      </c>
      <c r="BM43">
        <f>Holdingcost!CH24</f>
        <v>2.52</v>
      </c>
      <c r="BN43">
        <f>Holdingcost!CI24</f>
        <v>2.1</v>
      </c>
      <c r="BO43">
        <f t="shared" si="6"/>
        <v>2.94</v>
      </c>
      <c r="BP43">
        <f>Travelcost!CU52</f>
        <v>4.41</v>
      </c>
      <c r="BQ43">
        <f>Travelcost!CV52</f>
        <v>0.81</v>
      </c>
      <c r="BR43">
        <f>Travelcost!CW52</f>
        <v>0.81</v>
      </c>
      <c r="BS43">
        <f>Travelcost!CX52</f>
        <v>4.05</v>
      </c>
      <c r="BT43">
        <f>Travelcost!CY52</f>
        <v>0</v>
      </c>
      <c r="BU43">
        <f>Travelcost!CZ52</f>
        <v>0.9900000000000001</v>
      </c>
      <c r="BV43">
        <f>Travelcost!DA52</f>
        <v>2.4300000000000002</v>
      </c>
      <c r="BW43">
        <f>Travelcost!DB52</f>
        <v>1.53</v>
      </c>
      <c r="BX43">
        <f>Travelcost!DC52</f>
        <v>0.9900000000000001</v>
      </c>
      <c r="BY43">
        <f>Travelcost!DD52</f>
        <v>2.25</v>
      </c>
      <c r="BZ43">
        <f>Travelcost!DE52</f>
        <v>3.6</v>
      </c>
      <c r="CA43">
        <f>Travelcost!DF52</f>
        <v>5.22</v>
      </c>
      <c r="CB43">
        <f>Travelcost!DG52</f>
        <v>3.7800000000000002</v>
      </c>
      <c r="CC43">
        <f>Travelcost!DH52</f>
        <v>1.71</v>
      </c>
      <c r="CD43">
        <f>Travelcost!DI52</f>
        <v>1.4400000000000002</v>
      </c>
      <c r="CE43">
        <f>Travelcost!DJ52</f>
        <v>0.9900000000000001</v>
      </c>
      <c r="CF43">
        <f>Travelcost!DK52</f>
        <v>0.9900000000000001</v>
      </c>
      <c r="CG43">
        <f>Travelcost!DL52</f>
        <v>1.26</v>
      </c>
      <c r="CH43">
        <f>Travelcost!DM52</f>
        <v>1.08</v>
      </c>
      <c r="CI43">
        <f>Travelcost!DN52</f>
        <v>3.7800000000000002</v>
      </c>
      <c r="CJ43">
        <f>Travelcost!DO52</f>
        <v>3.15</v>
      </c>
      <c r="CK43">
        <f t="shared" si="7"/>
        <v>4.41</v>
      </c>
    </row>
    <row r="44" spans="1:89" x14ac:dyDescent="0.35">
      <c r="A44">
        <v>5</v>
      </c>
      <c r="B44">
        <f>Holdingcost!C25</f>
        <v>12.81</v>
      </c>
      <c r="C44">
        <f>Holdingcost!D25</f>
        <v>1.68</v>
      </c>
      <c r="D44">
        <f>Holdingcost!E25</f>
        <v>4.1999999999999993</v>
      </c>
      <c r="E44">
        <f>Holdingcost!F25</f>
        <v>7.77</v>
      </c>
      <c r="F44">
        <f>Holdingcost!G25</f>
        <v>2.31</v>
      </c>
      <c r="G44">
        <f>Holdingcost!H25</f>
        <v>0</v>
      </c>
      <c r="H44">
        <f>Holdingcost!I25</f>
        <v>7.5599999999999987</v>
      </c>
      <c r="I44">
        <f>Holdingcost!J25</f>
        <v>4.62</v>
      </c>
      <c r="J44">
        <f>Holdingcost!K25</f>
        <v>2.0999999999999996</v>
      </c>
      <c r="K44">
        <f>Holdingcost!L25</f>
        <v>7.1399999999999988</v>
      </c>
      <c r="L44">
        <f>Holdingcost!M25</f>
        <v>10.709999999999999</v>
      </c>
      <c r="M44">
        <f>Holdingcost!N25</f>
        <v>11.340000000000002</v>
      </c>
      <c r="N44">
        <f>Holdingcost!O25</f>
        <v>7.1399999999999988</v>
      </c>
      <c r="O44">
        <f>Holdingcost!P25</f>
        <v>1.8899999999999997</v>
      </c>
      <c r="P44">
        <f>Holdingcost!Q25</f>
        <v>5.25</v>
      </c>
      <c r="Q44">
        <f>Holdingcost!R25</f>
        <v>2.0999999999999996</v>
      </c>
      <c r="R44">
        <f>Holdingcost!S25</f>
        <v>2.0999999999999996</v>
      </c>
      <c r="S44">
        <f>Holdingcost!T25</f>
        <v>1.8899999999999997</v>
      </c>
      <c r="T44">
        <f>Holdingcost!U25</f>
        <v>2.5199999999999996</v>
      </c>
      <c r="U44">
        <f>Holdingcost!V25</f>
        <v>6.72</v>
      </c>
      <c r="V44">
        <f>Holdingcost!W25</f>
        <v>5.46</v>
      </c>
      <c r="W44">
        <f t="shared" si="4"/>
        <v>12.81</v>
      </c>
      <c r="X44">
        <f>Holdingcost!AI25</f>
        <v>7.32</v>
      </c>
      <c r="Y44">
        <f>Holdingcost!AJ25</f>
        <v>0.96</v>
      </c>
      <c r="Z44">
        <f>Holdingcost!AK25</f>
        <v>2.4</v>
      </c>
      <c r="AA44">
        <f>Holdingcost!AL25</f>
        <v>4.4400000000000004</v>
      </c>
      <c r="AB44">
        <f>Holdingcost!AM25</f>
        <v>1.32</v>
      </c>
      <c r="AC44">
        <f>Holdingcost!AN25</f>
        <v>0</v>
      </c>
      <c r="AD44">
        <f>Holdingcost!AO25</f>
        <v>4.32</v>
      </c>
      <c r="AE44">
        <f>Holdingcost!AP25</f>
        <v>2.64</v>
      </c>
      <c r="AF44">
        <f>Holdingcost!AQ25</f>
        <v>1.2</v>
      </c>
      <c r="AG44">
        <f>Holdingcost!AR25</f>
        <v>4.08</v>
      </c>
      <c r="AH44">
        <f>Holdingcost!AS25</f>
        <v>6.1199999999999992</v>
      </c>
      <c r="AI44">
        <f>Holdingcost!AT25</f>
        <v>6.48</v>
      </c>
      <c r="AJ44">
        <f>Holdingcost!AU25</f>
        <v>4.08</v>
      </c>
      <c r="AK44">
        <f>Holdingcost!AV25</f>
        <v>1.08</v>
      </c>
      <c r="AL44">
        <f>Holdingcost!AW25</f>
        <v>3</v>
      </c>
      <c r="AM44">
        <f>Holdingcost!AX25</f>
        <v>1.2</v>
      </c>
      <c r="AN44">
        <f>Holdingcost!AY25</f>
        <v>1.2</v>
      </c>
      <c r="AO44">
        <f>Holdingcost!AZ25</f>
        <v>1.08</v>
      </c>
      <c r="AP44">
        <f>Holdingcost!BA25</f>
        <v>1.44</v>
      </c>
      <c r="AQ44">
        <f>Holdingcost!BB25</f>
        <v>3.84</v>
      </c>
      <c r="AR44">
        <f>Holdingcost!BC25</f>
        <v>3.12</v>
      </c>
      <c r="AS44">
        <f t="shared" si="5"/>
        <v>7.32</v>
      </c>
      <c r="AT44">
        <f>Holdingcost!BO25</f>
        <v>3.6599999999999997</v>
      </c>
      <c r="AU44">
        <f>Holdingcost!BP25</f>
        <v>0.48</v>
      </c>
      <c r="AV44">
        <f>Holdingcost!BQ25</f>
        <v>1.2</v>
      </c>
      <c r="AW44">
        <f>Holdingcost!BR25</f>
        <v>2.2200000000000002</v>
      </c>
      <c r="AX44">
        <f>Holdingcost!BS25</f>
        <v>0.66</v>
      </c>
      <c r="AY44">
        <f>Holdingcost!BT25</f>
        <v>0</v>
      </c>
      <c r="AZ44">
        <f>Holdingcost!BU25</f>
        <v>2.16</v>
      </c>
      <c r="BA44">
        <f>Holdingcost!BV25</f>
        <v>1.32</v>
      </c>
      <c r="BB44">
        <f>Holdingcost!BW25</f>
        <v>0.6</v>
      </c>
      <c r="BC44">
        <f>Holdingcost!BX25</f>
        <v>2.04</v>
      </c>
      <c r="BD44">
        <f>Holdingcost!BY25</f>
        <v>3.0599999999999996</v>
      </c>
      <c r="BE44">
        <f>Holdingcost!BZ25</f>
        <v>3.24</v>
      </c>
      <c r="BF44">
        <f>Holdingcost!CA25</f>
        <v>2.04</v>
      </c>
      <c r="BG44">
        <f>Holdingcost!CB25</f>
        <v>0.54</v>
      </c>
      <c r="BH44">
        <f>Holdingcost!CC25</f>
        <v>1.5</v>
      </c>
      <c r="BI44">
        <f>Holdingcost!CD25</f>
        <v>0.6</v>
      </c>
      <c r="BJ44">
        <f>Holdingcost!CE25</f>
        <v>0.6</v>
      </c>
      <c r="BK44">
        <f>Holdingcost!CF25</f>
        <v>0.54</v>
      </c>
      <c r="BL44">
        <f>Holdingcost!CG25</f>
        <v>0.72</v>
      </c>
      <c r="BM44">
        <f>Holdingcost!CH25</f>
        <v>1.92</v>
      </c>
      <c r="BN44">
        <f>Holdingcost!CI25</f>
        <v>1.56</v>
      </c>
      <c r="BO44">
        <f t="shared" si="6"/>
        <v>3.6599999999999997</v>
      </c>
      <c r="BP44">
        <f>Travelcost!CU53</f>
        <v>5.49</v>
      </c>
      <c r="BQ44">
        <f>Travelcost!CV53</f>
        <v>0.72000000000000008</v>
      </c>
      <c r="BR44">
        <f>Travelcost!CW53</f>
        <v>1.8</v>
      </c>
      <c r="BS44">
        <f>Travelcost!CX53</f>
        <v>3.33</v>
      </c>
      <c r="BT44">
        <f>Travelcost!CY53</f>
        <v>0.9900000000000001</v>
      </c>
      <c r="BU44">
        <f>Travelcost!CZ53</f>
        <v>0</v>
      </c>
      <c r="BV44">
        <f>Travelcost!DA53</f>
        <v>3.24</v>
      </c>
      <c r="BW44">
        <f>Travelcost!DB53</f>
        <v>1.9800000000000002</v>
      </c>
      <c r="BX44">
        <f>Travelcost!DC53</f>
        <v>0.9</v>
      </c>
      <c r="BY44">
        <f>Travelcost!DD53</f>
        <v>3.06</v>
      </c>
      <c r="BZ44">
        <f>Travelcost!DE53</f>
        <v>4.59</v>
      </c>
      <c r="CA44">
        <f>Travelcost!DF53</f>
        <v>4.8600000000000003</v>
      </c>
      <c r="CB44">
        <f>Travelcost!DG53</f>
        <v>3.06</v>
      </c>
      <c r="CC44">
        <f>Travelcost!DH53</f>
        <v>0.81</v>
      </c>
      <c r="CD44">
        <f>Travelcost!DI53</f>
        <v>2.25</v>
      </c>
      <c r="CE44">
        <f>Travelcost!DJ53</f>
        <v>0.9</v>
      </c>
      <c r="CF44">
        <f>Travelcost!DK53</f>
        <v>0.9</v>
      </c>
      <c r="CG44">
        <f>Travelcost!DL53</f>
        <v>0.81</v>
      </c>
      <c r="CH44">
        <f>Travelcost!DM53</f>
        <v>1.08</v>
      </c>
      <c r="CI44">
        <f>Travelcost!DN53</f>
        <v>2.8800000000000003</v>
      </c>
      <c r="CJ44">
        <f>Travelcost!DO53</f>
        <v>2.3400000000000003</v>
      </c>
      <c r="CK44">
        <f t="shared" si="7"/>
        <v>5.49</v>
      </c>
    </row>
    <row r="45" spans="1:89" x14ac:dyDescent="0.35">
      <c r="A45">
        <v>6</v>
      </c>
      <c r="B45">
        <f>Holdingcost!C26</f>
        <v>7.35</v>
      </c>
      <c r="C45">
        <f>Holdingcost!D26</f>
        <v>6.9299999999999988</v>
      </c>
      <c r="D45">
        <f>Holdingcost!E26</f>
        <v>4.1999999999999993</v>
      </c>
      <c r="E45">
        <f>Holdingcost!F26</f>
        <v>7.9799999999999995</v>
      </c>
      <c r="F45">
        <f>Holdingcost!G26</f>
        <v>5.879999999999999</v>
      </c>
      <c r="G45">
        <f>Holdingcost!H26</f>
        <v>7.9799999999999995</v>
      </c>
      <c r="H45">
        <f>Holdingcost!I26</f>
        <v>0</v>
      </c>
      <c r="I45">
        <f>Holdingcost!J26</f>
        <v>3.36</v>
      </c>
      <c r="J45">
        <f>Holdingcost!K26</f>
        <v>6.089999999999999</v>
      </c>
      <c r="K45">
        <f>Holdingcost!L26</f>
        <v>0.84</v>
      </c>
      <c r="L45">
        <f>Holdingcost!M26</f>
        <v>5.25</v>
      </c>
      <c r="M45">
        <f>Holdingcost!N26</f>
        <v>10.079999999999998</v>
      </c>
      <c r="N45">
        <f>Holdingcost!O26</f>
        <v>7.1399999999999988</v>
      </c>
      <c r="O45">
        <f>Holdingcost!P26</f>
        <v>11.129999999999999</v>
      </c>
      <c r="P45">
        <f>Holdingcost!Q26</f>
        <v>2.9399999999999995</v>
      </c>
      <c r="Q45">
        <f>Holdingcost!R26</f>
        <v>6.089999999999999</v>
      </c>
      <c r="R45">
        <f>Holdingcost!S26</f>
        <v>6.089999999999999</v>
      </c>
      <c r="S45">
        <f>Holdingcost!T26</f>
        <v>8.82</v>
      </c>
      <c r="T45">
        <f>Holdingcost!U26</f>
        <v>6.72</v>
      </c>
      <c r="U45">
        <f>Holdingcost!V26</f>
        <v>12.179999999999998</v>
      </c>
      <c r="V45">
        <f>Holdingcost!W26</f>
        <v>11.340000000000002</v>
      </c>
      <c r="W45">
        <f t="shared" si="4"/>
        <v>7.35</v>
      </c>
      <c r="X45">
        <f>Holdingcost!AI26</f>
        <v>4.2</v>
      </c>
      <c r="Y45">
        <f>Holdingcost!AJ26</f>
        <v>3.96</v>
      </c>
      <c r="Z45">
        <f>Holdingcost!AK26</f>
        <v>2.4</v>
      </c>
      <c r="AA45">
        <f>Holdingcost!AL26</f>
        <v>4.5599999999999996</v>
      </c>
      <c r="AB45">
        <f>Holdingcost!AM26</f>
        <v>3.3599999999999994</v>
      </c>
      <c r="AC45">
        <f>Holdingcost!AN26</f>
        <v>4.5599999999999996</v>
      </c>
      <c r="AD45">
        <f>Holdingcost!AO26</f>
        <v>0</v>
      </c>
      <c r="AE45">
        <f>Holdingcost!AP26</f>
        <v>1.92</v>
      </c>
      <c r="AF45">
        <f>Holdingcost!AQ26</f>
        <v>3.4799999999999995</v>
      </c>
      <c r="AG45">
        <f>Holdingcost!AR26</f>
        <v>0.5</v>
      </c>
      <c r="AH45">
        <f>Holdingcost!AS26</f>
        <v>3</v>
      </c>
      <c r="AI45">
        <f>Holdingcost!AT26</f>
        <v>5.76</v>
      </c>
      <c r="AJ45">
        <f>Holdingcost!AU26</f>
        <v>4.08</v>
      </c>
      <c r="AK45">
        <f>Holdingcost!AV26</f>
        <v>6.3599999999999994</v>
      </c>
      <c r="AL45">
        <f>Holdingcost!AW26</f>
        <v>1.6799999999999997</v>
      </c>
      <c r="AM45">
        <f>Holdingcost!AX26</f>
        <v>3.4799999999999995</v>
      </c>
      <c r="AN45">
        <f>Holdingcost!AY26</f>
        <v>3.4799999999999995</v>
      </c>
      <c r="AO45">
        <f>Holdingcost!AZ26</f>
        <v>5.04</v>
      </c>
      <c r="AP45">
        <f>Holdingcost!BA26</f>
        <v>3.84</v>
      </c>
      <c r="AQ45">
        <f>Holdingcost!BB26</f>
        <v>6.9599999999999991</v>
      </c>
      <c r="AR45">
        <f>Holdingcost!BC26</f>
        <v>6.48</v>
      </c>
      <c r="AS45">
        <f t="shared" si="5"/>
        <v>4.2</v>
      </c>
      <c r="AT45">
        <f>Holdingcost!BO26</f>
        <v>2.1</v>
      </c>
      <c r="AU45">
        <f>Holdingcost!BP26</f>
        <v>1.9799999999999998</v>
      </c>
      <c r="AV45">
        <f>Holdingcost!BQ26</f>
        <v>1.2</v>
      </c>
      <c r="AW45">
        <f>Holdingcost!BR26</f>
        <v>2.2799999999999994</v>
      </c>
      <c r="AX45">
        <f>Holdingcost!BS26</f>
        <v>1.68</v>
      </c>
      <c r="AY45">
        <f>Holdingcost!BT26</f>
        <v>2.2799999999999994</v>
      </c>
      <c r="AZ45">
        <f>Holdingcost!BU26</f>
        <v>0</v>
      </c>
      <c r="BA45">
        <f>Holdingcost!BV26</f>
        <v>0.96</v>
      </c>
      <c r="BB45">
        <f>Holdingcost!BW26</f>
        <v>1.74</v>
      </c>
      <c r="BC45">
        <f>Holdingcost!BX26</f>
        <v>0.3</v>
      </c>
      <c r="BD45">
        <f>Holdingcost!BY26</f>
        <v>1.5</v>
      </c>
      <c r="BE45">
        <f>Holdingcost!BZ26</f>
        <v>2.88</v>
      </c>
      <c r="BF45">
        <f>Holdingcost!CA26</f>
        <v>2.04</v>
      </c>
      <c r="BG45">
        <f>Holdingcost!CB26</f>
        <v>3.1799999999999997</v>
      </c>
      <c r="BH45">
        <f>Holdingcost!CC26</f>
        <v>0.84</v>
      </c>
      <c r="BI45">
        <f>Holdingcost!CD26</f>
        <v>1.74</v>
      </c>
      <c r="BJ45">
        <f>Holdingcost!CE26</f>
        <v>1.74</v>
      </c>
      <c r="BK45">
        <f>Holdingcost!CF26</f>
        <v>2.52</v>
      </c>
      <c r="BL45">
        <f>Holdingcost!CG26</f>
        <v>1.92</v>
      </c>
      <c r="BM45">
        <f>Holdingcost!CH26</f>
        <v>3.48</v>
      </c>
      <c r="BN45">
        <f>Holdingcost!CI26</f>
        <v>3.24</v>
      </c>
      <c r="BO45">
        <f t="shared" si="6"/>
        <v>2.1</v>
      </c>
      <c r="BP45">
        <f>Travelcost!CU54</f>
        <v>3.15</v>
      </c>
      <c r="BQ45">
        <f>Travelcost!CV54</f>
        <v>2.9699999999999998</v>
      </c>
      <c r="BR45">
        <f>Travelcost!CW54</f>
        <v>1.8</v>
      </c>
      <c r="BS45">
        <f>Travelcost!CX54</f>
        <v>3.42</v>
      </c>
      <c r="BT45">
        <f>Travelcost!CY54</f>
        <v>2.52</v>
      </c>
      <c r="BU45">
        <f>Travelcost!CZ54</f>
        <v>3.42</v>
      </c>
      <c r="BV45">
        <f>Travelcost!DA54</f>
        <v>0</v>
      </c>
      <c r="BW45">
        <f>Travelcost!DB54</f>
        <v>1.4400000000000002</v>
      </c>
      <c r="BX45">
        <f>Travelcost!DC54</f>
        <v>2.61</v>
      </c>
      <c r="BY45">
        <f>Travelcost!DD54</f>
        <v>0.36000000000000004</v>
      </c>
      <c r="BZ45">
        <f>Travelcost!DE54</f>
        <v>2.25</v>
      </c>
      <c r="CA45">
        <f>Travelcost!DF54</f>
        <v>4.32</v>
      </c>
      <c r="CB45">
        <f>Travelcost!DG54</f>
        <v>3.06</v>
      </c>
      <c r="CC45">
        <f>Travelcost!DH54</f>
        <v>4.7699999999999996</v>
      </c>
      <c r="CD45">
        <f>Travelcost!DI54</f>
        <v>1.26</v>
      </c>
      <c r="CE45">
        <f>Travelcost!DJ54</f>
        <v>2.61</v>
      </c>
      <c r="CF45">
        <f>Travelcost!DK54</f>
        <v>2.61</v>
      </c>
      <c r="CG45">
        <f>Travelcost!DL54</f>
        <v>3.7800000000000002</v>
      </c>
      <c r="CH45">
        <f>Travelcost!DM54</f>
        <v>2.8800000000000003</v>
      </c>
      <c r="CI45">
        <f>Travelcost!DN54</f>
        <v>5.22</v>
      </c>
      <c r="CJ45">
        <f>Travelcost!DO54</f>
        <v>4.8600000000000003</v>
      </c>
      <c r="CK45">
        <f t="shared" si="7"/>
        <v>3.15</v>
      </c>
    </row>
    <row r="46" spans="1:89" x14ac:dyDescent="0.35">
      <c r="A46">
        <v>7</v>
      </c>
      <c r="B46">
        <f>Holdingcost!C27</f>
        <v>9.870000000000001</v>
      </c>
      <c r="C46">
        <f>Holdingcost!D27</f>
        <v>3.5699999999999994</v>
      </c>
      <c r="D46">
        <f>Holdingcost!E27</f>
        <v>2.73</v>
      </c>
      <c r="E46">
        <f>Holdingcost!F27</f>
        <v>6.3</v>
      </c>
      <c r="F46">
        <f>Holdingcost!G27</f>
        <v>3.5699999999999994</v>
      </c>
      <c r="G46">
        <f>Holdingcost!H27</f>
        <v>4.62</v>
      </c>
      <c r="H46">
        <f>Holdingcost!I27</f>
        <v>3.5699999999999994</v>
      </c>
      <c r="I46">
        <f>Holdingcost!J27</f>
        <v>0</v>
      </c>
      <c r="J46">
        <f>Holdingcost!K27</f>
        <v>2.73</v>
      </c>
      <c r="K46">
        <f>Holdingcost!L27</f>
        <v>2.9399999999999995</v>
      </c>
      <c r="L46">
        <f>Holdingcost!M27</f>
        <v>7.9799999999999995</v>
      </c>
      <c r="M46">
        <f>Holdingcost!N27</f>
        <v>8.61</v>
      </c>
      <c r="N46">
        <f>Holdingcost!O27</f>
        <v>5.6700000000000008</v>
      </c>
      <c r="O46">
        <f>Holdingcost!P27</f>
        <v>7.77</v>
      </c>
      <c r="P46">
        <f>Holdingcost!Q27</f>
        <v>1.4699999999999998</v>
      </c>
      <c r="Q46">
        <f>Holdingcost!R27</f>
        <v>2.9399999999999995</v>
      </c>
      <c r="R46">
        <f>Holdingcost!S27</f>
        <v>2.73</v>
      </c>
      <c r="S46">
        <f>Holdingcost!T27</f>
        <v>6.089999999999999</v>
      </c>
      <c r="T46">
        <f>Holdingcost!U27</f>
        <v>3.36</v>
      </c>
      <c r="U46">
        <f>Holdingcost!V27</f>
        <v>8.82</v>
      </c>
      <c r="V46">
        <f>Holdingcost!W27</f>
        <v>7.9799999999999995</v>
      </c>
      <c r="W46">
        <f t="shared" si="4"/>
        <v>9.870000000000001</v>
      </c>
      <c r="X46">
        <f>Holdingcost!AI27</f>
        <v>5.64</v>
      </c>
      <c r="Y46">
        <f>Holdingcost!AJ27</f>
        <v>2.04</v>
      </c>
      <c r="Z46">
        <f>Holdingcost!AK27</f>
        <v>1.56</v>
      </c>
      <c r="AA46">
        <f>Holdingcost!AL27</f>
        <v>3.5999999999999996</v>
      </c>
      <c r="AB46">
        <f>Holdingcost!AM27</f>
        <v>2.04</v>
      </c>
      <c r="AC46">
        <f>Holdingcost!AN27</f>
        <v>2.64</v>
      </c>
      <c r="AD46">
        <f>Holdingcost!AO27</f>
        <v>2.04</v>
      </c>
      <c r="AE46">
        <f>Holdingcost!AP27</f>
        <v>0</v>
      </c>
      <c r="AF46">
        <f>Holdingcost!AQ27</f>
        <v>1.56</v>
      </c>
      <c r="AG46">
        <f>Holdingcost!AR27</f>
        <v>1.6799999999999997</v>
      </c>
      <c r="AH46">
        <f>Holdingcost!AS27</f>
        <v>4.5599999999999996</v>
      </c>
      <c r="AI46">
        <f>Holdingcost!AT27</f>
        <v>4.919999999999999</v>
      </c>
      <c r="AJ46">
        <f>Holdingcost!AU27</f>
        <v>3.24</v>
      </c>
      <c r="AK46">
        <f>Holdingcost!AV27</f>
        <v>4.4400000000000004</v>
      </c>
      <c r="AL46">
        <f>Holdingcost!AW27</f>
        <v>0.83999999999999986</v>
      </c>
      <c r="AM46">
        <f>Holdingcost!AX27</f>
        <v>1.6799999999999997</v>
      </c>
      <c r="AN46">
        <f>Holdingcost!AY27</f>
        <v>1.56</v>
      </c>
      <c r="AO46">
        <f>Holdingcost!AZ27</f>
        <v>3.4799999999999995</v>
      </c>
      <c r="AP46">
        <f>Holdingcost!BA27</f>
        <v>1.92</v>
      </c>
      <c r="AQ46">
        <f>Holdingcost!BB27</f>
        <v>5.04</v>
      </c>
      <c r="AR46">
        <f>Holdingcost!BC27</f>
        <v>4.5599999999999996</v>
      </c>
      <c r="AS46">
        <f t="shared" si="5"/>
        <v>5.64</v>
      </c>
      <c r="AT46">
        <f>Holdingcost!BO27</f>
        <v>2.82</v>
      </c>
      <c r="AU46">
        <f>Holdingcost!BP27</f>
        <v>1.02</v>
      </c>
      <c r="AV46">
        <f>Holdingcost!BQ27</f>
        <v>0.78</v>
      </c>
      <c r="AW46">
        <f>Holdingcost!BR27</f>
        <v>1.7999999999999998</v>
      </c>
      <c r="AX46">
        <f>Holdingcost!BS27</f>
        <v>1.02</v>
      </c>
      <c r="AY46">
        <f>Holdingcost!BT27</f>
        <v>1.32</v>
      </c>
      <c r="AZ46">
        <f>Holdingcost!BU27</f>
        <v>1.02</v>
      </c>
      <c r="BA46">
        <f>Holdingcost!BV27</f>
        <v>0</v>
      </c>
      <c r="BB46">
        <f>Holdingcost!BW27</f>
        <v>0.78</v>
      </c>
      <c r="BC46">
        <f>Holdingcost!BX27</f>
        <v>0.84</v>
      </c>
      <c r="BD46">
        <f>Holdingcost!BY27</f>
        <v>2.2799999999999994</v>
      </c>
      <c r="BE46">
        <f>Holdingcost!BZ27</f>
        <v>2.4599999999999995</v>
      </c>
      <c r="BF46">
        <f>Holdingcost!CA27</f>
        <v>1.62</v>
      </c>
      <c r="BG46">
        <f>Holdingcost!CB27</f>
        <v>2.2200000000000002</v>
      </c>
      <c r="BH46">
        <f>Holdingcost!CC27</f>
        <v>0.42</v>
      </c>
      <c r="BI46">
        <f>Holdingcost!CD27</f>
        <v>0.84</v>
      </c>
      <c r="BJ46">
        <f>Holdingcost!CE27</f>
        <v>0.78</v>
      </c>
      <c r="BK46">
        <f>Holdingcost!CF27</f>
        <v>1.74</v>
      </c>
      <c r="BL46">
        <f>Holdingcost!CG27</f>
        <v>0.96</v>
      </c>
      <c r="BM46">
        <f>Holdingcost!CH27</f>
        <v>2.52</v>
      </c>
      <c r="BN46">
        <f>Holdingcost!CI27</f>
        <v>2.2799999999999994</v>
      </c>
      <c r="BO46">
        <f t="shared" si="6"/>
        <v>2.82</v>
      </c>
      <c r="BP46">
        <f>Travelcost!CU55</f>
        <v>4.2300000000000004</v>
      </c>
      <c r="BQ46">
        <f>Travelcost!CV55</f>
        <v>1.53</v>
      </c>
      <c r="BR46">
        <f>Travelcost!CW55</f>
        <v>1.1700000000000002</v>
      </c>
      <c r="BS46">
        <f>Travelcost!CX55</f>
        <v>2.7</v>
      </c>
      <c r="BT46">
        <f>Travelcost!CY55</f>
        <v>1.53</v>
      </c>
      <c r="BU46">
        <f>Travelcost!CZ55</f>
        <v>1.9800000000000002</v>
      </c>
      <c r="BV46">
        <f>Travelcost!DA55</f>
        <v>1.53</v>
      </c>
      <c r="BW46">
        <f>Travelcost!DB55</f>
        <v>0</v>
      </c>
      <c r="BX46">
        <f>Travelcost!DC55</f>
        <v>1.1700000000000002</v>
      </c>
      <c r="BY46">
        <f>Travelcost!DD55</f>
        <v>1.26</v>
      </c>
      <c r="BZ46">
        <f>Travelcost!DE55</f>
        <v>3.42</v>
      </c>
      <c r="CA46">
        <f>Travelcost!DF55</f>
        <v>3.69</v>
      </c>
      <c r="CB46">
        <f>Travelcost!DG55</f>
        <v>2.4300000000000002</v>
      </c>
      <c r="CC46">
        <f>Travelcost!DH55</f>
        <v>3.33</v>
      </c>
      <c r="CD46">
        <f>Travelcost!DI55</f>
        <v>0.63</v>
      </c>
      <c r="CE46">
        <f>Travelcost!DJ55</f>
        <v>1.26</v>
      </c>
      <c r="CF46">
        <f>Travelcost!DK55</f>
        <v>1.1700000000000002</v>
      </c>
      <c r="CG46">
        <f>Travelcost!DL55</f>
        <v>2.61</v>
      </c>
      <c r="CH46">
        <f>Travelcost!DM55</f>
        <v>1.4400000000000002</v>
      </c>
      <c r="CI46">
        <f>Travelcost!DN55</f>
        <v>3.7800000000000002</v>
      </c>
      <c r="CJ46">
        <f>Travelcost!DO55</f>
        <v>3.42</v>
      </c>
      <c r="CK46">
        <f t="shared" si="7"/>
        <v>4.2300000000000004</v>
      </c>
    </row>
    <row r="47" spans="1:89" x14ac:dyDescent="0.35">
      <c r="A47">
        <v>8</v>
      </c>
      <c r="B47">
        <f>Holdingcost!C28</f>
        <v>11.129999999999999</v>
      </c>
      <c r="C47">
        <f>Holdingcost!D28</f>
        <v>1.0499999999999998</v>
      </c>
      <c r="D47">
        <f>Holdingcost!E28</f>
        <v>2.0999999999999996</v>
      </c>
      <c r="E47">
        <f>Holdingcost!F28</f>
        <v>6.9299999999999988</v>
      </c>
      <c r="F47">
        <f>Holdingcost!G28</f>
        <v>2.31</v>
      </c>
      <c r="G47">
        <f>Holdingcost!H28</f>
        <v>2.0999999999999996</v>
      </c>
      <c r="H47">
        <f>Holdingcost!I28</f>
        <v>5.6700000000000008</v>
      </c>
      <c r="I47">
        <f>Holdingcost!J28</f>
        <v>2.0999999999999996</v>
      </c>
      <c r="J47">
        <f>Holdingcost!K28</f>
        <v>0</v>
      </c>
      <c r="K47">
        <f>Holdingcost!L28</f>
        <v>5.0399999999999991</v>
      </c>
      <c r="L47">
        <f>Holdingcost!M28</f>
        <v>9.24</v>
      </c>
      <c r="M47">
        <f>Holdingcost!N28</f>
        <v>10.709999999999999</v>
      </c>
      <c r="N47">
        <f>Holdingcost!O28</f>
        <v>6.3</v>
      </c>
      <c r="O47">
        <f>Holdingcost!P28</f>
        <v>4.1999999999999993</v>
      </c>
      <c r="P47">
        <f>Holdingcost!Q28</f>
        <v>3.36</v>
      </c>
      <c r="Q47">
        <f>Holdingcost!R28</f>
        <v>0.7</v>
      </c>
      <c r="R47">
        <f>Holdingcost!S28</f>
        <v>3.36</v>
      </c>
      <c r="S47">
        <f>Holdingcost!T28</f>
        <v>4.1999999999999993</v>
      </c>
      <c r="T47">
        <f>Holdingcost!U28</f>
        <v>0.84</v>
      </c>
      <c r="U47">
        <f>Holdingcost!V28</f>
        <v>7.77</v>
      </c>
      <c r="V47">
        <f>Holdingcost!W28</f>
        <v>6.9299999999999988</v>
      </c>
      <c r="W47">
        <f t="shared" si="4"/>
        <v>11.129999999999999</v>
      </c>
      <c r="X47">
        <f>Holdingcost!AI28</f>
        <v>6.3599999999999994</v>
      </c>
      <c r="Y47">
        <f>Holdingcost!AJ28</f>
        <v>0.6</v>
      </c>
      <c r="Z47">
        <f>Holdingcost!AK28</f>
        <v>1.2</v>
      </c>
      <c r="AA47">
        <f>Holdingcost!AL28</f>
        <v>3.96</v>
      </c>
      <c r="AB47">
        <f>Holdingcost!AM28</f>
        <v>1.32</v>
      </c>
      <c r="AC47">
        <f>Holdingcost!AN28</f>
        <v>1.2</v>
      </c>
      <c r="AD47">
        <f>Holdingcost!AO28</f>
        <v>3.24</v>
      </c>
      <c r="AE47">
        <f>Holdingcost!AP28</f>
        <v>1.2</v>
      </c>
      <c r="AF47">
        <f>Holdingcost!AQ28</f>
        <v>0</v>
      </c>
      <c r="AG47">
        <f>Holdingcost!AR28</f>
        <v>2.88</v>
      </c>
      <c r="AH47">
        <f>Holdingcost!AS28</f>
        <v>5.28</v>
      </c>
      <c r="AI47">
        <f>Holdingcost!AT28</f>
        <v>6.1199999999999992</v>
      </c>
      <c r="AJ47">
        <f>Holdingcost!AU28</f>
        <v>3.5999999999999996</v>
      </c>
      <c r="AK47">
        <f>Holdingcost!AV28</f>
        <v>2.4</v>
      </c>
      <c r="AL47">
        <f>Holdingcost!AW28</f>
        <v>1.92</v>
      </c>
      <c r="AM47">
        <f>Holdingcost!AX28</f>
        <v>0.5</v>
      </c>
      <c r="AN47">
        <f>Holdingcost!AY28</f>
        <v>1.92</v>
      </c>
      <c r="AO47">
        <f>Holdingcost!AZ28</f>
        <v>2.4</v>
      </c>
      <c r="AP47">
        <f>Holdingcost!BA28</f>
        <v>0.5</v>
      </c>
      <c r="AQ47">
        <f>Holdingcost!BB28</f>
        <v>4.4400000000000004</v>
      </c>
      <c r="AR47">
        <f>Holdingcost!BC28</f>
        <v>3.96</v>
      </c>
      <c r="AS47">
        <f t="shared" si="5"/>
        <v>6.3599999999999994</v>
      </c>
      <c r="AT47">
        <f>Holdingcost!BO28</f>
        <v>3.1799999999999997</v>
      </c>
      <c r="AU47">
        <f>Holdingcost!BP28</f>
        <v>0.3</v>
      </c>
      <c r="AV47">
        <f>Holdingcost!BQ28</f>
        <v>0.6</v>
      </c>
      <c r="AW47">
        <f>Holdingcost!BR28</f>
        <v>1.9799999999999998</v>
      </c>
      <c r="AX47">
        <f>Holdingcost!BS28</f>
        <v>0.66</v>
      </c>
      <c r="AY47">
        <f>Holdingcost!BT28</f>
        <v>0.6</v>
      </c>
      <c r="AZ47">
        <f>Holdingcost!BU28</f>
        <v>1.62</v>
      </c>
      <c r="BA47">
        <f>Holdingcost!BV28</f>
        <v>0.6</v>
      </c>
      <c r="BB47">
        <f>Holdingcost!BW28</f>
        <v>0</v>
      </c>
      <c r="BC47">
        <f>Holdingcost!BX28</f>
        <v>1.44</v>
      </c>
      <c r="BD47">
        <f>Holdingcost!BY28</f>
        <v>2.64</v>
      </c>
      <c r="BE47">
        <f>Holdingcost!BZ28</f>
        <v>3.0599999999999996</v>
      </c>
      <c r="BF47">
        <f>Holdingcost!CA28</f>
        <v>1.7999999999999998</v>
      </c>
      <c r="BG47">
        <f>Holdingcost!CB28</f>
        <v>1.2</v>
      </c>
      <c r="BH47">
        <f>Holdingcost!CC28</f>
        <v>0.96</v>
      </c>
      <c r="BI47">
        <f>Holdingcost!CD28</f>
        <v>0.3</v>
      </c>
      <c r="BJ47">
        <f>Holdingcost!CE28</f>
        <v>0.96</v>
      </c>
      <c r="BK47">
        <f>Holdingcost!CF28</f>
        <v>1.2</v>
      </c>
      <c r="BL47">
        <f>Holdingcost!CG28</f>
        <v>0.3</v>
      </c>
      <c r="BM47">
        <f>Holdingcost!CH28</f>
        <v>2.2200000000000002</v>
      </c>
      <c r="BN47">
        <f>Holdingcost!CI28</f>
        <v>1.9799999999999998</v>
      </c>
      <c r="BO47">
        <f t="shared" si="6"/>
        <v>3.1799999999999997</v>
      </c>
      <c r="BP47">
        <f>Travelcost!CU56</f>
        <v>4.7699999999999996</v>
      </c>
      <c r="BQ47">
        <f>Travelcost!CV56</f>
        <v>0.45</v>
      </c>
      <c r="BR47">
        <f>Travelcost!CW56</f>
        <v>0.9</v>
      </c>
      <c r="BS47">
        <f>Travelcost!CX56</f>
        <v>2.9699999999999998</v>
      </c>
      <c r="BT47">
        <f>Travelcost!CY56</f>
        <v>0.9900000000000001</v>
      </c>
      <c r="BU47">
        <f>Travelcost!CZ56</f>
        <v>0.9</v>
      </c>
      <c r="BV47">
        <f>Travelcost!DA56</f>
        <v>2.4300000000000002</v>
      </c>
      <c r="BW47">
        <f>Travelcost!DB56</f>
        <v>0.9</v>
      </c>
      <c r="BX47">
        <f>Travelcost!DC56</f>
        <v>0</v>
      </c>
      <c r="BY47">
        <f>Travelcost!DD56</f>
        <v>2.16</v>
      </c>
      <c r="BZ47">
        <f>Travelcost!DE56</f>
        <v>3.9600000000000004</v>
      </c>
      <c r="CA47">
        <f>Travelcost!DF56</f>
        <v>4.59</v>
      </c>
      <c r="CB47">
        <f>Travelcost!DG56</f>
        <v>2.7</v>
      </c>
      <c r="CC47">
        <f>Travelcost!DH56</f>
        <v>1.8</v>
      </c>
      <c r="CD47">
        <f>Travelcost!DI56</f>
        <v>1.4400000000000002</v>
      </c>
      <c r="CE47">
        <f>Travelcost!DJ56</f>
        <v>9.0000000000000011E-2</v>
      </c>
      <c r="CF47">
        <f>Travelcost!DK56</f>
        <v>1.4400000000000002</v>
      </c>
      <c r="CG47">
        <f>Travelcost!DL56</f>
        <v>1.8</v>
      </c>
      <c r="CH47">
        <f>Travelcost!DM56</f>
        <v>0.36000000000000004</v>
      </c>
      <c r="CI47">
        <f>Travelcost!DN56</f>
        <v>3.33</v>
      </c>
      <c r="CJ47">
        <f>Travelcost!DO56</f>
        <v>2.9699999999999998</v>
      </c>
      <c r="CK47">
        <f t="shared" si="7"/>
        <v>4.7699999999999996</v>
      </c>
    </row>
    <row r="48" spans="1:89" x14ac:dyDescent="0.35">
      <c r="A48">
        <v>9</v>
      </c>
      <c r="B48">
        <f>Holdingcost!C29</f>
        <v>8.61</v>
      </c>
      <c r="C48">
        <f>Holdingcost!D29</f>
        <v>6.72</v>
      </c>
      <c r="D48">
        <f>Holdingcost!E29</f>
        <v>3.9899999999999998</v>
      </c>
      <c r="E48">
        <f>Holdingcost!F29</f>
        <v>7.77</v>
      </c>
      <c r="F48">
        <f>Holdingcost!G29</f>
        <v>5.46</v>
      </c>
      <c r="G48">
        <f>Holdingcost!H29</f>
        <v>7.9799999999999995</v>
      </c>
      <c r="H48">
        <f>Holdingcost!I29</f>
        <v>0.84</v>
      </c>
      <c r="I48">
        <f>Holdingcost!J29</f>
        <v>2.9399999999999995</v>
      </c>
      <c r="J48">
        <f>Holdingcost!K29</f>
        <v>5.6700000000000008</v>
      </c>
      <c r="K48">
        <f>Holdingcost!L29</f>
        <v>0</v>
      </c>
      <c r="L48">
        <f>Holdingcost!M29</f>
        <v>6.51</v>
      </c>
      <c r="M48">
        <f>Holdingcost!N29</f>
        <v>9.870000000000001</v>
      </c>
      <c r="N48">
        <f>Holdingcost!O29</f>
        <v>6.9299999999999988</v>
      </c>
      <c r="O48">
        <f>Holdingcost!P29</f>
        <v>10.709999999999999</v>
      </c>
      <c r="P48">
        <f>Holdingcost!Q29</f>
        <v>2.5199999999999996</v>
      </c>
      <c r="Q48">
        <f>Holdingcost!R29</f>
        <v>5.879999999999999</v>
      </c>
      <c r="R48">
        <f>Holdingcost!S29</f>
        <v>5.879999999999999</v>
      </c>
      <c r="S48">
        <f>Holdingcost!T29</f>
        <v>8.61</v>
      </c>
      <c r="T48">
        <f>Holdingcost!U29</f>
        <v>6.3</v>
      </c>
      <c r="U48">
        <f>Holdingcost!V29</f>
        <v>11.97</v>
      </c>
      <c r="V48">
        <f>Holdingcost!W29</f>
        <v>10.92</v>
      </c>
      <c r="W48">
        <f t="shared" si="4"/>
        <v>8.61</v>
      </c>
      <c r="X48">
        <f>Holdingcost!AI29</f>
        <v>4.919999999999999</v>
      </c>
      <c r="Y48">
        <f>Holdingcost!AJ29</f>
        <v>3.84</v>
      </c>
      <c r="Z48">
        <f>Holdingcost!AK29</f>
        <v>2.2799999999999998</v>
      </c>
      <c r="AA48">
        <f>Holdingcost!AL29</f>
        <v>4.4400000000000004</v>
      </c>
      <c r="AB48">
        <f>Holdingcost!AM29</f>
        <v>3.12</v>
      </c>
      <c r="AC48">
        <f>Holdingcost!AN29</f>
        <v>4.5599999999999996</v>
      </c>
      <c r="AD48">
        <f>Holdingcost!AO29</f>
        <v>0.5</v>
      </c>
      <c r="AE48">
        <f>Holdingcost!AP29</f>
        <v>1.6799999999999997</v>
      </c>
      <c r="AF48">
        <f>Holdingcost!AQ29</f>
        <v>3.24</v>
      </c>
      <c r="AG48">
        <f>Holdingcost!AR29</f>
        <v>0</v>
      </c>
      <c r="AH48">
        <f>Holdingcost!AS29</f>
        <v>3.7199999999999998</v>
      </c>
      <c r="AI48">
        <f>Holdingcost!AT29</f>
        <v>5.64</v>
      </c>
      <c r="AJ48">
        <f>Holdingcost!AU29</f>
        <v>3.96</v>
      </c>
      <c r="AK48">
        <f>Holdingcost!AV29</f>
        <v>6.1199999999999992</v>
      </c>
      <c r="AL48">
        <f>Holdingcost!AW29</f>
        <v>1.44</v>
      </c>
      <c r="AM48">
        <f>Holdingcost!AX29</f>
        <v>3.3599999999999994</v>
      </c>
      <c r="AN48">
        <f>Holdingcost!AY29</f>
        <v>3.3599999999999994</v>
      </c>
      <c r="AO48">
        <f>Holdingcost!AZ29</f>
        <v>4.919999999999999</v>
      </c>
      <c r="AP48">
        <f>Holdingcost!BA29</f>
        <v>3.5999999999999996</v>
      </c>
      <c r="AQ48">
        <f>Holdingcost!BB29</f>
        <v>6.84</v>
      </c>
      <c r="AR48">
        <f>Holdingcost!BC29</f>
        <v>6.24</v>
      </c>
      <c r="AS48">
        <f t="shared" si="5"/>
        <v>4.919999999999999</v>
      </c>
      <c r="AT48">
        <f>Holdingcost!BO29</f>
        <v>2.4599999999999995</v>
      </c>
      <c r="AU48">
        <f>Holdingcost!BP29</f>
        <v>1.92</v>
      </c>
      <c r="AV48">
        <f>Holdingcost!BQ29</f>
        <v>1.1399999999999997</v>
      </c>
      <c r="AW48">
        <f>Holdingcost!BR29</f>
        <v>2.2200000000000002</v>
      </c>
      <c r="AX48">
        <f>Holdingcost!BS29</f>
        <v>1.56</v>
      </c>
      <c r="AY48">
        <f>Holdingcost!BT29</f>
        <v>2.2799999999999994</v>
      </c>
      <c r="AZ48">
        <f>Holdingcost!BU29</f>
        <v>0.3</v>
      </c>
      <c r="BA48">
        <f>Holdingcost!BV29</f>
        <v>0.84</v>
      </c>
      <c r="BB48">
        <f>Holdingcost!BW29</f>
        <v>1.62</v>
      </c>
      <c r="BC48">
        <f>Holdingcost!BX29</f>
        <v>0</v>
      </c>
      <c r="BD48">
        <f>Holdingcost!BY29</f>
        <v>1.8599999999999999</v>
      </c>
      <c r="BE48">
        <f>Holdingcost!BZ29</f>
        <v>2.82</v>
      </c>
      <c r="BF48">
        <f>Holdingcost!CA29</f>
        <v>1.9799999999999998</v>
      </c>
      <c r="BG48">
        <f>Holdingcost!CB29</f>
        <v>3.0599999999999996</v>
      </c>
      <c r="BH48">
        <f>Holdingcost!CC29</f>
        <v>0.72</v>
      </c>
      <c r="BI48">
        <f>Holdingcost!CD29</f>
        <v>1.68</v>
      </c>
      <c r="BJ48">
        <f>Holdingcost!CE29</f>
        <v>1.68</v>
      </c>
      <c r="BK48">
        <f>Holdingcost!CF29</f>
        <v>2.4599999999999995</v>
      </c>
      <c r="BL48">
        <f>Holdingcost!CG29</f>
        <v>1.7999999999999998</v>
      </c>
      <c r="BM48">
        <f>Holdingcost!CH29</f>
        <v>3.42</v>
      </c>
      <c r="BN48">
        <f>Holdingcost!CI29</f>
        <v>3.12</v>
      </c>
      <c r="BO48">
        <f t="shared" si="6"/>
        <v>2.4599999999999995</v>
      </c>
      <c r="BP48">
        <f>Travelcost!CU57</f>
        <v>3.69</v>
      </c>
      <c r="BQ48">
        <f>Travelcost!CV57</f>
        <v>2.8800000000000003</v>
      </c>
      <c r="BR48">
        <f>Travelcost!CW57</f>
        <v>1.71</v>
      </c>
      <c r="BS48">
        <f>Travelcost!CX57</f>
        <v>3.33</v>
      </c>
      <c r="BT48">
        <f>Travelcost!CY57</f>
        <v>2.3400000000000003</v>
      </c>
      <c r="BU48">
        <f>Travelcost!CZ57</f>
        <v>3.42</v>
      </c>
      <c r="BV48">
        <f>Travelcost!DA57</f>
        <v>0.36000000000000004</v>
      </c>
      <c r="BW48">
        <f>Travelcost!DB57</f>
        <v>1.26</v>
      </c>
      <c r="BX48">
        <f>Travelcost!DC57</f>
        <v>2.4300000000000002</v>
      </c>
      <c r="BY48">
        <f>Travelcost!DD57</f>
        <v>0</v>
      </c>
      <c r="BZ48">
        <f>Travelcost!DE57</f>
        <v>2.79</v>
      </c>
      <c r="CA48">
        <f>Travelcost!DF57</f>
        <v>4.2300000000000004</v>
      </c>
      <c r="CB48">
        <f>Travelcost!DG57</f>
        <v>2.9699999999999998</v>
      </c>
      <c r="CC48">
        <f>Travelcost!DH57</f>
        <v>4.59</v>
      </c>
      <c r="CD48">
        <f>Travelcost!DI57</f>
        <v>1.08</v>
      </c>
      <c r="CE48">
        <f>Travelcost!DJ57</f>
        <v>2.52</v>
      </c>
      <c r="CF48">
        <f>Travelcost!DK57</f>
        <v>2.52</v>
      </c>
      <c r="CG48">
        <f>Travelcost!DL57</f>
        <v>3.69</v>
      </c>
      <c r="CH48">
        <f>Travelcost!DM57</f>
        <v>2.7</v>
      </c>
      <c r="CI48">
        <f>Travelcost!DN57</f>
        <v>5.13</v>
      </c>
      <c r="CJ48">
        <f>Travelcost!DO57</f>
        <v>4.6800000000000006</v>
      </c>
      <c r="CK48">
        <f t="shared" si="7"/>
        <v>3.69</v>
      </c>
    </row>
    <row r="49" spans="1:89" x14ac:dyDescent="0.35">
      <c r="A49">
        <v>10</v>
      </c>
      <c r="B49">
        <f>Holdingcost!C30</f>
        <v>2.0999999999999996</v>
      </c>
      <c r="C49">
        <f>Holdingcost!D30</f>
        <v>10.079999999999998</v>
      </c>
      <c r="D49">
        <f>Holdingcost!E30</f>
        <v>7.35</v>
      </c>
      <c r="E49">
        <f>Holdingcost!F30</f>
        <v>12.6</v>
      </c>
      <c r="F49">
        <f>Holdingcost!G30</f>
        <v>8.19</v>
      </c>
      <c r="G49">
        <f>Holdingcost!H30</f>
        <v>10.709999999999999</v>
      </c>
      <c r="H49">
        <f>Holdingcost!I30</f>
        <v>5.25</v>
      </c>
      <c r="I49">
        <f>Holdingcost!J30</f>
        <v>7.77</v>
      </c>
      <c r="J49">
        <f>Holdingcost!K30</f>
        <v>9.4499999999999993</v>
      </c>
      <c r="K49">
        <f>Holdingcost!L30</f>
        <v>5.879999999999999</v>
      </c>
      <c r="L49">
        <f>Holdingcost!M30</f>
        <v>0</v>
      </c>
      <c r="M49">
        <f>Holdingcost!N30</f>
        <v>14.7</v>
      </c>
      <c r="N49">
        <f>Holdingcost!O30</f>
        <v>11.759999999999998</v>
      </c>
      <c r="O49">
        <f>Holdingcost!P30</f>
        <v>12.39</v>
      </c>
      <c r="P49">
        <f>Holdingcost!Q30</f>
        <v>7.5599999999999987</v>
      </c>
      <c r="Q49">
        <f>Holdingcost!R30</f>
        <v>9.4499999999999993</v>
      </c>
      <c r="R49">
        <f>Holdingcost!S30</f>
        <v>9.4499999999999993</v>
      </c>
      <c r="S49">
        <f>Holdingcost!T30</f>
        <v>11.340000000000002</v>
      </c>
      <c r="T49">
        <f>Holdingcost!U30</f>
        <v>9.870000000000001</v>
      </c>
      <c r="U49">
        <f>Holdingcost!V30</f>
        <v>15.959999999999999</v>
      </c>
      <c r="V49">
        <f>Holdingcost!W30</f>
        <v>15.119999999999997</v>
      </c>
      <c r="W49">
        <f t="shared" si="4"/>
        <v>2.0999999999999996</v>
      </c>
      <c r="X49">
        <f>Holdingcost!AI30</f>
        <v>1.2</v>
      </c>
      <c r="Y49">
        <f>Holdingcost!AJ30</f>
        <v>5.76</v>
      </c>
      <c r="Z49">
        <f>Holdingcost!AK30</f>
        <v>4.2</v>
      </c>
      <c r="AA49">
        <f>Holdingcost!AL30</f>
        <v>7.1999999999999993</v>
      </c>
      <c r="AB49">
        <f>Holdingcost!AM30</f>
        <v>4.68</v>
      </c>
      <c r="AC49">
        <f>Holdingcost!AN30</f>
        <v>6.1199999999999992</v>
      </c>
      <c r="AD49">
        <f>Holdingcost!AO30</f>
        <v>3</v>
      </c>
      <c r="AE49">
        <f>Holdingcost!AP30</f>
        <v>4.4400000000000004</v>
      </c>
      <c r="AF49">
        <f>Holdingcost!AQ30</f>
        <v>5.3999999999999995</v>
      </c>
      <c r="AG49">
        <f>Holdingcost!AR30</f>
        <v>3.3599999999999994</v>
      </c>
      <c r="AH49">
        <f>Holdingcost!AS30</f>
        <v>0</v>
      </c>
      <c r="AI49">
        <f>Holdingcost!AT30</f>
        <v>8.4</v>
      </c>
      <c r="AJ49">
        <f>Holdingcost!AU30</f>
        <v>6.7199999999999989</v>
      </c>
      <c r="AK49">
        <f>Holdingcost!AV30</f>
        <v>7.08</v>
      </c>
      <c r="AL49">
        <f>Holdingcost!AW30</f>
        <v>4.32</v>
      </c>
      <c r="AM49">
        <f>Holdingcost!AX30</f>
        <v>5.3999999999999995</v>
      </c>
      <c r="AN49">
        <f>Holdingcost!AY30</f>
        <v>5.3999999999999995</v>
      </c>
      <c r="AO49">
        <f>Holdingcost!AZ30</f>
        <v>6.48</v>
      </c>
      <c r="AP49">
        <f>Holdingcost!BA30</f>
        <v>5.64</v>
      </c>
      <c r="AQ49">
        <f>Holdingcost!BB30</f>
        <v>9.1199999999999992</v>
      </c>
      <c r="AR49">
        <f>Holdingcost!BC30</f>
        <v>8.64</v>
      </c>
      <c r="AS49">
        <f t="shared" si="5"/>
        <v>1.2</v>
      </c>
      <c r="AT49">
        <f>Holdingcost!BO30</f>
        <v>0.6</v>
      </c>
      <c r="AU49">
        <f>Holdingcost!BP30</f>
        <v>2.88</v>
      </c>
      <c r="AV49">
        <f>Holdingcost!BQ30</f>
        <v>2.1</v>
      </c>
      <c r="AW49">
        <f>Holdingcost!BR30</f>
        <v>3.5999999999999996</v>
      </c>
      <c r="AX49">
        <f>Holdingcost!BS30</f>
        <v>2.3400000000000003</v>
      </c>
      <c r="AY49">
        <f>Holdingcost!BT30</f>
        <v>3.0599999999999996</v>
      </c>
      <c r="AZ49">
        <f>Holdingcost!BU30</f>
        <v>1.5</v>
      </c>
      <c r="BA49">
        <f>Holdingcost!BV30</f>
        <v>2.2200000000000002</v>
      </c>
      <c r="BB49">
        <f>Holdingcost!BW30</f>
        <v>2.6999999999999997</v>
      </c>
      <c r="BC49">
        <f>Holdingcost!BX30</f>
        <v>1.68</v>
      </c>
      <c r="BD49">
        <f>Holdingcost!BY30</f>
        <v>0</v>
      </c>
      <c r="BE49">
        <f>Holdingcost!BZ30</f>
        <v>4.2</v>
      </c>
      <c r="BF49">
        <f>Holdingcost!CA30</f>
        <v>3.36</v>
      </c>
      <c r="BG49">
        <f>Holdingcost!CB30</f>
        <v>3.54</v>
      </c>
      <c r="BH49">
        <f>Holdingcost!CC30</f>
        <v>2.16</v>
      </c>
      <c r="BI49">
        <f>Holdingcost!CD30</f>
        <v>2.6999999999999997</v>
      </c>
      <c r="BJ49">
        <f>Holdingcost!CE30</f>
        <v>2.6999999999999997</v>
      </c>
      <c r="BK49">
        <f>Holdingcost!CF30</f>
        <v>3.24</v>
      </c>
      <c r="BL49">
        <f>Holdingcost!CG30</f>
        <v>2.82</v>
      </c>
      <c r="BM49">
        <f>Holdingcost!CH30</f>
        <v>4.5599999999999987</v>
      </c>
      <c r="BN49">
        <f>Holdingcost!CI30</f>
        <v>4.32</v>
      </c>
      <c r="BO49">
        <f t="shared" si="6"/>
        <v>0.6</v>
      </c>
      <c r="BP49">
        <f>Travelcost!CU58</f>
        <v>0.9</v>
      </c>
      <c r="BQ49">
        <f>Travelcost!CV58</f>
        <v>4.32</v>
      </c>
      <c r="BR49">
        <f>Travelcost!CW58</f>
        <v>3.15</v>
      </c>
      <c r="BS49">
        <f>Travelcost!CX58</f>
        <v>5.4</v>
      </c>
      <c r="BT49">
        <f>Travelcost!CY58</f>
        <v>3.51</v>
      </c>
      <c r="BU49">
        <f>Travelcost!CZ58</f>
        <v>4.59</v>
      </c>
      <c r="BV49">
        <f>Travelcost!DA58</f>
        <v>2.25</v>
      </c>
      <c r="BW49">
        <f>Travelcost!DB58</f>
        <v>3.33</v>
      </c>
      <c r="BX49">
        <f>Travelcost!DC58</f>
        <v>4.05</v>
      </c>
      <c r="BY49">
        <f>Travelcost!DD58</f>
        <v>2.52</v>
      </c>
      <c r="BZ49">
        <f>Travelcost!DE58</f>
        <v>0</v>
      </c>
      <c r="CA49">
        <f>Travelcost!DF58</f>
        <v>6.3</v>
      </c>
      <c r="CB49">
        <f>Travelcost!DG58</f>
        <v>5.04</v>
      </c>
      <c r="CC49">
        <f>Travelcost!DH58</f>
        <v>5.3100000000000005</v>
      </c>
      <c r="CD49">
        <f>Travelcost!DI58</f>
        <v>3.24</v>
      </c>
      <c r="CE49">
        <f>Travelcost!DJ58</f>
        <v>4.05</v>
      </c>
      <c r="CF49">
        <f>Travelcost!DK58</f>
        <v>4.05</v>
      </c>
      <c r="CG49">
        <f>Travelcost!DL58</f>
        <v>4.8600000000000003</v>
      </c>
      <c r="CH49">
        <f>Travelcost!DM58</f>
        <v>4.2300000000000004</v>
      </c>
      <c r="CI49">
        <f>Travelcost!DN58</f>
        <v>6.84</v>
      </c>
      <c r="CJ49">
        <f>Travelcost!DO58</f>
        <v>6.48</v>
      </c>
      <c r="CK49">
        <f t="shared" si="7"/>
        <v>0.9</v>
      </c>
    </row>
    <row r="50" spans="1:89" x14ac:dyDescent="0.35">
      <c r="A50">
        <v>11</v>
      </c>
      <c r="B50">
        <f>Holdingcost!C31</f>
        <v>17.22</v>
      </c>
      <c r="C50">
        <f>Holdingcost!D31</f>
        <v>10.92</v>
      </c>
      <c r="D50">
        <f>Holdingcost!E31</f>
        <v>11.129999999999999</v>
      </c>
      <c r="E50">
        <f>Holdingcost!F31</f>
        <v>7.35</v>
      </c>
      <c r="F50">
        <f>Holdingcost!G31</f>
        <v>12.179999999999998</v>
      </c>
      <c r="G50">
        <f>Holdingcost!H31</f>
        <v>10.92</v>
      </c>
      <c r="H50">
        <f>Holdingcost!I31</f>
        <v>10.709999999999999</v>
      </c>
      <c r="I50">
        <f>Holdingcost!J31</f>
        <v>9.0299999999999994</v>
      </c>
      <c r="J50">
        <f>Holdingcost!K31</f>
        <v>10.079999999999998</v>
      </c>
      <c r="K50">
        <f>Holdingcost!L31</f>
        <v>10.290000000000001</v>
      </c>
      <c r="L50">
        <f>Holdingcost!M31</f>
        <v>15.119999999999997</v>
      </c>
      <c r="M50">
        <f>Holdingcost!N31</f>
        <v>0</v>
      </c>
      <c r="N50">
        <f>Holdingcost!O31</f>
        <v>6.51</v>
      </c>
      <c r="O50">
        <f>Holdingcost!P31</f>
        <v>11.340000000000002</v>
      </c>
      <c r="P50">
        <f>Holdingcost!Q31</f>
        <v>8.82</v>
      </c>
      <c r="Q50">
        <f>Holdingcost!R31</f>
        <v>10.079999999999998</v>
      </c>
      <c r="R50">
        <f>Holdingcost!S31</f>
        <v>9.870000000000001</v>
      </c>
      <c r="S50">
        <f>Holdingcost!T31</f>
        <v>11.340000000000002</v>
      </c>
      <c r="T50">
        <f>Holdingcost!U31</f>
        <v>10.5</v>
      </c>
      <c r="U50">
        <f>Holdingcost!V31</f>
        <v>12.6</v>
      </c>
      <c r="V50">
        <f>Holdingcost!W31</f>
        <v>11.549999999999999</v>
      </c>
      <c r="W50">
        <f t="shared" si="4"/>
        <v>17.22</v>
      </c>
      <c r="X50">
        <f>Holdingcost!AI31</f>
        <v>9.8399999999999981</v>
      </c>
      <c r="Y50">
        <f>Holdingcost!AJ31</f>
        <v>6.24</v>
      </c>
      <c r="Z50">
        <f>Holdingcost!AK31</f>
        <v>6.3599999999999994</v>
      </c>
      <c r="AA50">
        <f>Holdingcost!AL31</f>
        <v>4.2</v>
      </c>
      <c r="AB50">
        <f>Holdingcost!AM31</f>
        <v>6.9599999999999991</v>
      </c>
      <c r="AC50">
        <f>Holdingcost!AN31</f>
        <v>6.24</v>
      </c>
      <c r="AD50">
        <f>Holdingcost!AO31</f>
        <v>6.1199999999999992</v>
      </c>
      <c r="AE50">
        <f>Holdingcost!AP31</f>
        <v>5.1599999999999993</v>
      </c>
      <c r="AF50">
        <f>Holdingcost!AQ31</f>
        <v>5.76</v>
      </c>
      <c r="AG50">
        <f>Holdingcost!AR31</f>
        <v>5.88</v>
      </c>
      <c r="AH50">
        <f>Holdingcost!AS31</f>
        <v>8.64</v>
      </c>
      <c r="AI50">
        <f>Holdingcost!AT31</f>
        <v>0</v>
      </c>
      <c r="AJ50">
        <f>Holdingcost!AU31</f>
        <v>3.7199999999999998</v>
      </c>
      <c r="AK50">
        <f>Holdingcost!AV31</f>
        <v>6.48</v>
      </c>
      <c r="AL50">
        <f>Holdingcost!AW31</f>
        <v>5.04</v>
      </c>
      <c r="AM50">
        <f>Holdingcost!AX31</f>
        <v>5.76</v>
      </c>
      <c r="AN50">
        <f>Holdingcost!AY31</f>
        <v>5.64</v>
      </c>
      <c r="AO50">
        <f>Holdingcost!AZ31</f>
        <v>6.48</v>
      </c>
      <c r="AP50">
        <f>Holdingcost!BA31</f>
        <v>6</v>
      </c>
      <c r="AQ50">
        <f>Holdingcost!BB31</f>
        <v>7.1999999999999993</v>
      </c>
      <c r="AR50">
        <f>Holdingcost!BC31</f>
        <v>6.6</v>
      </c>
      <c r="AS50">
        <f t="shared" si="5"/>
        <v>9.8399999999999981</v>
      </c>
      <c r="AT50">
        <f>Holdingcost!BO31</f>
        <v>4.919999999999999</v>
      </c>
      <c r="AU50">
        <f>Holdingcost!BP31</f>
        <v>3.12</v>
      </c>
      <c r="AV50">
        <f>Holdingcost!BQ31</f>
        <v>3.1799999999999997</v>
      </c>
      <c r="AW50">
        <f>Holdingcost!BR31</f>
        <v>2.1</v>
      </c>
      <c r="AX50">
        <f>Holdingcost!BS31</f>
        <v>3.48</v>
      </c>
      <c r="AY50">
        <f>Holdingcost!BT31</f>
        <v>3.12</v>
      </c>
      <c r="AZ50">
        <f>Holdingcost!BU31</f>
        <v>3.0599999999999996</v>
      </c>
      <c r="BA50">
        <f>Holdingcost!BV31</f>
        <v>2.5799999999999996</v>
      </c>
      <c r="BB50">
        <f>Holdingcost!BW31</f>
        <v>2.88</v>
      </c>
      <c r="BC50">
        <f>Holdingcost!BX31</f>
        <v>2.94</v>
      </c>
      <c r="BD50">
        <f>Holdingcost!BY31</f>
        <v>4.32</v>
      </c>
      <c r="BE50">
        <f>Holdingcost!BZ31</f>
        <v>0</v>
      </c>
      <c r="BF50">
        <f>Holdingcost!CA31</f>
        <v>1.8599999999999999</v>
      </c>
      <c r="BG50">
        <f>Holdingcost!CB31</f>
        <v>3.24</v>
      </c>
      <c r="BH50">
        <f>Holdingcost!CC31</f>
        <v>2.52</v>
      </c>
      <c r="BI50">
        <f>Holdingcost!CD31</f>
        <v>2.88</v>
      </c>
      <c r="BJ50">
        <f>Holdingcost!CE31</f>
        <v>2.82</v>
      </c>
      <c r="BK50">
        <f>Holdingcost!CF31</f>
        <v>3.24</v>
      </c>
      <c r="BL50">
        <f>Holdingcost!CG31</f>
        <v>3</v>
      </c>
      <c r="BM50">
        <f>Holdingcost!CH31</f>
        <v>3.5999999999999996</v>
      </c>
      <c r="BN50">
        <f>Holdingcost!CI31</f>
        <v>3.3</v>
      </c>
      <c r="BO50">
        <f t="shared" si="6"/>
        <v>4.919999999999999</v>
      </c>
      <c r="BP50">
        <f>Travelcost!CU59</f>
        <v>7.38</v>
      </c>
      <c r="BQ50">
        <f>Travelcost!CV59</f>
        <v>4.6800000000000006</v>
      </c>
      <c r="BR50">
        <f>Travelcost!CW59</f>
        <v>4.7699999999999996</v>
      </c>
      <c r="BS50">
        <f>Travelcost!CX59</f>
        <v>3.15</v>
      </c>
      <c r="BT50">
        <f>Travelcost!CY59</f>
        <v>5.22</v>
      </c>
      <c r="BU50">
        <f>Travelcost!CZ59</f>
        <v>4.6800000000000006</v>
      </c>
      <c r="BV50">
        <f>Travelcost!DA59</f>
        <v>4.59</v>
      </c>
      <c r="BW50">
        <f>Travelcost!DB59</f>
        <v>3.87</v>
      </c>
      <c r="BX50">
        <f>Travelcost!DC59</f>
        <v>4.32</v>
      </c>
      <c r="BY50">
        <f>Travelcost!DD59</f>
        <v>4.41</v>
      </c>
      <c r="BZ50">
        <f>Travelcost!DE59</f>
        <v>6.48</v>
      </c>
      <c r="CA50">
        <f>Travelcost!DF59</f>
        <v>0</v>
      </c>
      <c r="CB50">
        <f>Travelcost!DG59</f>
        <v>2.79</v>
      </c>
      <c r="CC50">
        <f>Travelcost!DH59</f>
        <v>4.8600000000000003</v>
      </c>
      <c r="CD50">
        <f>Travelcost!DI59</f>
        <v>3.7800000000000002</v>
      </c>
      <c r="CE50">
        <f>Travelcost!DJ59</f>
        <v>4.32</v>
      </c>
      <c r="CF50">
        <f>Travelcost!DK59</f>
        <v>4.2300000000000004</v>
      </c>
      <c r="CG50">
        <f>Travelcost!DL59</f>
        <v>4.8600000000000003</v>
      </c>
      <c r="CH50">
        <f>Travelcost!DM59</f>
        <v>4.5</v>
      </c>
      <c r="CI50">
        <f>Travelcost!DN59</f>
        <v>5.4</v>
      </c>
      <c r="CJ50">
        <f>Travelcost!DO59</f>
        <v>4.95</v>
      </c>
      <c r="CK50">
        <f t="shared" si="7"/>
        <v>7.38</v>
      </c>
    </row>
    <row r="51" spans="1:89" x14ac:dyDescent="0.35">
      <c r="A51">
        <v>12</v>
      </c>
      <c r="B51">
        <f>Holdingcost!C32</f>
        <v>13.649999999999999</v>
      </c>
      <c r="C51">
        <f>Holdingcost!D32</f>
        <v>7.1399999999999988</v>
      </c>
      <c r="D51">
        <f>Holdingcost!E32</f>
        <v>7.5599999999999987</v>
      </c>
      <c r="E51">
        <f>Holdingcost!F32</f>
        <v>0.84</v>
      </c>
      <c r="F51">
        <f>Holdingcost!G32</f>
        <v>8.61</v>
      </c>
      <c r="G51">
        <f>Holdingcost!H32</f>
        <v>7.1399999999999988</v>
      </c>
      <c r="H51">
        <f>Holdingcost!I32</f>
        <v>7.1399999999999988</v>
      </c>
      <c r="I51">
        <f>Holdingcost!J32</f>
        <v>5.46</v>
      </c>
      <c r="J51">
        <f>Holdingcost!K32</f>
        <v>6.3</v>
      </c>
      <c r="K51">
        <f>Holdingcost!L32</f>
        <v>6.72</v>
      </c>
      <c r="L51">
        <f>Holdingcost!M32</f>
        <v>11.759999999999998</v>
      </c>
      <c r="M51">
        <f>Holdingcost!N32</f>
        <v>6.089999999999999</v>
      </c>
      <c r="N51">
        <f>Holdingcost!O32</f>
        <v>0</v>
      </c>
      <c r="O51">
        <f>Holdingcost!P32</f>
        <v>7.5599999999999987</v>
      </c>
      <c r="P51">
        <f>Holdingcost!Q32</f>
        <v>5.25</v>
      </c>
      <c r="Q51">
        <f>Holdingcost!R32</f>
        <v>6.3</v>
      </c>
      <c r="R51">
        <f>Holdingcost!S32</f>
        <v>6.089999999999999</v>
      </c>
      <c r="S51">
        <f>Holdingcost!T32</f>
        <v>7.5599999999999987</v>
      </c>
      <c r="T51">
        <f>Holdingcost!U32</f>
        <v>6.72</v>
      </c>
      <c r="U51">
        <f>Holdingcost!V32</f>
        <v>6.72</v>
      </c>
      <c r="V51">
        <f>Holdingcost!W32</f>
        <v>5.6700000000000008</v>
      </c>
      <c r="W51">
        <f t="shared" si="4"/>
        <v>13.649999999999999</v>
      </c>
      <c r="X51">
        <f>Holdingcost!AI32</f>
        <v>7.8000000000000007</v>
      </c>
      <c r="Y51">
        <f>Holdingcost!AJ32</f>
        <v>4.08</v>
      </c>
      <c r="Z51">
        <f>Holdingcost!AK32</f>
        <v>4.32</v>
      </c>
      <c r="AA51">
        <f>Holdingcost!AL32</f>
        <v>0.5</v>
      </c>
      <c r="AB51">
        <f>Holdingcost!AM32</f>
        <v>4.919999999999999</v>
      </c>
      <c r="AC51">
        <f>Holdingcost!AN32</f>
        <v>4.08</v>
      </c>
      <c r="AD51">
        <f>Holdingcost!AO32</f>
        <v>4.08</v>
      </c>
      <c r="AE51">
        <f>Holdingcost!AP32</f>
        <v>3.12</v>
      </c>
      <c r="AF51">
        <f>Holdingcost!AQ32</f>
        <v>3.5999999999999996</v>
      </c>
      <c r="AG51">
        <f>Holdingcost!AR32</f>
        <v>3.84</v>
      </c>
      <c r="AH51">
        <f>Holdingcost!AS32</f>
        <v>6.7199999999999989</v>
      </c>
      <c r="AI51">
        <f>Holdingcost!AT32</f>
        <v>3.4799999999999995</v>
      </c>
      <c r="AJ51">
        <f>Holdingcost!AU32</f>
        <v>0</v>
      </c>
      <c r="AK51">
        <f>Holdingcost!AV32</f>
        <v>4.32</v>
      </c>
      <c r="AL51">
        <f>Holdingcost!AW32</f>
        <v>3</v>
      </c>
      <c r="AM51">
        <f>Holdingcost!AX32</f>
        <v>3.5999999999999996</v>
      </c>
      <c r="AN51">
        <f>Holdingcost!AY32</f>
        <v>3.4799999999999995</v>
      </c>
      <c r="AO51">
        <f>Holdingcost!AZ32</f>
        <v>4.32</v>
      </c>
      <c r="AP51">
        <f>Holdingcost!BA32</f>
        <v>3.84</v>
      </c>
      <c r="AQ51">
        <f>Holdingcost!BB32</f>
        <v>3.84</v>
      </c>
      <c r="AR51">
        <f>Holdingcost!BC32</f>
        <v>3.24</v>
      </c>
      <c r="AS51">
        <f t="shared" si="5"/>
        <v>7.8000000000000007</v>
      </c>
      <c r="AT51">
        <f>Holdingcost!BO32</f>
        <v>3.9</v>
      </c>
      <c r="AU51">
        <f>Holdingcost!BP32</f>
        <v>2.04</v>
      </c>
      <c r="AV51">
        <f>Holdingcost!BQ32</f>
        <v>2.16</v>
      </c>
      <c r="AW51">
        <f>Holdingcost!BR32</f>
        <v>0.3</v>
      </c>
      <c r="AX51">
        <f>Holdingcost!BS32</f>
        <v>2.4599999999999995</v>
      </c>
      <c r="AY51">
        <f>Holdingcost!BT32</f>
        <v>2.04</v>
      </c>
      <c r="AZ51">
        <f>Holdingcost!BU32</f>
        <v>2.04</v>
      </c>
      <c r="BA51">
        <f>Holdingcost!BV32</f>
        <v>1.56</v>
      </c>
      <c r="BB51">
        <f>Holdingcost!BW32</f>
        <v>1.7999999999999998</v>
      </c>
      <c r="BC51">
        <f>Holdingcost!BX32</f>
        <v>1.92</v>
      </c>
      <c r="BD51">
        <f>Holdingcost!BY32</f>
        <v>3.36</v>
      </c>
      <c r="BE51">
        <f>Holdingcost!BZ32</f>
        <v>1.74</v>
      </c>
      <c r="BF51">
        <f>Holdingcost!CA32</f>
        <v>0</v>
      </c>
      <c r="BG51">
        <f>Holdingcost!CB32</f>
        <v>2.16</v>
      </c>
      <c r="BH51">
        <f>Holdingcost!CC32</f>
        <v>1.5</v>
      </c>
      <c r="BI51">
        <f>Holdingcost!CD32</f>
        <v>1.7999999999999998</v>
      </c>
      <c r="BJ51">
        <f>Holdingcost!CE32</f>
        <v>1.74</v>
      </c>
      <c r="BK51">
        <f>Holdingcost!CF32</f>
        <v>2.16</v>
      </c>
      <c r="BL51">
        <f>Holdingcost!CG32</f>
        <v>1.92</v>
      </c>
      <c r="BM51">
        <f>Holdingcost!CH32</f>
        <v>1.92</v>
      </c>
      <c r="BN51">
        <f>Holdingcost!CI32</f>
        <v>1.62</v>
      </c>
      <c r="BO51">
        <f t="shared" si="6"/>
        <v>3.9</v>
      </c>
      <c r="BP51">
        <f>Travelcost!CU60</f>
        <v>5.8500000000000005</v>
      </c>
      <c r="BQ51">
        <f>Travelcost!CV60</f>
        <v>3.06</v>
      </c>
      <c r="BR51">
        <f>Travelcost!CW60</f>
        <v>3.24</v>
      </c>
      <c r="BS51">
        <f>Travelcost!CX60</f>
        <v>0.36000000000000004</v>
      </c>
      <c r="BT51">
        <f>Travelcost!CY60</f>
        <v>3.69</v>
      </c>
      <c r="BU51">
        <f>Travelcost!CZ60</f>
        <v>3.06</v>
      </c>
      <c r="BV51">
        <f>Travelcost!DA60</f>
        <v>3.06</v>
      </c>
      <c r="BW51">
        <f>Travelcost!DB60</f>
        <v>2.3400000000000003</v>
      </c>
      <c r="BX51">
        <f>Travelcost!DC60</f>
        <v>2.7</v>
      </c>
      <c r="BY51">
        <f>Travelcost!DD60</f>
        <v>2.8800000000000003</v>
      </c>
      <c r="BZ51">
        <f>Travelcost!DE60</f>
        <v>5.04</v>
      </c>
      <c r="CA51">
        <f>Travelcost!DF60</f>
        <v>2.61</v>
      </c>
      <c r="CB51">
        <f>Travelcost!DG60</f>
        <v>0</v>
      </c>
      <c r="CC51">
        <f>Travelcost!DH60</f>
        <v>3.24</v>
      </c>
      <c r="CD51">
        <f>Travelcost!DI60</f>
        <v>2.25</v>
      </c>
      <c r="CE51">
        <f>Travelcost!DJ60</f>
        <v>2.7</v>
      </c>
      <c r="CF51">
        <f>Travelcost!DK60</f>
        <v>2.61</v>
      </c>
      <c r="CG51">
        <f>Travelcost!DL60</f>
        <v>3.24</v>
      </c>
      <c r="CH51">
        <f>Travelcost!DM60</f>
        <v>2.8800000000000003</v>
      </c>
      <c r="CI51">
        <f>Travelcost!DN60</f>
        <v>2.8800000000000003</v>
      </c>
      <c r="CJ51">
        <f>Travelcost!DO60</f>
        <v>2.4300000000000002</v>
      </c>
      <c r="CK51">
        <f t="shared" si="7"/>
        <v>5.8500000000000005</v>
      </c>
    </row>
    <row r="52" spans="1:89" x14ac:dyDescent="0.35">
      <c r="A52">
        <v>13</v>
      </c>
      <c r="B52">
        <f>Holdingcost!C33</f>
        <v>15.749999999999998</v>
      </c>
      <c r="C52">
        <f>Holdingcost!D33</f>
        <v>3.7799999999999994</v>
      </c>
      <c r="D52">
        <f>Holdingcost!E33</f>
        <v>5.879999999999999</v>
      </c>
      <c r="E52">
        <f>Holdingcost!F33</f>
        <v>7.9799999999999995</v>
      </c>
      <c r="F52">
        <f>Holdingcost!G33</f>
        <v>3.9899999999999998</v>
      </c>
      <c r="G52">
        <f>Holdingcost!H33</f>
        <v>1.8899999999999997</v>
      </c>
      <c r="H52">
        <f>Holdingcost!I33</f>
        <v>9.4499999999999993</v>
      </c>
      <c r="I52">
        <f>Holdingcost!J33</f>
        <v>5.879999999999999</v>
      </c>
      <c r="J52">
        <f>Holdingcost!K33</f>
        <v>4.1999999999999993</v>
      </c>
      <c r="K52">
        <f>Holdingcost!L33</f>
        <v>8.82</v>
      </c>
      <c r="L52">
        <f>Holdingcost!M33</f>
        <v>13.859999999999998</v>
      </c>
      <c r="M52">
        <f>Holdingcost!N33</f>
        <v>11.759999999999998</v>
      </c>
      <c r="N52">
        <f>Holdingcost!O33</f>
        <v>7.5599999999999987</v>
      </c>
      <c r="O52">
        <f>Holdingcost!P33</f>
        <v>0</v>
      </c>
      <c r="P52">
        <f>Holdingcost!Q33</f>
        <v>7.1399999999999988</v>
      </c>
      <c r="Q52">
        <f>Holdingcost!R33</f>
        <v>3.9899999999999998</v>
      </c>
      <c r="R52">
        <f>Holdingcost!S33</f>
        <v>4.1999999999999993</v>
      </c>
      <c r="S52">
        <f>Holdingcost!T33</f>
        <v>1.0499999999999998</v>
      </c>
      <c r="T52">
        <f>Holdingcost!U33</f>
        <v>4.41</v>
      </c>
      <c r="U52">
        <f>Holdingcost!V33</f>
        <v>5.0399999999999991</v>
      </c>
      <c r="V52">
        <f>Holdingcost!W33</f>
        <v>3.5699999999999994</v>
      </c>
      <c r="W52">
        <f t="shared" si="4"/>
        <v>15.749999999999998</v>
      </c>
      <c r="X52">
        <f>Holdingcost!AI33</f>
        <v>9</v>
      </c>
      <c r="Y52">
        <f>Holdingcost!AJ33</f>
        <v>2.16</v>
      </c>
      <c r="Z52">
        <f>Holdingcost!AK33</f>
        <v>3.3599999999999994</v>
      </c>
      <c r="AA52">
        <f>Holdingcost!AL33</f>
        <v>4.5599999999999996</v>
      </c>
      <c r="AB52">
        <f>Holdingcost!AM33</f>
        <v>2.2799999999999998</v>
      </c>
      <c r="AC52">
        <f>Holdingcost!AN33</f>
        <v>1.08</v>
      </c>
      <c r="AD52">
        <f>Holdingcost!AO33</f>
        <v>5.3999999999999995</v>
      </c>
      <c r="AE52">
        <f>Holdingcost!AP33</f>
        <v>3.3599999999999994</v>
      </c>
      <c r="AF52">
        <f>Holdingcost!AQ33</f>
        <v>2.4</v>
      </c>
      <c r="AG52">
        <f>Holdingcost!AR33</f>
        <v>5.04</v>
      </c>
      <c r="AH52">
        <f>Holdingcost!AS33</f>
        <v>7.92</v>
      </c>
      <c r="AI52">
        <f>Holdingcost!AT33</f>
        <v>6.7199999999999989</v>
      </c>
      <c r="AJ52">
        <f>Holdingcost!AU33</f>
        <v>4.32</v>
      </c>
      <c r="AK52">
        <f>Holdingcost!AV33</f>
        <v>0</v>
      </c>
      <c r="AL52">
        <f>Holdingcost!AW33</f>
        <v>4.08</v>
      </c>
      <c r="AM52">
        <f>Holdingcost!AX33</f>
        <v>2.2799999999999998</v>
      </c>
      <c r="AN52">
        <f>Holdingcost!AY33</f>
        <v>2.4</v>
      </c>
      <c r="AO52">
        <f>Holdingcost!AZ33</f>
        <v>0.6</v>
      </c>
      <c r="AP52">
        <f>Holdingcost!BA33</f>
        <v>2.52</v>
      </c>
      <c r="AQ52">
        <f>Holdingcost!BB33</f>
        <v>2.88</v>
      </c>
      <c r="AR52">
        <f>Holdingcost!BC33</f>
        <v>2.04</v>
      </c>
      <c r="AS52">
        <f t="shared" si="5"/>
        <v>9</v>
      </c>
      <c r="AT52">
        <f>Holdingcost!BO33</f>
        <v>4.5</v>
      </c>
      <c r="AU52">
        <f>Holdingcost!BP33</f>
        <v>1.08</v>
      </c>
      <c r="AV52">
        <f>Holdingcost!BQ33</f>
        <v>1.68</v>
      </c>
      <c r="AW52">
        <f>Holdingcost!BR33</f>
        <v>2.2799999999999994</v>
      </c>
      <c r="AX52">
        <f>Holdingcost!BS33</f>
        <v>1.1399999999999997</v>
      </c>
      <c r="AY52">
        <f>Holdingcost!BT33</f>
        <v>0.54</v>
      </c>
      <c r="AZ52">
        <f>Holdingcost!BU33</f>
        <v>2.6999999999999997</v>
      </c>
      <c r="BA52">
        <f>Holdingcost!BV33</f>
        <v>1.68</v>
      </c>
      <c r="BB52">
        <f>Holdingcost!BW33</f>
        <v>1.2</v>
      </c>
      <c r="BC52">
        <f>Holdingcost!BX33</f>
        <v>2.52</v>
      </c>
      <c r="BD52">
        <f>Holdingcost!BY33</f>
        <v>3.9599999999999995</v>
      </c>
      <c r="BE52">
        <f>Holdingcost!BZ33</f>
        <v>3.36</v>
      </c>
      <c r="BF52">
        <f>Holdingcost!CA33</f>
        <v>2.16</v>
      </c>
      <c r="BG52">
        <f>Holdingcost!CB33</f>
        <v>0</v>
      </c>
      <c r="BH52">
        <f>Holdingcost!CC33</f>
        <v>2.04</v>
      </c>
      <c r="BI52">
        <f>Holdingcost!CD33</f>
        <v>1.1399999999999997</v>
      </c>
      <c r="BJ52">
        <f>Holdingcost!CE33</f>
        <v>1.2</v>
      </c>
      <c r="BK52">
        <f>Holdingcost!CF33</f>
        <v>0.3</v>
      </c>
      <c r="BL52">
        <f>Holdingcost!CG33</f>
        <v>1.26</v>
      </c>
      <c r="BM52">
        <f>Holdingcost!CH33</f>
        <v>1.44</v>
      </c>
      <c r="BN52">
        <f>Holdingcost!CI33</f>
        <v>1.02</v>
      </c>
      <c r="BO52">
        <f t="shared" si="6"/>
        <v>4.5</v>
      </c>
      <c r="BP52">
        <f>Travelcost!CU61</f>
        <v>6.75</v>
      </c>
      <c r="BQ52">
        <f>Travelcost!CV61</f>
        <v>1.62</v>
      </c>
      <c r="BR52">
        <f>Travelcost!CW61</f>
        <v>2.52</v>
      </c>
      <c r="BS52">
        <f>Travelcost!CX61</f>
        <v>3.42</v>
      </c>
      <c r="BT52">
        <f>Travelcost!CY61</f>
        <v>1.71</v>
      </c>
      <c r="BU52">
        <f>Travelcost!CZ61</f>
        <v>0.81</v>
      </c>
      <c r="BV52">
        <f>Travelcost!DA61</f>
        <v>4.05</v>
      </c>
      <c r="BW52">
        <f>Travelcost!DB61</f>
        <v>2.52</v>
      </c>
      <c r="BX52">
        <f>Travelcost!DC61</f>
        <v>1.8</v>
      </c>
      <c r="BY52">
        <f>Travelcost!DD61</f>
        <v>3.7800000000000002</v>
      </c>
      <c r="BZ52">
        <f>Travelcost!DE61</f>
        <v>5.9399999999999995</v>
      </c>
      <c r="CA52">
        <f>Travelcost!DF61</f>
        <v>5.04</v>
      </c>
      <c r="CB52">
        <f>Travelcost!DG61</f>
        <v>3.24</v>
      </c>
      <c r="CC52">
        <f>Travelcost!DH61</f>
        <v>0</v>
      </c>
      <c r="CD52">
        <f>Travelcost!DI61</f>
        <v>3.06</v>
      </c>
      <c r="CE52">
        <f>Travelcost!DJ61</f>
        <v>1.71</v>
      </c>
      <c r="CF52">
        <f>Travelcost!DK61</f>
        <v>1.8</v>
      </c>
      <c r="CG52">
        <f>Travelcost!DL61</f>
        <v>0.45</v>
      </c>
      <c r="CH52">
        <f>Travelcost!DM61</f>
        <v>1.8900000000000001</v>
      </c>
      <c r="CI52">
        <f>Travelcost!DN61</f>
        <v>2.16</v>
      </c>
      <c r="CJ52">
        <f>Travelcost!DO61</f>
        <v>1.53</v>
      </c>
      <c r="CK52">
        <f t="shared" si="7"/>
        <v>6.75</v>
      </c>
    </row>
    <row r="53" spans="1:89" x14ac:dyDescent="0.35">
      <c r="A53">
        <v>14</v>
      </c>
      <c r="B53">
        <f>Holdingcost!C34</f>
        <v>8.61</v>
      </c>
      <c r="C53">
        <f>Holdingcost!D34</f>
        <v>4.1999999999999993</v>
      </c>
      <c r="D53">
        <f>Holdingcost!E34</f>
        <v>2.31</v>
      </c>
      <c r="E53">
        <f>Holdingcost!F34</f>
        <v>7.9799999999999995</v>
      </c>
      <c r="F53">
        <f>Holdingcost!G34</f>
        <v>3.36</v>
      </c>
      <c r="G53">
        <f>Holdingcost!H34</f>
        <v>5.25</v>
      </c>
      <c r="H53">
        <f>Holdingcost!I34</f>
        <v>2.31</v>
      </c>
      <c r="I53">
        <f>Holdingcost!J34</f>
        <v>2.0999999999999996</v>
      </c>
      <c r="J53">
        <f>Holdingcost!K34</f>
        <v>3.36</v>
      </c>
      <c r="K53">
        <f>Holdingcost!L34</f>
        <v>1.8899999999999997</v>
      </c>
      <c r="L53">
        <f>Holdingcost!M34</f>
        <v>6.72</v>
      </c>
      <c r="M53">
        <f>Holdingcost!N34</f>
        <v>10.5</v>
      </c>
      <c r="N53">
        <f>Holdingcost!O34</f>
        <v>7.35</v>
      </c>
      <c r="O53">
        <f>Holdingcost!P34</f>
        <v>7.35</v>
      </c>
      <c r="P53">
        <f>Holdingcost!Q34</f>
        <v>0</v>
      </c>
      <c r="Q53">
        <f>Holdingcost!R34</f>
        <v>3.5699999999999994</v>
      </c>
      <c r="R53">
        <f>Holdingcost!S34</f>
        <v>3.5699999999999994</v>
      </c>
      <c r="S53">
        <f>Holdingcost!T34</f>
        <v>6.51</v>
      </c>
      <c r="T53">
        <f>Holdingcost!U34</f>
        <v>3.9899999999999998</v>
      </c>
      <c r="U53">
        <f>Holdingcost!V34</f>
        <v>10.079999999999998</v>
      </c>
      <c r="V53">
        <f>Holdingcost!W34</f>
        <v>9.0299999999999994</v>
      </c>
      <c r="W53">
        <f t="shared" si="4"/>
        <v>8.61</v>
      </c>
      <c r="X53">
        <f>Holdingcost!AI34</f>
        <v>4.919999999999999</v>
      </c>
      <c r="Y53">
        <f>Holdingcost!AJ34</f>
        <v>2.4</v>
      </c>
      <c r="Z53">
        <f>Holdingcost!AK34</f>
        <v>1.32</v>
      </c>
      <c r="AA53">
        <f>Holdingcost!AL34</f>
        <v>4.5599999999999996</v>
      </c>
      <c r="AB53">
        <f>Holdingcost!AM34</f>
        <v>1.92</v>
      </c>
      <c r="AC53">
        <f>Holdingcost!AN34</f>
        <v>3</v>
      </c>
      <c r="AD53">
        <f>Holdingcost!AO34</f>
        <v>1.32</v>
      </c>
      <c r="AE53">
        <f>Holdingcost!AP34</f>
        <v>1.2</v>
      </c>
      <c r="AF53">
        <f>Holdingcost!AQ34</f>
        <v>1.92</v>
      </c>
      <c r="AG53">
        <f>Holdingcost!AR34</f>
        <v>1.08</v>
      </c>
      <c r="AH53">
        <f>Holdingcost!AS34</f>
        <v>3.84</v>
      </c>
      <c r="AI53">
        <f>Holdingcost!AT34</f>
        <v>6</v>
      </c>
      <c r="AJ53">
        <f>Holdingcost!AU34</f>
        <v>4.2</v>
      </c>
      <c r="AK53">
        <f>Holdingcost!AV34</f>
        <v>4.2</v>
      </c>
      <c r="AL53">
        <f>Holdingcost!AW34</f>
        <v>0</v>
      </c>
      <c r="AM53">
        <f>Holdingcost!AX34</f>
        <v>2.04</v>
      </c>
      <c r="AN53">
        <f>Holdingcost!AY34</f>
        <v>2.04</v>
      </c>
      <c r="AO53">
        <f>Holdingcost!AZ34</f>
        <v>3.7199999999999998</v>
      </c>
      <c r="AP53">
        <f>Holdingcost!BA34</f>
        <v>2.2799999999999998</v>
      </c>
      <c r="AQ53">
        <f>Holdingcost!BB34</f>
        <v>5.76</v>
      </c>
      <c r="AR53">
        <f>Holdingcost!BC34</f>
        <v>5.1599999999999993</v>
      </c>
      <c r="AS53">
        <f t="shared" si="5"/>
        <v>4.919999999999999</v>
      </c>
      <c r="AT53">
        <f>Holdingcost!BO34</f>
        <v>2.4599999999999995</v>
      </c>
      <c r="AU53">
        <f>Holdingcost!BP34</f>
        <v>1.2</v>
      </c>
      <c r="AV53">
        <f>Holdingcost!BQ34</f>
        <v>0.66</v>
      </c>
      <c r="AW53">
        <f>Holdingcost!BR34</f>
        <v>2.2799999999999994</v>
      </c>
      <c r="AX53">
        <f>Holdingcost!BS34</f>
        <v>0.96</v>
      </c>
      <c r="AY53">
        <f>Holdingcost!BT34</f>
        <v>1.5</v>
      </c>
      <c r="AZ53">
        <f>Holdingcost!BU34</f>
        <v>0.66</v>
      </c>
      <c r="BA53">
        <f>Holdingcost!BV34</f>
        <v>0.6</v>
      </c>
      <c r="BB53">
        <f>Holdingcost!BW34</f>
        <v>0.96</v>
      </c>
      <c r="BC53">
        <f>Holdingcost!BX34</f>
        <v>0.54</v>
      </c>
      <c r="BD53">
        <f>Holdingcost!BY34</f>
        <v>1.92</v>
      </c>
      <c r="BE53">
        <f>Holdingcost!BZ34</f>
        <v>3</v>
      </c>
      <c r="BF53">
        <f>Holdingcost!CA34</f>
        <v>2.1</v>
      </c>
      <c r="BG53">
        <f>Holdingcost!CB34</f>
        <v>2.1</v>
      </c>
      <c r="BH53">
        <f>Holdingcost!CC34</f>
        <v>0</v>
      </c>
      <c r="BI53">
        <f>Holdingcost!CD34</f>
        <v>1.02</v>
      </c>
      <c r="BJ53">
        <f>Holdingcost!CE34</f>
        <v>1.02</v>
      </c>
      <c r="BK53">
        <f>Holdingcost!CF34</f>
        <v>1.8599999999999999</v>
      </c>
      <c r="BL53">
        <f>Holdingcost!CG34</f>
        <v>1.1399999999999997</v>
      </c>
      <c r="BM53">
        <f>Holdingcost!CH34</f>
        <v>2.88</v>
      </c>
      <c r="BN53">
        <f>Holdingcost!CI34</f>
        <v>2.5799999999999996</v>
      </c>
      <c r="BO53">
        <f t="shared" si="6"/>
        <v>2.4599999999999995</v>
      </c>
      <c r="BP53">
        <f>Travelcost!CU62</f>
        <v>3.69</v>
      </c>
      <c r="BQ53">
        <f>Travelcost!CV62</f>
        <v>1.8</v>
      </c>
      <c r="BR53">
        <f>Travelcost!CW62</f>
        <v>0.9900000000000001</v>
      </c>
      <c r="BS53">
        <f>Travelcost!CX62</f>
        <v>3.42</v>
      </c>
      <c r="BT53">
        <f>Travelcost!CY62</f>
        <v>1.4400000000000002</v>
      </c>
      <c r="BU53">
        <f>Travelcost!CZ62</f>
        <v>2.25</v>
      </c>
      <c r="BV53">
        <f>Travelcost!DA62</f>
        <v>0.9900000000000001</v>
      </c>
      <c r="BW53">
        <f>Travelcost!DB62</f>
        <v>0.9</v>
      </c>
      <c r="BX53">
        <f>Travelcost!DC62</f>
        <v>1.4400000000000002</v>
      </c>
      <c r="BY53">
        <f>Travelcost!DD62</f>
        <v>0.81</v>
      </c>
      <c r="BZ53">
        <f>Travelcost!DE62</f>
        <v>2.8800000000000003</v>
      </c>
      <c r="CA53">
        <f>Travelcost!DF62</f>
        <v>4.5</v>
      </c>
      <c r="CB53">
        <f>Travelcost!DG62</f>
        <v>3.15</v>
      </c>
      <c r="CC53">
        <f>Travelcost!DH62</f>
        <v>3.15</v>
      </c>
      <c r="CD53">
        <f>Travelcost!DI62</f>
        <v>0</v>
      </c>
      <c r="CE53">
        <f>Travelcost!DJ62</f>
        <v>1.53</v>
      </c>
      <c r="CF53">
        <f>Travelcost!DK62</f>
        <v>1.53</v>
      </c>
      <c r="CG53">
        <f>Travelcost!DL62</f>
        <v>2.79</v>
      </c>
      <c r="CH53">
        <f>Travelcost!DM62</f>
        <v>1.71</v>
      </c>
      <c r="CI53">
        <f>Travelcost!DN62</f>
        <v>4.32</v>
      </c>
      <c r="CJ53">
        <f>Travelcost!DO62</f>
        <v>3.87</v>
      </c>
      <c r="CK53">
        <f t="shared" si="7"/>
        <v>3.69</v>
      </c>
    </row>
    <row r="54" spans="1:89" x14ac:dyDescent="0.35">
      <c r="A54">
        <v>15</v>
      </c>
      <c r="B54">
        <f>Holdingcost!C35</f>
        <v>11.340000000000002</v>
      </c>
      <c r="C54">
        <f>Holdingcost!D35</f>
        <v>0.84</v>
      </c>
      <c r="D54">
        <f>Holdingcost!E35</f>
        <v>2.31</v>
      </c>
      <c r="E54">
        <f>Holdingcost!F35</f>
        <v>6.51</v>
      </c>
      <c r="F54">
        <f>Holdingcost!G35</f>
        <v>2.31</v>
      </c>
      <c r="G54">
        <f>Holdingcost!H35</f>
        <v>2.0999999999999996</v>
      </c>
      <c r="H54">
        <f>Holdingcost!I35</f>
        <v>5.6700000000000008</v>
      </c>
      <c r="I54">
        <f>Holdingcost!J35</f>
        <v>2.31</v>
      </c>
      <c r="J54">
        <f>Holdingcost!K35</f>
        <v>0.7</v>
      </c>
      <c r="K54">
        <f>Holdingcost!L35</f>
        <v>5.25</v>
      </c>
      <c r="L54">
        <f>Holdingcost!M35</f>
        <v>9.24</v>
      </c>
      <c r="M54">
        <f>Holdingcost!N35</f>
        <v>10.290000000000001</v>
      </c>
      <c r="N54">
        <f>Holdingcost!O35</f>
        <v>6.089999999999999</v>
      </c>
      <c r="O54">
        <f>Holdingcost!P35</f>
        <v>3.9899999999999998</v>
      </c>
      <c r="P54">
        <f>Holdingcost!Q35</f>
        <v>3.36</v>
      </c>
      <c r="Q54">
        <f>Holdingcost!R35</f>
        <v>0</v>
      </c>
      <c r="R54">
        <f>Holdingcost!S35</f>
        <v>0.7</v>
      </c>
      <c r="S54">
        <f>Holdingcost!T35</f>
        <v>3.7799999999999994</v>
      </c>
      <c r="T54">
        <f>Holdingcost!U35</f>
        <v>0.7</v>
      </c>
      <c r="U54">
        <f>Holdingcost!V35</f>
        <v>7.77</v>
      </c>
      <c r="V54">
        <f>Holdingcost!W35</f>
        <v>6.51</v>
      </c>
      <c r="W54">
        <f t="shared" si="4"/>
        <v>11.340000000000002</v>
      </c>
      <c r="X54">
        <f>Holdingcost!AI35</f>
        <v>6.48</v>
      </c>
      <c r="Y54">
        <f>Holdingcost!AJ35</f>
        <v>0.5</v>
      </c>
      <c r="Z54">
        <f>Holdingcost!AK35</f>
        <v>1.32</v>
      </c>
      <c r="AA54">
        <f>Holdingcost!AL35</f>
        <v>3.7199999999999998</v>
      </c>
      <c r="AB54">
        <f>Holdingcost!AM35</f>
        <v>1.32</v>
      </c>
      <c r="AC54">
        <f>Holdingcost!AN35</f>
        <v>1.2</v>
      </c>
      <c r="AD54">
        <f>Holdingcost!AO35</f>
        <v>3.24</v>
      </c>
      <c r="AE54">
        <f>Holdingcost!AP35</f>
        <v>1.32</v>
      </c>
      <c r="AF54">
        <f>Holdingcost!AQ35</f>
        <v>0.5</v>
      </c>
      <c r="AG54">
        <f>Holdingcost!AR35</f>
        <v>3</v>
      </c>
      <c r="AH54">
        <f>Holdingcost!AS35</f>
        <v>5.28</v>
      </c>
      <c r="AI54">
        <f>Holdingcost!AT35</f>
        <v>5.88</v>
      </c>
      <c r="AJ54">
        <f>Holdingcost!AU35</f>
        <v>3.4799999999999995</v>
      </c>
      <c r="AK54">
        <f>Holdingcost!AV35</f>
        <v>2.2799999999999998</v>
      </c>
      <c r="AL54">
        <f>Holdingcost!AW35</f>
        <v>1.92</v>
      </c>
      <c r="AM54">
        <f>Holdingcost!AX35</f>
        <v>0</v>
      </c>
      <c r="AN54">
        <f>Holdingcost!AY35</f>
        <v>0.5</v>
      </c>
      <c r="AO54">
        <f>Holdingcost!AZ35</f>
        <v>2.16</v>
      </c>
      <c r="AP54">
        <f>Holdingcost!BA35</f>
        <v>0.5</v>
      </c>
      <c r="AQ54">
        <f>Holdingcost!BB35</f>
        <v>4.4400000000000004</v>
      </c>
      <c r="AR54">
        <f>Holdingcost!BC35</f>
        <v>3.7199999999999998</v>
      </c>
      <c r="AS54">
        <f t="shared" si="5"/>
        <v>6.48</v>
      </c>
      <c r="AT54">
        <f>Holdingcost!BO35</f>
        <v>3.24</v>
      </c>
      <c r="AU54">
        <f>Holdingcost!BP35</f>
        <v>0.3</v>
      </c>
      <c r="AV54">
        <f>Holdingcost!BQ35</f>
        <v>0.66</v>
      </c>
      <c r="AW54">
        <f>Holdingcost!BR35</f>
        <v>1.8599999999999999</v>
      </c>
      <c r="AX54">
        <f>Holdingcost!BS35</f>
        <v>0.66</v>
      </c>
      <c r="AY54">
        <f>Holdingcost!BT35</f>
        <v>0.6</v>
      </c>
      <c r="AZ54">
        <f>Holdingcost!BU35</f>
        <v>1.62</v>
      </c>
      <c r="BA54">
        <f>Holdingcost!BV35</f>
        <v>0.66</v>
      </c>
      <c r="BB54">
        <f>Holdingcost!BW35</f>
        <v>0.3</v>
      </c>
      <c r="BC54">
        <f>Holdingcost!BX35</f>
        <v>1.5</v>
      </c>
      <c r="BD54">
        <f>Holdingcost!BY35</f>
        <v>2.64</v>
      </c>
      <c r="BE54">
        <f>Holdingcost!BZ35</f>
        <v>2.94</v>
      </c>
      <c r="BF54">
        <f>Holdingcost!CA35</f>
        <v>1.74</v>
      </c>
      <c r="BG54">
        <f>Holdingcost!CB35</f>
        <v>1.1399999999999997</v>
      </c>
      <c r="BH54">
        <f>Holdingcost!CC35</f>
        <v>0.96</v>
      </c>
      <c r="BI54">
        <f>Holdingcost!CD35</f>
        <v>0</v>
      </c>
      <c r="BJ54">
        <f>Holdingcost!CE35</f>
        <v>0.3</v>
      </c>
      <c r="BK54">
        <f>Holdingcost!CF35</f>
        <v>1.08</v>
      </c>
      <c r="BL54">
        <f>Holdingcost!CG35</f>
        <v>0.3</v>
      </c>
      <c r="BM54">
        <f>Holdingcost!CH35</f>
        <v>2.2200000000000002</v>
      </c>
      <c r="BN54">
        <f>Holdingcost!CI35</f>
        <v>1.8599999999999999</v>
      </c>
      <c r="BO54">
        <f t="shared" si="6"/>
        <v>3.24</v>
      </c>
      <c r="BP54">
        <f>Travelcost!CU63</f>
        <v>4.8600000000000003</v>
      </c>
      <c r="BQ54">
        <f>Travelcost!CV63</f>
        <v>0.36000000000000004</v>
      </c>
      <c r="BR54">
        <f>Travelcost!CW63</f>
        <v>0.9900000000000001</v>
      </c>
      <c r="BS54">
        <f>Travelcost!CX63</f>
        <v>2.79</v>
      </c>
      <c r="BT54">
        <f>Travelcost!CY63</f>
        <v>0.9900000000000001</v>
      </c>
      <c r="BU54">
        <f>Travelcost!CZ63</f>
        <v>0.9</v>
      </c>
      <c r="BV54">
        <f>Travelcost!DA63</f>
        <v>2.4300000000000002</v>
      </c>
      <c r="BW54">
        <f>Travelcost!DB63</f>
        <v>0.9900000000000001</v>
      </c>
      <c r="BX54">
        <f>Travelcost!DC63</f>
        <v>9.0000000000000011E-2</v>
      </c>
      <c r="BY54">
        <f>Travelcost!DD63</f>
        <v>2.25</v>
      </c>
      <c r="BZ54">
        <f>Travelcost!DE63</f>
        <v>3.9600000000000004</v>
      </c>
      <c r="CA54">
        <f>Travelcost!DF63</f>
        <v>4.41</v>
      </c>
      <c r="CB54">
        <f>Travelcost!DG63</f>
        <v>2.61</v>
      </c>
      <c r="CC54">
        <f>Travelcost!DH63</f>
        <v>1.71</v>
      </c>
      <c r="CD54">
        <f>Travelcost!DI63</f>
        <v>1.4400000000000002</v>
      </c>
      <c r="CE54">
        <f>Travelcost!DJ63</f>
        <v>0</v>
      </c>
      <c r="CF54">
        <f>Travelcost!DK63</f>
        <v>0.18000000000000002</v>
      </c>
      <c r="CG54">
        <f>Travelcost!DL63</f>
        <v>1.62</v>
      </c>
      <c r="CH54">
        <f>Travelcost!DM63</f>
        <v>0.18000000000000002</v>
      </c>
      <c r="CI54">
        <f>Travelcost!DN63</f>
        <v>3.33</v>
      </c>
      <c r="CJ54">
        <f>Travelcost!DO63</f>
        <v>2.79</v>
      </c>
      <c r="CK54">
        <f t="shared" si="7"/>
        <v>4.8600000000000003</v>
      </c>
    </row>
    <row r="55" spans="1:89" x14ac:dyDescent="0.35">
      <c r="A55">
        <v>16</v>
      </c>
      <c r="B55">
        <f>Holdingcost!C36</f>
        <v>11.129999999999999</v>
      </c>
      <c r="C55">
        <f>Holdingcost!D36</f>
        <v>1.0499999999999998</v>
      </c>
      <c r="D55">
        <f>Holdingcost!E36</f>
        <v>2.0999999999999996</v>
      </c>
      <c r="E55">
        <f>Holdingcost!F36</f>
        <v>6.9299999999999988</v>
      </c>
      <c r="F55">
        <f>Holdingcost!G36</f>
        <v>2.31</v>
      </c>
      <c r="G55">
        <f>Holdingcost!H36</f>
        <v>2.0999999999999996</v>
      </c>
      <c r="H55">
        <f>Holdingcost!I36</f>
        <v>5.6700000000000008</v>
      </c>
      <c r="I55">
        <f>Holdingcost!J36</f>
        <v>2.0999999999999996</v>
      </c>
      <c r="J55">
        <f>Holdingcost!K36</f>
        <v>3.36</v>
      </c>
      <c r="K55">
        <f>Holdingcost!L36</f>
        <v>5.0399999999999991</v>
      </c>
      <c r="L55">
        <f>Holdingcost!M36</f>
        <v>9.24</v>
      </c>
      <c r="M55">
        <f>Holdingcost!N36</f>
        <v>10.709999999999999</v>
      </c>
      <c r="N55">
        <f>Holdingcost!O36</f>
        <v>6.3</v>
      </c>
      <c r="O55">
        <f>Holdingcost!P36</f>
        <v>4.1999999999999993</v>
      </c>
      <c r="P55">
        <f>Holdingcost!Q36</f>
        <v>3.36</v>
      </c>
      <c r="Q55">
        <f>Holdingcost!R36</f>
        <v>0.7</v>
      </c>
      <c r="R55">
        <f>Holdingcost!S36</f>
        <v>0</v>
      </c>
      <c r="S55">
        <f>Holdingcost!T36</f>
        <v>4.1999999999999993</v>
      </c>
      <c r="T55">
        <f>Holdingcost!U36</f>
        <v>0.84</v>
      </c>
      <c r="U55">
        <f>Holdingcost!V36</f>
        <v>7.9799999999999995</v>
      </c>
      <c r="V55">
        <f>Holdingcost!W36</f>
        <v>6.9299999999999988</v>
      </c>
      <c r="W55">
        <f t="shared" si="4"/>
        <v>11.129999999999999</v>
      </c>
      <c r="X55">
        <f>Holdingcost!AI36</f>
        <v>6.3599999999999994</v>
      </c>
      <c r="Y55">
        <f>Holdingcost!AJ36</f>
        <v>0.6</v>
      </c>
      <c r="Z55">
        <f>Holdingcost!AK36</f>
        <v>1.2</v>
      </c>
      <c r="AA55">
        <f>Holdingcost!AL36</f>
        <v>3.96</v>
      </c>
      <c r="AB55">
        <f>Holdingcost!AM36</f>
        <v>1.32</v>
      </c>
      <c r="AC55">
        <f>Holdingcost!AN36</f>
        <v>1.2</v>
      </c>
      <c r="AD55">
        <f>Holdingcost!AO36</f>
        <v>3.24</v>
      </c>
      <c r="AE55">
        <f>Holdingcost!AP36</f>
        <v>1.2</v>
      </c>
      <c r="AF55">
        <f>Holdingcost!AQ36</f>
        <v>1.92</v>
      </c>
      <c r="AG55">
        <f>Holdingcost!AR36</f>
        <v>2.88</v>
      </c>
      <c r="AH55">
        <f>Holdingcost!AS36</f>
        <v>5.28</v>
      </c>
      <c r="AI55">
        <f>Holdingcost!AT36</f>
        <v>6.1199999999999992</v>
      </c>
      <c r="AJ55">
        <f>Holdingcost!AU36</f>
        <v>3.5999999999999996</v>
      </c>
      <c r="AK55">
        <f>Holdingcost!AV36</f>
        <v>2.4</v>
      </c>
      <c r="AL55">
        <f>Holdingcost!AW36</f>
        <v>1.92</v>
      </c>
      <c r="AM55">
        <f>Holdingcost!AX36</f>
        <v>0.5</v>
      </c>
      <c r="AN55">
        <f>Holdingcost!AY36</f>
        <v>0</v>
      </c>
      <c r="AO55">
        <f>Holdingcost!AZ36</f>
        <v>2.4</v>
      </c>
      <c r="AP55">
        <f>Holdingcost!BA36</f>
        <v>0.5</v>
      </c>
      <c r="AQ55">
        <f>Holdingcost!BB36</f>
        <v>4.5599999999999996</v>
      </c>
      <c r="AR55">
        <f>Holdingcost!BC36</f>
        <v>3.96</v>
      </c>
      <c r="AS55">
        <f t="shared" si="5"/>
        <v>6.3599999999999994</v>
      </c>
      <c r="AT55">
        <f>Holdingcost!BO36</f>
        <v>3.1799999999999997</v>
      </c>
      <c r="AU55">
        <f>Holdingcost!BP36</f>
        <v>0.3</v>
      </c>
      <c r="AV55">
        <f>Holdingcost!BQ36</f>
        <v>0.6</v>
      </c>
      <c r="AW55">
        <f>Holdingcost!BR36</f>
        <v>1.9799999999999998</v>
      </c>
      <c r="AX55">
        <f>Holdingcost!BS36</f>
        <v>0.66</v>
      </c>
      <c r="AY55">
        <f>Holdingcost!BT36</f>
        <v>0.6</v>
      </c>
      <c r="AZ55">
        <f>Holdingcost!BU36</f>
        <v>1.62</v>
      </c>
      <c r="BA55">
        <f>Holdingcost!BV36</f>
        <v>0.6</v>
      </c>
      <c r="BB55">
        <f>Holdingcost!BW36</f>
        <v>0.96</v>
      </c>
      <c r="BC55">
        <f>Holdingcost!BX36</f>
        <v>1.44</v>
      </c>
      <c r="BD55">
        <f>Holdingcost!BY36</f>
        <v>2.64</v>
      </c>
      <c r="BE55">
        <f>Holdingcost!BZ36</f>
        <v>3.0599999999999996</v>
      </c>
      <c r="BF55">
        <f>Holdingcost!CA36</f>
        <v>1.7999999999999998</v>
      </c>
      <c r="BG55">
        <f>Holdingcost!CB36</f>
        <v>1.2</v>
      </c>
      <c r="BH55">
        <f>Holdingcost!CC36</f>
        <v>0.96</v>
      </c>
      <c r="BI55">
        <f>Holdingcost!CD36</f>
        <v>0.3</v>
      </c>
      <c r="BJ55">
        <f>Holdingcost!CE36</f>
        <v>0</v>
      </c>
      <c r="BK55">
        <f>Holdingcost!CF36</f>
        <v>1.2</v>
      </c>
      <c r="BL55">
        <f>Holdingcost!CG36</f>
        <v>0.3</v>
      </c>
      <c r="BM55">
        <f>Holdingcost!CH36</f>
        <v>2.2799999999999994</v>
      </c>
      <c r="BN55">
        <f>Holdingcost!CI36</f>
        <v>1.9799999999999998</v>
      </c>
      <c r="BO55">
        <f t="shared" si="6"/>
        <v>3.1799999999999997</v>
      </c>
      <c r="BP55">
        <f>Travelcost!CU64</f>
        <v>4.7699999999999996</v>
      </c>
      <c r="BQ55">
        <f>Travelcost!CV64</f>
        <v>0.45</v>
      </c>
      <c r="BR55">
        <f>Travelcost!CW64</f>
        <v>0.9</v>
      </c>
      <c r="BS55">
        <f>Travelcost!CX64</f>
        <v>2.9699999999999998</v>
      </c>
      <c r="BT55">
        <f>Travelcost!CY64</f>
        <v>0.9900000000000001</v>
      </c>
      <c r="BU55">
        <f>Travelcost!CZ64</f>
        <v>0.9</v>
      </c>
      <c r="BV55">
        <f>Travelcost!DA64</f>
        <v>2.4300000000000002</v>
      </c>
      <c r="BW55">
        <f>Travelcost!DB64</f>
        <v>0.9</v>
      </c>
      <c r="BX55">
        <f>Travelcost!DC64</f>
        <v>1.4400000000000002</v>
      </c>
      <c r="BY55">
        <f>Travelcost!DD64</f>
        <v>2.16</v>
      </c>
      <c r="BZ55">
        <f>Travelcost!DE64</f>
        <v>3.9600000000000004</v>
      </c>
      <c r="CA55">
        <f>Travelcost!DF64</f>
        <v>4.59</v>
      </c>
      <c r="CB55">
        <f>Travelcost!DG64</f>
        <v>2.7</v>
      </c>
      <c r="CC55">
        <f>Travelcost!DH64</f>
        <v>1.8</v>
      </c>
      <c r="CD55">
        <f>Travelcost!DI64</f>
        <v>1.4400000000000002</v>
      </c>
      <c r="CE55">
        <f>Travelcost!DJ64</f>
        <v>0.18000000000000002</v>
      </c>
      <c r="CF55">
        <f>Travelcost!DK64</f>
        <v>0</v>
      </c>
      <c r="CG55">
        <f>Travelcost!DL64</f>
        <v>1.8</v>
      </c>
      <c r="CH55">
        <f>Travelcost!DM64</f>
        <v>0.36000000000000004</v>
      </c>
      <c r="CI55">
        <f>Travelcost!DN64</f>
        <v>3.42</v>
      </c>
      <c r="CJ55">
        <f>Travelcost!DO64</f>
        <v>2.9699999999999998</v>
      </c>
      <c r="CK55">
        <f t="shared" si="7"/>
        <v>4.7699999999999996</v>
      </c>
    </row>
    <row r="56" spans="1:89" x14ac:dyDescent="0.35">
      <c r="A56">
        <v>17</v>
      </c>
      <c r="B56">
        <f>Holdingcost!C37</f>
        <v>13.44</v>
      </c>
      <c r="C56">
        <f>Holdingcost!D37</f>
        <v>3.7799999999999994</v>
      </c>
      <c r="D56">
        <f>Holdingcost!E37</f>
        <v>4.8299999999999992</v>
      </c>
      <c r="E56">
        <f>Holdingcost!F37</f>
        <v>7.9799999999999995</v>
      </c>
      <c r="F56">
        <f>Holdingcost!G37</f>
        <v>2.9399999999999995</v>
      </c>
      <c r="G56">
        <f>Holdingcost!H37</f>
        <v>1.8899999999999997</v>
      </c>
      <c r="H56">
        <f>Holdingcost!I37</f>
        <v>9.4499999999999993</v>
      </c>
      <c r="I56">
        <f>Holdingcost!J37</f>
        <v>5.879999999999999</v>
      </c>
      <c r="J56">
        <f>Holdingcost!K37</f>
        <v>3.9899999999999998</v>
      </c>
      <c r="K56">
        <f>Holdingcost!L37</f>
        <v>8.82</v>
      </c>
      <c r="L56">
        <f>Holdingcost!M37</f>
        <v>11.340000000000002</v>
      </c>
      <c r="M56">
        <f>Holdingcost!N37</f>
        <v>11.759999999999998</v>
      </c>
      <c r="N56">
        <f>Holdingcost!O37</f>
        <v>7.35</v>
      </c>
      <c r="O56">
        <f>Holdingcost!P37</f>
        <v>1.0499999999999998</v>
      </c>
      <c r="P56">
        <f>Holdingcost!Q37</f>
        <v>6.9299999999999988</v>
      </c>
      <c r="Q56">
        <f>Holdingcost!R37</f>
        <v>3.9899999999999998</v>
      </c>
      <c r="R56">
        <f>Holdingcost!S37</f>
        <v>3.9899999999999998</v>
      </c>
      <c r="S56">
        <f>Holdingcost!T37</f>
        <v>0</v>
      </c>
      <c r="T56">
        <f>Holdingcost!U37</f>
        <v>4.41</v>
      </c>
      <c r="U56">
        <f>Holdingcost!V37</f>
        <v>5.879999999999999</v>
      </c>
      <c r="V56">
        <f>Holdingcost!W37</f>
        <v>4.41</v>
      </c>
      <c r="W56">
        <f t="shared" si="4"/>
        <v>13.44</v>
      </c>
      <c r="X56">
        <f>Holdingcost!AI37</f>
        <v>7.68</v>
      </c>
      <c r="Y56">
        <f>Holdingcost!AJ37</f>
        <v>2.16</v>
      </c>
      <c r="Z56">
        <f>Holdingcost!AK37</f>
        <v>2.76</v>
      </c>
      <c r="AA56">
        <f>Holdingcost!AL37</f>
        <v>4.5599999999999996</v>
      </c>
      <c r="AB56">
        <f>Holdingcost!AM37</f>
        <v>1.6799999999999997</v>
      </c>
      <c r="AC56">
        <f>Holdingcost!AN37</f>
        <v>1.08</v>
      </c>
      <c r="AD56">
        <f>Holdingcost!AO37</f>
        <v>5.3999999999999995</v>
      </c>
      <c r="AE56">
        <f>Holdingcost!AP37</f>
        <v>3.3599999999999994</v>
      </c>
      <c r="AF56">
        <f>Holdingcost!AQ37</f>
        <v>2.2799999999999998</v>
      </c>
      <c r="AG56">
        <f>Holdingcost!AR37</f>
        <v>5.04</v>
      </c>
      <c r="AH56">
        <f>Holdingcost!AS37</f>
        <v>6.48</v>
      </c>
      <c r="AI56">
        <f>Holdingcost!AT37</f>
        <v>6.7199999999999989</v>
      </c>
      <c r="AJ56">
        <f>Holdingcost!AU37</f>
        <v>4.2</v>
      </c>
      <c r="AK56">
        <f>Holdingcost!AV37</f>
        <v>0.6</v>
      </c>
      <c r="AL56">
        <f>Holdingcost!AW37</f>
        <v>3.96</v>
      </c>
      <c r="AM56">
        <f>Holdingcost!AX37</f>
        <v>2.2799999999999998</v>
      </c>
      <c r="AN56">
        <f>Holdingcost!AY37</f>
        <v>2.2799999999999998</v>
      </c>
      <c r="AO56">
        <f>Holdingcost!AZ37</f>
        <v>0</v>
      </c>
      <c r="AP56">
        <f>Holdingcost!BA37</f>
        <v>2.52</v>
      </c>
      <c r="AQ56">
        <f>Holdingcost!BB37</f>
        <v>3.3599999999999994</v>
      </c>
      <c r="AR56">
        <f>Holdingcost!BC37</f>
        <v>2.52</v>
      </c>
      <c r="AS56">
        <f t="shared" si="5"/>
        <v>7.68</v>
      </c>
      <c r="AT56">
        <f>Holdingcost!BO37</f>
        <v>3.84</v>
      </c>
      <c r="AU56">
        <f>Holdingcost!BP37</f>
        <v>1.08</v>
      </c>
      <c r="AV56">
        <f>Holdingcost!BQ37</f>
        <v>1.38</v>
      </c>
      <c r="AW56">
        <f>Holdingcost!BR37</f>
        <v>2.2799999999999994</v>
      </c>
      <c r="AX56">
        <f>Holdingcost!BS37</f>
        <v>0.84</v>
      </c>
      <c r="AY56">
        <f>Holdingcost!BT37</f>
        <v>0.54</v>
      </c>
      <c r="AZ56">
        <f>Holdingcost!BU37</f>
        <v>2.6999999999999997</v>
      </c>
      <c r="BA56">
        <f>Holdingcost!BV37</f>
        <v>1.68</v>
      </c>
      <c r="BB56">
        <f>Holdingcost!BW37</f>
        <v>1.1399999999999997</v>
      </c>
      <c r="BC56">
        <f>Holdingcost!BX37</f>
        <v>2.52</v>
      </c>
      <c r="BD56">
        <f>Holdingcost!BY37</f>
        <v>3.24</v>
      </c>
      <c r="BE56">
        <f>Holdingcost!BZ37</f>
        <v>3.36</v>
      </c>
      <c r="BF56">
        <f>Holdingcost!CA37</f>
        <v>2.1</v>
      </c>
      <c r="BG56">
        <f>Holdingcost!CB37</f>
        <v>0.3</v>
      </c>
      <c r="BH56">
        <f>Holdingcost!CC37</f>
        <v>1.9799999999999998</v>
      </c>
      <c r="BI56">
        <f>Holdingcost!CD37</f>
        <v>1.1399999999999997</v>
      </c>
      <c r="BJ56">
        <f>Holdingcost!CE37</f>
        <v>1.1399999999999997</v>
      </c>
      <c r="BK56">
        <f>Holdingcost!CF37</f>
        <v>0</v>
      </c>
      <c r="BL56">
        <f>Holdingcost!CG37</f>
        <v>1.26</v>
      </c>
      <c r="BM56">
        <f>Holdingcost!CH37</f>
        <v>1.68</v>
      </c>
      <c r="BN56">
        <f>Holdingcost!CI37</f>
        <v>1.26</v>
      </c>
      <c r="BO56">
        <f t="shared" si="6"/>
        <v>3.84</v>
      </c>
      <c r="BP56">
        <f>Travelcost!CU65</f>
        <v>5.7600000000000007</v>
      </c>
      <c r="BQ56">
        <f>Travelcost!CV65</f>
        <v>1.62</v>
      </c>
      <c r="BR56">
        <f>Travelcost!CW65</f>
        <v>2.0699999999999998</v>
      </c>
      <c r="BS56">
        <f>Travelcost!CX65</f>
        <v>3.42</v>
      </c>
      <c r="BT56">
        <f>Travelcost!CY65</f>
        <v>1.26</v>
      </c>
      <c r="BU56">
        <f>Travelcost!CZ65</f>
        <v>0.81</v>
      </c>
      <c r="BV56">
        <f>Travelcost!DA65</f>
        <v>4.05</v>
      </c>
      <c r="BW56">
        <f>Travelcost!DB65</f>
        <v>2.52</v>
      </c>
      <c r="BX56">
        <f>Travelcost!DC65</f>
        <v>1.71</v>
      </c>
      <c r="BY56">
        <f>Travelcost!DD65</f>
        <v>3.7800000000000002</v>
      </c>
      <c r="BZ56">
        <f>Travelcost!DE65</f>
        <v>4.8600000000000003</v>
      </c>
      <c r="CA56">
        <f>Travelcost!DF65</f>
        <v>5.04</v>
      </c>
      <c r="CB56">
        <f>Travelcost!DG65</f>
        <v>3.15</v>
      </c>
      <c r="CC56">
        <f>Travelcost!DH65</f>
        <v>0.45</v>
      </c>
      <c r="CD56">
        <f>Travelcost!DI65</f>
        <v>2.9699999999999998</v>
      </c>
      <c r="CE56">
        <f>Travelcost!DJ65</f>
        <v>1.71</v>
      </c>
      <c r="CF56">
        <f>Travelcost!DK65</f>
        <v>1.71</v>
      </c>
      <c r="CG56">
        <f>Travelcost!DL65</f>
        <v>0</v>
      </c>
      <c r="CH56">
        <f>Travelcost!DM65</f>
        <v>1.8900000000000001</v>
      </c>
      <c r="CI56">
        <f>Travelcost!DN65</f>
        <v>2.52</v>
      </c>
      <c r="CJ56">
        <f>Travelcost!DO65</f>
        <v>1.8900000000000001</v>
      </c>
      <c r="CK56">
        <f t="shared" si="7"/>
        <v>5.7600000000000007</v>
      </c>
    </row>
    <row r="57" spans="1:89" x14ac:dyDescent="0.35">
      <c r="A57">
        <v>18</v>
      </c>
      <c r="B57">
        <f>Holdingcost!C38</f>
        <v>11.759999999999998</v>
      </c>
      <c r="C57">
        <f>Holdingcost!D38</f>
        <v>1.0499999999999998</v>
      </c>
      <c r="D57">
        <f>Holdingcost!E38</f>
        <v>2.73</v>
      </c>
      <c r="E57">
        <f>Holdingcost!F38</f>
        <v>6.9299999999999988</v>
      </c>
      <c r="F57">
        <f>Holdingcost!G38</f>
        <v>2.5199999999999996</v>
      </c>
      <c r="G57">
        <f>Holdingcost!H38</f>
        <v>2.5199999999999996</v>
      </c>
      <c r="H57">
        <f>Holdingcost!I38</f>
        <v>6.3</v>
      </c>
      <c r="I57">
        <f>Holdingcost!J38</f>
        <v>2.73</v>
      </c>
      <c r="J57">
        <f>Holdingcost!K38</f>
        <v>0.84</v>
      </c>
      <c r="K57">
        <f>Holdingcost!L38</f>
        <v>5.6700000000000008</v>
      </c>
      <c r="L57">
        <f>Holdingcost!M38</f>
        <v>9.870000000000001</v>
      </c>
      <c r="M57">
        <f>Holdingcost!N38</f>
        <v>10.709999999999999</v>
      </c>
      <c r="N57">
        <f>Holdingcost!O38</f>
        <v>6.3</v>
      </c>
      <c r="O57">
        <f>Holdingcost!P38</f>
        <v>4.1999999999999993</v>
      </c>
      <c r="P57">
        <f>Holdingcost!Q38</f>
        <v>3.9899999999999998</v>
      </c>
      <c r="Q57">
        <f>Holdingcost!R38</f>
        <v>0.7</v>
      </c>
      <c r="R57">
        <f>Holdingcost!S38</f>
        <v>0.84</v>
      </c>
      <c r="S57">
        <f>Holdingcost!T38</f>
        <v>4.1999999999999993</v>
      </c>
      <c r="T57">
        <f>Holdingcost!U38</f>
        <v>0</v>
      </c>
      <c r="U57">
        <f>Holdingcost!V38</f>
        <v>7.9799999999999995</v>
      </c>
      <c r="V57">
        <f>Holdingcost!W38</f>
        <v>6.9299999999999988</v>
      </c>
      <c r="W57">
        <f t="shared" si="4"/>
        <v>11.759999999999998</v>
      </c>
      <c r="X57">
        <f>Holdingcost!AI38</f>
        <v>6.7199999999999989</v>
      </c>
      <c r="Y57">
        <f>Holdingcost!AJ38</f>
        <v>0.6</v>
      </c>
      <c r="Z57">
        <f>Holdingcost!AK38</f>
        <v>1.56</v>
      </c>
      <c r="AA57">
        <f>Holdingcost!AL38</f>
        <v>3.96</v>
      </c>
      <c r="AB57">
        <f>Holdingcost!AM38</f>
        <v>1.44</v>
      </c>
      <c r="AC57">
        <f>Holdingcost!AN38</f>
        <v>1.44</v>
      </c>
      <c r="AD57">
        <f>Holdingcost!AO38</f>
        <v>3.5999999999999996</v>
      </c>
      <c r="AE57">
        <f>Holdingcost!AP38</f>
        <v>1.56</v>
      </c>
      <c r="AF57">
        <f>Holdingcost!AQ38</f>
        <v>0.5</v>
      </c>
      <c r="AG57">
        <f>Holdingcost!AR38</f>
        <v>3.24</v>
      </c>
      <c r="AH57">
        <f>Holdingcost!AS38</f>
        <v>5.64</v>
      </c>
      <c r="AI57">
        <f>Holdingcost!AT38</f>
        <v>6.1199999999999992</v>
      </c>
      <c r="AJ57">
        <f>Holdingcost!AU38</f>
        <v>3.5999999999999996</v>
      </c>
      <c r="AK57">
        <f>Holdingcost!AV38</f>
        <v>2.4</v>
      </c>
      <c r="AL57">
        <f>Holdingcost!AW38</f>
        <v>2.2799999999999998</v>
      </c>
      <c r="AM57">
        <f>Holdingcost!AX38</f>
        <v>0.5</v>
      </c>
      <c r="AN57">
        <f>Holdingcost!AY38</f>
        <v>0.5</v>
      </c>
      <c r="AO57">
        <f>Holdingcost!AZ38</f>
        <v>2.4</v>
      </c>
      <c r="AP57">
        <f>Holdingcost!BA38</f>
        <v>0</v>
      </c>
      <c r="AQ57">
        <f>Holdingcost!BB38</f>
        <v>4.5599999999999996</v>
      </c>
      <c r="AR57">
        <f>Holdingcost!BC38</f>
        <v>3.96</v>
      </c>
      <c r="AS57">
        <f t="shared" si="5"/>
        <v>6.7199999999999989</v>
      </c>
      <c r="AT57">
        <f>Holdingcost!BO38</f>
        <v>3.36</v>
      </c>
      <c r="AU57">
        <f>Holdingcost!BP38</f>
        <v>0.3</v>
      </c>
      <c r="AV57">
        <f>Holdingcost!BQ38</f>
        <v>0.78</v>
      </c>
      <c r="AW57">
        <f>Holdingcost!BR38</f>
        <v>1.9799999999999998</v>
      </c>
      <c r="AX57">
        <f>Holdingcost!BS38</f>
        <v>0.72</v>
      </c>
      <c r="AY57">
        <f>Holdingcost!BT38</f>
        <v>0.72</v>
      </c>
      <c r="AZ57">
        <f>Holdingcost!BU38</f>
        <v>1.7999999999999998</v>
      </c>
      <c r="BA57">
        <f>Holdingcost!BV38</f>
        <v>0.78</v>
      </c>
      <c r="BB57">
        <f>Holdingcost!BW38</f>
        <v>0.3</v>
      </c>
      <c r="BC57">
        <f>Holdingcost!BX38</f>
        <v>1.62</v>
      </c>
      <c r="BD57">
        <f>Holdingcost!BY38</f>
        <v>2.82</v>
      </c>
      <c r="BE57">
        <f>Holdingcost!BZ38</f>
        <v>3.0599999999999996</v>
      </c>
      <c r="BF57">
        <f>Holdingcost!CA38</f>
        <v>1.7999999999999998</v>
      </c>
      <c r="BG57">
        <f>Holdingcost!CB38</f>
        <v>1.2</v>
      </c>
      <c r="BH57">
        <f>Holdingcost!CC38</f>
        <v>1.1399999999999997</v>
      </c>
      <c r="BI57">
        <f>Holdingcost!CD38</f>
        <v>0.3</v>
      </c>
      <c r="BJ57">
        <f>Holdingcost!CE38</f>
        <v>0.3</v>
      </c>
      <c r="BK57">
        <f>Holdingcost!CF38</f>
        <v>1.2</v>
      </c>
      <c r="BL57">
        <f>Holdingcost!CG38</f>
        <v>0</v>
      </c>
      <c r="BM57">
        <f>Holdingcost!CH38</f>
        <v>2.2799999999999994</v>
      </c>
      <c r="BN57">
        <f>Holdingcost!CI38</f>
        <v>1.9799999999999998</v>
      </c>
      <c r="BO57">
        <f t="shared" si="6"/>
        <v>3.36</v>
      </c>
      <c r="BP57">
        <f>Travelcost!CU66</f>
        <v>5.04</v>
      </c>
      <c r="BQ57">
        <f>Travelcost!CV66</f>
        <v>0.45</v>
      </c>
      <c r="BR57">
        <f>Travelcost!CW66</f>
        <v>1.1700000000000002</v>
      </c>
      <c r="BS57">
        <f>Travelcost!CX66</f>
        <v>2.9699999999999998</v>
      </c>
      <c r="BT57">
        <f>Travelcost!CY66</f>
        <v>1.08</v>
      </c>
      <c r="BU57">
        <f>Travelcost!CZ66</f>
        <v>1.08</v>
      </c>
      <c r="BV57">
        <f>Travelcost!DA66</f>
        <v>2.7</v>
      </c>
      <c r="BW57">
        <f>Travelcost!DB66</f>
        <v>1.1700000000000002</v>
      </c>
      <c r="BX57">
        <f>Travelcost!DC66</f>
        <v>0.36000000000000004</v>
      </c>
      <c r="BY57">
        <f>Travelcost!DD66</f>
        <v>2.4300000000000002</v>
      </c>
      <c r="BZ57">
        <f>Travelcost!DE66</f>
        <v>4.2300000000000004</v>
      </c>
      <c r="CA57">
        <f>Travelcost!DF66</f>
        <v>4.59</v>
      </c>
      <c r="CB57">
        <f>Travelcost!DG66</f>
        <v>2.7</v>
      </c>
      <c r="CC57">
        <f>Travelcost!DH66</f>
        <v>1.8</v>
      </c>
      <c r="CD57">
        <f>Travelcost!DI66</f>
        <v>1.71</v>
      </c>
      <c r="CE57">
        <f>Travelcost!DJ66</f>
        <v>0.18000000000000002</v>
      </c>
      <c r="CF57">
        <f>Travelcost!DK66</f>
        <v>0.36000000000000004</v>
      </c>
      <c r="CG57">
        <f>Travelcost!DL66</f>
        <v>1.8</v>
      </c>
      <c r="CH57">
        <f>Travelcost!DM66</f>
        <v>0</v>
      </c>
      <c r="CI57">
        <f>Travelcost!DN66</f>
        <v>3.42</v>
      </c>
      <c r="CJ57">
        <f>Travelcost!DO66</f>
        <v>2.9699999999999998</v>
      </c>
      <c r="CK57">
        <f t="shared" si="7"/>
        <v>5.04</v>
      </c>
    </row>
    <row r="58" spans="1:89" x14ac:dyDescent="0.35">
      <c r="A58">
        <v>19</v>
      </c>
      <c r="B58">
        <f>Holdingcost!C39</f>
        <v>18.899999999999999</v>
      </c>
      <c r="C58">
        <f>Holdingcost!D39</f>
        <v>10.290000000000001</v>
      </c>
      <c r="D58">
        <f>Holdingcost!E39</f>
        <v>10.709999999999999</v>
      </c>
      <c r="E58">
        <f>Holdingcost!F39</f>
        <v>8.61</v>
      </c>
      <c r="F58">
        <f>Holdingcost!G39</f>
        <v>11.759999999999998</v>
      </c>
      <c r="G58">
        <f>Holdingcost!H39</f>
        <v>10.290000000000001</v>
      </c>
      <c r="H58">
        <f>Holdingcost!I39</f>
        <v>12.6</v>
      </c>
      <c r="I58">
        <f>Holdingcost!J39</f>
        <v>9.0299999999999994</v>
      </c>
      <c r="J58">
        <f>Holdingcost!K39</f>
        <v>9.4499999999999993</v>
      </c>
      <c r="K58">
        <f>Holdingcost!L39</f>
        <v>11.97</v>
      </c>
      <c r="L58">
        <f>Holdingcost!M39</f>
        <v>17.009999999999998</v>
      </c>
      <c r="M58">
        <f>Holdingcost!N39</f>
        <v>13.02</v>
      </c>
      <c r="N58">
        <f>Holdingcost!O39</f>
        <v>7.9799999999999995</v>
      </c>
      <c r="O58">
        <f>Holdingcost!P39</f>
        <v>8.61</v>
      </c>
      <c r="P58">
        <f>Holdingcost!Q39</f>
        <v>10.079999999999998</v>
      </c>
      <c r="Q58">
        <f>Holdingcost!R39</f>
        <v>9.4499999999999993</v>
      </c>
      <c r="R58">
        <f>Holdingcost!S39</f>
        <v>9.4499999999999993</v>
      </c>
      <c r="S58">
        <f>Holdingcost!T39</f>
        <v>10.709999999999999</v>
      </c>
      <c r="T58">
        <f>Holdingcost!U39</f>
        <v>10.079999999999998</v>
      </c>
      <c r="U58">
        <f>Holdingcost!V39</f>
        <v>0</v>
      </c>
      <c r="V58">
        <f>Holdingcost!W39</f>
        <v>5.25</v>
      </c>
      <c r="W58">
        <f t="shared" si="4"/>
        <v>18.899999999999999</v>
      </c>
      <c r="X58">
        <f>Holdingcost!AI39</f>
        <v>10.799999999999999</v>
      </c>
      <c r="Y58">
        <f>Holdingcost!AJ39</f>
        <v>5.88</v>
      </c>
      <c r="Z58">
        <f>Holdingcost!AK39</f>
        <v>6.1199999999999992</v>
      </c>
      <c r="AA58">
        <f>Holdingcost!AL39</f>
        <v>4.919999999999999</v>
      </c>
      <c r="AB58">
        <f>Holdingcost!AM39</f>
        <v>6.7199999999999989</v>
      </c>
      <c r="AC58">
        <f>Holdingcost!AN39</f>
        <v>5.88</v>
      </c>
      <c r="AD58">
        <f>Holdingcost!AO39</f>
        <v>7.1999999999999993</v>
      </c>
      <c r="AE58">
        <f>Holdingcost!AP39</f>
        <v>5.1599999999999993</v>
      </c>
      <c r="AF58">
        <f>Holdingcost!AQ39</f>
        <v>5.3999999999999995</v>
      </c>
      <c r="AG58">
        <f>Holdingcost!AR39</f>
        <v>6.84</v>
      </c>
      <c r="AH58">
        <f>Holdingcost!AS39</f>
        <v>9.7200000000000006</v>
      </c>
      <c r="AI58">
        <f>Holdingcost!AT39</f>
        <v>7.4399999999999995</v>
      </c>
      <c r="AJ58">
        <f>Holdingcost!AU39</f>
        <v>4.5599999999999996</v>
      </c>
      <c r="AK58">
        <f>Holdingcost!AV39</f>
        <v>4.919999999999999</v>
      </c>
      <c r="AL58">
        <f>Holdingcost!AW39</f>
        <v>5.76</v>
      </c>
      <c r="AM58">
        <f>Holdingcost!AX39</f>
        <v>5.3999999999999995</v>
      </c>
      <c r="AN58">
        <f>Holdingcost!AY39</f>
        <v>5.3999999999999995</v>
      </c>
      <c r="AO58">
        <f>Holdingcost!AZ39</f>
        <v>6.1199999999999992</v>
      </c>
      <c r="AP58">
        <f>Holdingcost!BA39</f>
        <v>5.76</v>
      </c>
      <c r="AQ58">
        <f>Holdingcost!BB39</f>
        <v>0</v>
      </c>
      <c r="AR58">
        <f>Holdingcost!BC39</f>
        <v>3</v>
      </c>
      <c r="AS58">
        <f t="shared" si="5"/>
        <v>10.799999999999999</v>
      </c>
      <c r="AT58">
        <f>Holdingcost!BO39</f>
        <v>5.3999999999999995</v>
      </c>
      <c r="AU58">
        <f>Holdingcost!BP39</f>
        <v>2.94</v>
      </c>
      <c r="AV58">
        <f>Holdingcost!BQ39</f>
        <v>3.0599999999999996</v>
      </c>
      <c r="AW58">
        <f>Holdingcost!BR39</f>
        <v>2.4599999999999995</v>
      </c>
      <c r="AX58">
        <f>Holdingcost!BS39</f>
        <v>3.36</v>
      </c>
      <c r="AY58">
        <f>Holdingcost!BT39</f>
        <v>2.94</v>
      </c>
      <c r="AZ58">
        <f>Holdingcost!BU39</f>
        <v>3.5999999999999996</v>
      </c>
      <c r="BA58">
        <f>Holdingcost!BV39</f>
        <v>2.5799999999999996</v>
      </c>
      <c r="BB58">
        <f>Holdingcost!BW39</f>
        <v>2.6999999999999997</v>
      </c>
      <c r="BC58">
        <f>Holdingcost!BX39</f>
        <v>3.42</v>
      </c>
      <c r="BD58">
        <f>Holdingcost!BY39</f>
        <v>4.8599999999999994</v>
      </c>
      <c r="BE58">
        <f>Holdingcost!BZ39</f>
        <v>3.7199999999999998</v>
      </c>
      <c r="BF58">
        <f>Holdingcost!CA39</f>
        <v>2.2799999999999994</v>
      </c>
      <c r="BG58">
        <f>Holdingcost!CB39</f>
        <v>2.4599999999999995</v>
      </c>
      <c r="BH58">
        <f>Holdingcost!CC39</f>
        <v>2.88</v>
      </c>
      <c r="BI58">
        <f>Holdingcost!CD39</f>
        <v>2.6999999999999997</v>
      </c>
      <c r="BJ58">
        <f>Holdingcost!CE39</f>
        <v>2.6999999999999997</v>
      </c>
      <c r="BK58">
        <f>Holdingcost!CF39</f>
        <v>3.0599999999999996</v>
      </c>
      <c r="BL58">
        <f>Holdingcost!CG39</f>
        <v>2.88</v>
      </c>
      <c r="BM58">
        <f>Holdingcost!CH39</f>
        <v>0</v>
      </c>
      <c r="BN58">
        <f>Holdingcost!CI39</f>
        <v>1.5</v>
      </c>
      <c r="BO58">
        <f t="shared" si="6"/>
        <v>5.3999999999999995</v>
      </c>
      <c r="BP58">
        <f>Travelcost!CU67</f>
        <v>8.1</v>
      </c>
      <c r="BQ58">
        <f>Travelcost!CV67</f>
        <v>4.41</v>
      </c>
      <c r="BR58">
        <f>Travelcost!CW67</f>
        <v>4.59</v>
      </c>
      <c r="BS58">
        <f>Travelcost!CX67</f>
        <v>3.69</v>
      </c>
      <c r="BT58">
        <f>Travelcost!CY67</f>
        <v>5.04</v>
      </c>
      <c r="BU58">
        <f>Travelcost!CZ67</f>
        <v>4.41</v>
      </c>
      <c r="BV58">
        <f>Travelcost!DA67</f>
        <v>5.4</v>
      </c>
      <c r="BW58">
        <f>Travelcost!DB67</f>
        <v>3.87</v>
      </c>
      <c r="BX58">
        <f>Travelcost!DC67</f>
        <v>4.05</v>
      </c>
      <c r="BY58">
        <f>Travelcost!DD67</f>
        <v>5.13</v>
      </c>
      <c r="BZ58">
        <f>Travelcost!DE67</f>
        <v>7.29</v>
      </c>
      <c r="CA58">
        <f>Travelcost!DF67</f>
        <v>5.58</v>
      </c>
      <c r="CB58">
        <f>Travelcost!DG67</f>
        <v>3.42</v>
      </c>
      <c r="CC58">
        <f>Travelcost!DH67</f>
        <v>3.69</v>
      </c>
      <c r="CD58">
        <f>Travelcost!DI67</f>
        <v>4.32</v>
      </c>
      <c r="CE58">
        <f>Travelcost!DJ67</f>
        <v>4.05</v>
      </c>
      <c r="CF58">
        <f>Travelcost!DK67</f>
        <v>4.05</v>
      </c>
      <c r="CG58">
        <f>Travelcost!DL67</f>
        <v>4.59</v>
      </c>
      <c r="CH58">
        <f>Travelcost!DM67</f>
        <v>4.32</v>
      </c>
      <c r="CI58">
        <f>Travelcost!DN67</f>
        <v>0</v>
      </c>
      <c r="CJ58">
        <f>Travelcost!DO67</f>
        <v>2.25</v>
      </c>
      <c r="CK58">
        <f t="shared" si="7"/>
        <v>8.1</v>
      </c>
    </row>
    <row r="59" spans="1:89" x14ac:dyDescent="0.35">
      <c r="A59">
        <v>20</v>
      </c>
      <c r="B59">
        <f>Holdingcost!C40</f>
        <v>17.22</v>
      </c>
      <c r="C59">
        <f>Holdingcost!D40</f>
        <v>8.61</v>
      </c>
      <c r="D59">
        <f>Holdingcost!E40</f>
        <v>9.0299999999999994</v>
      </c>
      <c r="E59">
        <f>Holdingcost!F40</f>
        <v>6.72</v>
      </c>
      <c r="F59">
        <f>Holdingcost!G40</f>
        <v>9.870000000000001</v>
      </c>
      <c r="G59">
        <f>Holdingcost!H40</f>
        <v>6.9299999999999988</v>
      </c>
      <c r="H59">
        <f>Holdingcost!I40</f>
        <v>10.709999999999999</v>
      </c>
      <c r="I59">
        <f>Holdingcost!J40</f>
        <v>7.35</v>
      </c>
      <c r="J59">
        <f>Holdingcost!K40</f>
        <v>7.77</v>
      </c>
      <c r="K59">
        <f>Holdingcost!L40</f>
        <v>10.290000000000001</v>
      </c>
      <c r="L59">
        <f>Holdingcost!M40</f>
        <v>15.119999999999997</v>
      </c>
      <c r="M59">
        <f>Holdingcost!N40</f>
        <v>11.340000000000002</v>
      </c>
      <c r="N59">
        <f>Holdingcost!O40</f>
        <v>6.3</v>
      </c>
      <c r="O59">
        <f>Holdingcost!P40</f>
        <v>5.0399999999999991</v>
      </c>
      <c r="P59">
        <f>Holdingcost!Q40</f>
        <v>8.3999999999999986</v>
      </c>
      <c r="Q59">
        <f>Holdingcost!R40</f>
        <v>7.77</v>
      </c>
      <c r="R59">
        <f>Holdingcost!S40</f>
        <v>7.5599999999999987</v>
      </c>
      <c r="S59">
        <f>Holdingcost!T40</f>
        <v>5.879999999999999</v>
      </c>
      <c r="T59">
        <f>Holdingcost!U40</f>
        <v>8.19</v>
      </c>
      <c r="U59">
        <f>Holdingcost!V40</f>
        <v>3.7799999999999994</v>
      </c>
      <c r="V59">
        <f>Holdingcost!W40</f>
        <v>0</v>
      </c>
      <c r="W59">
        <f t="shared" si="4"/>
        <v>17.22</v>
      </c>
      <c r="X59">
        <f>Holdingcost!AI40</f>
        <v>9.8399999999999981</v>
      </c>
      <c r="Y59">
        <f>Holdingcost!AJ40</f>
        <v>4.919999999999999</v>
      </c>
      <c r="Z59">
        <f>Holdingcost!AK40</f>
        <v>5.1599999999999993</v>
      </c>
      <c r="AA59">
        <f>Holdingcost!AL40</f>
        <v>3.84</v>
      </c>
      <c r="AB59">
        <f>Holdingcost!AM40</f>
        <v>5.64</v>
      </c>
      <c r="AC59">
        <f>Holdingcost!AN40</f>
        <v>3.96</v>
      </c>
      <c r="AD59">
        <f>Holdingcost!AO40</f>
        <v>6.1199999999999992</v>
      </c>
      <c r="AE59">
        <f>Holdingcost!AP40</f>
        <v>4.2</v>
      </c>
      <c r="AF59">
        <f>Holdingcost!AQ40</f>
        <v>4.4400000000000004</v>
      </c>
      <c r="AG59">
        <f>Holdingcost!AR40</f>
        <v>5.88</v>
      </c>
      <c r="AH59">
        <f>Holdingcost!AS40</f>
        <v>8.64</v>
      </c>
      <c r="AI59">
        <f>Holdingcost!AT40</f>
        <v>6.48</v>
      </c>
      <c r="AJ59">
        <f>Holdingcost!AU40</f>
        <v>3.5999999999999996</v>
      </c>
      <c r="AK59">
        <f>Holdingcost!AV40</f>
        <v>2.88</v>
      </c>
      <c r="AL59">
        <f>Holdingcost!AW40</f>
        <v>4.8</v>
      </c>
      <c r="AM59">
        <f>Holdingcost!AX40</f>
        <v>4.4400000000000004</v>
      </c>
      <c r="AN59">
        <f>Holdingcost!AY40</f>
        <v>4.32</v>
      </c>
      <c r="AO59">
        <f>Holdingcost!AZ40</f>
        <v>3.3599999999999994</v>
      </c>
      <c r="AP59">
        <f>Holdingcost!BA40</f>
        <v>4.68</v>
      </c>
      <c r="AQ59">
        <f>Holdingcost!BB40</f>
        <v>2.16</v>
      </c>
      <c r="AR59">
        <f>Holdingcost!BC40</f>
        <v>0</v>
      </c>
      <c r="AS59">
        <f t="shared" si="5"/>
        <v>9.8399999999999981</v>
      </c>
      <c r="AT59">
        <f>Holdingcost!BO40</f>
        <v>4.919999999999999</v>
      </c>
      <c r="AU59">
        <f>Holdingcost!BP40</f>
        <v>2.4599999999999995</v>
      </c>
      <c r="AV59">
        <f>Holdingcost!BQ40</f>
        <v>2.5799999999999996</v>
      </c>
      <c r="AW59">
        <f>Holdingcost!BR40</f>
        <v>1.92</v>
      </c>
      <c r="AX59">
        <f>Holdingcost!BS40</f>
        <v>2.82</v>
      </c>
      <c r="AY59">
        <f>Holdingcost!BT40</f>
        <v>1.9799999999999998</v>
      </c>
      <c r="AZ59">
        <f>Holdingcost!BU40</f>
        <v>3.0599999999999996</v>
      </c>
      <c r="BA59">
        <f>Holdingcost!BV40</f>
        <v>2.1</v>
      </c>
      <c r="BB59">
        <f>Holdingcost!BW40</f>
        <v>2.2200000000000002</v>
      </c>
      <c r="BC59">
        <f>Holdingcost!BX40</f>
        <v>2.94</v>
      </c>
      <c r="BD59">
        <f>Holdingcost!BY40</f>
        <v>4.32</v>
      </c>
      <c r="BE59">
        <f>Holdingcost!BZ40</f>
        <v>3.24</v>
      </c>
      <c r="BF59">
        <f>Holdingcost!CA40</f>
        <v>1.7999999999999998</v>
      </c>
      <c r="BG59">
        <f>Holdingcost!CB40</f>
        <v>1.44</v>
      </c>
      <c r="BH59">
        <f>Holdingcost!CC40</f>
        <v>2.4</v>
      </c>
      <c r="BI59">
        <f>Holdingcost!CD40</f>
        <v>2.2200000000000002</v>
      </c>
      <c r="BJ59">
        <f>Holdingcost!CE40</f>
        <v>2.16</v>
      </c>
      <c r="BK59">
        <f>Holdingcost!CF40</f>
        <v>1.68</v>
      </c>
      <c r="BL59">
        <f>Holdingcost!CG40</f>
        <v>2.3400000000000003</v>
      </c>
      <c r="BM59">
        <f>Holdingcost!CH40</f>
        <v>1.08</v>
      </c>
      <c r="BN59">
        <f>Holdingcost!CI40</f>
        <v>0</v>
      </c>
      <c r="BO59">
        <f t="shared" si="6"/>
        <v>4.919999999999999</v>
      </c>
      <c r="BP59">
        <f>Travelcost!CU68</f>
        <v>7.38</v>
      </c>
      <c r="BQ59">
        <f>Travelcost!CV68</f>
        <v>3.69</v>
      </c>
      <c r="BR59">
        <f>Travelcost!CW68</f>
        <v>3.87</v>
      </c>
      <c r="BS59">
        <f>Travelcost!CX68</f>
        <v>2.8800000000000003</v>
      </c>
      <c r="BT59">
        <f>Travelcost!CY68</f>
        <v>4.2300000000000004</v>
      </c>
      <c r="BU59">
        <f>Travelcost!CZ68</f>
        <v>2.9699999999999998</v>
      </c>
      <c r="BV59">
        <f>Travelcost!DA68</f>
        <v>4.59</v>
      </c>
      <c r="BW59">
        <f>Travelcost!DB68</f>
        <v>3.15</v>
      </c>
      <c r="BX59">
        <f>Travelcost!DC68</f>
        <v>3.33</v>
      </c>
      <c r="BY59">
        <f>Travelcost!DD68</f>
        <v>4.41</v>
      </c>
      <c r="BZ59">
        <f>Travelcost!DE68</f>
        <v>6.48</v>
      </c>
      <c r="CA59">
        <f>Travelcost!DF68</f>
        <v>4.8600000000000003</v>
      </c>
      <c r="CB59">
        <f>Travelcost!DG68</f>
        <v>2.7</v>
      </c>
      <c r="CC59">
        <f>Travelcost!DH68</f>
        <v>2.16</v>
      </c>
      <c r="CD59">
        <f>Travelcost!DI68</f>
        <v>3.6</v>
      </c>
      <c r="CE59">
        <f>Travelcost!DJ68</f>
        <v>3.33</v>
      </c>
      <c r="CF59">
        <f>Travelcost!DK68</f>
        <v>3.24</v>
      </c>
      <c r="CG59">
        <f>Travelcost!DL68</f>
        <v>2.52</v>
      </c>
      <c r="CH59">
        <f>Travelcost!DM68</f>
        <v>3.51</v>
      </c>
      <c r="CI59">
        <f>Travelcost!DN68</f>
        <v>1.62</v>
      </c>
      <c r="CJ59">
        <f>Travelcost!DO68</f>
        <v>0</v>
      </c>
      <c r="CK59">
        <f t="shared" si="7"/>
        <v>7.38</v>
      </c>
    </row>
    <row r="60" spans="1:89" x14ac:dyDescent="0.35">
      <c r="A60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7" spans="1:89" x14ac:dyDescent="0.35">
      <c r="B67" t="s">
        <v>203</v>
      </c>
    </row>
    <row r="69" spans="1:89" x14ac:dyDescent="0.35">
      <c r="B69" s="6" t="s">
        <v>7</v>
      </c>
      <c r="X69" t="s">
        <v>208</v>
      </c>
      <c r="AT69" t="s">
        <v>209</v>
      </c>
      <c r="BP69" t="s">
        <v>210</v>
      </c>
    </row>
    <row r="70" spans="1:89" x14ac:dyDescent="0.35">
      <c r="B70">
        <v>0</v>
      </c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  <c r="O70">
        <v>13</v>
      </c>
      <c r="P70">
        <v>14</v>
      </c>
      <c r="Q70">
        <v>15</v>
      </c>
      <c r="R70">
        <v>16</v>
      </c>
      <c r="S70">
        <v>17</v>
      </c>
      <c r="T70">
        <v>18</v>
      </c>
      <c r="U70">
        <v>19</v>
      </c>
      <c r="V70">
        <v>20</v>
      </c>
      <c r="W70" t="s">
        <v>136</v>
      </c>
      <c r="X70">
        <v>0</v>
      </c>
      <c r="Y70">
        <v>1</v>
      </c>
      <c r="Z70">
        <v>2</v>
      </c>
      <c r="AA70">
        <v>3</v>
      </c>
      <c r="AB70">
        <v>4</v>
      </c>
      <c r="AC70">
        <v>5</v>
      </c>
      <c r="AD70">
        <v>6</v>
      </c>
      <c r="AE70">
        <v>7</v>
      </c>
      <c r="AF70">
        <v>8</v>
      </c>
      <c r="AG70">
        <v>9</v>
      </c>
      <c r="AH70">
        <v>10</v>
      </c>
      <c r="AI70">
        <v>11</v>
      </c>
      <c r="AJ70">
        <v>12</v>
      </c>
      <c r="AK70">
        <v>13</v>
      </c>
      <c r="AL70">
        <v>14</v>
      </c>
      <c r="AM70">
        <v>15</v>
      </c>
      <c r="AN70">
        <v>16</v>
      </c>
      <c r="AO70">
        <v>17</v>
      </c>
      <c r="AP70">
        <v>18</v>
      </c>
      <c r="AQ70">
        <v>19</v>
      </c>
      <c r="AR70">
        <v>20</v>
      </c>
      <c r="AS70" t="s">
        <v>136</v>
      </c>
      <c r="AT70">
        <v>0</v>
      </c>
      <c r="AU70">
        <v>1</v>
      </c>
      <c r="AV70">
        <v>2</v>
      </c>
      <c r="AW70">
        <v>3</v>
      </c>
      <c r="AX70">
        <v>4</v>
      </c>
      <c r="AY70">
        <v>5</v>
      </c>
      <c r="AZ70">
        <v>6</v>
      </c>
      <c r="BA70">
        <v>7</v>
      </c>
      <c r="BB70">
        <v>8</v>
      </c>
      <c r="BC70">
        <v>9</v>
      </c>
      <c r="BD70">
        <v>10</v>
      </c>
      <c r="BE70">
        <v>11</v>
      </c>
      <c r="BF70">
        <v>12</v>
      </c>
      <c r="BG70">
        <v>13</v>
      </c>
      <c r="BH70">
        <v>14</v>
      </c>
      <c r="BI70">
        <v>15</v>
      </c>
      <c r="BJ70">
        <v>16</v>
      </c>
      <c r="BK70">
        <v>17</v>
      </c>
      <c r="BL70">
        <v>18</v>
      </c>
      <c r="BM70">
        <v>19</v>
      </c>
      <c r="BN70">
        <v>20</v>
      </c>
      <c r="BO70" t="s">
        <v>136</v>
      </c>
      <c r="BP70">
        <v>0</v>
      </c>
      <c r="BQ70">
        <v>1</v>
      </c>
      <c r="BR70">
        <v>2</v>
      </c>
      <c r="BS70">
        <v>3</v>
      </c>
      <c r="BT70">
        <v>4</v>
      </c>
      <c r="BU70">
        <v>5</v>
      </c>
      <c r="BV70">
        <v>6</v>
      </c>
      <c r="BW70">
        <v>7</v>
      </c>
      <c r="BX70">
        <v>8</v>
      </c>
      <c r="BY70">
        <v>9</v>
      </c>
      <c r="BZ70">
        <v>10</v>
      </c>
      <c r="CA70">
        <v>11</v>
      </c>
      <c r="CB70">
        <v>12</v>
      </c>
      <c r="CC70">
        <v>13</v>
      </c>
      <c r="CD70">
        <v>14</v>
      </c>
      <c r="CE70">
        <v>15</v>
      </c>
      <c r="CF70">
        <v>16</v>
      </c>
      <c r="CG70">
        <v>17</v>
      </c>
      <c r="CH70">
        <v>18</v>
      </c>
      <c r="CI70">
        <v>19</v>
      </c>
      <c r="CJ70">
        <v>20</v>
      </c>
      <c r="CK70" t="s">
        <v>136</v>
      </c>
    </row>
    <row r="71" spans="1:89" x14ac:dyDescent="0.35">
      <c r="A71">
        <v>0</v>
      </c>
      <c r="B71">
        <f>Traveltime!C5</f>
        <v>0</v>
      </c>
      <c r="C71">
        <f>Traveltime!D5</f>
        <v>17.100000000000001</v>
      </c>
      <c r="D71">
        <f>Traveltime!E5</f>
        <v>12.9</v>
      </c>
      <c r="E71">
        <f>Traveltime!F5</f>
        <v>20.399999999999999</v>
      </c>
      <c r="F71">
        <f>Traveltime!G5</f>
        <v>14.399999999999999</v>
      </c>
      <c r="G71">
        <f>Traveltime!H5</f>
        <v>17.700000000000003</v>
      </c>
      <c r="H71">
        <f>Traveltime!I5</f>
        <v>9.8999999999999986</v>
      </c>
      <c r="I71">
        <f>Traveltime!J5</f>
        <v>13.799999999999999</v>
      </c>
      <c r="J71">
        <f>Traveltime!K5</f>
        <v>15.9</v>
      </c>
      <c r="K71">
        <f>Traveltime!L5</f>
        <v>11.1</v>
      </c>
      <c r="L71">
        <f>Traveltime!M5</f>
        <v>3</v>
      </c>
      <c r="M71">
        <f>Traveltime!N5</f>
        <v>23.400000000000002</v>
      </c>
      <c r="N71">
        <f>Traveltime!O5</f>
        <v>19.2</v>
      </c>
      <c r="O71">
        <f>Traveltime!P5</f>
        <v>20.100000000000001</v>
      </c>
      <c r="P71">
        <f>Traveltime!Q5</f>
        <v>13.200000000000001</v>
      </c>
      <c r="Q71">
        <f>Traveltime!R5</f>
        <v>16.200000000000003</v>
      </c>
      <c r="R71">
        <f>Traveltime!S5</f>
        <v>15.9</v>
      </c>
      <c r="S71">
        <f>Traveltime!T5</f>
        <v>18.600000000000001</v>
      </c>
      <c r="T71">
        <f>Traveltime!U5</f>
        <v>16.799999999999997</v>
      </c>
      <c r="U71">
        <f>Traveltime!V5</f>
        <v>25.5</v>
      </c>
      <c r="V71">
        <f>Traveltime!W5</f>
        <v>24</v>
      </c>
      <c r="W71">
        <f>B71</f>
        <v>0</v>
      </c>
      <c r="X71">
        <f>Traveltime!AI5</f>
        <v>0</v>
      </c>
      <c r="Y71">
        <f>Traveltime!AJ5</f>
        <v>13.68</v>
      </c>
      <c r="Z71">
        <f>Traveltime!AK5</f>
        <v>10.319999999999999</v>
      </c>
      <c r="AA71">
        <f>Traveltime!AL5</f>
        <v>16.32</v>
      </c>
      <c r="AB71">
        <f>Traveltime!AM5</f>
        <v>11.52</v>
      </c>
      <c r="AC71">
        <f>Traveltime!AN5</f>
        <v>14.16</v>
      </c>
      <c r="AD71">
        <f>Traveltime!AO5</f>
        <v>7.92</v>
      </c>
      <c r="AE71">
        <f>Traveltime!AP5</f>
        <v>11.04</v>
      </c>
      <c r="AF71">
        <f>Traveltime!AQ5</f>
        <v>12.719999999999999</v>
      </c>
      <c r="AG71">
        <f>Traveltime!AR5</f>
        <v>8.8800000000000008</v>
      </c>
      <c r="AH71">
        <f>Traveltime!AS5</f>
        <v>2.4</v>
      </c>
      <c r="AI71">
        <f>Traveltime!AT5</f>
        <v>18.72</v>
      </c>
      <c r="AJ71">
        <f>Traveltime!AU5</f>
        <v>15.36</v>
      </c>
      <c r="AK71">
        <f>Traveltime!AV5</f>
        <v>16.080000000000002</v>
      </c>
      <c r="AL71">
        <f>Traveltime!AW5</f>
        <v>10.56</v>
      </c>
      <c r="AM71">
        <f>Traveltime!AX5</f>
        <v>12.96</v>
      </c>
      <c r="AN71">
        <f>Traveltime!AY5</f>
        <v>12.719999999999999</v>
      </c>
      <c r="AO71">
        <f>Traveltime!AZ5</f>
        <v>14.879999999999999</v>
      </c>
      <c r="AP71">
        <f>Traveltime!BA5</f>
        <v>13.439999999999998</v>
      </c>
      <c r="AQ71">
        <f>Traveltime!BB5</f>
        <v>20.400000000000002</v>
      </c>
      <c r="AR71">
        <f>Traveltime!BC5</f>
        <v>19.2</v>
      </c>
      <c r="AS71">
        <f>X71</f>
        <v>0</v>
      </c>
      <c r="AT71">
        <f>Traveltime!BO5</f>
        <v>0</v>
      </c>
      <c r="AU71">
        <f>Traveltime!BP5</f>
        <v>11.4</v>
      </c>
      <c r="AV71">
        <f>Traveltime!BQ5</f>
        <v>8.6</v>
      </c>
      <c r="AW71">
        <f>Traveltime!BR5</f>
        <v>13.6</v>
      </c>
      <c r="AX71">
        <f>Traveltime!BS5</f>
        <v>9.6</v>
      </c>
      <c r="AY71">
        <f>Traveltime!BT5</f>
        <v>11.8</v>
      </c>
      <c r="AZ71">
        <f>Traveltime!BU5</f>
        <v>6.6</v>
      </c>
      <c r="BA71">
        <f>Traveltime!BV5</f>
        <v>9.1999999999999993</v>
      </c>
      <c r="BB71">
        <f>Traveltime!BW5</f>
        <v>10.6</v>
      </c>
      <c r="BC71">
        <f>Traveltime!BX5</f>
        <v>7.4</v>
      </c>
      <c r="BD71">
        <f>Traveltime!BY5</f>
        <v>2</v>
      </c>
      <c r="BE71">
        <f>Traveltime!BZ5</f>
        <v>15.600000000000001</v>
      </c>
      <c r="BF71">
        <f>Traveltime!CA5</f>
        <v>12.8</v>
      </c>
      <c r="BG71">
        <f>Traveltime!CB5</f>
        <v>13.4</v>
      </c>
      <c r="BH71">
        <f>Traveltime!CC5</f>
        <v>8.8000000000000007</v>
      </c>
      <c r="BI71">
        <f>Traveltime!CD5</f>
        <v>10.8</v>
      </c>
      <c r="BJ71">
        <f>Traveltime!CE5</f>
        <v>10.6</v>
      </c>
      <c r="BK71">
        <f>Traveltime!CF5</f>
        <v>12.4</v>
      </c>
      <c r="BL71">
        <f>Traveltime!CG5</f>
        <v>11.2</v>
      </c>
      <c r="BM71">
        <f>Traveltime!CH5</f>
        <v>17</v>
      </c>
      <c r="BN71">
        <f>Traveltime!CI5</f>
        <v>16</v>
      </c>
      <c r="BO71">
        <f>AT71</f>
        <v>0</v>
      </c>
      <c r="BP71" s="28">
        <f>Traveltime!CU5</f>
        <v>0</v>
      </c>
      <c r="BQ71" s="28">
        <f>Traveltime!CV5</f>
        <v>10.6875</v>
      </c>
      <c r="BR71" s="28">
        <f>Traveltime!CW5</f>
        <v>8.0625</v>
      </c>
      <c r="BS71" s="28">
        <f>Traveltime!CX5</f>
        <v>12.75</v>
      </c>
      <c r="BT71" s="28">
        <f>Traveltime!CY5</f>
        <v>9</v>
      </c>
      <c r="BU71" s="28">
        <f>Traveltime!CZ5</f>
        <v>11.0625</v>
      </c>
      <c r="BV71" s="28">
        <f>Traveltime!DA5</f>
        <v>6.1875</v>
      </c>
      <c r="BW71" s="28">
        <f>Traveltime!DB5</f>
        <v>8.625</v>
      </c>
      <c r="BX71" s="28">
        <f>Traveltime!DC5</f>
        <v>9.9375</v>
      </c>
      <c r="BY71" s="28">
        <f>Traveltime!DD5</f>
        <v>6.9375</v>
      </c>
      <c r="BZ71" s="28">
        <f>Traveltime!DE5</f>
        <v>1.875</v>
      </c>
      <c r="CA71" s="28">
        <f>Traveltime!DF5</f>
        <v>14.625</v>
      </c>
      <c r="CB71" s="28">
        <f>Traveltime!DG5</f>
        <v>12</v>
      </c>
      <c r="CC71" s="28">
        <f>Traveltime!DH5</f>
        <v>12.5625</v>
      </c>
      <c r="CD71" s="28">
        <f>Traveltime!DI5</f>
        <v>8.25</v>
      </c>
      <c r="CE71" s="28">
        <f>Traveltime!DJ5</f>
        <v>10.125</v>
      </c>
      <c r="CF71" s="28">
        <f>Traveltime!DK5</f>
        <v>9.9375</v>
      </c>
      <c r="CG71" s="28">
        <f>Traveltime!DL5</f>
        <v>11.625</v>
      </c>
      <c r="CH71" s="28">
        <f>Traveltime!DM5</f>
        <v>10.5</v>
      </c>
      <c r="CI71" s="28">
        <f>Traveltime!DN5</f>
        <v>15.9375</v>
      </c>
      <c r="CJ71" s="28">
        <f>Traveltime!DO5</f>
        <v>15</v>
      </c>
      <c r="CK71">
        <f>BP71</f>
        <v>0</v>
      </c>
    </row>
    <row r="72" spans="1:89" x14ac:dyDescent="0.35">
      <c r="A72">
        <v>1</v>
      </c>
      <c r="B72">
        <f>Traveltime!C6</f>
        <v>20.100000000000001</v>
      </c>
      <c r="C72">
        <f>Traveltime!D6</f>
        <v>0</v>
      </c>
      <c r="D72">
        <f>Traveltime!E6</f>
        <v>8.1000000000000014</v>
      </c>
      <c r="E72">
        <f>Traveltime!F6</f>
        <v>12.299999999999999</v>
      </c>
      <c r="F72">
        <f>Traveltime!G6</f>
        <v>5.3999999999999995</v>
      </c>
      <c r="G72">
        <f>Traveltime!H6</f>
        <v>2.0999999999999996</v>
      </c>
      <c r="H72">
        <f>Traveltime!I6</f>
        <v>14.100000000000001</v>
      </c>
      <c r="I72">
        <f>Traveltime!J6</f>
        <v>9.3000000000000007</v>
      </c>
      <c r="J72">
        <f>Traveltime!K6</f>
        <v>5.0999999999999996</v>
      </c>
      <c r="K72">
        <f>Traveltime!L6</f>
        <v>13.5</v>
      </c>
      <c r="L72">
        <f>Traveltime!M6</f>
        <v>17.399999999999999</v>
      </c>
      <c r="M72">
        <f>Traveltime!N6</f>
        <v>17.399999999999999</v>
      </c>
      <c r="N72">
        <f>Traveltime!O6</f>
        <v>11.4</v>
      </c>
      <c r="O72">
        <f>Traveltime!P6</f>
        <v>3.9000000000000004</v>
      </c>
      <c r="P72">
        <f>Traveltime!Q6</f>
        <v>9.6</v>
      </c>
      <c r="Q72">
        <f>Traveltime!R6</f>
        <v>5.0999999999999996</v>
      </c>
      <c r="R72">
        <f>Traveltime!S6</f>
        <v>5.0999999999999996</v>
      </c>
      <c r="S72">
        <f>Traveltime!T6</f>
        <v>3.9000000000000004</v>
      </c>
      <c r="T72">
        <f>Traveltime!U6</f>
        <v>5.3999999999999995</v>
      </c>
      <c r="U72">
        <f>Traveltime!V6</f>
        <v>11.1</v>
      </c>
      <c r="V72">
        <f>Traveltime!W6</f>
        <v>9</v>
      </c>
      <c r="W72">
        <f t="shared" ref="W72:W91" si="8">B72</f>
        <v>20.100000000000001</v>
      </c>
      <c r="X72">
        <f>Traveltime!AI6</f>
        <v>16.080000000000002</v>
      </c>
      <c r="Y72">
        <f>Traveltime!AJ6</f>
        <v>0</v>
      </c>
      <c r="Z72">
        <f>Traveltime!AK6</f>
        <v>6.48</v>
      </c>
      <c r="AA72">
        <f>Traveltime!AL6</f>
        <v>9.8399999999999981</v>
      </c>
      <c r="AB72">
        <f>Traveltime!AM6</f>
        <v>4.32</v>
      </c>
      <c r="AC72">
        <f>Traveltime!AN6</f>
        <v>1.6799999999999997</v>
      </c>
      <c r="AD72">
        <f>Traveltime!AO6</f>
        <v>11.28</v>
      </c>
      <c r="AE72">
        <f>Traveltime!AP6</f>
        <v>7.4399999999999995</v>
      </c>
      <c r="AF72">
        <f>Traveltime!AQ6</f>
        <v>4.08</v>
      </c>
      <c r="AG72">
        <f>Traveltime!AR6</f>
        <v>10.799999999999999</v>
      </c>
      <c r="AH72">
        <f>Traveltime!AS6</f>
        <v>13.919999999999998</v>
      </c>
      <c r="AI72">
        <f>Traveltime!AT6</f>
        <v>13.919999999999998</v>
      </c>
      <c r="AJ72">
        <f>Traveltime!AU6</f>
        <v>9.1199999999999992</v>
      </c>
      <c r="AK72">
        <f>Traveltime!AV6</f>
        <v>3.12</v>
      </c>
      <c r="AL72">
        <f>Traveltime!AW6</f>
        <v>7.68</v>
      </c>
      <c r="AM72">
        <f>Traveltime!AX6</f>
        <v>4.08</v>
      </c>
      <c r="AN72">
        <f>Traveltime!AY6</f>
        <v>4.08</v>
      </c>
      <c r="AO72">
        <f>Traveltime!AZ6</f>
        <v>3.12</v>
      </c>
      <c r="AP72">
        <f>Traveltime!BA6</f>
        <v>4.32</v>
      </c>
      <c r="AQ72">
        <f>Traveltime!BB6</f>
        <v>8.8800000000000008</v>
      </c>
      <c r="AR72">
        <f>Traveltime!BC6</f>
        <v>7.1999999999999993</v>
      </c>
      <c r="AS72">
        <f t="shared" ref="AS72:AS91" si="9">X72</f>
        <v>16.080000000000002</v>
      </c>
      <c r="AT72">
        <f>Traveltime!BO6</f>
        <v>13.4</v>
      </c>
      <c r="AU72">
        <f>Traveltime!BP6</f>
        <v>0</v>
      </c>
      <c r="AV72">
        <f>Traveltime!BQ6</f>
        <v>5.4</v>
      </c>
      <c r="AW72">
        <f>Traveltime!BR6</f>
        <v>8.1999999999999993</v>
      </c>
      <c r="AX72">
        <f>Traveltime!BS6</f>
        <v>3.6</v>
      </c>
      <c r="AY72">
        <f>Traveltime!BT6</f>
        <v>1.4</v>
      </c>
      <c r="AZ72">
        <f>Traveltime!BU6</f>
        <v>9.4</v>
      </c>
      <c r="BA72">
        <f>Traveltime!BV6</f>
        <v>6.2</v>
      </c>
      <c r="BB72">
        <f>Traveltime!BW6</f>
        <v>3.4</v>
      </c>
      <c r="BC72">
        <f>Traveltime!BX6</f>
        <v>9</v>
      </c>
      <c r="BD72">
        <f>Traveltime!BY6</f>
        <v>11.6</v>
      </c>
      <c r="BE72">
        <f>Traveltime!BZ6</f>
        <v>11.6</v>
      </c>
      <c r="BF72">
        <f>Traveltime!CA6</f>
        <v>7.5999999999999988</v>
      </c>
      <c r="BG72">
        <f>Traveltime!CB6</f>
        <v>2.6</v>
      </c>
      <c r="BH72">
        <f>Traveltime!CC6</f>
        <v>6.4</v>
      </c>
      <c r="BI72">
        <f>Traveltime!CD6</f>
        <v>3.4</v>
      </c>
      <c r="BJ72">
        <f>Traveltime!CE6</f>
        <v>3.4</v>
      </c>
      <c r="BK72">
        <f>Traveltime!CF6</f>
        <v>2.6</v>
      </c>
      <c r="BL72">
        <f>Traveltime!CG6</f>
        <v>3.6</v>
      </c>
      <c r="BM72">
        <f>Traveltime!CH6</f>
        <v>7.4</v>
      </c>
      <c r="BN72">
        <f>Traveltime!CI6</f>
        <v>6</v>
      </c>
      <c r="BO72">
        <f t="shared" ref="BO72:BO91" si="10">AT72</f>
        <v>13.4</v>
      </c>
      <c r="BP72" s="28">
        <f>Traveltime!CU6</f>
        <v>12.5625</v>
      </c>
      <c r="BQ72" s="28">
        <f>Traveltime!CV6</f>
        <v>0</v>
      </c>
      <c r="BR72" s="28">
        <f>Traveltime!CW6</f>
        <v>5.0625</v>
      </c>
      <c r="BS72" s="28">
        <f>Traveltime!CX6</f>
        <v>7.6874999999999991</v>
      </c>
      <c r="BT72" s="28">
        <f>Traveltime!CY6</f>
        <v>3.375</v>
      </c>
      <c r="BU72" s="28">
        <f>Traveltime!CZ6</f>
        <v>1.3125</v>
      </c>
      <c r="BV72" s="28">
        <f>Traveltime!DA6</f>
        <v>8.8125</v>
      </c>
      <c r="BW72" s="28">
        <f>Traveltime!DB6</f>
        <v>5.8125</v>
      </c>
      <c r="BX72" s="28">
        <f>Traveltime!DC6</f>
        <v>3.1875</v>
      </c>
      <c r="BY72" s="28">
        <f>Traveltime!DD6</f>
        <v>8.4375</v>
      </c>
      <c r="BZ72" s="28">
        <f>Traveltime!DE6</f>
        <v>10.875</v>
      </c>
      <c r="CA72" s="28">
        <f>Traveltime!DF6</f>
        <v>10.875</v>
      </c>
      <c r="CB72" s="28">
        <f>Traveltime!DG6</f>
        <v>7.125</v>
      </c>
      <c r="CC72" s="28">
        <f>Traveltime!DH6</f>
        <v>2.4375</v>
      </c>
      <c r="CD72" s="28">
        <f>Traveltime!DI6</f>
        <v>6</v>
      </c>
      <c r="CE72" s="28">
        <f>Traveltime!DJ6</f>
        <v>3.1875</v>
      </c>
      <c r="CF72" s="28">
        <f>Traveltime!DK6</f>
        <v>3.1875</v>
      </c>
      <c r="CG72" s="28">
        <f>Traveltime!DL6</f>
        <v>2.4375</v>
      </c>
      <c r="CH72" s="28">
        <f>Traveltime!DM6</f>
        <v>3.375</v>
      </c>
      <c r="CI72" s="28">
        <f>Traveltime!DN6</f>
        <v>6.9375</v>
      </c>
      <c r="CJ72" s="28">
        <f>Traveltime!DO6</f>
        <v>5.625</v>
      </c>
      <c r="CK72">
        <f t="shared" ref="CK72:CK91" si="11">BP72</f>
        <v>12.5625</v>
      </c>
    </row>
    <row r="73" spans="1:89" x14ac:dyDescent="0.35">
      <c r="A73">
        <v>2</v>
      </c>
      <c r="B73">
        <f>Traveltime!C7</f>
        <v>13.200000000000001</v>
      </c>
      <c r="C73">
        <f>Traveltime!D7</f>
        <v>4.1999999999999993</v>
      </c>
      <c r="D73">
        <f>Traveltime!E7</f>
        <v>0</v>
      </c>
      <c r="E73">
        <f>Traveltime!F7</f>
        <v>12.299999999999999</v>
      </c>
      <c r="F73">
        <f>Traveltime!G7</f>
        <v>2.6999999999999997</v>
      </c>
      <c r="G73">
        <f>Traveltime!H7</f>
        <v>6</v>
      </c>
      <c r="H73">
        <f>Traveltime!I7</f>
        <v>6.6000000000000005</v>
      </c>
      <c r="I73">
        <f>Traveltime!J7</f>
        <v>3.9000000000000004</v>
      </c>
      <c r="J73">
        <f>Traveltime!K7</f>
        <v>3</v>
      </c>
      <c r="K73">
        <f>Traveltime!L7</f>
        <v>5.7</v>
      </c>
      <c r="L73">
        <f>Traveltime!M7</f>
        <v>10.5</v>
      </c>
      <c r="M73">
        <f>Traveltime!N7</f>
        <v>15.9</v>
      </c>
      <c r="N73">
        <f>Traveltime!O7</f>
        <v>11.4</v>
      </c>
      <c r="O73">
        <f>Traveltime!P7</f>
        <v>8.3999999999999986</v>
      </c>
      <c r="P73">
        <f>Traveltime!Q7</f>
        <v>3.3000000000000003</v>
      </c>
      <c r="Q73">
        <f>Traveltime!R7</f>
        <v>3.3000000000000003</v>
      </c>
      <c r="R73">
        <f>Traveltime!S7</f>
        <v>3</v>
      </c>
      <c r="S73">
        <f>Traveltime!T7</f>
        <v>6.8999999999999995</v>
      </c>
      <c r="T73">
        <f>Traveltime!U7</f>
        <v>3.9000000000000004</v>
      </c>
      <c r="U73">
        <f>Traveltime!V7</f>
        <v>15.3</v>
      </c>
      <c r="V73">
        <f>Traveltime!W7</f>
        <v>12.600000000000001</v>
      </c>
      <c r="W73">
        <f t="shared" si="8"/>
        <v>13.200000000000001</v>
      </c>
      <c r="X73">
        <f>Traveltime!AI7</f>
        <v>10.56</v>
      </c>
      <c r="Y73">
        <f>Traveltime!AJ7</f>
        <v>3.3599999999999994</v>
      </c>
      <c r="Z73">
        <f>Traveltime!AK7</f>
        <v>0</v>
      </c>
      <c r="AA73">
        <f>Traveltime!AL7</f>
        <v>9.8399999999999981</v>
      </c>
      <c r="AB73">
        <f>Traveltime!AM7</f>
        <v>2.16</v>
      </c>
      <c r="AC73">
        <f>Traveltime!AN7</f>
        <v>4.8</v>
      </c>
      <c r="AD73">
        <f>Traveltime!AO7</f>
        <v>5.28</v>
      </c>
      <c r="AE73">
        <f>Traveltime!AP7</f>
        <v>3.12</v>
      </c>
      <c r="AF73">
        <f>Traveltime!AQ7</f>
        <v>2.4</v>
      </c>
      <c r="AG73">
        <f>Traveltime!AR7</f>
        <v>4.5599999999999996</v>
      </c>
      <c r="AH73">
        <f>Traveltime!AS7</f>
        <v>8.4</v>
      </c>
      <c r="AI73">
        <f>Traveltime!AT7</f>
        <v>12.719999999999999</v>
      </c>
      <c r="AJ73">
        <f>Traveltime!AU7</f>
        <v>9.1199999999999992</v>
      </c>
      <c r="AK73">
        <f>Traveltime!AV7</f>
        <v>6.7199999999999989</v>
      </c>
      <c r="AL73">
        <f>Traveltime!AW7</f>
        <v>2.64</v>
      </c>
      <c r="AM73">
        <f>Traveltime!AX7</f>
        <v>2.64</v>
      </c>
      <c r="AN73">
        <f>Traveltime!AY7</f>
        <v>2.4</v>
      </c>
      <c r="AO73">
        <f>Traveltime!AZ7</f>
        <v>5.52</v>
      </c>
      <c r="AP73">
        <f>Traveltime!BA7</f>
        <v>3.12</v>
      </c>
      <c r="AQ73">
        <f>Traveltime!BB7</f>
        <v>12.239999999999998</v>
      </c>
      <c r="AR73">
        <f>Traveltime!BC7</f>
        <v>10.08</v>
      </c>
      <c r="AS73">
        <f t="shared" si="9"/>
        <v>10.56</v>
      </c>
      <c r="AT73">
        <f>Traveltime!BO7</f>
        <v>8.8000000000000007</v>
      </c>
      <c r="AU73">
        <f>Traveltime!BP7</f>
        <v>2.8</v>
      </c>
      <c r="AV73">
        <f>Traveltime!BQ7</f>
        <v>0</v>
      </c>
      <c r="AW73">
        <f>Traveltime!BR7</f>
        <v>8.1999999999999993</v>
      </c>
      <c r="AX73">
        <f>Traveltime!BS7</f>
        <v>1.8</v>
      </c>
      <c r="AY73">
        <f>Traveltime!BT7</f>
        <v>4</v>
      </c>
      <c r="AZ73">
        <f>Traveltime!BU7</f>
        <v>4.4000000000000004</v>
      </c>
      <c r="BA73">
        <f>Traveltime!BV7</f>
        <v>2.6</v>
      </c>
      <c r="BB73">
        <f>Traveltime!BW7</f>
        <v>2</v>
      </c>
      <c r="BC73">
        <f>Traveltime!BX7</f>
        <v>3.7999999999999994</v>
      </c>
      <c r="BD73">
        <f>Traveltime!BY7</f>
        <v>7</v>
      </c>
      <c r="BE73">
        <f>Traveltime!BZ7</f>
        <v>10.6</v>
      </c>
      <c r="BF73">
        <f>Traveltime!CA7</f>
        <v>7.5999999999999988</v>
      </c>
      <c r="BG73">
        <f>Traveltime!CB7</f>
        <v>5.6</v>
      </c>
      <c r="BH73">
        <f>Traveltime!CC7</f>
        <v>2.2000000000000002</v>
      </c>
      <c r="BI73">
        <f>Traveltime!CD7</f>
        <v>2.2000000000000002</v>
      </c>
      <c r="BJ73">
        <f>Traveltime!CE7</f>
        <v>2</v>
      </c>
      <c r="BK73">
        <f>Traveltime!CF7</f>
        <v>4.5999999999999996</v>
      </c>
      <c r="BL73">
        <f>Traveltime!CG7</f>
        <v>2.6</v>
      </c>
      <c r="BM73">
        <f>Traveltime!CH7</f>
        <v>10.199999999999999</v>
      </c>
      <c r="BN73">
        <f>Traveltime!CI7</f>
        <v>8.4</v>
      </c>
      <c r="BO73">
        <f t="shared" si="10"/>
        <v>8.8000000000000007</v>
      </c>
      <c r="BP73" s="28">
        <f>Traveltime!CU7</f>
        <v>8.25</v>
      </c>
      <c r="BQ73" s="28">
        <f>Traveltime!CV7</f>
        <v>2.625</v>
      </c>
      <c r="BR73" s="28">
        <f>Traveltime!CW7</f>
        <v>0</v>
      </c>
      <c r="BS73" s="28">
        <f>Traveltime!CX7</f>
        <v>7.6874999999999991</v>
      </c>
      <c r="BT73" s="28">
        <f>Traveltime!CY7</f>
        <v>1.6875</v>
      </c>
      <c r="BU73" s="28">
        <f>Traveltime!CZ7</f>
        <v>3.75</v>
      </c>
      <c r="BV73" s="28">
        <f>Traveltime!DA7</f>
        <v>4.125</v>
      </c>
      <c r="BW73" s="28">
        <f>Traveltime!DB7</f>
        <v>2.4375</v>
      </c>
      <c r="BX73" s="28">
        <f>Traveltime!DC7</f>
        <v>1.875</v>
      </c>
      <c r="BY73" s="28">
        <f>Traveltime!DD7</f>
        <v>3.5625</v>
      </c>
      <c r="BZ73" s="28">
        <f>Traveltime!DE7</f>
        <v>6.5625</v>
      </c>
      <c r="CA73" s="28">
        <f>Traveltime!DF7</f>
        <v>9.9375</v>
      </c>
      <c r="CB73" s="28">
        <f>Traveltime!DG7</f>
        <v>7.125</v>
      </c>
      <c r="CC73" s="28">
        <f>Traveltime!DH7</f>
        <v>5.25</v>
      </c>
      <c r="CD73" s="28">
        <f>Traveltime!DI7</f>
        <v>2.0625</v>
      </c>
      <c r="CE73" s="28">
        <f>Traveltime!DJ7</f>
        <v>2.0625</v>
      </c>
      <c r="CF73" s="28">
        <f>Traveltime!DK7</f>
        <v>1.875</v>
      </c>
      <c r="CG73" s="28">
        <f>Traveltime!DL7</f>
        <v>4.3125</v>
      </c>
      <c r="CH73" s="28">
        <f>Traveltime!DM7</f>
        <v>2.4375</v>
      </c>
      <c r="CI73" s="28">
        <f>Traveltime!DN7</f>
        <v>9.5625</v>
      </c>
      <c r="CJ73" s="28">
        <f>Traveltime!DO7</f>
        <v>7.875</v>
      </c>
      <c r="CK73">
        <f t="shared" si="11"/>
        <v>8.25</v>
      </c>
    </row>
    <row r="74" spans="1:89" x14ac:dyDescent="0.35">
      <c r="A74">
        <v>3</v>
      </c>
      <c r="B74">
        <f>Traveltime!C8</f>
        <v>23.400000000000002</v>
      </c>
      <c r="C74">
        <f>Traveltime!D8</f>
        <v>14.100000000000001</v>
      </c>
      <c r="D74">
        <f>Traveltime!E8</f>
        <v>15</v>
      </c>
      <c r="E74">
        <f>Traveltime!F8</f>
        <v>0</v>
      </c>
      <c r="F74">
        <f>Traveltime!G8</f>
        <v>16.200000000000003</v>
      </c>
      <c r="G74">
        <f>Traveltime!H8</f>
        <v>14.399999999999999</v>
      </c>
      <c r="H74">
        <f>Traveltime!I8</f>
        <v>14.399999999999999</v>
      </c>
      <c r="I74">
        <f>Traveltime!J8</f>
        <v>12.299999999999999</v>
      </c>
      <c r="J74">
        <f>Traveltime!K8</f>
        <v>12.9</v>
      </c>
      <c r="K74">
        <f>Traveltime!L8</f>
        <v>13.5</v>
      </c>
      <c r="L74">
        <f>Traveltime!M8</f>
        <v>20.700000000000003</v>
      </c>
      <c r="M74">
        <f>Traveltime!N8</f>
        <v>12.600000000000001</v>
      </c>
      <c r="N74">
        <f>Traveltime!O8</f>
        <v>5.0999999999999996</v>
      </c>
      <c r="O74">
        <f>Traveltime!P8</f>
        <v>15</v>
      </c>
      <c r="P74">
        <f>Traveltime!Q8</f>
        <v>11.4</v>
      </c>
      <c r="Q74">
        <f>Traveltime!R8</f>
        <v>13.200000000000001</v>
      </c>
      <c r="R74">
        <f>Traveltime!S8</f>
        <v>12.9</v>
      </c>
      <c r="S74">
        <f>Traveltime!T8</f>
        <v>14.700000000000001</v>
      </c>
      <c r="T74">
        <f>Traveltime!U8</f>
        <v>13.799999999999999</v>
      </c>
      <c r="U74">
        <f>Traveltime!V8</f>
        <v>10.199999999999999</v>
      </c>
      <c r="V74">
        <f>Traveltime!W8</f>
        <v>10.199999999999999</v>
      </c>
      <c r="W74">
        <f t="shared" si="8"/>
        <v>23.400000000000002</v>
      </c>
      <c r="X74">
        <f>Traveltime!AI8</f>
        <v>18.72</v>
      </c>
      <c r="Y74">
        <f>Traveltime!AJ8</f>
        <v>11.28</v>
      </c>
      <c r="Z74">
        <f>Traveltime!AK8</f>
        <v>12</v>
      </c>
      <c r="AA74">
        <f>Traveltime!AL8</f>
        <v>0</v>
      </c>
      <c r="AB74">
        <f>Traveltime!AM8</f>
        <v>12.96</v>
      </c>
      <c r="AC74">
        <f>Traveltime!AN8</f>
        <v>11.52</v>
      </c>
      <c r="AD74">
        <f>Traveltime!AO8</f>
        <v>11.52</v>
      </c>
      <c r="AE74">
        <f>Traveltime!AP8</f>
        <v>9.8399999999999981</v>
      </c>
      <c r="AF74">
        <f>Traveltime!AQ8</f>
        <v>10.319999999999999</v>
      </c>
      <c r="AG74">
        <f>Traveltime!AR8</f>
        <v>10.799999999999999</v>
      </c>
      <c r="AH74">
        <f>Traveltime!AS8</f>
        <v>16.560000000000002</v>
      </c>
      <c r="AI74">
        <f>Traveltime!AT8</f>
        <v>10.08</v>
      </c>
      <c r="AJ74">
        <f>Traveltime!AU8</f>
        <v>4.08</v>
      </c>
      <c r="AK74">
        <f>Traveltime!AV8</f>
        <v>12</v>
      </c>
      <c r="AL74">
        <f>Traveltime!AW8</f>
        <v>9.1199999999999992</v>
      </c>
      <c r="AM74">
        <f>Traveltime!AX8</f>
        <v>10.56</v>
      </c>
      <c r="AN74">
        <f>Traveltime!AY8</f>
        <v>10.319999999999999</v>
      </c>
      <c r="AO74">
        <f>Traveltime!AZ8</f>
        <v>11.76</v>
      </c>
      <c r="AP74">
        <f>Traveltime!BA8</f>
        <v>11.04</v>
      </c>
      <c r="AQ74">
        <f>Traveltime!BB8</f>
        <v>8.16</v>
      </c>
      <c r="AR74">
        <f>Traveltime!BC8</f>
        <v>8.16</v>
      </c>
      <c r="AS74">
        <f t="shared" si="9"/>
        <v>18.72</v>
      </c>
      <c r="AT74">
        <f>Traveltime!BO8</f>
        <v>15.600000000000001</v>
      </c>
      <c r="AU74">
        <f>Traveltime!BP8</f>
        <v>9.4</v>
      </c>
      <c r="AV74">
        <f>Traveltime!BQ8</f>
        <v>10</v>
      </c>
      <c r="AW74">
        <f>Traveltime!BR8</f>
        <v>0</v>
      </c>
      <c r="AX74">
        <f>Traveltime!BS8</f>
        <v>10.8</v>
      </c>
      <c r="AY74">
        <f>Traveltime!BT8</f>
        <v>9.6</v>
      </c>
      <c r="AZ74">
        <f>Traveltime!BU8</f>
        <v>9.6</v>
      </c>
      <c r="BA74">
        <f>Traveltime!BV8</f>
        <v>8.1999999999999993</v>
      </c>
      <c r="BB74">
        <f>Traveltime!BW8</f>
        <v>8.6</v>
      </c>
      <c r="BC74">
        <f>Traveltime!BX8</f>
        <v>9</v>
      </c>
      <c r="BD74">
        <f>Traveltime!BY8</f>
        <v>13.8</v>
      </c>
      <c r="BE74">
        <f>Traveltime!BZ8</f>
        <v>8.4</v>
      </c>
      <c r="BF74">
        <f>Traveltime!CA8</f>
        <v>3.4</v>
      </c>
      <c r="BG74">
        <f>Traveltime!CB8</f>
        <v>10</v>
      </c>
      <c r="BH74">
        <f>Traveltime!CC8</f>
        <v>7.5999999999999988</v>
      </c>
      <c r="BI74">
        <f>Traveltime!CD8</f>
        <v>8.8000000000000007</v>
      </c>
      <c r="BJ74">
        <f>Traveltime!CE8</f>
        <v>8.6</v>
      </c>
      <c r="BK74">
        <f>Traveltime!CF8</f>
        <v>9.8000000000000007</v>
      </c>
      <c r="BL74">
        <f>Traveltime!CG8</f>
        <v>9.1999999999999993</v>
      </c>
      <c r="BM74">
        <f>Traveltime!CH8</f>
        <v>6.8</v>
      </c>
      <c r="BN74">
        <f>Traveltime!CI8</f>
        <v>6.8</v>
      </c>
      <c r="BO74">
        <f t="shared" si="10"/>
        <v>15.600000000000001</v>
      </c>
      <c r="BP74" s="28">
        <f>Traveltime!CU8</f>
        <v>14.625</v>
      </c>
      <c r="BQ74" s="28">
        <f>Traveltime!CV8</f>
        <v>8.8125</v>
      </c>
      <c r="BR74" s="28">
        <f>Traveltime!CW8</f>
        <v>9.375</v>
      </c>
      <c r="BS74" s="28">
        <f>Traveltime!CX8</f>
        <v>0</v>
      </c>
      <c r="BT74" s="28">
        <f>Traveltime!CY8</f>
        <v>10.125</v>
      </c>
      <c r="BU74" s="28">
        <f>Traveltime!CZ8</f>
        <v>9</v>
      </c>
      <c r="BV74" s="28">
        <f>Traveltime!DA8</f>
        <v>9</v>
      </c>
      <c r="BW74" s="28">
        <f>Traveltime!DB8</f>
        <v>7.6874999999999991</v>
      </c>
      <c r="BX74" s="28">
        <f>Traveltime!DC8</f>
        <v>8.0625</v>
      </c>
      <c r="BY74" s="28">
        <f>Traveltime!DD8</f>
        <v>8.4375</v>
      </c>
      <c r="BZ74" s="28">
        <f>Traveltime!DE8</f>
        <v>12.9375</v>
      </c>
      <c r="CA74" s="28">
        <f>Traveltime!DF8</f>
        <v>7.875</v>
      </c>
      <c r="CB74" s="28">
        <f>Traveltime!DG8</f>
        <v>3.1875</v>
      </c>
      <c r="CC74" s="28">
        <f>Traveltime!DH8</f>
        <v>9.375</v>
      </c>
      <c r="CD74" s="28">
        <f>Traveltime!DI8</f>
        <v>7.125</v>
      </c>
      <c r="CE74" s="28">
        <f>Traveltime!DJ8</f>
        <v>8.25</v>
      </c>
      <c r="CF74" s="28">
        <f>Traveltime!DK8</f>
        <v>8.0625</v>
      </c>
      <c r="CG74" s="28">
        <f>Traveltime!DL8</f>
        <v>9.1875</v>
      </c>
      <c r="CH74" s="28">
        <f>Traveltime!DM8</f>
        <v>8.625</v>
      </c>
      <c r="CI74" s="28">
        <f>Traveltime!DN8</f>
        <v>6.375</v>
      </c>
      <c r="CJ74" s="28">
        <f>Traveltime!DO8</f>
        <v>6.375</v>
      </c>
      <c r="CK74">
        <f t="shared" si="11"/>
        <v>14.625</v>
      </c>
    </row>
    <row r="75" spans="1:89" x14ac:dyDescent="0.35">
      <c r="A75">
        <v>4</v>
      </c>
      <c r="B75">
        <f>Traveltime!C9</f>
        <v>14.700000000000001</v>
      </c>
      <c r="C75">
        <f>Traveltime!D9</f>
        <v>2.6999999999999997</v>
      </c>
      <c r="D75">
        <f>Traveltime!E9</f>
        <v>2.6999999999999997</v>
      </c>
      <c r="E75">
        <f>Traveltime!F9</f>
        <v>13.5</v>
      </c>
      <c r="F75">
        <f>Traveltime!G9</f>
        <v>0</v>
      </c>
      <c r="G75">
        <f>Traveltime!H9</f>
        <v>3.3000000000000003</v>
      </c>
      <c r="H75">
        <f>Traveltime!I9</f>
        <v>8.1000000000000014</v>
      </c>
      <c r="I75">
        <f>Traveltime!J9</f>
        <v>5.0999999999999996</v>
      </c>
      <c r="J75">
        <f>Traveltime!K9</f>
        <v>3.3000000000000003</v>
      </c>
      <c r="K75">
        <f>Traveltime!L9</f>
        <v>7.5</v>
      </c>
      <c r="L75">
        <f>Traveltime!M9</f>
        <v>12</v>
      </c>
      <c r="M75">
        <f>Traveltime!N9</f>
        <v>17.399999999999999</v>
      </c>
      <c r="N75">
        <f>Traveltime!O9</f>
        <v>12.600000000000001</v>
      </c>
      <c r="O75">
        <f>Traveltime!P9</f>
        <v>5.7</v>
      </c>
      <c r="P75">
        <f>Traveltime!Q9</f>
        <v>4.8</v>
      </c>
      <c r="Q75">
        <f>Traveltime!R9</f>
        <v>3.3000000000000003</v>
      </c>
      <c r="R75">
        <f>Traveltime!S9</f>
        <v>3.3000000000000003</v>
      </c>
      <c r="S75">
        <f>Traveltime!T9</f>
        <v>4.1999999999999993</v>
      </c>
      <c r="T75">
        <f>Traveltime!U9</f>
        <v>3.5999999999999996</v>
      </c>
      <c r="U75">
        <f>Traveltime!V9</f>
        <v>12.600000000000001</v>
      </c>
      <c r="V75">
        <f>Traveltime!W9</f>
        <v>10.5</v>
      </c>
      <c r="W75">
        <f t="shared" si="8"/>
        <v>14.700000000000001</v>
      </c>
      <c r="X75">
        <f>Traveltime!AI9</f>
        <v>11.76</v>
      </c>
      <c r="Y75">
        <f>Traveltime!AJ9</f>
        <v>2.16</v>
      </c>
      <c r="Z75">
        <f>Traveltime!AK9</f>
        <v>2.16</v>
      </c>
      <c r="AA75">
        <f>Traveltime!AL9</f>
        <v>10.799999999999999</v>
      </c>
      <c r="AB75">
        <f>Traveltime!AM9</f>
        <v>0</v>
      </c>
      <c r="AC75">
        <f>Traveltime!AN9</f>
        <v>2.64</v>
      </c>
      <c r="AD75">
        <f>Traveltime!AO9</f>
        <v>6.48</v>
      </c>
      <c r="AE75">
        <f>Traveltime!AP9</f>
        <v>4.08</v>
      </c>
      <c r="AF75">
        <f>Traveltime!AQ9</f>
        <v>2.64</v>
      </c>
      <c r="AG75">
        <f>Traveltime!AR9</f>
        <v>6</v>
      </c>
      <c r="AH75">
        <f>Traveltime!AS9</f>
        <v>9.6</v>
      </c>
      <c r="AI75">
        <f>Traveltime!AT9</f>
        <v>13.919999999999998</v>
      </c>
      <c r="AJ75">
        <f>Traveltime!AU9</f>
        <v>10.08</v>
      </c>
      <c r="AK75">
        <f>Traveltime!AV9</f>
        <v>4.5599999999999996</v>
      </c>
      <c r="AL75">
        <f>Traveltime!AW9</f>
        <v>3.84</v>
      </c>
      <c r="AM75">
        <f>Traveltime!AX9</f>
        <v>2.64</v>
      </c>
      <c r="AN75">
        <f>Traveltime!AY9</f>
        <v>2.64</v>
      </c>
      <c r="AO75">
        <f>Traveltime!AZ9</f>
        <v>3.3599999999999994</v>
      </c>
      <c r="AP75">
        <f>Traveltime!BA9</f>
        <v>2.88</v>
      </c>
      <c r="AQ75">
        <f>Traveltime!BB9</f>
        <v>10.08</v>
      </c>
      <c r="AR75">
        <f>Traveltime!BC9</f>
        <v>8.4</v>
      </c>
      <c r="AS75">
        <f t="shared" si="9"/>
        <v>11.76</v>
      </c>
      <c r="AT75">
        <f>Traveltime!BO9</f>
        <v>9.8000000000000007</v>
      </c>
      <c r="AU75">
        <f>Traveltime!BP9</f>
        <v>1.8</v>
      </c>
      <c r="AV75">
        <f>Traveltime!BQ9</f>
        <v>1.8</v>
      </c>
      <c r="AW75">
        <f>Traveltime!BR9</f>
        <v>9</v>
      </c>
      <c r="AX75">
        <f>Traveltime!BS9</f>
        <v>0</v>
      </c>
      <c r="AY75">
        <f>Traveltime!BT9</f>
        <v>2.2000000000000002</v>
      </c>
      <c r="AZ75">
        <f>Traveltime!BU9</f>
        <v>5.4</v>
      </c>
      <c r="BA75">
        <f>Traveltime!BV9</f>
        <v>3.4</v>
      </c>
      <c r="BB75">
        <f>Traveltime!BW9</f>
        <v>2.2000000000000002</v>
      </c>
      <c r="BC75">
        <f>Traveltime!BX9</f>
        <v>5</v>
      </c>
      <c r="BD75">
        <f>Traveltime!BY9</f>
        <v>8</v>
      </c>
      <c r="BE75">
        <f>Traveltime!BZ9</f>
        <v>11.6</v>
      </c>
      <c r="BF75">
        <f>Traveltime!CA9</f>
        <v>8.4</v>
      </c>
      <c r="BG75">
        <f>Traveltime!CB9</f>
        <v>3.7999999999999994</v>
      </c>
      <c r="BH75">
        <f>Traveltime!CC9</f>
        <v>3.2</v>
      </c>
      <c r="BI75">
        <f>Traveltime!CD9</f>
        <v>2.2000000000000002</v>
      </c>
      <c r="BJ75">
        <f>Traveltime!CE9</f>
        <v>2.2000000000000002</v>
      </c>
      <c r="BK75">
        <f>Traveltime!CF9</f>
        <v>2.8</v>
      </c>
      <c r="BL75">
        <f>Traveltime!CG9</f>
        <v>2.4</v>
      </c>
      <c r="BM75">
        <f>Traveltime!CH9</f>
        <v>8.4</v>
      </c>
      <c r="BN75">
        <f>Traveltime!CI9</f>
        <v>7</v>
      </c>
      <c r="BO75">
        <f t="shared" si="10"/>
        <v>9.8000000000000007</v>
      </c>
      <c r="BP75" s="28">
        <f>Traveltime!CU9</f>
        <v>9.1875</v>
      </c>
      <c r="BQ75" s="28">
        <f>Traveltime!CV9</f>
        <v>1.6875</v>
      </c>
      <c r="BR75" s="28">
        <f>Traveltime!CW9</f>
        <v>1.6875</v>
      </c>
      <c r="BS75" s="28">
        <f>Traveltime!CX9</f>
        <v>8.4375</v>
      </c>
      <c r="BT75" s="28">
        <f>Traveltime!CY9</f>
        <v>0</v>
      </c>
      <c r="BU75" s="28">
        <f>Traveltime!CZ9</f>
        <v>2.0625</v>
      </c>
      <c r="BV75" s="28">
        <f>Traveltime!DA9</f>
        <v>5.0625</v>
      </c>
      <c r="BW75" s="28">
        <f>Traveltime!DB9</f>
        <v>3.1875</v>
      </c>
      <c r="BX75" s="28">
        <f>Traveltime!DC9</f>
        <v>2.0625</v>
      </c>
      <c r="BY75" s="28">
        <f>Traveltime!DD9</f>
        <v>4.6875</v>
      </c>
      <c r="BZ75" s="28">
        <f>Traveltime!DE9</f>
        <v>7.5</v>
      </c>
      <c r="CA75" s="28">
        <f>Traveltime!DF9</f>
        <v>10.875</v>
      </c>
      <c r="CB75" s="28">
        <f>Traveltime!DG9</f>
        <v>7.875</v>
      </c>
      <c r="CC75" s="28">
        <f>Traveltime!DH9</f>
        <v>3.5625</v>
      </c>
      <c r="CD75" s="28">
        <f>Traveltime!DI9</f>
        <v>3</v>
      </c>
      <c r="CE75" s="28">
        <f>Traveltime!DJ9</f>
        <v>2.0625</v>
      </c>
      <c r="CF75" s="28">
        <f>Traveltime!DK9</f>
        <v>2.0625</v>
      </c>
      <c r="CG75" s="28">
        <f>Traveltime!DL9</f>
        <v>2.625</v>
      </c>
      <c r="CH75" s="28">
        <f>Traveltime!DM9</f>
        <v>2.25</v>
      </c>
      <c r="CI75" s="28">
        <f>Traveltime!DN9</f>
        <v>7.875</v>
      </c>
      <c r="CJ75" s="28">
        <f>Traveltime!DO9</f>
        <v>6.5625</v>
      </c>
      <c r="CK75">
        <f t="shared" si="11"/>
        <v>9.1875</v>
      </c>
    </row>
    <row r="76" spans="1:89" x14ac:dyDescent="0.35">
      <c r="A76">
        <v>5</v>
      </c>
      <c r="B76">
        <f>Traveltime!C10</f>
        <v>18.3</v>
      </c>
      <c r="C76">
        <f>Traveltime!D10</f>
        <v>2.4</v>
      </c>
      <c r="D76">
        <f>Traveltime!E10</f>
        <v>6</v>
      </c>
      <c r="E76">
        <f>Traveltime!F10</f>
        <v>11.1</v>
      </c>
      <c r="F76">
        <f>Traveltime!G10</f>
        <v>3.3000000000000003</v>
      </c>
      <c r="G76">
        <f>Traveltime!H10</f>
        <v>0</v>
      </c>
      <c r="H76">
        <f>Traveltime!I10</f>
        <v>10.799999999999999</v>
      </c>
      <c r="I76">
        <f>Traveltime!J10</f>
        <v>6.6000000000000005</v>
      </c>
      <c r="J76">
        <f>Traveltime!K10</f>
        <v>3</v>
      </c>
      <c r="K76">
        <f>Traveltime!L10</f>
        <v>10.199999999999999</v>
      </c>
      <c r="L76">
        <f>Traveltime!M10</f>
        <v>15.3</v>
      </c>
      <c r="M76">
        <f>Traveltime!N10</f>
        <v>16.200000000000003</v>
      </c>
      <c r="N76">
        <f>Traveltime!O10</f>
        <v>10.199999999999999</v>
      </c>
      <c r="O76">
        <f>Traveltime!P10</f>
        <v>2.6999999999999997</v>
      </c>
      <c r="P76">
        <f>Traveltime!Q10</f>
        <v>7.5</v>
      </c>
      <c r="Q76">
        <f>Traveltime!R10</f>
        <v>3</v>
      </c>
      <c r="R76">
        <f>Traveltime!S10</f>
        <v>3</v>
      </c>
      <c r="S76">
        <f>Traveltime!T10</f>
        <v>2.6999999999999997</v>
      </c>
      <c r="T76">
        <f>Traveltime!U10</f>
        <v>3.5999999999999996</v>
      </c>
      <c r="U76">
        <f>Traveltime!V10</f>
        <v>9.6</v>
      </c>
      <c r="V76">
        <f>Traveltime!W10</f>
        <v>7.8000000000000007</v>
      </c>
      <c r="W76">
        <f t="shared" si="8"/>
        <v>18.3</v>
      </c>
      <c r="X76">
        <f>Traveltime!AI10</f>
        <v>14.64</v>
      </c>
      <c r="Y76">
        <f>Traveltime!AJ10</f>
        <v>1.92</v>
      </c>
      <c r="Z76">
        <f>Traveltime!AK10</f>
        <v>4.8</v>
      </c>
      <c r="AA76">
        <f>Traveltime!AL10</f>
        <v>8.8800000000000008</v>
      </c>
      <c r="AB76">
        <f>Traveltime!AM10</f>
        <v>2.64</v>
      </c>
      <c r="AC76">
        <f>Traveltime!AN10</f>
        <v>0</v>
      </c>
      <c r="AD76">
        <f>Traveltime!AO10</f>
        <v>8.64</v>
      </c>
      <c r="AE76">
        <f>Traveltime!AP10</f>
        <v>5.28</v>
      </c>
      <c r="AF76">
        <f>Traveltime!AQ10</f>
        <v>2.4</v>
      </c>
      <c r="AG76">
        <f>Traveltime!AR10</f>
        <v>8.16</v>
      </c>
      <c r="AH76">
        <f>Traveltime!AS10</f>
        <v>12.239999999999998</v>
      </c>
      <c r="AI76">
        <f>Traveltime!AT10</f>
        <v>12.96</v>
      </c>
      <c r="AJ76">
        <f>Traveltime!AU10</f>
        <v>8.16</v>
      </c>
      <c r="AK76">
        <f>Traveltime!AV10</f>
        <v>2.16</v>
      </c>
      <c r="AL76">
        <f>Traveltime!AW10</f>
        <v>6</v>
      </c>
      <c r="AM76">
        <f>Traveltime!AX10</f>
        <v>2.4</v>
      </c>
      <c r="AN76">
        <f>Traveltime!AY10</f>
        <v>2.4</v>
      </c>
      <c r="AO76">
        <f>Traveltime!AZ10</f>
        <v>2.16</v>
      </c>
      <c r="AP76">
        <f>Traveltime!BA10</f>
        <v>2.88</v>
      </c>
      <c r="AQ76">
        <f>Traveltime!BB10</f>
        <v>7.68</v>
      </c>
      <c r="AR76">
        <f>Traveltime!BC10</f>
        <v>6.24</v>
      </c>
      <c r="AS76">
        <f t="shared" si="9"/>
        <v>14.64</v>
      </c>
      <c r="AT76">
        <f>Traveltime!BO10</f>
        <v>12.2</v>
      </c>
      <c r="AU76">
        <f>Traveltime!BP10</f>
        <v>1.6</v>
      </c>
      <c r="AV76">
        <f>Traveltime!BQ10</f>
        <v>4</v>
      </c>
      <c r="AW76">
        <f>Traveltime!BR10</f>
        <v>7.4</v>
      </c>
      <c r="AX76">
        <f>Traveltime!BS10</f>
        <v>2.2000000000000002</v>
      </c>
      <c r="AY76">
        <f>Traveltime!BT10</f>
        <v>0</v>
      </c>
      <c r="AZ76">
        <f>Traveltime!BU10</f>
        <v>7.2</v>
      </c>
      <c r="BA76">
        <f>Traveltime!BV10</f>
        <v>4.4000000000000004</v>
      </c>
      <c r="BB76">
        <f>Traveltime!BW10</f>
        <v>2</v>
      </c>
      <c r="BC76">
        <f>Traveltime!BX10</f>
        <v>6.8</v>
      </c>
      <c r="BD76">
        <f>Traveltime!BY10</f>
        <v>10.199999999999999</v>
      </c>
      <c r="BE76">
        <f>Traveltime!BZ10</f>
        <v>10.8</v>
      </c>
      <c r="BF76">
        <f>Traveltime!CA10</f>
        <v>6.8</v>
      </c>
      <c r="BG76">
        <f>Traveltime!CB10</f>
        <v>1.8</v>
      </c>
      <c r="BH76">
        <f>Traveltime!CC10</f>
        <v>5</v>
      </c>
      <c r="BI76">
        <f>Traveltime!CD10</f>
        <v>2</v>
      </c>
      <c r="BJ76">
        <f>Traveltime!CE10</f>
        <v>2</v>
      </c>
      <c r="BK76">
        <f>Traveltime!CF10</f>
        <v>1.8</v>
      </c>
      <c r="BL76">
        <f>Traveltime!CG10</f>
        <v>2.4</v>
      </c>
      <c r="BM76">
        <f>Traveltime!CH10</f>
        <v>6.4</v>
      </c>
      <c r="BN76">
        <f>Traveltime!CI10</f>
        <v>5.2</v>
      </c>
      <c r="BO76">
        <f t="shared" si="10"/>
        <v>12.2</v>
      </c>
      <c r="BP76" s="28">
        <f>Traveltime!CU10</f>
        <v>11.4375</v>
      </c>
      <c r="BQ76" s="28">
        <f>Traveltime!CV10</f>
        <v>1.5</v>
      </c>
      <c r="BR76" s="28">
        <f>Traveltime!CW10</f>
        <v>3.75</v>
      </c>
      <c r="BS76" s="28">
        <f>Traveltime!CX10</f>
        <v>6.9375</v>
      </c>
      <c r="BT76" s="28">
        <f>Traveltime!CY10</f>
        <v>2.0625</v>
      </c>
      <c r="BU76" s="28">
        <f>Traveltime!CZ10</f>
        <v>0</v>
      </c>
      <c r="BV76" s="28">
        <f>Traveltime!DA10</f>
        <v>6.75</v>
      </c>
      <c r="BW76" s="28">
        <f>Traveltime!DB10</f>
        <v>4.125</v>
      </c>
      <c r="BX76" s="28">
        <f>Traveltime!DC10</f>
        <v>1.875</v>
      </c>
      <c r="BY76" s="28">
        <f>Traveltime!DD10</f>
        <v>6.375</v>
      </c>
      <c r="BZ76" s="28">
        <f>Traveltime!DE10</f>
        <v>9.5625</v>
      </c>
      <c r="CA76" s="28">
        <f>Traveltime!DF10</f>
        <v>10.125</v>
      </c>
      <c r="CB76" s="28">
        <f>Traveltime!DG10</f>
        <v>6.375</v>
      </c>
      <c r="CC76" s="28">
        <f>Traveltime!DH10</f>
        <v>1.6875</v>
      </c>
      <c r="CD76" s="28">
        <f>Traveltime!DI10</f>
        <v>4.6875</v>
      </c>
      <c r="CE76" s="28">
        <f>Traveltime!DJ10</f>
        <v>1.875</v>
      </c>
      <c r="CF76" s="28">
        <f>Traveltime!DK10</f>
        <v>1.875</v>
      </c>
      <c r="CG76" s="28">
        <f>Traveltime!DL10</f>
        <v>1.6875</v>
      </c>
      <c r="CH76" s="28">
        <f>Traveltime!DM10</f>
        <v>2.25</v>
      </c>
      <c r="CI76" s="28">
        <f>Traveltime!DN10</f>
        <v>6</v>
      </c>
      <c r="CJ76" s="28">
        <f>Traveltime!DO10</f>
        <v>4.875</v>
      </c>
      <c r="CK76">
        <f t="shared" si="11"/>
        <v>11.4375</v>
      </c>
    </row>
    <row r="77" spans="1:89" x14ac:dyDescent="0.35">
      <c r="A77">
        <v>6</v>
      </c>
      <c r="B77">
        <f>Traveltime!C11</f>
        <v>10.5</v>
      </c>
      <c r="C77">
        <f>Traveltime!D11</f>
        <v>9.8999999999999986</v>
      </c>
      <c r="D77">
        <f>Traveltime!E11</f>
        <v>6</v>
      </c>
      <c r="E77">
        <f>Traveltime!F11</f>
        <v>11.4</v>
      </c>
      <c r="F77">
        <f>Traveltime!G11</f>
        <v>8.3999999999999986</v>
      </c>
      <c r="G77">
        <f>Traveltime!H11</f>
        <v>11.4</v>
      </c>
      <c r="H77">
        <f>Traveltime!I11</f>
        <v>0</v>
      </c>
      <c r="I77">
        <f>Traveltime!J11</f>
        <v>4.8</v>
      </c>
      <c r="J77">
        <f>Traveltime!K11</f>
        <v>8.6999999999999993</v>
      </c>
      <c r="K77">
        <f>Traveltime!L11</f>
        <v>1.2</v>
      </c>
      <c r="L77">
        <f>Traveltime!M11</f>
        <v>7.5</v>
      </c>
      <c r="M77">
        <f>Traveltime!N11</f>
        <v>14.399999999999999</v>
      </c>
      <c r="N77">
        <f>Traveltime!O11</f>
        <v>10.199999999999999</v>
      </c>
      <c r="O77">
        <f>Traveltime!P11</f>
        <v>15.9</v>
      </c>
      <c r="P77">
        <f>Traveltime!Q11</f>
        <v>4.1999999999999993</v>
      </c>
      <c r="Q77">
        <f>Traveltime!R11</f>
        <v>8.6999999999999993</v>
      </c>
      <c r="R77">
        <f>Traveltime!S11</f>
        <v>8.6999999999999993</v>
      </c>
      <c r="S77">
        <f>Traveltime!T11</f>
        <v>12.600000000000001</v>
      </c>
      <c r="T77">
        <f>Traveltime!U11</f>
        <v>9.6</v>
      </c>
      <c r="U77">
        <f>Traveltime!V11</f>
        <v>17.399999999999999</v>
      </c>
      <c r="V77">
        <f>Traveltime!W11</f>
        <v>16.200000000000003</v>
      </c>
      <c r="W77">
        <f t="shared" si="8"/>
        <v>10.5</v>
      </c>
      <c r="X77">
        <f>Traveltime!AI11</f>
        <v>8.4</v>
      </c>
      <c r="Y77">
        <f>Traveltime!AJ11</f>
        <v>7.92</v>
      </c>
      <c r="Z77">
        <f>Traveltime!AK11</f>
        <v>4.8</v>
      </c>
      <c r="AA77">
        <f>Traveltime!AL11</f>
        <v>9.1199999999999992</v>
      </c>
      <c r="AB77">
        <f>Traveltime!AM11</f>
        <v>6.7199999999999989</v>
      </c>
      <c r="AC77">
        <f>Traveltime!AN11</f>
        <v>9.1199999999999992</v>
      </c>
      <c r="AD77">
        <f>Traveltime!AO11</f>
        <v>0</v>
      </c>
      <c r="AE77">
        <f>Traveltime!AP11</f>
        <v>3.84</v>
      </c>
      <c r="AF77">
        <f>Traveltime!AQ11</f>
        <v>6.9599999999999991</v>
      </c>
      <c r="AG77">
        <f>Traveltime!AR11</f>
        <v>1</v>
      </c>
      <c r="AH77">
        <f>Traveltime!AS11</f>
        <v>6</v>
      </c>
      <c r="AI77">
        <f>Traveltime!AT11</f>
        <v>11.52</v>
      </c>
      <c r="AJ77">
        <f>Traveltime!AU11</f>
        <v>8.16</v>
      </c>
      <c r="AK77">
        <f>Traveltime!AV11</f>
        <v>12.719999999999999</v>
      </c>
      <c r="AL77">
        <f>Traveltime!AW11</f>
        <v>3.3599999999999994</v>
      </c>
      <c r="AM77">
        <f>Traveltime!AX11</f>
        <v>6.9599999999999991</v>
      </c>
      <c r="AN77">
        <f>Traveltime!AY11</f>
        <v>6.9599999999999991</v>
      </c>
      <c r="AO77">
        <f>Traveltime!AZ11</f>
        <v>10.08</v>
      </c>
      <c r="AP77">
        <f>Traveltime!BA11</f>
        <v>7.68</v>
      </c>
      <c r="AQ77">
        <f>Traveltime!BB11</f>
        <v>13.919999999999998</v>
      </c>
      <c r="AR77">
        <f>Traveltime!BC11</f>
        <v>12.96</v>
      </c>
      <c r="AS77">
        <f t="shared" si="9"/>
        <v>8.4</v>
      </c>
      <c r="AT77">
        <f>Traveltime!BO11</f>
        <v>7</v>
      </c>
      <c r="AU77">
        <f>Traveltime!BP11</f>
        <v>6.6</v>
      </c>
      <c r="AV77">
        <f>Traveltime!BQ11</f>
        <v>4</v>
      </c>
      <c r="AW77">
        <f>Traveltime!BR11</f>
        <v>7.5999999999999988</v>
      </c>
      <c r="AX77">
        <f>Traveltime!BS11</f>
        <v>5.6</v>
      </c>
      <c r="AY77">
        <f>Traveltime!BT11</f>
        <v>7.5999999999999988</v>
      </c>
      <c r="AZ77">
        <f>Traveltime!BU11</f>
        <v>0</v>
      </c>
      <c r="BA77">
        <f>Traveltime!BV11</f>
        <v>3.2</v>
      </c>
      <c r="BB77">
        <f>Traveltime!BW11</f>
        <v>5.8</v>
      </c>
      <c r="BC77">
        <f>Traveltime!BX11</f>
        <v>1</v>
      </c>
      <c r="BD77">
        <f>Traveltime!BY11</f>
        <v>5</v>
      </c>
      <c r="BE77">
        <f>Traveltime!BZ11</f>
        <v>9.6</v>
      </c>
      <c r="BF77">
        <f>Traveltime!CA11</f>
        <v>6.8</v>
      </c>
      <c r="BG77">
        <f>Traveltime!CB11</f>
        <v>10.6</v>
      </c>
      <c r="BH77">
        <f>Traveltime!CC11</f>
        <v>2.8</v>
      </c>
      <c r="BI77">
        <f>Traveltime!CD11</f>
        <v>5.8</v>
      </c>
      <c r="BJ77">
        <f>Traveltime!CE11</f>
        <v>5.8</v>
      </c>
      <c r="BK77">
        <f>Traveltime!CF11</f>
        <v>8.4</v>
      </c>
      <c r="BL77">
        <f>Traveltime!CG11</f>
        <v>6.4</v>
      </c>
      <c r="BM77">
        <f>Traveltime!CH11</f>
        <v>11.6</v>
      </c>
      <c r="BN77">
        <f>Traveltime!CI11</f>
        <v>10.8</v>
      </c>
      <c r="BO77">
        <f t="shared" si="10"/>
        <v>7</v>
      </c>
      <c r="BP77" s="28">
        <f>Traveltime!CU11</f>
        <v>6.5625</v>
      </c>
      <c r="BQ77" s="28">
        <f>Traveltime!CV11</f>
        <v>6.1875</v>
      </c>
      <c r="BR77" s="28">
        <f>Traveltime!CW11</f>
        <v>3.75</v>
      </c>
      <c r="BS77" s="28">
        <f>Traveltime!CX11</f>
        <v>7.125</v>
      </c>
      <c r="BT77" s="28">
        <f>Traveltime!CY11</f>
        <v>5.25</v>
      </c>
      <c r="BU77" s="28">
        <f>Traveltime!CZ11</f>
        <v>7.125</v>
      </c>
      <c r="BV77" s="28">
        <f>Traveltime!DA11</f>
        <v>0</v>
      </c>
      <c r="BW77" s="28">
        <f>Traveltime!DB11</f>
        <v>3</v>
      </c>
      <c r="BX77" s="28">
        <f>Traveltime!DC11</f>
        <v>5.4375</v>
      </c>
      <c r="BY77" s="28">
        <f>Traveltime!DD11</f>
        <v>1</v>
      </c>
      <c r="BZ77" s="28">
        <f>Traveltime!DE11</f>
        <v>4.6875</v>
      </c>
      <c r="CA77" s="28">
        <f>Traveltime!DF11</f>
        <v>9</v>
      </c>
      <c r="CB77" s="28">
        <f>Traveltime!DG11</f>
        <v>6.375</v>
      </c>
      <c r="CC77" s="28">
        <f>Traveltime!DH11</f>
        <v>9.9375</v>
      </c>
      <c r="CD77" s="28">
        <f>Traveltime!DI11</f>
        <v>2.625</v>
      </c>
      <c r="CE77" s="28">
        <f>Traveltime!DJ11</f>
        <v>5.4375</v>
      </c>
      <c r="CF77" s="28">
        <f>Traveltime!DK11</f>
        <v>5.4375</v>
      </c>
      <c r="CG77" s="28">
        <f>Traveltime!DL11</f>
        <v>7.875</v>
      </c>
      <c r="CH77" s="28">
        <f>Traveltime!DM11</f>
        <v>6</v>
      </c>
      <c r="CI77" s="28">
        <f>Traveltime!DN11</f>
        <v>10.875</v>
      </c>
      <c r="CJ77" s="28">
        <f>Traveltime!DO11</f>
        <v>10.125</v>
      </c>
      <c r="CK77">
        <f t="shared" si="11"/>
        <v>6.5625</v>
      </c>
    </row>
    <row r="78" spans="1:89" x14ac:dyDescent="0.35">
      <c r="A78">
        <v>7</v>
      </c>
      <c r="B78">
        <f>Traveltime!C12</f>
        <v>14.100000000000001</v>
      </c>
      <c r="C78">
        <f>Traveltime!D12</f>
        <v>5.0999999999999996</v>
      </c>
      <c r="D78">
        <f>Traveltime!E12</f>
        <v>3.9000000000000004</v>
      </c>
      <c r="E78">
        <f>Traveltime!F12</f>
        <v>9</v>
      </c>
      <c r="F78">
        <f>Traveltime!G12</f>
        <v>5.0999999999999996</v>
      </c>
      <c r="G78">
        <f>Traveltime!H12</f>
        <v>6.6000000000000005</v>
      </c>
      <c r="H78">
        <f>Traveltime!I12</f>
        <v>5.0999999999999996</v>
      </c>
      <c r="I78">
        <f>Traveltime!J12</f>
        <v>0</v>
      </c>
      <c r="J78">
        <f>Traveltime!K12</f>
        <v>3.9000000000000004</v>
      </c>
      <c r="K78">
        <f>Traveltime!L12</f>
        <v>4.1999999999999993</v>
      </c>
      <c r="L78">
        <f>Traveltime!M12</f>
        <v>11.4</v>
      </c>
      <c r="M78">
        <f>Traveltime!N12</f>
        <v>12.299999999999999</v>
      </c>
      <c r="N78">
        <f>Traveltime!O12</f>
        <v>8.1000000000000014</v>
      </c>
      <c r="O78">
        <f>Traveltime!P12</f>
        <v>11.1</v>
      </c>
      <c r="P78">
        <f>Traveltime!Q12</f>
        <v>2.0999999999999996</v>
      </c>
      <c r="Q78">
        <f>Traveltime!R12</f>
        <v>4.1999999999999993</v>
      </c>
      <c r="R78">
        <f>Traveltime!S12</f>
        <v>3.9000000000000004</v>
      </c>
      <c r="S78">
        <f>Traveltime!T12</f>
        <v>8.6999999999999993</v>
      </c>
      <c r="T78">
        <f>Traveltime!U12</f>
        <v>4.8</v>
      </c>
      <c r="U78">
        <f>Traveltime!V12</f>
        <v>12.600000000000001</v>
      </c>
      <c r="V78">
        <f>Traveltime!W12</f>
        <v>11.4</v>
      </c>
      <c r="W78">
        <f t="shared" si="8"/>
        <v>14.100000000000001</v>
      </c>
      <c r="X78">
        <f>Traveltime!AI12</f>
        <v>11.28</v>
      </c>
      <c r="Y78">
        <f>Traveltime!AJ12</f>
        <v>4.08</v>
      </c>
      <c r="Z78">
        <f>Traveltime!AK12</f>
        <v>3.12</v>
      </c>
      <c r="AA78">
        <f>Traveltime!AL12</f>
        <v>7.1999999999999993</v>
      </c>
      <c r="AB78">
        <f>Traveltime!AM12</f>
        <v>4.08</v>
      </c>
      <c r="AC78">
        <f>Traveltime!AN12</f>
        <v>5.28</v>
      </c>
      <c r="AD78">
        <f>Traveltime!AO12</f>
        <v>4.08</v>
      </c>
      <c r="AE78">
        <f>Traveltime!AP12</f>
        <v>0</v>
      </c>
      <c r="AF78">
        <f>Traveltime!AQ12</f>
        <v>3.12</v>
      </c>
      <c r="AG78">
        <f>Traveltime!AR12</f>
        <v>3.3599999999999994</v>
      </c>
      <c r="AH78">
        <f>Traveltime!AS12</f>
        <v>9.1199999999999992</v>
      </c>
      <c r="AI78">
        <f>Traveltime!AT12</f>
        <v>9.8399999999999981</v>
      </c>
      <c r="AJ78">
        <f>Traveltime!AU12</f>
        <v>6.48</v>
      </c>
      <c r="AK78">
        <f>Traveltime!AV12</f>
        <v>8.8800000000000008</v>
      </c>
      <c r="AL78">
        <f>Traveltime!AW12</f>
        <v>1.6799999999999997</v>
      </c>
      <c r="AM78">
        <f>Traveltime!AX12</f>
        <v>3.3599999999999994</v>
      </c>
      <c r="AN78">
        <f>Traveltime!AY12</f>
        <v>3.12</v>
      </c>
      <c r="AO78">
        <f>Traveltime!AZ12</f>
        <v>6.9599999999999991</v>
      </c>
      <c r="AP78">
        <f>Traveltime!BA12</f>
        <v>3.84</v>
      </c>
      <c r="AQ78">
        <f>Traveltime!BB12</f>
        <v>10.08</v>
      </c>
      <c r="AR78">
        <f>Traveltime!BC12</f>
        <v>9.1199999999999992</v>
      </c>
      <c r="AS78">
        <f t="shared" si="9"/>
        <v>11.28</v>
      </c>
      <c r="AT78">
        <f>Traveltime!BO12</f>
        <v>9.4</v>
      </c>
      <c r="AU78">
        <f>Traveltime!BP12</f>
        <v>3.4</v>
      </c>
      <c r="AV78">
        <f>Traveltime!BQ12</f>
        <v>2.6</v>
      </c>
      <c r="AW78">
        <f>Traveltime!BR12</f>
        <v>6</v>
      </c>
      <c r="AX78">
        <f>Traveltime!BS12</f>
        <v>3.4</v>
      </c>
      <c r="AY78">
        <f>Traveltime!BT12</f>
        <v>4.4000000000000004</v>
      </c>
      <c r="AZ78">
        <f>Traveltime!BU12</f>
        <v>3.4</v>
      </c>
      <c r="BA78">
        <f>Traveltime!BV12</f>
        <v>0</v>
      </c>
      <c r="BB78">
        <f>Traveltime!BW12</f>
        <v>2.6</v>
      </c>
      <c r="BC78">
        <f>Traveltime!BX12</f>
        <v>2.8</v>
      </c>
      <c r="BD78">
        <f>Traveltime!BY12</f>
        <v>7.5999999999999988</v>
      </c>
      <c r="BE78">
        <f>Traveltime!BZ12</f>
        <v>8.1999999999999993</v>
      </c>
      <c r="BF78">
        <f>Traveltime!CA12</f>
        <v>5.4</v>
      </c>
      <c r="BG78">
        <f>Traveltime!CB12</f>
        <v>7.4</v>
      </c>
      <c r="BH78">
        <f>Traveltime!CC12</f>
        <v>1.4</v>
      </c>
      <c r="BI78">
        <f>Traveltime!CD12</f>
        <v>2.8</v>
      </c>
      <c r="BJ78">
        <f>Traveltime!CE12</f>
        <v>2.6</v>
      </c>
      <c r="BK78">
        <f>Traveltime!CF12</f>
        <v>5.8</v>
      </c>
      <c r="BL78">
        <f>Traveltime!CG12</f>
        <v>3.2</v>
      </c>
      <c r="BM78">
        <f>Traveltime!CH12</f>
        <v>8.4</v>
      </c>
      <c r="BN78">
        <f>Traveltime!CI12</f>
        <v>7.5999999999999988</v>
      </c>
      <c r="BO78">
        <f t="shared" si="10"/>
        <v>9.4</v>
      </c>
      <c r="BP78" s="28">
        <f>Traveltime!CU12</f>
        <v>8.8125</v>
      </c>
      <c r="BQ78" s="28">
        <f>Traveltime!CV12</f>
        <v>3.1875</v>
      </c>
      <c r="BR78" s="28">
        <f>Traveltime!CW12</f>
        <v>2.4375</v>
      </c>
      <c r="BS78" s="28">
        <f>Traveltime!CX12</f>
        <v>5.625</v>
      </c>
      <c r="BT78" s="28">
        <f>Traveltime!CY12</f>
        <v>3.1875</v>
      </c>
      <c r="BU78" s="28">
        <f>Traveltime!CZ12</f>
        <v>4.125</v>
      </c>
      <c r="BV78" s="28">
        <f>Traveltime!DA12</f>
        <v>3.1875</v>
      </c>
      <c r="BW78" s="28">
        <f>Traveltime!DB12</f>
        <v>0</v>
      </c>
      <c r="BX78" s="28">
        <f>Traveltime!DC12</f>
        <v>2.4375</v>
      </c>
      <c r="BY78" s="28">
        <f>Traveltime!DD12</f>
        <v>2.625</v>
      </c>
      <c r="BZ78" s="28">
        <f>Traveltime!DE12</f>
        <v>7.125</v>
      </c>
      <c r="CA78" s="28">
        <f>Traveltime!DF12</f>
        <v>7.6874999999999991</v>
      </c>
      <c r="CB78" s="28">
        <f>Traveltime!DG12</f>
        <v>5.0625</v>
      </c>
      <c r="CC78" s="28">
        <f>Traveltime!DH12</f>
        <v>6.9375</v>
      </c>
      <c r="CD78" s="28">
        <f>Traveltime!DI12</f>
        <v>1.3125</v>
      </c>
      <c r="CE78" s="28">
        <f>Traveltime!DJ12</f>
        <v>2.625</v>
      </c>
      <c r="CF78" s="28">
        <f>Traveltime!DK12</f>
        <v>2.4375</v>
      </c>
      <c r="CG78" s="28">
        <f>Traveltime!DL12</f>
        <v>5.4375</v>
      </c>
      <c r="CH78" s="28">
        <f>Traveltime!DM12</f>
        <v>3</v>
      </c>
      <c r="CI78" s="28">
        <f>Traveltime!DN12</f>
        <v>7.875</v>
      </c>
      <c r="CJ78" s="28">
        <f>Traveltime!DO12</f>
        <v>7.125</v>
      </c>
      <c r="CK78">
        <f t="shared" si="11"/>
        <v>8.8125</v>
      </c>
    </row>
    <row r="79" spans="1:89" x14ac:dyDescent="0.35">
      <c r="A79">
        <v>8</v>
      </c>
      <c r="B79">
        <f>Traveltime!C13</f>
        <v>15.9</v>
      </c>
      <c r="C79">
        <f>Traveltime!D13</f>
        <v>1.5</v>
      </c>
      <c r="D79">
        <f>Traveltime!E13</f>
        <v>3</v>
      </c>
      <c r="E79">
        <f>Traveltime!F13</f>
        <v>9.8999999999999986</v>
      </c>
      <c r="F79">
        <f>Traveltime!G13</f>
        <v>3.3000000000000003</v>
      </c>
      <c r="G79">
        <f>Traveltime!H13</f>
        <v>3</v>
      </c>
      <c r="H79">
        <f>Traveltime!I13</f>
        <v>8.1000000000000014</v>
      </c>
      <c r="I79">
        <f>Traveltime!J13</f>
        <v>3</v>
      </c>
      <c r="J79">
        <f>Traveltime!K13</f>
        <v>0</v>
      </c>
      <c r="K79">
        <f>Traveltime!L13</f>
        <v>7.1999999999999993</v>
      </c>
      <c r="L79">
        <f>Traveltime!M13</f>
        <v>13.200000000000001</v>
      </c>
      <c r="M79">
        <f>Traveltime!N13</f>
        <v>15.3</v>
      </c>
      <c r="N79">
        <f>Traveltime!O13</f>
        <v>9</v>
      </c>
      <c r="O79">
        <f>Traveltime!P13</f>
        <v>6</v>
      </c>
      <c r="P79">
        <f>Traveltime!Q13</f>
        <v>4.8</v>
      </c>
      <c r="Q79">
        <f>Traveltime!R13</f>
        <v>1</v>
      </c>
      <c r="R79">
        <f>Traveltime!S13</f>
        <v>4.8</v>
      </c>
      <c r="S79">
        <f>Traveltime!T13</f>
        <v>6</v>
      </c>
      <c r="T79">
        <f>Traveltime!U13</f>
        <v>1.2</v>
      </c>
      <c r="U79">
        <f>Traveltime!V13</f>
        <v>11.1</v>
      </c>
      <c r="V79">
        <f>Traveltime!W13</f>
        <v>9.8999999999999986</v>
      </c>
      <c r="W79">
        <f t="shared" si="8"/>
        <v>15.9</v>
      </c>
      <c r="X79">
        <f>Traveltime!AI13</f>
        <v>12.719999999999999</v>
      </c>
      <c r="Y79">
        <f>Traveltime!AJ13</f>
        <v>1.2</v>
      </c>
      <c r="Z79">
        <f>Traveltime!AK13</f>
        <v>2.4</v>
      </c>
      <c r="AA79">
        <f>Traveltime!AL13</f>
        <v>7.92</v>
      </c>
      <c r="AB79">
        <f>Traveltime!AM13</f>
        <v>2.64</v>
      </c>
      <c r="AC79">
        <f>Traveltime!AN13</f>
        <v>2.4</v>
      </c>
      <c r="AD79">
        <f>Traveltime!AO13</f>
        <v>6.48</v>
      </c>
      <c r="AE79">
        <f>Traveltime!AP13</f>
        <v>2.4</v>
      </c>
      <c r="AF79">
        <f>Traveltime!AQ13</f>
        <v>0</v>
      </c>
      <c r="AG79">
        <f>Traveltime!AR13</f>
        <v>5.76</v>
      </c>
      <c r="AH79">
        <f>Traveltime!AS13</f>
        <v>10.56</v>
      </c>
      <c r="AI79">
        <f>Traveltime!AT13</f>
        <v>12.239999999999998</v>
      </c>
      <c r="AJ79">
        <f>Traveltime!AU13</f>
        <v>7.1999999999999993</v>
      </c>
      <c r="AK79">
        <f>Traveltime!AV13</f>
        <v>4.8</v>
      </c>
      <c r="AL79">
        <f>Traveltime!AW13</f>
        <v>3.84</v>
      </c>
      <c r="AM79">
        <f>Traveltime!AX13</f>
        <v>1</v>
      </c>
      <c r="AN79">
        <f>Traveltime!AY13</f>
        <v>3.84</v>
      </c>
      <c r="AO79">
        <f>Traveltime!AZ13</f>
        <v>4.8</v>
      </c>
      <c r="AP79">
        <f>Traveltime!BA13</f>
        <v>1</v>
      </c>
      <c r="AQ79">
        <f>Traveltime!BB13</f>
        <v>8.8800000000000008</v>
      </c>
      <c r="AR79">
        <f>Traveltime!BC13</f>
        <v>7.92</v>
      </c>
      <c r="AS79">
        <f t="shared" si="9"/>
        <v>12.719999999999999</v>
      </c>
      <c r="AT79">
        <f>Traveltime!BO13</f>
        <v>10.6</v>
      </c>
      <c r="AU79">
        <f>Traveltime!BP13</f>
        <v>1</v>
      </c>
      <c r="AV79">
        <f>Traveltime!BQ13</f>
        <v>2</v>
      </c>
      <c r="AW79">
        <f>Traveltime!BR13</f>
        <v>6.6</v>
      </c>
      <c r="AX79">
        <f>Traveltime!BS13</f>
        <v>2.2000000000000002</v>
      </c>
      <c r="AY79">
        <f>Traveltime!BT13</f>
        <v>2</v>
      </c>
      <c r="AZ79">
        <f>Traveltime!BU13</f>
        <v>5.4</v>
      </c>
      <c r="BA79">
        <f>Traveltime!BV13</f>
        <v>2</v>
      </c>
      <c r="BB79">
        <f>Traveltime!BW13</f>
        <v>0</v>
      </c>
      <c r="BC79">
        <f>Traveltime!BX13</f>
        <v>4.8</v>
      </c>
      <c r="BD79">
        <f>Traveltime!BY13</f>
        <v>8.8000000000000007</v>
      </c>
      <c r="BE79">
        <f>Traveltime!BZ13</f>
        <v>10.199999999999999</v>
      </c>
      <c r="BF79">
        <f>Traveltime!CA13</f>
        <v>6</v>
      </c>
      <c r="BG79">
        <f>Traveltime!CB13</f>
        <v>4</v>
      </c>
      <c r="BH79">
        <f>Traveltime!CC13</f>
        <v>3.2</v>
      </c>
      <c r="BI79">
        <f>Traveltime!CD13</f>
        <v>1</v>
      </c>
      <c r="BJ79">
        <f>Traveltime!CE13</f>
        <v>3.2</v>
      </c>
      <c r="BK79">
        <f>Traveltime!CF13</f>
        <v>4</v>
      </c>
      <c r="BL79">
        <f>Traveltime!CG13</f>
        <v>1</v>
      </c>
      <c r="BM79">
        <f>Traveltime!CH13</f>
        <v>7.4</v>
      </c>
      <c r="BN79">
        <f>Traveltime!CI13</f>
        <v>6.6</v>
      </c>
      <c r="BO79">
        <f t="shared" si="10"/>
        <v>10.6</v>
      </c>
      <c r="BP79" s="28">
        <f>Traveltime!CU13</f>
        <v>9.9375</v>
      </c>
      <c r="BQ79" s="28">
        <f>Traveltime!CV13</f>
        <v>1</v>
      </c>
      <c r="BR79" s="28">
        <f>Traveltime!CW13</f>
        <v>1.875</v>
      </c>
      <c r="BS79" s="28">
        <f>Traveltime!CX13</f>
        <v>6.1875</v>
      </c>
      <c r="BT79" s="28">
        <f>Traveltime!CY13</f>
        <v>2.0625</v>
      </c>
      <c r="BU79" s="28">
        <f>Traveltime!CZ13</f>
        <v>1.875</v>
      </c>
      <c r="BV79" s="28">
        <f>Traveltime!DA13</f>
        <v>5.0625</v>
      </c>
      <c r="BW79" s="28">
        <f>Traveltime!DB13</f>
        <v>1.875</v>
      </c>
      <c r="BX79" s="28">
        <f>Traveltime!DC13</f>
        <v>0</v>
      </c>
      <c r="BY79" s="28">
        <f>Traveltime!DD13</f>
        <v>4.5</v>
      </c>
      <c r="BZ79" s="28">
        <f>Traveltime!DE13</f>
        <v>8.25</v>
      </c>
      <c r="CA79" s="28">
        <f>Traveltime!DF13</f>
        <v>9.5625</v>
      </c>
      <c r="CB79" s="28">
        <f>Traveltime!DG13</f>
        <v>5.625</v>
      </c>
      <c r="CC79" s="28">
        <f>Traveltime!DH13</f>
        <v>3.75</v>
      </c>
      <c r="CD79" s="28">
        <f>Traveltime!DI13</f>
        <v>3</v>
      </c>
      <c r="CE79" s="28">
        <f>Traveltime!DJ13</f>
        <v>1</v>
      </c>
      <c r="CF79" s="28">
        <f>Traveltime!DK13</f>
        <v>3</v>
      </c>
      <c r="CG79" s="28">
        <f>Traveltime!DL13</f>
        <v>3.75</v>
      </c>
      <c r="CH79" s="28">
        <f>Traveltime!DM13</f>
        <v>1</v>
      </c>
      <c r="CI79" s="28">
        <f>Traveltime!DN13</f>
        <v>6.9375</v>
      </c>
      <c r="CJ79" s="28">
        <f>Traveltime!DO13</f>
        <v>6.1875</v>
      </c>
      <c r="CK79">
        <f t="shared" si="11"/>
        <v>9.9375</v>
      </c>
    </row>
    <row r="80" spans="1:89" x14ac:dyDescent="0.35">
      <c r="A80">
        <v>9</v>
      </c>
      <c r="B80">
        <f>Traveltime!C14</f>
        <v>12.299999999999999</v>
      </c>
      <c r="C80">
        <f>Traveltime!D14</f>
        <v>9.6</v>
      </c>
      <c r="D80">
        <f>Traveltime!E14</f>
        <v>5.7</v>
      </c>
      <c r="E80">
        <f>Traveltime!F14</f>
        <v>11.1</v>
      </c>
      <c r="F80">
        <f>Traveltime!G14</f>
        <v>7.8000000000000007</v>
      </c>
      <c r="G80">
        <f>Traveltime!H14</f>
        <v>11.4</v>
      </c>
      <c r="H80">
        <f>Traveltime!I14</f>
        <v>1.2</v>
      </c>
      <c r="I80">
        <f>Traveltime!J14</f>
        <v>4.1999999999999993</v>
      </c>
      <c r="J80">
        <f>Traveltime!K14</f>
        <v>8.1000000000000014</v>
      </c>
      <c r="K80">
        <f>Traveltime!L14</f>
        <v>0</v>
      </c>
      <c r="L80">
        <f>Traveltime!M14</f>
        <v>9.3000000000000007</v>
      </c>
      <c r="M80">
        <f>Traveltime!N14</f>
        <v>14.100000000000001</v>
      </c>
      <c r="N80">
        <f>Traveltime!O14</f>
        <v>9.8999999999999986</v>
      </c>
      <c r="O80">
        <f>Traveltime!P14</f>
        <v>15.3</v>
      </c>
      <c r="P80">
        <f>Traveltime!Q14</f>
        <v>3.5999999999999996</v>
      </c>
      <c r="Q80">
        <f>Traveltime!R14</f>
        <v>8.3999999999999986</v>
      </c>
      <c r="R80">
        <f>Traveltime!S14</f>
        <v>8.3999999999999986</v>
      </c>
      <c r="S80">
        <f>Traveltime!T14</f>
        <v>12.299999999999999</v>
      </c>
      <c r="T80">
        <f>Traveltime!U14</f>
        <v>9</v>
      </c>
      <c r="U80">
        <f>Traveltime!V14</f>
        <v>17.100000000000001</v>
      </c>
      <c r="V80">
        <f>Traveltime!W14</f>
        <v>15.600000000000001</v>
      </c>
      <c r="W80">
        <f t="shared" si="8"/>
        <v>12.299999999999999</v>
      </c>
      <c r="X80">
        <f>Traveltime!AI14</f>
        <v>9.8399999999999981</v>
      </c>
      <c r="Y80">
        <f>Traveltime!AJ14</f>
        <v>7.68</v>
      </c>
      <c r="Z80">
        <f>Traveltime!AK14</f>
        <v>4.5599999999999996</v>
      </c>
      <c r="AA80">
        <f>Traveltime!AL14</f>
        <v>8.8800000000000008</v>
      </c>
      <c r="AB80">
        <f>Traveltime!AM14</f>
        <v>6.24</v>
      </c>
      <c r="AC80">
        <f>Traveltime!AN14</f>
        <v>9.1199999999999992</v>
      </c>
      <c r="AD80">
        <f>Traveltime!AO14</f>
        <v>1</v>
      </c>
      <c r="AE80">
        <f>Traveltime!AP14</f>
        <v>3.3599999999999994</v>
      </c>
      <c r="AF80">
        <f>Traveltime!AQ14</f>
        <v>6.48</v>
      </c>
      <c r="AG80">
        <f>Traveltime!AR14</f>
        <v>0</v>
      </c>
      <c r="AH80">
        <f>Traveltime!AS14</f>
        <v>7.4399999999999995</v>
      </c>
      <c r="AI80">
        <f>Traveltime!AT14</f>
        <v>11.28</v>
      </c>
      <c r="AJ80">
        <f>Traveltime!AU14</f>
        <v>7.92</v>
      </c>
      <c r="AK80">
        <f>Traveltime!AV14</f>
        <v>12.239999999999998</v>
      </c>
      <c r="AL80">
        <f>Traveltime!AW14</f>
        <v>2.88</v>
      </c>
      <c r="AM80">
        <f>Traveltime!AX14</f>
        <v>6.7199999999999989</v>
      </c>
      <c r="AN80">
        <f>Traveltime!AY14</f>
        <v>6.7199999999999989</v>
      </c>
      <c r="AO80">
        <f>Traveltime!AZ14</f>
        <v>9.8399999999999981</v>
      </c>
      <c r="AP80">
        <f>Traveltime!BA14</f>
        <v>7.1999999999999993</v>
      </c>
      <c r="AQ80">
        <f>Traveltime!BB14</f>
        <v>13.68</v>
      </c>
      <c r="AR80">
        <f>Traveltime!BC14</f>
        <v>12.48</v>
      </c>
      <c r="AS80">
        <f t="shared" si="9"/>
        <v>9.8399999999999981</v>
      </c>
      <c r="AT80">
        <f>Traveltime!BO14</f>
        <v>8.1999999999999993</v>
      </c>
      <c r="AU80">
        <f>Traveltime!BP14</f>
        <v>6.4</v>
      </c>
      <c r="AV80">
        <f>Traveltime!BQ14</f>
        <v>3.7999999999999994</v>
      </c>
      <c r="AW80">
        <f>Traveltime!BR14</f>
        <v>7.4</v>
      </c>
      <c r="AX80">
        <f>Traveltime!BS14</f>
        <v>5.2</v>
      </c>
      <c r="AY80">
        <f>Traveltime!BT14</f>
        <v>7.5999999999999988</v>
      </c>
      <c r="AZ80">
        <f>Traveltime!BU14</f>
        <v>1</v>
      </c>
      <c r="BA80">
        <f>Traveltime!BV14</f>
        <v>2.8</v>
      </c>
      <c r="BB80">
        <f>Traveltime!BW14</f>
        <v>5.4</v>
      </c>
      <c r="BC80">
        <f>Traveltime!BX14</f>
        <v>0</v>
      </c>
      <c r="BD80">
        <f>Traveltime!BY14</f>
        <v>6.2</v>
      </c>
      <c r="BE80">
        <f>Traveltime!BZ14</f>
        <v>9.4</v>
      </c>
      <c r="BF80">
        <f>Traveltime!CA14</f>
        <v>6.6</v>
      </c>
      <c r="BG80">
        <f>Traveltime!CB14</f>
        <v>10.199999999999999</v>
      </c>
      <c r="BH80">
        <f>Traveltime!CC14</f>
        <v>2.4</v>
      </c>
      <c r="BI80">
        <f>Traveltime!CD14</f>
        <v>5.6</v>
      </c>
      <c r="BJ80">
        <f>Traveltime!CE14</f>
        <v>5.6</v>
      </c>
      <c r="BK80">
        <f>Traveltime!CF14</f>
        <v>8.1999999999999993</v>
      </c>
      <c r="BL80">
        <f>Traveltime!CG14</f>
        <v>6</v>
      </c>
      <c r="BM80">
        <f>Traveltime!CH14</f>
        <v>11.4</v>
      </c>
      <c r="BN80">
        <f>Traveltime!CI14</f>
        <v>10.4</v>
      </c>
      <c r="BO80">
        <f t="shared" si="10"/>
        <v>8.1999999999999993</v>
      </c>
      <c r="BP80" s="28">
        <f>Traveltime!CU14</f>
        <v>7.6874999999999991</v>
      </c>
      <c r="BQ80" s="28">
        <f>Traveltime!CV14</f>
        <v>6</v>
      </c>
      <c r="BR80" s="28">
        <f>Traveltime!CW14</f>
        <v>3.5625</v>
      </c>
      <c r="BS80" s="28">
        <f>Traveltime!CX14</f>
        <v>6.9375</v>
      </c>
      <c r="BT80" s="28">
        <f>Traveltime!CY14</f>
        <v>4.875</v>
      </c>
      <c r="BU80" s="28">
        <f>Traveltime!CZ14</f>
        <v>7.125</v>
      </c>
      <c r="BV80" s="28">
        <f>Traveltime!DA14</f>
        <v>1</v>
      </c>
      <c r="BW80" s="28">
        <f>Traveltime!DB14</f>
        <v>2.625</v>
      </c>
      <c r="BX80" s="28">
        <f>Traveltime!DC14</f>
        <v>5.0625</v>
      </c>
      <c r="BY80" s="28">
        <f>Traveltime!DD14</f>
        <v>0</v>
      </c>
      <c r="BZ80" s="28">
        <f>Traveltime!DE14</f>
        <v>5.8125</v>
      </c>
      <c r="CA80" s="28">
        <f>Traveltime!DF14</f>
        <v>8.8125</v>
      </c>
      <c r="CB80" s="28">
        <f>Traveltime!DG14</f>
        <v>6.1875</v>
      </c>
      <c r="CC80" s="28">
        <f>Traveltime!DH14</f>
        <v>9.5625</v>
      </c>
      <c r="CD80" s="28">
        <f>Traveltime!DI14</f>
        <v>2.25</v>
      </c>
      <c r="CE80" s="28">
        <f>Traveltime!DJ14</f>
        <v>5.25</v>
      </c>
      <c r="CF80" s="28">
        <f>Traveltime!DK14</f>
        <v>5.25</v>
      </c>
      <c r="CG80" s="28">
        <f>Traveltime!DL14</f>
        <v>7.6874999999999991</v>
      </c>
      <c r="CH80" s="28">
        <f>Traveltime!DM14</f>
        <v>5.625</v>
      </c>
      <c r="CI80" s="28">
        <f>Traveltime!DN14</f>
        <v>10.6875</v>
      </c>
      <c r="CJ80" s="28">
        <f>Traveltime!DO14</f>
        <v>9.75</v>
      </c>
      <c r="CK80">
        <f t="shared" si="11"/>
        <v>7.6874999999999991</v>
      </c>
    </row>
    <row r="81" spans="1:89" x14ac:dyDescent="0.35">
      <c r="A81">
        <v>10</v>
      </c>
      <c r="B81">
        <f>Traveltime!C15</f>
        <v>3</v>
      </c>
      <c r="C81">
        <f>Traveltime!D15</f>
        <v>14.399999999999999</v>
      </c>
      <c r="D81">
        <f>Traveltime!E15</f>
        <v>10.5</v>
      </c>
      <c r="E81">
        <f>Traveltime!F15</f>
        <v>18</v>
      </c>
      <c r="F81">
        <f>Traveltime!G15</f>
        <v>11.700000000000001</v>
      </c>
      <c r="G81">
        <f>Traveltime!H15</f>
        <v>15.3</v>
      </c>
      <c r="H81">
        <f>Traveltime!I15</f>
        <v>7.5</v>
      </c>
      <c r="I81">
        <f>Traveltime!J15</f>
        <v>11.1</v>
      </c>
      <c r="J81">
        <f>Traveltime!K15</f>
        <v>13.5</v>
      </c>
      <c r="K81">
        <f>Traveltime!L15</f>
        <v>8.3999999999999986</v>
      </c>
      <c r="L81">
        <f>Traveltime!M15</f>
        <v>0</v>
      </c>
      <c r="M81">
        <f>Traveltime!N15</f>
        <v>21</v>
      </c>
      <c r="N81">
        <f>Traveltime!O15</f>
        <v>16.799999999999997</v>
      </c>
      <c r="O81">
        <f>Traveltime!P15</f>
        <v>17.700000000000003</v>
      </c>
      <c r="P81">
        <f>Traveltime!Q15</f>
        <v>10.799999999999999</v>
      </c>
      <c r="Q81">
        <f>Traveltime!R15</f>
        <v>13.5</v>
      </c>
      <c r="R81">
        <f>Traveltime!S15</f>
        <v>13.5</v>
      </c>
      <c r="S81">
        <f>Traveltime!T15</f>
        <v>16.200000000000003</v>
      </c>
      <c r="T81">
        <f>Traveltime!U15</f>
        <v>14.100000000000001</v>
      </c>
      <c r="U81">
        <f>Traveltime!V15</f>
        <v>22.8</v>
      </c>
      <c r="V81">
        <f>Traveltime!W15</f>
        <v>21.599999999999998</v>
      </c>
      <c r="W81">
        <f t="shared" si="8"/>
        <v>3</v>
      </c>
      <c r="X81">
        <f>Traveltime!AI15</f>
        <v>2.4</v>
      </c>
      <c r="Y81">
        <f>Traveltime!AJ15</f>
        <v>11.52</v>
      </c>
      <c r="Z81">
        <f>Traveltime!AK15</f>
        <v>8.4</v>
      </c>
      <c r="AA81">
        <f>Traveltime!AL15</f>
        <v>14.399999999999999</v>
      </c>
      <c r="AB81">
        <f>Traveltime!AM15</f>
        <v>9.36</v>
      </c>
      <c r="AC81">
        <f>Traveltime!AN15</f>
        <v>12.239999999999998</v>
      </c>
      <c r="AD81">
        <f>Traveltime!AO15</f>
        <v>6</v>
      </c>
      <c r="AE81">
        <f>Traveltime!AP15</f>
        <v>8.8800000000000008</v>
      </c>
      <c r="AF81">
        <f>Traveltime!AQ15</f>
        <v>10.799999999999999</v>
      </c>
      <c r="AG81">
        <f>Traveltime!AR15</f>
        <v>6.7199999999999989</v>
      </c>
      <c r="AH81">
        <f>Traveltime!AS15</f>
        <v>0</v>
      </c>
      <c r="AI81">
        <f>Traveltime!AT15</f>
        <v>16.8</v>
      </c>
      <c r="AJ81">
        <f>Traveltime!AU15</f>
        <v>13.439999999999998</v>
      </c>
      <c r="AK81">
        <f>Traveltime!AV15</f>
        <v>14.16</v>
      </c>
      <c r="AL81">
        <f>Traveltime!AW15</f>
        <v>8.64</v>
      </c>
      <c r="AM81">
        <f>Traveltime!AX15</f>
        <v>10.799999999999999</v>
      </c>
      <c r="AN81">
        <f>Traveltime!AY15</f>
        <v>10.799999999999999</v>
      </c>
      <c r="AO81">
        <f>Traveltime!AZ15</f>
        <v>12.96</v>
      </c>
      <c r="AP81">
        <f>Traveltime!BA15</f>
        <v>11.28</v>
      </c>
      <c r="AQ81">
        <f>Traveltime!BB15</f>
        <v>18.239999999999998</v>
      </c>
      <c r="AR81">
        <f>Traveltime!BC15</f>
        <v>17.28</v>
      </c>
      <c r="AS81">
        <f t="shared" si="9"/>
        <v>2.4</v>
      </c>
      <c r="AT81">
        <f>Traveltime!BO15</f>
        <v>2</v>
      </c>
      <c r="AU81">
        <f>Traveltime!BP15</f>
        <v>9.6</v>
      </c>
      <c r="AV81">
        <f>Traveltime!BQ15</f>
        <v>7</v>
      </c>
      <c r="AW81">
        <f>Traveltime!BR15</f>
        <v>12</v>
      </c>
      <c r="AX81">
        <f>Traveltime!BS15</f>
        <v>7.8000000000000007</v>
      </c>
      <c r="AY81">
        <f>Traveltime!BT15</f>
        <v>10.199999999999999</v>
      </c>
      <c r="AZ81">
        <f>Traveltime!BU15</f>
        <v>5</v>
      </c>
      <c r="BA81">
        <f>Traveltime!BV15</f>
        <v>7.4</v>
      </c>
      <c r="BB81">
        <f>Traveltime!BW15</f>
        <v>9</v>
      </c>
      <c r="BC81">
        <f>Traveltime!BX15</f>
        <v>5.6</v>
      </c>
      <c r="BD81">
        <f>Traveltime!BY15</f>
        <v>0</v>
      </c>
      <c r="BE81">
        <f>Traveltime!BZ15</f>
        <v>14</v>
      </c>
      <c r="BF81">
        <f>Traveltime!CA15</f>
        <v>11.2</v>
      </c>
      <c r="BG81">
        <f>Traveltime!CB15</f>
        <v>11.8</v>
      </c>
      <c r="BH81">
        <f>Traveltime!CC15</f>
        <v>7.2</v>
      </c>
      <c r="BI81">
        <f>Traveltime!CD15</f>
        <v>9</v>
      </c>
      <c r="BJ81">
        <f>Traveltime!CE15</f>
        <v>9</v>
      </c>
      <c r="BK81">
        <f>Traveltime!CF15</f>
        <v>10.8</v>
      </c>
      <c r="BL81">
        <f>Traveltime!CG15</f>
        <v>9.4</v>
      </c>
      <c r="BM81">
        <f>Traveltime!CH15</f>
        <v>15.199999999999998</v>
      </c>
      <c r="BN81">
        <f>Traveltime!CI15</f>
        <v>14.4</v>
      </c>
      <c r="BO81">
        <f t="shared" si="10"/>
        <v>2</v>
      </c>
      <c r="BP81" s="28">
        <f>Traveltime!CU15</f>
        <v>1.875</v>
      </c>
      <c r="BQ81" s="28">
        <f>Traveltime!CV15</f>
        <v>9</v>
      </c>
      <c r="BR81" s="28">
        <f>Traveltime!CW15</f>
        <v>6.5625</v>
      </c>
      <c r="BS81" s="28">
        <f>Traveltime!CX15</f>
        <v>11.25</v>
      </c>
      <c r="BT81" s="28">
        <f>Traveltime!CY15</f>
        <v>7.3125</v>
      </c>
      <c r="BU81" s="28">
        <f>Traveltime!CZ15</f>
        <v>9.5625</v>
      </c>
      <c r="BV81" s="28">
        <f>Traveltime!DA15</f>
        <v>4.6875</v>
      </c>
      <c r="BW81" s="28">
        <f>Traveltime!DB15</f>
        <v>6.9375</v>
      </c>
      <c r="BX81" s="28">
        <f>Traveltime!DC15</f>
        <v>8.4375</v>
      </c>
      <c r="BY81" s="28">
        <f>Traveltime!DD15</f>
        <v>5.25</v>
      </c>
      <c r="BZ81" s="28">
        <f>Traveltime!DE15</f>
        <v>0</v>
      </c>
      <c r="CA81" s="28">
        <f>Traveltime!DF15</f>
        <v>13.125</v>
      </c>
      <c r="CB81" s="28">
        <f>Traveltime!DG15</f>
        <v>10.5</v>
      </c>
      <c r="CC81" s="28">
        <f>Traveltime!DH15</f>
        <v>11.0625</v>
      </c>
      <c r="CD81" s="28">
        <f>Traveltime!DI15</f>
        <v>6.75</v>
      </c>
      <c r="CE81" s="28">
        <f>Traveltime!DJ15</f>
        <v>8.4375</v>
      </c>
      <c r="CF81" s="28">
        <f>Traveltime!DK15</f>
        <v>8.4375</v>
      </c>
      <c r="CG81" s="28">
        <f>Traveltime!DL15</f>
        <v>10.125</v>
      </c>
      <c r="CH81" s="28">
        <f>Traveltime!DM15</f>
        <v>8.8125</v>
      </c>
      <c r="CI81" s="28">
        <f>Traveltime!DN15</f>
        <v>14.25</v>
      </c>
      <c r="CJ81" s="28">
        <f>Traveltime!DO15</f>
        <v>13.5</v>
      </c>
      <c r="CK81">
        <f t="shared" si="11"/>
        <v>1.875</v>
      </c>
    </row>
    <row r="82" spans="1:89" x14ac:dyDescent="0.35">
      <c r="A82">
        <v>11</v>
      </c>
      <c r="B82">
        <f>Traveltime!C16</f>
        <v>24.599999999999998</v>
      </c>
      <c r="C82">
        <f>Traveltime!D16</f>
        <v>15.600000000000001</v>
      </c>
      <c r="D82">
        <f>Traveltime!E16</f>
        <v>15.9</v>
      </c>
      <c r="E82">
        <f>Traveltime!F16</f>
        <v>10.5</v>
      </c>
      <c r="F82">
        <f>Traveltime!G16</f>
        <v>17.399999999999999</v>
      </c>
      <c r="G82">
        <f>Traveltime!H16</f>
        <v>15.600000000000001</v>
      </c>
      <c r="H82">
        <f>Traveltime!I16</f>
        <v>15.3</v>
      </c>
      <c r="I82">
        <f>Traveltime!J16</f>
        <v>12.9</v>
      </c>
      <c r="J82">
        <f>Traveltime!K16</f>
        <v>14.399999999999999</v>
      </c>
      <c r="K82">
        <f>Traveltime!L16</f>
        <v>14.700000000000001</v>
      </c>
      <c r="L82">
        <f>Traveltime!M16</f>
        <v>21.599999999999998</v>
      </c>
      <c r="M82">
        <f>Traveltime!N16</f>
        <v>0</v>
      </c>
      <c r="N82">
        <f>Traveltime!O16</f>
        <v>9.3000000000000007</v>
      </c>
      <c r="O82">
        <f>Traveltime!P16</f>
        <v>16.200000000000003</v>
      </c>
      <c r="P82">
        <f>Traveltime!Q16</f>
        <v>12.600000000000001</v>
      </c>
      <c r="Q82">
        <f>Traveltime!R16</f>
        <v>14.399999999999999</v>
      </c>
      <c r="R82">
        <f>Traveltime!S16</f>
        <v>14.100000000000001</v>
      </c>
      <c r="S82">
        <f>Traveltime!T16</f>
        <v>16.200000000000003</v>
      </c>
      <c r="T82">
        <f>Traveltime!U16</f>
        <v>15</v>
      </c>
      <c r="U82">
        <f>Traveltime!V16</f>
        <v>18</v>
      </c>
      <c r="V82">
        <f>Traveltime!W16</f>
        <v>16.5</v>
      </c>
      <c r="W82">
        <f t="shared" si="8"/>
        <v>24.599999999999998</v>
      </c>
      <c r="X82">
        <f>Traveltime!AI16</f>
        <v>19.679999999999996</v>
      </c>
      <c r="Y82">
        <f>Traveltime!AJ16</f>
        <v>12.48</v>
      </c>
      <c r="Z82">
        <f>Traveltime!AK16</f>
        <v>12.719999999999999</v>
      </c>
      <c r="AA82">
        <f>Traveltime!AL16</f>
        <v>8.4</v>
      </c>
      <c r="AB82">
        <f>Traveltime!AM16</f>
        <v>13.919999999999998</v>
      </c>
      <c r="AC82">
        <f>Traveltime!AN16</f>
        <v>12.48</v>
      </c>
      <c r="AD82">
        <f>Traveltime!AO16</f>
        <v>12.239999999999998</v>
      </c>
      <c r="AE82">
        <f>Traveltime!AP16</f>
        <v>10.319999999999999</v>
      </c>
      <c r="AF82">
        <f>Traveltime!AQ16</f>
        <v>11.52</v>
      </c>
      <c r="AG82">
        <f>Traveltime!AR16</f>
        <v>11.76</v>
      </c>
      <c r="AH82">
        <f>Traveltime!AS16</f>
        <v>17.28</v>
      </c>
      <c r="AI82">
        <f>Traveltime!AT16</f>
        <v>0</v>
      </c>
      <c r="AJ82">
        <f>Traveltime!AU16</f>
        <v>7.4399999999999995</v>
      </c>
      <c r="AK82">
        <f>Traveltime!AV16</f>
        <v>12.96</v>
      </c>
      <c r="AL82">
        <f>Traveltime!AW16</f>
        <v>10.08</v>
      </c>
      <c r="AM82">
        <f>Traveltime!AX16</f>
        <v>11.52</v>
      </c>
      <c r="AN82">
        <f>Traveltime!AY16</f>
        <v>11.28</v>
      </c>
      <c r="AO82">
        <f>Traveltime!AZ16</f>
        <v>12.96</v>
      </c>
      <c r="AP82">
        <f>Traveltime!BA16</f>
        <v>12</v>
      </c>
      <c r="AQ82">
        <f>Traveltime!BB16</f>
        <v>14.399999999999999</v>
      </c>
      <c r="AR82">
        <f>Traveltime!BC16</f>
        <v>13.2</v>
      </c>
      <c r="AS82">
        <f t="shared" si="9"/>
        <v>19.679999999999996</v>
      </c>
      <c r="AT82">
        <f>Traveltime!BO16</f>
        <v>16.399999999999999</v>
      </c>
      <c r="AU82">
        <f>Traveltime!BP16</f>
        <v>10.4</v>
      </c>
      <c r="AV82">
        <f>Traveltime!BQ16</f>
        <v>10.6</v>
      </c>
      <c r="AW82">
        <f>Traveltime!BR16</f>
        <v>7</v>
      </c>
      <c r="AX82">
        <f>Traveltime!BS16</f>
        <v>11.6</v>
      </c>
      <c r="AY82">
        <f>Traveltime!BT16</f>
        <v>10.4</v>
      </c>
      <c r="AZ82">
        <f>Traveltime!BU16</f>
        <v>10.199999999999999</v>
      </c>
      <c r="BA82">
        <f>Traveltime!BV16</f>
        <v>8.6</v>
      </c>
      <c r="BB82">
        <f>Traveltime!BW16</f>
        <v>9.6</v>
      </c>
      <c r="BC82">
        <f>Traveltime!BX16</f>
        <v>9.8000000000000007</v>
      </c>
      <c r="BD82">
        <f>Traveltime!BY16</f>
        <v>14.4</v>
      </c>
      <c r="BE82">
        <f>Traveltime!BZ16</f>
        <v>0</v>
      </c>
      <c r="BF82">
        <f>Traveltime!CA16</f>
        <v>6.2</v>
      </c>
      <c r="BG82">
        <f>Traveltime!CB16</f>
        <v>10.8</v>
      </c>
      <c r="BH82">
        <f>Traveltime!CC16</f>
        <v>8.4</v>
      </c>
      <c r="BI82">
        <f>Traveltime!CD16</f>
        <v>9.6</v>
      </c>
      <c r="BJ82">
        <f>Traveltime!CE16</f>
        <v>9.4</v>
      </c>
      <c r="BK82">
        <f>Traveltime!CF16</f>
        <v>10.8</v>
      </c>
      <c r="BL82">
        <f>Traveltime!CG16</f>
        <v>10</v>
      </c>
      <c r="BM82">
        <f>Traveltime!CH16</f>
        <v>12</v>
      </c>
      <c r="BN82">
        <f>Traveltime!CI16</f>
        <v>11</v>
      </c>
      <c r="BO82">
        <f t="shared" si="10"/>
        <v>16.399999999999999</v>
      </c>
      <c r="BP82" s="28">
        <f>Traveltime!CU16</f>
        <v>15.374999999999998</v>
      </c>
      <c r="BQ82" s="28">
        <f>Traveltime!CV16</f>
        <v>9.75</v>
      </c>
      <c r="BR82" s="28">
        <f>Traveltime!CW16</f>
        <v>9.9375</v>
      </c>
      <c r="BS82" s="28">
        <f>Traveltime!CX16</f>
        <v>6.5625</v>
      </c>
      <c r="BT82" s="28">
        <f>Traveltime!CY16</f>
        <v>10.875</v>
      </c>
      <c r="BU82" s="28">
        <f>Traveltime!CZ16</f>
        <v>9.75</v>
      </c>
      <c r="BV82" s="28">
        <f>Traveltime!DA16</f>
        <v>9.5625</v>
      </c>
      <c r="BW82" s="28">
        <f>Traveltime!DB16</f>
        <v>8.0625</v>
      </c>
      <c r="BX82" s="28">
        <f>Traveltime!DC16</f>
        <v>9</v>
      </c>
      <c r="BY82" s="28">
        <f>Traveltime!DD16</f>
        <v>9.1875</v>
      </c>
      <c r="BZ82" s="28">
        <f>Traveltime!DE16</f>
        <v>13.5</v>
      </c>
      <c r="CA82" s="28">
        <f>Traveltime!DF16</f>
        <v>0</v>
      </c>
      <c r="CB82" s="28">
        <f>Traveltime!DG16</f>
        <v>5.8125</v>
      </c>
      <c r="CC82" s="28">
        <f>Traveltime!DH16</f>
        <v>10.125</v>
      </c>
      <c r="CD82" s="28">
        <f>Traveltime!DI16</f>
        <v>7.875</v>
      </c>
      <c r="CE82" s="28">
        <f>Traveltime!DJ16</f>
        <v>9</v>
      </c>
      <c r="CF82" s="28">
        <f>Traveltime!DK16</f>
        <v>8.8125</v>
      </c>
      <c r="CG82" s="28">
        <f>Traveltime!DL16</f>
        <v>10.125</v>
      </c>
      <c r="CH82" s="28">
        <f>Traveltime!DM16</f>
        <v>9.375</v>
      </c>
      <c r="CI82" s="28">
        <f>Traveltime!DN16</f>
        <v>11.25</v>
      </c>
      <c r="CJ82" s="28">
        <f>Traveltime!DO16</f>
        <v>10.3125</v>
      </c>
      <c r="CK82">
        <f t="shared" si="11"/>
        <v>15.374999999999998</v>
      </c>
    </row>
    <row r="83" spans="1:89" x14ac:dyDescent="0.35">
      <c r="A83">
        <v>12</v>
      </c>
      <c r="B83">
        <f>Traveltime!C17</f>
        <v>19.5</v>
      </c>
      <c r="C83">
        <f>Traveltime!D17</f>
        <v>10.199999999999999</v>
      </c>
      <c r="D83">
        <f>Traveltime!E17</f>
        <v>10.799999999999999</v>
      </c>
      <c r="E83">
        <f>Traveltime!F17</f>
        <v>1.2</v>
      </c>
      <c r="F83">
        <f>Traveltime!G17</f>
        <v>12.299999999999999</v>
      </c>
      <c r="G83">
        <f>Traveltime!H17</f>
        <v>10.199999999999999</v>
      </c>
      <c r="H83">
        <f>Traveltime!I17</f>
        <v>10.199999999999999</v>
      </c>
      <c r="I83">
        <f>Traveltime!J17</f>
        <v>7.8000000000000007</v>
      </c>
      <c r="J83">
        <f>Traveltime!K17</f>
        <v>9</v>
      </c>
      <c r="K83">
        <f>Traveltime!L17</f>
        <v>9.6</v>
      </c>
      <c r="L83">
        <f>Traveltime!M17</f>
        <v>16.799999999999997</v>
      </c>
      <c r="M83">
        <f>Traveltime!N17</f>
        <v>8.6999999999999993</v>
      </c>
      <c r="N83">
        <f>Traveltime!O17</f>
        <v>0</v>
      </c>
      <c r="O83">
        <f>Traveltime!P17</f>
        <v>10.799999999999999</v>
      </c>
      <c r="P83">
        <f>Traveltime!Q17</f>
        <v>7.5</v>
      </c>
      <c r="Q83">
        <f>Traveltime!R17</f>
        <v>9</v>
      </c>
      <c r="R83">
        <f>Traveltime!S17</f>
        <v>8.6999999999999993</v>
      </c>
      <c r="S83">
        <f>Traveltime!T17</f>
        <v>10.799999999999999</v>
      </c>
      <c r="T83">
        <f>Traveltime!U17</f>
        <v>9.6</v>
      </c>
      <c r="U83">
        <f>Traveltime!V17</f>
        <v>9.6</v>
      </c>
      <c r="V83">
        <f>Traveltime!W17</f>
        <v>8.1000000000000014</v>
      </c>
      <c r="W83">
        <f t="shared" si="8"/>
        <v>19.5</v>
      </c>
      <c r="X83">
        <f>Traveltime!AI17</f>
        <v>15.600000000000001</v>
      </c>
      <c r="Y83">
        <f>Traveltime!AJ17</f>
        <v>8.16</v>
      </c>
      <c r="Z83">
        <f>Traveltime!AK17</f>
        <v>8.64</v>
      </c>
      <c r="AA83">
        <f>Traveltime!AL17</f>
        <v>1</v>
      </c>
      <c r="AB83">
        <f>Traveltime!AM17</f>
        <v>9.8399999999999981</v>
      </c>
      <c r="AC83">
        <f>Traveltime!AN17</f>
        <v>8.16</v>
      </c>
      <c r="AD83">
        <f>Traveltime!AO17</f>
        <v>8.16</v>
      </c>
      <c r="AE83">
        <f>Traveltime!AP17</f>
        <v>6.24</v>
      </c>
      <c r="AF83">
        <f>Traveltime!AQ17</f>
        <v>7.1999999999999993</v>
      </c>
      <c r="AG83">
        <f>Traveltime!AR17</f>
        <v>7.68</v>
      </c>
      <c r="AH83">
        <f>Traveltime!AS17</f>
        <v>13.439999999999998</v>
      </c>
      <c r="AI83">
        <f>Traveltime!AT17</f>
        <v>6.9599999999999991</v>
      </c>
      <c r="AJ83">
        <f>Traveltime!AU17</f>
        <v>0</v>
      </c>
      <c r="AK83">
        <f>Traveltime!AV17</f>
        <v>8.64</v>
      </c>
      <c r="AL83">
        <f>Traveltime!AW17</f>
        <v>6</v>
      </c>
      <c r="AM83">
        <f>Traveltime!AX17</f>
        <v>7.1999999999999993</v>
      </c>
      <c r="AN83">
        <f>Traveltime!AY17</f>
        <v>6.9599999999999991</v>
      </c>
      <c r="AO83">
        <f>Traveltime!AZ17</f>
        <v>8.64</v>
      </c>
      <c r="AP83">
        <f>Traveltime!BA17</f>
        <v>7.68</v>
      </c>
      <c r="AQ83">
        <f>Traveltime!BB17</f>
        <v>7.68</v>
      </c>
      <c r="AR83">
        <f>Traveltime!BC17</f>
        <v>6.48</v>
      </c>
      <c r="AS83">
        <f t="shared" si="9"/>
        <v>15.600000000000001</v>
      </c>
      <c r="AT83">
        <f>Traveltime!BO17</f>
        <v>13</v>
      </c>
      <c r="AU83">
        <f>Traveltime!BP17</f>
        <v>6.8</v>
      </c>
      <c r="AV83">
        <f>Traveltime!BQ17</f>
        <v>7.2</v>
      </c>
      <c r="AW83">
        <f>Traveltime!BR17</f>
        <v>1</v>
      </c>
      <c r="AX83">
        <f>Traveltime!BS17</f>
        <v>8.1999999999999993</v>
      </c>
      <c r="AY83">
        <f>Traveltime!BT17</f>
        <v>6.8</v>
      </c>
      <c r="AZ83">
        <f>Traveltime!BU17</f>
        <v>6.8</v>
      </c>
      <c r="BA83">
        <f>Traveltime!BV17</f>
        <v>5.2</v>
      </c>
      <c r="BB83">
        <f>Traveltime!BW17</f>
        <v>6</v>
      </c>
      <c r="BC83">
        <f>Traveltime!BX17</f>
        <v>6.4</v>
      </c>
      <c r="BD83">
        <f>Traveltime!BY17</f>
        <v>11.2</v>
      </c>
      <c r="BE83">
        <f>Traveltime!BZ17</f>
        <v>5.8</v>
      </c>
      <c r="BF83">
        <f>Traveltime!CA17</f>
        <v>0</v>
      </c>
      <c r="BG83">
        <f>Traveltime!CB17</f>
        <v>7.2</v>
      </c>
      <c r="BH83">
        <f>Traveltime!CC17</f>
        <v>5</v>
      </c>
      <c r="BI83">
        <f>Traveltime!CD17</f>
        <v>6</v>
      </c>
      <c r="BJ83">
        <f>Traveltime!CE17</f>
        <v>5.8</v>
      </c>
      <c r="BK83">
        <f>Traveltime!CF17</f>
        <v>7.2</v>
      </c>
      <c r="BL83">
        <f>Traveltime!CG17</f>
        <v>6.4</v>
      </c>
      <c r="BM83">
        <f>Traveltime!CH17</f>
        <v>6.4</v>
      </c>
      <c r="BN83">
        <f>Traveltime!CI17</f>
        <v>5.4</v>
      </c>
      <c r="BO83">
        <f t="shared" si="10"/>
        <v>13</v>
      </c>
      <c r="BP83" s="28">
        <f>Traveltime!CU17</f>
        <v>12.1875</v>
      </c>
      <c r="BQ83" s="28">
        <f>Traveltime!CV17</f>
        <v>6.375</v>
      </c>
      <c r="BR83" s="28">
        <f>Traveltime!CW17</f>
        <v>6.75</v>
      </c>
      <c r="BS83" s="28">
        <f>Traveltime!CX17</f>
        <v>1</v>
      </c>
      <c r="BT83" s="28">
        <f>Traveltime!CY17</f>
        <v>7.6874999999999991</v>
      </c>
      <c r="BU83" s="28">
        <f>Traveltime!CZ17</f>
        <v>6.375</v>
      </c>
      <c r="BV83" s="28">
        <f>Traveltime!DA17</f>
        <v>6.375</v>
      </c>
      <c r="BW83" s="28">
        <f>Traveltime!DB17</f>
        <v>4.875</v>
      </c>
      <c r="BX83" s="28">
        <f>Traveltime!DC17</f>
        <v>5.625</v>
      </c>
      <c r="BY83" s="28">
        <f>Traveltime!DD17</f>
        <v>6</v>
      </c>
      <c r="BZ83" s="28">
        <f>Traveltime!DE17</f>
        <v>10.5</v>
      </c>
      <c r="CA83" s="28">
        <f>Traveltime!DF17</f>
        <v>5.4375</v>
      </c>
      <c r="CB83" s="28">
        <f>Traveltime!DG17</f>
        <v>0</v>
      </c>
      <c r="CC83" s="28">
        <f>Traveltime!DH17</f>
        <v>6.75</v>
      </c>
      <c r="CD83" s="28">
        <f>Traveltime!DI17</f>
        <v>4.6875</v>
      </c>
      <c r="CE83" s="28">
        <f>Traveltime!DJ17</f>
        <v>5.625</v>
      </c>
      <c r="CF83" s="28">
        <f>Traveltime!DK17</f>
        <v>5.4375</v>
      </c>
      <c r="CG83" s="28">
        <f>Traveltime!DL17</f>
        <v>6.75</v>
      </c>
      <c r="CH83" s="28">
        <f>Traveltime!DM17</f>
        <v>6</v>
      </c>
      <c r="CI83" s="28">
        <f>Traveltime!DN17</f>
        <v>6</v>
      </c>
      <c r="CJ83" s="28">
        <f>Traveltime!DO17</f>
        <v>5.0625</v>
      </c>
      <c r="CK83">
        <f t="shared" si="11"/>
        <v>12.1875</v>
      </c>
    </row>
    <row r="84" spans="1:89" x14ac:dyDescent="0.35">
      <c r="A84">
        <v>13</v>
      </c>
      <c r="B84">
        <f>Traveltime!C18</f>
        <v>22.5</v>
      </c>
      <c r="C84">
        <f>Traveltime!D18</f>
        <v>5.3999999999999995</v>
      </c>
      <c r="D84">
        <f>Traveltime!E18</f>
        <v>8.3999999999999986</v>
      </c>
      <c r="E84">
        <f>Traveltime!F18</f>
        <v>11.4</v>
      </c>
      <c r="F84">
        <f>Traveltime!G18</f>
        <v>5.7</v>
      </c>
      <c r="G84">
        <f>Traveltime!H18</f>
        <v>2.6999999999999997</v>
      </c>
      <c r="H84">
        <f>Traveltime!I18</f>
        <v>13.5</v>
      </c>
      <c r="I84">
        <f>Traveltime!J18</f>
        <v>8.3999999999999986</v>
      </c>
      <c r="J84">
        <f>Traveltime!K18</f>
        <v>6</v>
      </c>
      <c r="K84">
        <f>Traveltime!L18</f>
        <v>12.600000000000001</v>
      </c>
      <c r="L84">
        <f>Traveltime!M18</f>
        <v>19.799999999999997</v>
      </c>
      <c r="M84">
        <f>Traveltime!N18</f>
        <v>16.799999999999997</v>
      </c>
      <c r="N84">
        <f>Traveltime!O18</f>
        <v>10.799999999999999</v>
      </c>
      <c r="O84">
        <f>Traveltime!P18</f>
        <v>0</v>
      </c>
      <c r="P84">
        <f>Traveltime!Q18</f>
        <v>10.199999999999999</v>
      </c>
      <c r="Q84">
        <f>Traveltime!R18</f>
        <v>5.7</v>
      </c>
      <c r="R84">
        <f>Traveltime!S18</f>
        <v>6</v>
      </c>
      <c r="S84">
        <f>Traveltime!T18</f>
        <v>1.5</v>
      </c>
      <c r="T84">
        <f>Traveltime!U18</f>
        <v>6.3000000000000007</v>
      </c>
      <c r="U84">
        <f>Traveltime!V18</f>
        <v>7.1999999999999993</v>
      </c>
      <c r="V84">
        <f>Traveltime!W18</f>
        <v>5.0999999999999996</v>
      </c>
      <c r="W84">
        <f t="shared" si="8"/>
        <v>22.5</v>
      </c>
      <c r="X84">
        <f>Traveltime!AI18</f>
        <v>18</v>
      </c>
      <c r="Y84">
        <f>Traveltime!AJ18</f>
        <v>4.32</v>
      </c>
      <c r="Z84">
        <f>Traveltime!AK18</f>
        <v>6.7199999999999989</v>
      </c>
      <c r="AA84">
        <f>Traveltime!AL18</f>
        <v>9.1199999999999992</v>
      </c>
      <c r="AB84">
        <f>Traveltime!AM18</f>
        <v>4.5599999999999996</v>
      </c>
      <c r="AC84">
        <f>Traveltime!AN18</f>
        <v>2.16</v>
      </c>
      <c r="AD84">
        <f>Traveltime!AO18</f>
        <v>10.799999999999999</v>
      </c>
      <c r="AE84">
        <f>Traveltime!AP18</f>
        <v>6.7199999999999989</v>
      </c>
      <c r="AF84">
        <f>Traveltime!AQ18</f>
        <v>4.8</v>
      </c>
      <c r="AG84">
        <f>Traveltime!AR18</f>
        <v>10.08</v>
      </c>
      <c r="AH84">
        <f>Traveltime!AS18</f>
        <v>15.84</v>
      </c>
      <c r="AI84">
        <f>Traveltime!AT18</f>
        <v>13.439999999999998</v>
      </c>
      <c r="AJ84">
        <f>Traveltime!AU18</f>
        <v>8.64</v>
      </c>
      <c r="AK84">
        <f>Traveltime!AV18</f>
        <v>0</v>
      </c>
      <c r="AL84">
        <f>Traveltime!AW18</f>
        <v>8.16</v>
      </c>
      <c r="AM84">
        <f>Traveltime!AX18</f>
        <v>4.5599999999999996</v>
      </c>
      <c r="AN84">
        <f>Traveltime!AY18</f>
        <v>4.8</v>
      </c>
      <c r="AO84">
        <f>Traveltime!AZ18</f>
        <v>1.2</v>
      </c>
      <c r="AP84">
        <f>Traveltime!BA18</f>
        <v>5.04</v>
      </c>
      <c r="AQ84">
        <f>Traveltime!BB18</f>
        <v>5.76</v>
      </c>
      <c r="AR84">
        <f>Traveltime!BC18</f>
        <v>4.08</v>
      </c>
      <c r="AS84">
        <f t="shared" si="9"/>
        <v>18</v>
      </c>
      <c r="AT84">
        <f>Traveltime!BO18</f>
        <v>15</v>
      </c>
      <c r="AU84">
        <f>Traveltime!BP18</f>
        <v>3.6</v>
      </c>
      <c r="AV84">
        <f>Traveltime!BQ18</f>
        <v>5.6</v>
      </c>
      <c r="AW84">
        <f>Traveltime!BR18</f>
        <v>7.5999999999999988</v>
      </c>
      <c r="AX84">
        <f>Traveltime!BS18</f>
        <v>3.7999999999999994</v>
      </c>
      <c r="AY84">
        <f>Traveltime!BT18</f>
        <v>1.8</v>
      </c>
      <c r="AZ84">
        <f>Traveltime!BU18</f>
        <v>9</v>
      </c>
      <c r="BA84">
        <f>Traveltime!BV18</f>
        <v>5.6</v>
      </c>
      <c r="BB84">
        <f>Traveltime!BW18</f>
        <v>4</v>
      </c>
      <c r="BC84">
        <f>Traveltime!BX18</f>
        <v>8.4</v>
      </c>
      <c r="BD84">
        <f>Traveltime!BY18</f>
        <v>13.2</v>
      </c>
      <c r="BE84">
        <f>Traveltime!BZ18</f>
        <v>11.2</v>
      </c>
      <c r="BF84">
        <f>Traveltime!CA18</f>
        <v>7.2</v>
      </c>
      <c r="BG84">
        <f>Traveltime!CB18</f>
        <v>0</v>
      </c>
      <c r="BH84">
        <f>Traveltime!CC18</f>
        <v>6.8</v>
      </c>
      <c r="BI84">
        <f>Traveltime!CD18</f>
        <v>3.7999999999999994</v>
      </c>
      <c r="BJ84">
        <f>Traveltime!CE18</f>
        <v>4</v>
      </c>
      <c r="BK84">
        <f>Traveltime!CF18</f>
        <v>1</v>
      </c>
      <c r="BL84">
        <f>Traveltime!CG18</f>
        <v>4.2</v>
      </c>
      <c r="BM84">
        <f>Traveltime!CH18</f>
        <v>4.8</v>
      </c>
      <c r="BN84">
        <f>Traveltime!CI18</f>
        <v>3.4</v>
      </c>
      <c r="BO84">
        <f t="shared" si="10"/>
        <v>15</v>
      </c>
      <c r="BP84" s="28">
        <f>Traveltime!CU18</f>
        <v>14.0625</v>
      </c>
      <c r="BQ84" s="28">
        <f>Traveltime!CV18</f>
        <v>3.375</v>
      </c>
      <c r="BR84" s="28">
        <f>Traveltime!CW18</f>
        <v>5.25</v>
      </c>
      <c r="BS84" s="28">
        <f>Traveltime!CX18</f>
        <v>7.125</v>
      </c>
      <c r="BT84" s="28">
        <f>Traveltime!CY18</f>
        <v>3.5625</v>
      </c>
      <c r="BU84" s="28">
        <f>Traveltime!CZ18</f>
        <v>1.6875</v>
      </c>
      <c r="BV84" s="28">
        <f>Traveltime!DA18</f>
        <v>8.4375</v>
      </c>
      <c r="BW84" s="28">
        <f>Traveltime!DB18</f>
        <v>5.25</v>
      </c>
      <c r="BX84" s="28">
        <f>Traveltime!DC18</f>
        <v>3.75</v>
      </c>
      <c r="BY84" s="28">
        <f>Traveltime!DD18</f>
        <v>7.875</v>
      </c>
      <c r="BZ84" s="28">
        <f>Traveltime!DE18</f>
        <v>12.375</v>
      </c>
      <c r="CA84" s="28">
        <f>Traveltime!DF18</f>
        <v>10.5</v>
      </c>
      <c r="CB84" s="28">
        <f>Traveltime!DG18</f>
        <v>6.75</v>
      </c>
      <c r="CC84" s="28">
        <f>Traveltime!DH18</f>
        <v>0</v>
      </c>
      <c r="CD84" s="28">
        <f>Traveltime!DI18</f>
        <v>6.375</v>
      </c>
      <c r="CE84" s="28">
        <f>Traveltime!DJ18</f>
        <v>3.5625</v>
      </c>
      <c r="CF84" s="28">
        <f>Traveltime!DK18</f>
        <v>3.75</v>
      </c>
      <c r="CG84" s="28">
        <f>Traveltime!DL18</f>
        <v>1</v>
      </c>
      <c r="CH84" s="28">
        <f>Traveltime!DM18</f>
        <v>3.9375</v>
      </c>
      <c r="CI84" s="28">
        <f>Traveltime!DN18</f>
        <v>4.5</v>
      </c>
      <c r="CJ84" s="28">
        <f>Traveltime!DO18</f>
        <v>3.1875</v>
      </c>
      <c r="CK84">
        <f t="shared" si="11"/>
        <v>14.0625</v>
      </c>
    </row>
    <row r="85" spans="1:89" x14ac:dyDescent="0.35">
      <c r="A85">
        <v>14</v>
      </c>
      <c r="B85">
        <f>Traveltime!C19</f>
        <v>12.299999999999999</v>
      </c>
      <c r="C85">
        <f>Traveltime!D19</f>
        <v>6</v>
      </c>
      <c r="D85">
        <f>Traveltime!E19</f>
        <v>3.3000000000000003</v>
      </c>
      <c r="E85">
        <f>Traveltime!F19</f>
        <v>11.4</v>
      </c>
      <c r="F85">
        <f>Traveltime!G19</f>
        <v>4.8</v>
      </c>
      <c r="G85">
        <f>Traveltime!H19</f>
        <v>7.5</v>
      </c>
      <c r="H85">
        <f>Traveltime!I19</f>
        <v>3.3000000000000003</v>
      </c>
      <c r="I85">
        <f>Traveltime!J19</f>
        <v>3</v>
      </c>
      <c r="J85">
        <f>Traveltime!K19</f>
        <v>4.8</v>
      </c>
      <c r="K85">
        <f>Traveltime!L19</f>
        <v>2.6999999999999997</v>
      </c>
      <c r="L85">
        <f>Traveltime!M19</f>
        <v>9.6</v>
      </c>
      <c r="M85">
        <f>Traveltime!N19</f>
        <v>15</v>
      </c>
      <c r="N85">
        <f>Traveltime!O19</f>
        <v>10.5</v>
      </c>
      <c r="O85">
        <f>Traveltime!P19</f>
        <v>10.5</v>
      </c>
      <c r="P85">
        <f>Traveltime!Q19</f>
        <v>0</v>
      </c>
      <c r="Q85">
        <f>Traveltime!R19</f>
        <v>5.0999999999999996</v>
      </c>
      <c r="R85">
        <f>Traveltime!S19</f>
        <v>5.0999999999999996</v>
      </c>
      <c r="S85">
        <f>Traveltime!T19</f>
        <v>9.3000000000000007</v>
      </c>
      <c r="T85">
        <f>Traveltime!U19</f>
        <v>5.7</v>
      </c>
      <c r="U85">
        <f>Traveltime!V19</f>
        <v>14.399999999999999</v>
      </c>
      <c r="V85">
        <f>Traveltime!W19</f>
        <v>12.9</v>
      </c>
      <c r="W85">
        <f t="shared" si="8"/>
        <v>12.299999999999999</v>
      </c>
      <c r="X85">
        <f>Traveltime!AI19</f>
        <v>9.8399999999999981</v>
      </c>
      <c r="Y85">
        <f>Traveltime!AJ19</f>
        <v>4.8</v>
      </c>
      <c r="Z85">
        <f>Traveltime!AK19</f>
        <v>2.64</v>
      </c>
      <c r="AA85">
        <f>Traveltime!AL19</f>
        <v>9.1199999999999992</v>
      </c>
      <c r="AB85">
        <f>Traveltime!AM19</f>
        <v>3.84</v>
      </c>
      <c r="AC85">
        <f>Traveltime!AN19</f>
        <v>6</v>
      </c>
      <c r="AD85">
        <f>Traveltime!AO19</f>
        <v>2.64</v>
      </c>
      <c r="AE85">
        <f>Traveltime!AP19</f>
        <v>2.4</v>
      </c>
      <c r="AF85">
        <f>Traveltime!AQ19</f>
        <v>3.84</v>
      </c>
      <c r="AG85">
        <f>Traveltime!AR19</f>
        <v>2.16</v>
      </c>
      <c r="AH85">
        <f>Traveltime!AS19</f>
        <v>7.68</v>
      </c>
      <c r="AI85">
        <f>Traveltime!AT19</f>
        <v>12</v>
      </c>
      <c r="AJ85">
        <f>Traveltime!AU19</f>
        <v>8.4</v>
      </c>
      <c r="AK85">
        <f>Traveltime!AV19</f>
        <v>8.4</v>
      </c>
      <c r="AL85">
        <f>Traveltime!AW19</f>
        <v>0</v>
      </c>
      <c r="AM85">
        <f>Traveltime!AX19</f>
        <v>4.08</v>
      </c>
      <c r="AN85">
        <f>Traveltime!AY19</f>
        <v>4.08</v>
      </c>
      <c r="AO85">
        <f>Traveltime!AZ19</f>
        <v>7.4399999999999995</v>
      </c>
      <c r="AP85">
        <f>Traveltime!BA19</f>
        <v>4.5599999999999996</v>
      </c>
      <c r="AQ85">
        <f>Traveltime!BB19</f>
        <v>11.52</v>
      </c>
      <c r="AR85">
        <f>Traveltime!BC19</f>
        <v>10.319999999999999</v>
      </c>
      <c r="AS85">
        <f t="shared" si="9"/>
        <v>9.8399999999999981</v>
      </c>
      <c r="AT85">
        <f>Traveltime!BO19</f>
        <v>8.1999999999999993</v>
      </c>
      <c r="AU85">
        <f>Traveltime!BP19</f>
        <v>4</v>
      </c>
      <c r="AV85">
        <f>Traveltime!BQ19</f>
        <v>2.2000000000000002</v>
      </c>
      <c r="AW85">
        <f>Traveltime!BR19</f>
        <v>7.5999999999999988</v>
      </c>
      <c r="AX85">
        <f>Traveltime!BS19</f>
        <v>3.2</v>
      </c>
      <c r="AY85">
        <f>Traveltime!BT19</f>
        <v>5</v>
      </c>
      <c r="AZ85">
        <f>Traveltime!BU19</f>
        <v>2.2000000000000002</v>
      </c>
      <c r="BA85">
        <f>Traveltime!BV19</f>
        <v>2</v>
      </c>
      <c r="BB85">
        <f>Traveltime!BW19</f>
        <v>3.2</v>
      </c>
      <c r="BC85">
        <f>Traveltime!BX19</f>
        <v>1.8</v>
      </c>
      <c r="BD85">
        <f>Traveltime!BY19</f>
        <v>6.4</v>
      </c>
      <c r="BE85">
        <f>Traveltime!BZ19</f>
        <v>10</v>
      </c>
      <c r="BF85">
        <f>Traveltime!CA19</f>
        <v>7</v>
      </c>
      <c r="BG85">
        <f>Traveltime!CB19</f>
        <v>7</v>
      </c>
      <c r="BH85">
        <f>Traveltime!CC19</f>
        <v>0</v>
      </c>
      <c r="BI85">
        <f>Traveltime!CD19</f>
        <v>3.4</v>
      </c>
      <c r="BJ85">
        <f>Traveltime!CE19</f>
        <v>3.4</v>
      </c>
      <c r="BK85">
        <f>Traveltime!CF19</f>
        <v>6.2</v>
      </c>
      <c r="BL85">
        <f>Traveltime!CG19</f>
        <v>3.7999999999999994</v>
      </c>
      <c r="BM85">
        <f>Traveltime!CH19</f>
        <v>9.6</v>
      </c>
      <c r="BN85">
        <f>Traveltime!CI19</f>
        <v>8.6</v>
      </c>
      <c r="BO85">
        <f t="shared" si="10"/>
        <v>8.1999999999999993</v>
      </c>
      <c r="BP85" s="28">
        <f>Traveltime!CU19</f>
        <v>7.6874999999999991</v>
      </c>
      <c r="BQ85" s="28">
        <f>Traveltime!CV19</f>
        <v>3.75</v>
      </c>
      <c r="BR85" s="28">
        <f>Traveltime!CW19</f>
        <v>2.0625</v>
      </c>
      <c r="BS85" s="28">
        <f>Traveltime!CX19</f>
        <v>7.125</v>
      </c>
      <c r="BT85" s="28">
        <f>Traveltime!CY19</f>
        <v>3</v>
      </c>
      <c r="BU85" s="28">
        <f>Traveltime!CZ19</f>
        <v>4.6875</v>
      </c>
      <c r="BV85" s="28">
        <f>Traveltime!DA19</f>
        <v>2.0625</v>
      </c>
      <c r="BW85" s="28">
        <f>Traveltime!DB19</f>
        <v>1.875</v>
      </c>
      <c r="BX85" s="28">
        <f>Traveltime!DC19</f>
        <v>3</v>
      </c>
      <c r="BY85" s="28">
        <f>Traveltime!DD19</f>
        <v>1.6875</v>
      </c>
      <c r="BZ85" s="28">
        <f>Traveltime!DE19</f>
        <v>6</v>
      </c>
      <c r="CA85" s="28">
        <f>Traveltime!DF19</f>
        <v>9.375</v>
      </c>
      <c r="CB85" s="28">
        <f>Traveltime!DG19</f>
        <v>6.5625</v>
      </c>
      <c r="CC85" s="28">
        <f>Traveltime!DH19</f>
        <v>6.5625</v>
      </c>
      <c r="CD85" s="28">
        <f>Traveltime!DI19</f>
        <v>0</v>
      </c>
      <c r="CE85" s="28">
        <f>Traveltime!DJ19</f>
        <v>3.1875</v>
      </c>
      <c r="CF85" s="28">
        <f>Traveltime!DK19</f>
        <v>3.1875</v>
      </c>
      <c r="CG85" s="28">
        <f>Traveltime!DL19</f>
        <v>5.8125</v>
      </c>
      <c r="CH85" s="28">
        <f>Traveltime!DM19</f>
        <v>3.5625</v>
      </c>
      <c r="CI85" s="28">
        <f>Traveltime!DN19</f>
        <v>9</v>
      </c>
      <c r="CJ85" s="28">
        <f>Traveltime!DO19</f>
        <v>8.0625</v>
      </c>
      <c r="CK85">
        <f t="shared" si="11"/>
        <v>7.6874999999999991</v>
      </c>
    </row>
    <row r="86" spans="1:89" x14ac:dyDescent="0.35">
      <c r="A86">
        <v>15</v>
      </c>
      <c r="B86">
        <f>Traveltime!C20</f>
        <v>16.200000000000003</v>
      </c>
      <c r="C86">
        <f>Traveltime!D20</f>
        <v>1.2</v>
      </c>
      <c r="D86">
        <f>Traveltime!E20</f>
        <v>3.3000000000000003</v>
      </c>
      <c r="E86">
        <f>Traveltime!F20</f>
        <v>9.3000000000000007</v>
      </c>
      <c r="F86">
        <f>Traveltime!G20</f>
        <v>3.3000000000000003</v>
      </c>
      <c r="G86">
        <f>Traveltime!H20</f>
        <v>3</v>
      </c>
      <c r="H86">
        <f>Traveltime!I20</f>
        <v>8.1000000000000014</v>
      </c>
      <c r="I86">
        <f>Traveltime!J20</f>
        <v>3.3000000000000003</v>
      </c>
      <c r="J86">
        <f>Traveltime!K20</f>
        <v>1</v>
      </c>
      <c r="K86">
        <f>Traveltime!L20</f>
        <v>7.5</v>
      </c>
      <c r="L86">
        <f>Traveltime!M20</f>
        <v>13.200000000000001</v>
      </c>
      <c r="M86">
        <f>Traveltime!N20</f>
        <v>14.700000000000001</v>
      </c>
      <c r="N86">
        <f>Traveltime!O20</f>
        <v>8.6999999999999993</v>
      </c>
      <c r="O86">
        <f>Traveltime!P20</f>
        <v>5.7</v>
      </c>
      <c r="P86">
        <f>Traveltime!Q20</f>
        <v>4.8</v>
      </c>
      <c r="Q86">
        <f>Traveltime!R20</f>
        <v>0</v>
      </c>
      <c r="R86">
        <f>Traveltime!S20</f>
        <v>1</v>
      </c>
      <c r="S86">
        <f>Traveltime!T20</f>
        <v>5.3999999999999995</v>
      </c>
      <c r="T86">
        <f>Traveltime!U20</f>
        <v>1</v>
      </c>
      <c r="U86">
        <f>Traveltime!V20</f>
        <v>11.1</v>
      </c>
      <c r="V86">
        <f>Traveltime!W20</f>
        <v>9.3000000000000007</v>
      </c>
      <c r="W86">
        <f t="shared" si="8"/>
        <v>16.200000000000003</v>
      </c>
      <c r="X86">
        <f>Traveltime!AI20</f>
        <v>12.96</v>
      </c>
      <c r="Y86">
        <f>Traveltime!AJ20</f>
        <v>1</v>
      </c>
      <c r="Z86">
        <f>Traveltime!AK20</f>
        <v>2.64</v>
      </c>
      <c r="AA86">
        <f>Traveltime!AL20</f>
        <v>7.4399999999999995</v>
      </c>
      <c r="AB86">
        <f>Traveltime!AM20</f>
        <v>2.64</v>
      </c>
      <c r="AC86">
        <f>Traveltime!AN20</f>
        <v>2.4</v>
      </c>
      <c r="AD86">
        <f>Traveltime!AO20</f>
        <v>6.48</v>
      </c>
      <c r="AE86">
        <f>Traveltime!AP20</f>
        <v>2.64</v>
      </c>
      <c r="AF86">
        <f>Traveltime!AQ20</f>
        <v>1</v>
      </c>
      <c r="AG86">
        <f>Traveltime!AR20</f>
        <v>6</v>
      </c>
      <c r="AH86">
        <f>Traveltime!AS20</f>
        <v>10.56</v>
      </c>
      <c r="AI86">
        <f>Traveltime!AT20</f>
        <v>11.76</v>
      </c>
      <c r="AJ86">
        <f>Traveltime!AU20</f>
        <v>6.9599999999999991</v>
      </c>
      <c r="AK86">
        <f>Traveltime!AV20</f>
        <v>4.5599999999999996</v>
      </c>
      <c r="AL86">
        <f>Traveltime!AW20</f>
        <v>3.84</v>
      </c>
      <c r="AM86">
        <f>Traveltime!AX20</f>
        <v>0</v>
      </c>
      <c r="AN86">
        <f>Traveltime!AY20</f>
        <v>1</v>
      </c>
      <c r="AO86">
        <f>Traveltime!AZ20</f>
        <v>4.32</v>
      </c>
      <c r="AP86">
        <f>Traveltime!BA20</f>
        <v>1</v>
      </c>
      <c r="AQ86">
        <f>Traveltime!BB20</f>
        <v>8.8800000000000008</v>
      </c>
      <c r="AR86">
        <f>Traveltime!BC20</f>
        <v>7.4399999999999995</v>
      </c>
      <c r="AS86">
        <f t="shared" si="9"/>
        <v>12.96</v>
      </c>
      <c r="AT86">
        <f>Traveltime!BO20</f>
        <v>10.8</v>
      </c>
      <c r="AU86">
        <f>Traveltime!BP20</f>
        <v>1</v>
      </c>
      <c r="AV86">
        <f>Traveltime!BQ20</f>
        <v>2.2000000000000002</v>
      </c>
      <c r="AW86">
        <f>Traveltime!BR20</f>
        <v>6.2</v>
      </c>
      <c r="AX86">
        <f>Traveltime!BS20</f>
        <v>2.2000000000000002</v>
      </c>
      <c r="AY86">
        <f>Traveltime!BT20</f>
        <v>2</v>
      </c>
      <c r="AZ86">
        <f>Traveltime!BU20</f>
        <v>5.4</v>
      </c>
      <c r="BA86">
        <f>Traveltime!BV20</f>
        <v>2.2000000000000002</v>
      </c>
      <c r="BB86">
        <f>Traveltime!BW20</f>
        <v>1</v>
      </c>
      <c r="BC86">
        <f>Traveltime!BX20</f>
        <v>5</v>
      </c>
      <c r="BD86">
        <f>Traveltime!BY20</f>
        <v>8.8000000000000007</v>
      </c>
      <c r="BE86">
        <f>Traveltime!BZ20</f>
        <v>9.8000000000000007</v>
      </c>
      <c r="BF86">
        <f>Traveltime!CA20</f>
        <v>5.8</v>
      </c>
      <c r="BG86">
        <f>Traveltime!CB20</f>
        <v>3.7999999999999994</v>
      </c>
      <c r="BH86">
        <f>Traveltime!CC20</f>
        <v>3.2</v>
      </c>
      <c r="BI86">
        <f>Traveltime!CD20</f>
        <v>0</v>
      </c>
      <c r="BJ86">
        <f>Traveltime!CE20</f>
        <v>1</v>
      </c>
      <c r="BK86">
        <f>Traveltime!CF20</f>
        <v>3.6</v>
      </c>
      <c r="BL86">
        <f>Traveltime!CG20</f>
        <v>1</v>
      </c>
      <c r="BM86">
        <f>Traveltime!CH20</f>
        <v>7.4</v>
      </c>
      <c r="BN86">
        <f>Traveltime!CI20</f>
        <v>6.2</v>
      </c>
      <c r="BO86">
        <f t="shared" si="10"/>
        <v>10.8</v>
      </c>
      <c r="BP86" s="28">
        <f>Traveltime!CU20</f>
        <v>10.125</v>
      </c>
      <c r="BQ86" s="28">
        <f>Traveltime!CV20</f>
        <v>1</v>
      </c>
      <c r="BR86" s="28">
        <f>Traveltime!CW20</f>
        <v>2.0625</v>
      </c>
      <c r="BS86" s="28">
        <f>Traveltime!CX20</f>
        <v>5.8125</v>
      </c>
      <c r="BT86" s="28">
        <f>Traveltime!CY20</f>
        <v>2.0625</v>
      </c>
      <c r="BU86" s="28">
        <f>Traveltime!CZ20</f>
        <v>1.875</v>
      </c>
      <c r="BV86" s="28">
        <f>Traveltime!DA20</f>
        <v>5.0625</v>
      </c>
      <c r="BW86" s="28">
        <f>Traveltime!DB20</f>
        <v>2.0625</v>
      </c>
      <c r="BX86" s="28">
        <f>Traveltime!DC20</f>
        <v>1</v>
      </c>
      <c r="BY86" s="28">
        <f>Traveltime!DD20</f>
        <v>4.6875</v>
      </c>
      <c r="BZ86" s="28">
        <f>Traveltime!DE20</f>
        <v>8.25</v>
      </c>
      <c r="CA86" s="28">
        <f>Traveltime!DF20</f>
        <v>9.1875</v>
      </c>
      <c r="CB86" s="28">
        <f>Traveltime!DG20</f>
        <v>5.4375</v>
      </c>
      <c r="CC86" s="28">
        <f>Traveltime!DH20</f>
        <v>3.5625</v>
      </c>
      <c r="CD86" s="28">
        <f>Traveltime!DI20</f>
        <v>3</v>
      </c>
      <c r="CE86" s="28">
        <f>Traveltime!DJ20</f>
        <v>0</v>
      </c>
      <c r="CF86" s="28">
        <f>Traveltime!DK20</f>
        <v>1</v>
      </c>
      <c r="CG86" s="28">
        <f>Traveltime!DL20</f>
        <v>3.375</v>
      </c>
      <c r="CH86" s="28">
        <f>Traveltime!DM20</f>
        <v>1</v>
      </c>
      <c r="CI86" s="28">
        <f>Traveltime!DN20</f>
        <v>6.9375</v>
      </c>
      <c r="CJ86" s="28">
        <f>Traveltime!DO20</f>
        <v>5.8125</v>
      </c>
      <c r="CK86">
        <f t="shared" si="11"/>
        <v>10.125</v>
      </c>
    </row>
    <row r="87" spans="1:89" x14ac:dyDescent="0.35">
      <c r="A87">
        <v>16</v>
      </c>
      <c r="B87">
        <f>Traveltime!C21</f>
        <v>15.9</v>
      </c>
      <c r="C87">
        <f>Traveltime!D21</f>
        <v>1.5</v>
      </c>
      <c r="D87">
        <f>Traveltime!E21</f>
        <v>3</v>
      </c>
      <c r="E87">
        <f>Traveltime!F21</f>
        <v>9.8999999999999986</v>
      </c>
      <c r="F87">
        <f>Traveltime!G21</f>
        <v>3.3000000000000003</v>
      </c>
      <c r="G87">
        <f>Traveltime!H21</f>
        <v>3</v>
      </c>
      <c r="H87">
        <f>Traveltime!I21</f>
        <v>8.1000000000000014</v>
      </c>
      <c r="I87">
        <f>Traveltime!J21</f>
        <v>3</v>
      </c>
      <c r="J87">
        <f>Traveltime!K21</f>
        <v>4.8</v>
      </c>
      <c r="K87">
        <f>Traveltime!L21</f>
        <v>7.1999999999999993</v>
      </c>
      <c r="L87">
        <f>Traveltime!M21</f>
        <v>13.200000000000001</v>
      </c>
      <c r="M87">
        <f>Traveltime!N21</f>
        <v>15.3</v>
      </c>
      <c r="N87">
        <f>Traveltime!O21</f>
        <v>9</v>
      </c>
      <c r="O87">
        <f>Traveltime!P21</f>
        <v>6</v>
      </c>
      <c r="P87">
        <f>Traveltime!Q21</f>
        <v>4.8</v>
      </c>
      <c r="Q87">
        <f>Traveltime!R21</f>
        <v>1</v>
      </c>
      <c r="R87">
        <f>Traveltime!S21</f>
        <v>0</v>
      </c>
      <c r="S87">
        <f>Traveltime!T21</f>
        <v>6</v>
      </c>
      <c r="T87">
        <f>Traveltime!U21</f>
        <v>1.2</v>
      </c>
      <c r="U87">
        <f>Traveltime!V21</f>
        <v>11.4</v>
      </c>
      <c r="V87">
        <f>Traveltime!W21</f>
        <v>9.8999999999999986</v>
      </c>
      <c r="W87">
        <f t="shared" si="8"/>
        <v>15.9</v>
      </c>
      <c r="X87">
        <f>Traveltime!AI21</f>
        <v>12.719999999999999</v>
      </c>
      <c r="Y87">
        <f>Traveltime!AJ21</f>
        <v>1.2</v>
      </c>
      <c r="Z87">
        <f>Traveltime!AK21</f>
        <v>2.4</v>
      </c>
      <c r="AA87">
        <f>Traveltime!AL21</f>
        <v>7.92</v>
      </c>
      <c r="AB87">
        <f>Traveltime!AM21</f>
        <v>2.64</v>
      </c>
      <c r="AC87">
        <f>Traveltime!AN21</f>
        <v>2.4</v>
      </c>
      <c r="AD87">
        <f>Traveltime!AO21</f>
        <v>6.48</v>
      </c>
      <c r="AE87">
        <f>Traveltime!AP21</f>
        <v>2.4</v>
      </c>
      <c r="AF87">
        <f>Traveltime!AQ21</f>
        <v>3.84</v>
      </c>
      <c r="AG87">
        <f>Traveltime!AR21</f>
        <v>5.76</v>
      </c>
      <c r="AH87">
        <f>Traveltime!AS21</f>
        <v>10.56</v>
      </c>
      <c r="AI87">
        <f>Traveltime!AT21</f>
        <v>12.239999999999998</v>
      </c>
      <c r="AJ87">
        <f>Traveltime!AU21</f>
        <v>7.1999999999999993</v>
      </c>
      <c r="AK87">
        <f>Traveltime!AV21</f>
        <v>4.8</v>
      </c>
      <c r="AL87">
        <f>Traveltime!AW21</f>
        <v>3.84</v>
      </c>
      <c r="AM87">
        <f>Traveltime!AX21</f>
        <v>1</v>
      </c>
      <c r="AN87">
        <f>Traveltime!AY21</f>
        <v>0</v>
      </c>
      <c r="AO87">
        <f>Traveltime!AZ21</f>
        <v>4.8</v>
      </c>
      <c r="AP87">
        <f>Traveltime!BA21</f>
        <v>1</v>
      </c>
      <c r="AQ87">
        <f>Traveltime!BB21</f>
        <v>9.1199999999999992</v>
      </c>
      <c r="AR87">
        <f>Traveltime!BC21</f>
        <v>7.92</v>
      </c>
      <c r="AS87">
        <f t="shared" si="9"/>
        <v>12.719999999999999</v>
      </c>
      <c r="AT87">
        <f>Traveltime!BO21</f>
        <v>10.6</v>
      </c>
      <c r="AU87">
        <f>Traveltime!BP21</f>
        <v>1</v>
      </c>
      <c r="AV87">
        <f>Traveltime!BQ21</f>
        <v>2</v>
      </c>
      <c r="AW87">
        <f>Traveltime!BR21</f>
        <v>6.6</v>
      </c>
      <c r="AX87">
        <f>Traveltime!BS21</f>
        <v>2.2000000000000002</v>
      </c>
      <c r="AY87">
        <f>Traveltime!BT21</f>
        <v>2</v>
      </c>
      <c r="AZ87">
        <f>Traveltime!BU21</f>
        <v>5.4</v>
      </c>
      <c r="BA87">
        <f>Traveltime!BV21</f>
        <v>2</v>
      </c>
      <c r="BB87">
        <f>Traveltime!BW21</f>
        <v>3.2</v>
      </c>
      <c r="BC87">
        <f>Traveltime!BX21</f>
        <v>4.8</v>
      </c>
      <c r="BD87">
        <f>Traveltime!BY21</f>
        <v>8.8000000000000007</v>
      </c>
      <c r="BE87">
        <f>Traveltime!BZ21</f>
        <v>10.199999999999999</v>
      </c>
      <c r="BF87">
        <f>Traveltime!CA21</f>
        <v>6</v>
      </c>
      <c r="BG87">
        <f>Traveltime!CB21</f>
        <v>4</v>
      </c>
      <c r="BH87">
        <f>Traveltime!CC21</f>
        <v>3.2</v>
      </c>
      <c r="BI87">
        <f>Traveltime!CD21</f>
        <v>1</v>
      </c>
      <c r="BJ87">
        <f>Traveltime!CE21</f>
        <v>0</v>
      </c>
      <c r="BK87">
        <f>Traveltime!CF21</f>
        <v>4</v>
      </c>
      <c r="BL87">
        <f>Traveltime!CG21</f>
        <v>1</v>
      </c>
      <c r="BM87">
        <f>Traveltime!CH21</f>
        <v>7.5999999999999988</v>
      </c>
      <c r="BN87">
        <f>Traveltime!CI21</f>
        <v>6.6</v>
      </c>
      <c r="BO87">
        <f t="shared" si="10"/>
        <v>10.6</v>
      </c>
      <c r="BP87" s="28">
        <f>Traveltime!CU21</f>
        <v>9.9375</v>
      </c>
      <c r="BQ87" s="28">
        <f>Traveltime!CV21</f>
        <v>1</v>
      </c>
      <c r="BR87" s="28">
        <f>Traveltime!CW21</f>
        <v>1.875</v>
      </c>
      <c r="BS87" s="28">
        <f>Traveltime!CX21</f>
        <v>6.1875</v>
      </c>
      <c r="BT87" s="28">
        <f>Traveltime!CY21</f>
        <v>2.0625</v>
      </c>
      <c r="BU87" s="28">
        <f>Traveltime!CZ21</f>
        <v>1.875</v>
      </c>
      <c r="BV87" s="28">
        <f>Traveltime!DA21</f>
        <v>5.0625</v>
      </c>
      <c r="BW87" s="28">
        <f>Traveltime!DB21</f>
        <v>1.875</v>
      </c>
      <c r="BX87" s="28">
        <f>Traveltime!DC21</f>
        <v>3</v>
      </c>
      <c r="BY87" s="28">
        <f>Traveltime!DD21</f>
        <v>4.5</v>
      </c>
      <c r="BZ87" s="28">
        <f>Traveltime!DE21</f>
        <v>8.25</v>
      </c>
      <c r="CA87" s="28">
        <f>Traveltime!DF21</f>
        <v>9.5625</v>
      </c>
      <c r="CB87" s="28">
        <f>Traveltime!DG21</f>
        <v>5.625</v>
      </c>
      <c r="CC87" s="28">
        <f>Traveltime!DH21</f>
        <v>3.75</v>
      </c>
      <c r="CD87" s="28">
        <f>Traveltime!DI21</f>
        <v>3</v>
      </c>
      <c r="CE87" s="28">
        <f>Traveltime!DJ21</f>
        <v>1</v>
      </c>
      <c r="CF87" s="28">
        <f>Traveltime!DK21</f>
        <v>0</v>
      </c>
      <c r="CG87" s="28">
        <f>Traveltime!DL21</f>
        <v>3.75</v>
      </c>
      <c r="CH87" s="28">
        <f>Traveltime!DM21</f>
        <v>1</v>
      </c>
      <c r="CI87" s="28">
        <f>Traveltime!DN21</f>
        <v>7.125</v>
      </c>
      <c r="CJ87" s="28">
        <f>Traveltime!DO21</f>
        <v>6.1875</v>
      </c>
      <c r="CK87">
        <f t="shared" si="11"/>
        <v>9.9375</v>
      </c>
    </row>
    <row r="88" spans="1:89" x14ac:dyDescent="0.35">
      <c r="A88">
        <v>17</v>
      </c>
      <c r="B88">
        <f>Traveltime!C22</f>
        <v>19.2</v>
      </c>
      <c r="C88">
        <f>Traveltime!D22</f>
        <v>5.3999999999999995</v>
      </c>
      <c r="D88">
        <f>Traveltime!E22</f>
        <v>6.8999999999999995</v>
      </c>
      <c r="E88">
        <f>Traveltime!F22</f>
        <v>11.4</v>
      </c>
      <c r="F88">
        <f>Traveltime!G22</f>
        <v>4.1999999999999993</v>
      </c>
      <c r="G88">
        <f>Traveltime!H22</f>
        <v>2.6999999999999997</v>
      </c>
      <c r="H88">
        <f>Traveltime!I22</f>
        <v>13.5</v>
      </c>
      <c r="I88">
        <f>Traveltime!J22</f>
        <v>8.3999999999999986</v>
      </c>
      <c r="J88">
        <f>Traveltime!K22</f>
        <v>5.7</v>
      </c>
      <c r="K88">
        <f>Traveltime!L22</f>
        <v>12.600000000000001</v>
      </c>
      <c r="L88">
        <f>Traveltime!M22</f>
        <v>16.200000000000003</v>
      </c>
      <c r="M88">
        <f>Traveltime!N22</f>
        <v>16.799999999999997</v>
      </c>
      <c r="N88">
        <f>Traveltime!O22</f>
        <v>10.5</v>
      </c>
      <c r="O88">
        <f>Traveltime!P22</f>
        <v>1.5</v>
      </c>
      <c r="P88">
        <f>Traveltime!Q22</f>
        <v>9.8999999999999986</v>
      </c>
      <c r="Q88">
        <f>Traveltime!R22</f>
        <v>5.7</v>
      </c>
      <c r="R88">
        <f>Traveltime!S22</f>
        <v>5.7</v>
      </c>
      <c r="S88">
        <f>Traveltime!T22</f>
        <v>0</v>
      </c>
      <c r="T88">
        <f>Traveltime!U22</f>
        <v>6.3000000000000007</v>
      </c>
      <c r="U88">
        <f>Traveltime!V22</f>
        <v>8.3999999999999986</v>
      </c>
      <c r="V88">
        <f>Traveltime!W22</f>
        <v>6.3000000000000007</v>
      </c>
      <c r="W88">
        <f t="shared" si="8"/>
        <v>19.2</v>
      </c>
      <c r="X88">
        <f>Traveltime!AI22</f>
        <v>15.36</v>
      </c>
      <c r="Y88">
        <f>Traveltime!AJ22</f>
        <v>4.32</v>
      </c>
      <c r="Z88">
        <f>Traveltime!AK22</f>
        <v>5.52</v>
      </c>
      <c r="AA88">
        <f>Traveltime!AL22</f>
        <v>9.1199999999999992</v>
      </c>
      <c r="AB88">
        <f>Traveltime!AM22</f>
        <v>3.3599999999999994</v>
      </c>
      <c r="AC88">
        <f>Traveltime!AN22</f>
        <v>2.16</v>
      </c>
      <c r="AD88">
        <f>Traveltime!AO22</f>
        <v>10.799999999999999</v>
      </c>
      <c r="AE88">
        <f>Traveltime!AP22</f>
        <v>6.7199999999999989</v>
      </c>
      <c r="AF88">
        <f>Traveltime!AQ22</f>
        <v>4.5599999999999996</v>
      </c>
      <c r="AG88">
        <f>Traveltime!AR22</f>
        <v>10.08</v>
      </c>
      <c r="AH88">
        <f>Traveltime!AS22</f>
        <v>12.96</v>
      </c>
      <c r="AI88">
        <f>Traveltime!AT22</f>
        <v>13.439999999999998</v>
      </c>
      <c r="AJ88">
        <f>Traveltime!AU22</f>
        <v>8.4</v>
      </c>
      <c r="AK88">
        <f>Traveltime!AV22</f>
        <v>1.2</v>
      </c>
      <c r="AL88">
        <f>Traveltime!AW22</f>
        <v>7.92</v>
      </c>
      <c r="AM88">
        <f>Traveltime!AX22</f>
        <v>4.5599999999999996</v>
      </c>
      <c r="AN88">
        <f>Traveltime!AY22</f>
        <v>4.5599999999999996</v>
      </c>
      <c r="AO88">
        <f>Traveltime!AZ22</f>
        <v>0</v>
      </c>
      <c r="AP88">
        <f>Traveltime!BA22</f>
        <v>5.04</v>
      </c>
      <c r="AQ88">
        <f>Traveltime!BB22</f>
        <v>6.7199999999999989</v>
      </c>
      <c r="AR88">
        <f>Traveltime!BC22</f>
        <v>5.04</v>
      </c>
      <c r="AS88">
        <f t="shared" si="9"/>
        <v>15.36</v>
      </c>
      <c r="AT88">
        <f>Traveltime!BO22</f>
        <v>12.8</v>
      </c>
      <c r="AU88">
        <f>Traveltime!BP22</f>
        <v>3.6</v>
      </c>
      <c r="AV88">
        <f>Traveltime!BQ22</f>
        <v>4.5999999999999996</v>
      </c>
      <c r="AW88">
        <f>Traveltime!BR22</f>
        <v>7.5999999999999988</v>
      </c>
      <c r="AX88">
        <f>Traveltime!BS22</f>
        <v>2.8</v>
      </c>
      <c r="AY88">
        <f>Traveltime!BT22</f>
        <v>1.8</v>
      </c>
      <c r="AZ88">
        <f>Traveltime!BU22</f>
        <v>9</v>
      </c>
      <c r="BA88">
        <f>Traveltime!BV22</f>
        <v>5.6</v>
      </c>
      <c r="BB88">
        <f>Traveltime!BW22</f>
        <v>3.7999999999999994</v>
      </c>
      <c r="BC88">
        <f>Traveltime!BX22</f>
        <v>8.4</v>
      </c>
      <c r="BD88">
        <f>Traveltime!BY22</f>
        <v>10.8</v>
      </c>
      <c r="BE88">
        <f>Traveltime!BZ22</f>
        <v>11.2</v>
      </c>
      <c r="BF88">
        <f>Traveltime!CA22</f>
        <v>7</v>
      </c>
      <c r="BG88">
        <f>Traveltime!CB22</f>
        <v>1</v>
      </c>
      <c r="BH88">
        <f>Traveltime!CC22</f>
        <v>6.6</v>
      </c>
      <c r="BI88">
        <f>Traveltime!CD22</f>
        <v>3.7999999999999994</v>
      </c>
      <c r="BJ88">
        <f>Traveltime!CE22</f>
        <v>3.7999999999999994</v>
      </c>
      <c r="BK88">
        <f>Traveltime!CF22</f>
        <v>0</v>
      </c>
      <c r="BL88">
        <f>Traveltime!CG22</f>
        <v>4.2</v>
      </c>
      <c r="BM88">
        <f>Traveltime!CH22</f>
        <v>5.6</v>
      </c>
      <c r="BN88">
        <f>Traveltime!CI22</f>
        <v>4.2</v>
      </c>
      <c r="BO88">
        <f t="shared" si="10"/>
        <v>12.8</v>
      </c>
      <c r="BP88" s="28">
        <f>Traveltime!CU22</f>
        <v>12</v>
      </c>
      <c r="BQ88" s="28">
        <f>Traveltime!CV22</f>
        <v>3.375</v>
      </c>
      <c r="BR88" s="28">
        <f>Traveltime!CW22</f>
        <v>4.3125</v>
      </c>
      <c r="BS88" s="28">
        <f>Traveltime!CX22</f>
        <v>7.125</v>
      </c>
      <c r="BT88" s="28">
        <f>Traveltime!CY22</f>
        <v>2.625</v>
      </c>
      <c r="BU88" s="28">
        <f>Traveltime!CZ22</f>
        <v>1.6875</v>
      </c>
      <c r="BV88" s="28">
        <f>Traveltime!DA22</f>
        <v>8.4375</v>
      </c>
      <c r="BW88" s="28">
        <f>Traveltime!DB22</f>
        <v>5.25</v>
      </c>
      <c r="BX88" s="28">
        <f>Traveltime!DC22</f>
        <v>3.5625</v>
      </c>
      <c r="BY88" s="28">
        <f>Traveltime!DD22</f>
        <v>7.875</v>
      </c>
      <c r="BZ88" s="28">
        <f>Traveltime!DE22</f>
        <v>10.125</v>
      </c>
      <c r="CA88" s="28">
        <f>Traveltime!DF22</f>
        <v>10.5</v>
      </c>
      <c r="CB88" s="28">
        <f>Traveltime!DG22</f>
        <v>6.5625</v>
      </c>
      <c r="CC88" s="28">
        <f>Traveltime!DH22</f>
        <v>1</v>
      </c>
      <c r="CD88" s="28">
        <f>Traveltime!DI22</f>
        <v>6.1875</v>
      </c>
      <c r="CE88" s="28">
        <f>Traveltime!DJ22</f>
        <v>3.5625</v>
      </c>
      <c r="CF88" s="28">
        <f>Traveltime!DK22</f>
        <v>3.5625</v>
      </c>
      <c r="CG88" s="28">
        <f>Traveltime!DL22</f>
        <v>0</v>
      </c>
      <c r="CH88" s="28">
        <f>Traveltime!DM22</f>
        <v>3.9375</v>
      </c>
      <c r="CI88" s="28">
        <f>Traveltime!DN22</f>
        <v>5.25</v>
      </c>
      <c r="CJ88" s="28">
        <f>Traveltime!DO22</f>
        <v>3.9375</v>
      </c>
      <c r="CK88">
        <f t="shared" si="11"/>
        <v>12</v>
      </c>
    </row>
    <row r="89" spans="1:89" x14ac:dyDescent="0.35">
      <c r="A89">
        <v>18</v>
      </c>
      <c r="B89">
        <f>Traveltime!C23</f>
        <v>16.799999999999997</v>
      </c>
      <c r="C89">
        <f>Traveltime!D23</f>
        <v>1.5</v>
      </c>
      <c r="D89">
        <f>Traveltime!E23</f>
        <v>3.9000000000000004</v>
      </c>
      <c r="E89">
        <f>Traveltime!F23</f>
        <v>9.8999999999999986</v>
      </c>
      <c r="F89">
        <f>Traveltime!G23</f>
        <v>3.5999999999999996</v>
      </c>
      <c r="G89">
        <f>Traveltime!H23</f>
        <v>3.5999999999999996</v>
      </c>
      <c r="H89">
        <f>Traveltime!I23</f>
        <v>9</v>
      </c>
      <c r="I89">
        <f>Traveltime!J23</f>
        <v>3.9000000000000004</v>
      </c>
      <c r="J89">
        <f>Traveltime!K23</f>
        <v>1.2</v>
      </c>
      <c r="K89">
        <f>Traveltime!L23</f>
        <v>8.1000000000000014</v>
      </c>
      <c r="L89">
        <f>Traveltime!M23</f>
        <v>14.100000000000001</v>
      </c>
      <c r="M89">
        <f>Traveltime!N23</f>
        <v>15.3</v>
      </c>
      <c r="N89">
        <f>Traveltime!O23</f>
        <v>9</v>
      </c>
      <c r="O89">
        <f>Traveltime!P23</f>
        <v>6</v>
      </c>
      <c r="P89">
        <f>Traveltime!Q23</f>
        <v>5.7</v>
      </c>
      <c r="Q89">
        <f>Traveltime!R23</f>
        <v>1</v>
      </c>
      <c r="R89">
        <f>Traveltime!S23</f>
        <v>1.2</v>
      </c>
      <c r="S89">
        <f>Traveltime!T23</f>
        <v>6</v>
      </c>
      <c r="T89">
        <f>Traveltime!U23</f>
        <v>0</v>
      </c>
      <c r="U89">
        <f>Traveltime!V23</f>
        <v>11.4</v>
      </c>
      <c r="V89">
        <f>Traveltime!W23</f>
        <v>9.8999999999999986</v>
      </c>
      <c r="W89">
        <f t="shared" si="8"/>
        <v>16.799999999999997</v>
      </c>
      <c r="X89">
        <f>Traveltime!AI23</f>
        <v>13.439999999999998</v>
      </c>
      <c r="Y89">
        <f>Traveltime!AJ23</f>
        <v>1.2</v>
      </c>
      <c r="Z89">
        <f>Traveltime!AK23</f>
        <v>3.12</v>
      </c>
      <c r="AA89">
        <f>Traveltime!AL23</f>
        <v>7.92</v>
      </c>
      <c r="AB89">
        <f>Traveltime!AM23</f>
        <v>2.88</v>
      </c>
      <c r="AC89">
        <f>Traveltime!AN23</f>
        <v>2.88</v>
      </c>
      <c r="AD89">
        <f>Traveltime!AO23</f>
        <v>7.1999999999999993</v>
      </c>
      <c r="AE89">
        <f>Traveltime!AP23</f>
        <v>3.12</v>
      </c>
      <c r="AF89">
        <f>Traveltime!AQ23</f>
        <v>1</v>
      </c>
      <c r="AG89">
        <f>Traveltime!AR23</f>
        <v>6.48</v>
      </c>
      <c r="AH89">
        <f>Traveltime!AS23</f>
        <v>11.28</v>
      </c>
      <c r="AI89">
        <f>Traveltime!AT23</f>
        <v>12.239999999999998</v>
      </c>
      <c r="AJ89">
        <f>Traveltime!AU23</f>
        <v>7.1999999999999993</v>
      </c>
      <c r="AK89">
        <f>Traveltime!AV23</f>
        <v>4.8</v>
      </c>
      <c r="AL89">
        <f>Traveltime!AW23</f>
        <v>4.5599999999999996</v>
      </c>
      <c r="AM89">
        <f>Traveltime!AX23</f>
        <v>1</v>
      </c>
      <c r="AN89">
        <f>Traveltime!AY23</f>
        <v>1</v>
      </c>
      <c r="AO89">
        <f>Traveltime!AZ23</f>
        <v>4.8</v>
      </c>
      <c r="AP89">
        <f>Traveltime!BA23</f>
        <v>0</v>
      </c>
      <c r="AQ89">
        <f>Traveltime!BB23</f>
        <v>9.1199999999999992</v>
      </c>
      <c r="AR89">
        <f>Traveltime!BC23</f>
        <v>7.92</v>
      </c>
      <c r="AS89">
        <f t="shared" si="9"/>
        <v>13.439999999999998</v>
      </c>
      <c r="AT89">
        <f>Traveltime!BO23</f>
        <v>11.2</v>
      </c>
      <c r="AU89">
        <f>Traveltime!BP23</f>
        <v>1</v>
      </c>
      <c r="AV89">
        <f>Traveltime!BQ23</f>
        <v>2.6</v>
      </c>
      <c r="AW89">
        <f>Traveltime!BR23</f>
        <v>6.6</v>
      </c>
      <c r="AX89">
        <f>Traveltime!BS23</f>
        <v>2.4</v>
      </c>
      <c r="AY89">
        <f>Traveltime!BT23</f>
        <v>2.4</v>
      </c>
      <c r="AZ89">
        <f>Traveltime!BU23</f>
        <v>6</v>
      </c>
      <c r="BA89">
        <f>Traveltime!BV23</f>
        <v>2.6</v>
      </c>
      <c r="BB89">
        <f>Traveltime!BW23</f>
        <v>1</v>
      </c>
      <c r="BC89">
        <f>Traveltime!BX23</f>
        <v>5.4</v>
      </c>
      <c r="BD89">
        <f>Traveltime!BY23</f>
        <v>9.4</v>
      </c>
      <c r="BE89">
        <f>Traveltime!BZ23</f>
        <v>10.199999999999999</v>
      </c>
      <c r="BF89">
        <f>Traveltime!CA23</f>
        <v>6</v>
      </c>
      <c r="BG89">
        <f>Traveltime!CB23</f>
        <v>4</v>
      </c>
      <c r="BH89">
        <f>Traveltime!CC23</f>
        <v>3.7999999999999994</v>
      </c>
      <c r="BI89">
        <f>Traveltime!CD23</f>
        <v>1</v>
      </c>
      <c r="BJ89">
        <f>Traveltime!CE23</f>
        <v>1</v>
      </c>
      <c r="BK89">
        <f>Traveltime!CF23</f>
        <v>4</v>
      </c>
      <c r="BL89">
        <f>Traveltime!CG23</f>
        <v>0</v>
      </c>
      <c r="BM89">
        <f>Traveltime!CH23</f>
        <v>7.5999999999999988</v>
      </c>
      <c r="BN89">
        <f>Traveltime!CI23</f>
        <v>6.6</v>
      </c>
      <c r="BO89">
        <f t="shared" si="10"/>
        <v>11.2</v>
      </c>
      <c r="BP89" s="28">
        <f>Traveltime!CU23</f>
        <v>10.5</v>
      </c>
      <c r="BQ89" s="28">
        <f>Traveltime!CV23</f>
        <v>1</v>
      </c>
      <c r="BR89" s="28">
        <f>Traveltime!CW23</f>
        <v>2.4375</v>
      </c>
      <c r="BS89" s="28">
        <f>Traveltime!CX23</f>
        <v>6.1875</v>
      </c>
      <c r="BT89" s="28">
        <f>Traveltime!CY23</f>
        <v>2.25</v>
      </c>
      <c r="BU89" s="28">
        <f>Traveltime!CZ23</f>
        <v>2.25</v>
      </c>
      <c r="BV89" s="28">
        <f>Traveltime!DA23</f>
        <v>5.625</v>
      </c>
      <c r="BW89" s="28">
        <f>Traveltime!DB23</f>
        <v>2.4375</v>
      </c>
      <c r="BX89" s="28">
        <f>Traveltime!DC23</f>
        <v>1</v>
      </c>
      <c r="BY89" s="28">
        <f>Traveltime!DD23</f>
        <v>5.0625</v>
      </c>
      <c r="BZ89" s="28">
        <f>Traveltime!DE23</f>
        <v>8.8125</v>
      </c>
      <c r="CA89" s="28">
        <f>Traveltime!DF23</f>
        <v>9.5625</v>
      </c>
      <c r="CB89" s="28">
        <f>Traveltime!DG23</f>
        <v>5.625</v>
      </c>
      <c r="CC89" s="28">
        <f>Traveltime!DH23</f>
        <v>3.75</v>
      </c>
      <c r="CD89" s="28">
        <f>Traveltime!DI23</f>
        <v>3.5625</v>
      </c>
      <c r="CE89" s="28">
        <f>Traveltime!DJ23</f>
        <v>1</v>
      </c>
      <c r="CF89" s="28">
        <f>Traveltime!DK23</f>
        <v>1</v>
      </c>
      <c r="CG89" s="28">
        <f>Traveltime!DL23</f>
        <v>3.75</v>
      </c>
      <c r="CH89" s="28">
        <f>Traveltime!DM23</f>
        <v>0</v>
      </c>
      <c r="CI89" s="28">
        <f>Traveltime!DN23</f>
        <v>7.125</v>
      </c>
      <c r="CJ89" s="28">
        <f>Traveltime!DO23</f>
        <v>6.1875</v>
      </c>
      <c r="CK89">
        <f t="shared" si="11"/>
        <v>10.5</v>
      </c>
    </row>
    <row r="90" spans="1:89" x14ac:dyDescent="0.35">
      <c r="A90">
        <v>19</v>
      </c>
      <c r="B90">
        <f>Traveltime!C24</f>
        <v>27</v>
      </c>
      <c r="C90">
        <f>Traveltime!D24</f>
        <v>14.700000000000001</v>
      </c>
      <c r="D90">
        <f>Traveltime!E24</f>
        <v>15.3</v>
      </c>
      <c r="E90">
        <f>Traveltime!F24</f>
        <v>12.299999999999999</v>
      </c>
      <c r="F90">
        <f>Traveltime!G24</f>
        <v>16.799999999999997</v>
      </c>
      <c r="G90">
        <f>Traveltime!H24</f>
        <v>14.700000000000001</v>
      </c>
      <c r="H90">
        <f>Traveltime!I24</f>
        <v>18</v>
      </c>
      <c r="I90">
        <f>Traveltime!J24</f>
        <v>12.9</v>
      </c>
      <c r="J90">
        <f>Traveltime!K24</f>
        <v>13.5</v>
      </c>
      <c r="K90">
        <f>Traveltime!L24</f>
        <v>17.100000000000001</v>
      </c>
      <c r="L90">
        <f>Traveltime!M24</f>
        <v>24.299999999999997</v>
      </c>
      <c r="M90">
        <f>Traveltime!N24</f>
        <v>18.600000000000001</v>
      </c>
      <c r="N90">
        <f>Traveltime!O24</f>
        <v>11.4</v>
      </c>
      <c r="O90">
        <f>Traveltime!P24</f>
        <v>12.299999999999999</v>
      </c>
      <c r="P90">
        <f>Traveltime!Q24</f>
        <v>14.399999999999999</v>
      </c>
      <c r="Q90">
        <f>Traveltime!R24</f>
        <v>13.5</v>
      </c>
      <c r="R90">
        <f>Traveltime!S24</f>
        <v>13.5</v>
      </c>
      <c r="S90">
        <f>Traveltime!T24</f>
        <v>15.3</v>
      </c>
      <c r="T90">
        <f>Traveltime!U24</f>
        <v>14.399999999999999</v>
      </c>
      <c r="U90">
        <f>Traveltime!V24</f>
        <v>0</v>
      </c>
      <c r="V90">
        <f>Traveltime!W24</f>
        <v>7.5</v>
      </c>
      <c r="W90">
        <f t="shared" si="8"/>
        <v>27</v>
      </c>
      <c r="X90">
        <f>Traveltime!AI24</f>
        <v>21.599999999999998</v>
      </c>
      <c r="Y90">
        <f>Traveltime!AJ24</f>
        <v>11.76</v>
      </c>
      <c r="Z90">
        <f>Traveltime!AK24</f>
        <v>12.239999999999998</v>
      </c>
      <c r="AA90">
        <f>Traveltime!AL24</f>
        <v>9.8399999999999981</v>
      </c>
      <c r="AB90">
        <f>Traveltime!AM24</f>
        <v>13.439999999999998</v>
      </c>
      <c r="AC90">
        <f>Traveltime!AN24</f>
        <v>11.76</v>
      </c>
      <c r="AD90">
        <f>Traveltime!AO24</f>
        <v>14.399999999999999</v>
      </c>
      <c r="AE90">
        <f>Traveltime!AP24</f>
        <v>10.319999999999999</v>
      </c>
      <c r="AF90">
        <f>Traveltime!AQ24</f>
        <v>10.799999999999999</v>
      </c>
      <c r="AG90">
        <f>Traveltime!AR24</f>
        <v>13.68</v>
      </c>
      <c r="AH90">
        <f>Traveltime!AS24</f>
        <v>19.440000000000001</v>
      </c>
      <c r="AI90">
        <f>Traveltime!AT24</f>
        <v>14.879999999999999</v>
      </c>
      <c r="AJ90">
        <f>Traveltime!AU24</f>
        <v>9.1199999999999992</v>
      </c>
      <c r="AK90">
        <f>Traveltime!AV24</f>
        <v>9.8399999999999981</v>
      </c>
      <c r="AL90">
        <f>Traveltime!AW24</f>
        <v>11.52</v>
      </c>
      <c r="AM90">
        <f>Traveltime!AX24</f>
        <v>10.799999999999999</v>
      </c>
      <c r="AN90">
        <f>Traveltime!AY24</f>
        <v>10.799999999999999</v>
      </c>
      <c r="AO90">
        <f>Traveltime!AZ24</f>
        <v>12.239999999999998</v>
      </c>
      <c r="AP90">
        <f>Traveltime!BA24</f>
        <v>11.52</v>
      </c>
      <c r="AQ90">
        <f>Traveltime!BB24</f>
        <v>0</v>
      </c>
      <c r="AR90">
        <f>Traveltime!BC24</f>
        <v>6</v>
      </c>
      <c r="AS90">
        <f t="shared" si="9"/>
        <v>21.599999999999998</v>
      </c>
      <c r="AT90">
        <f>Traveltime!BO24</f>
        <v>18</v>
      </c>
      <c r="AU90">
        <f>Traveltime!BP24</f>
        <v>9.8000000000000007</v>
      </c>
      <c r="AV90">
        <f>Traveltime!BQ24</f>
        <v>10.199999999999999</v>
      </c>
      <c r="AW90">
        <f>Traveltime!BR24</f>
        <v>8.1999999999999993</v>
      </c>
      <c r="AX90">
        <f>Traveltime!BS24</f>
        <v>11.2</v>
      </c>
      <c r="AY90">
        <f>Traveltime!BT24</f>
        <v>9.8000000000000007</v>
      </c>
      <c r="AZ90">
        <f>Traveltime!BU24</f>
        <v>12</v>
      </c>
      <c r="BA90">
        <f>Traveltime!BV24</f>
        <v>8.6</v>
      </c>
      <c r="BB90">
        <f>Traveltime!BW24</f>
        <v>9</v>
      </c>
      <c r="BC90">
        <f>Traveltime!BX24</f>
        <v>11.4</v>
      </c>
      <c r="BD90">
        <f>Traveltime!BY24</f>
        <v>16.2</v>
      </c>
      <c r="BE90">
        <f>Traveltime!BZ24</f>
        <v>12.4</v>
      </c>
      <c r="BF90">
        <f>Traveltime!CA24</f>
        <v>7.5999999999999988</v>
      </c>
      <c r="BG90">
        <f>Traveltime!CB24</f>
        <v>8.1999999999999993</v>
      </c>
      <c r="BH90">
        <f>Traveltime!CC24</f>
        <v>9.6</v>
      </c>
      <c r="BI90">
        <f>Traveltime!CD24</f>
        <v>9</v>
      </c>
      <c r="BJ90">
        <f>Traveltime!CE24</f>
        <v>9</v>
      </c>
      <c r="BK90">
        <f>Traveltime!CF24</f>
        <v>10.199999999999999</v>
      </c>
      <c r="BL90">
        <f>Traveltime!CG24</f>
        <v>9.6</v>
      </c>
      <c r="BM90">
        <f>Traveltime!CH24</f>
        <v>0</v>
      </c>
      <c r="BN90">
        <f>Traveltime!CI24</f>
        <v>5</v>
      </c>
      <c r="BO90">
        <f t="shared" si="10"/>
        <v>18</v>
      </c>
      <c r="BP90" s="28">
        <f>Traveltime!CU24</f>
        <v>16.875</v>
      </c>
      <c r="BQ90" s="28">
        <f>Traveltime!CV24</f>
        <v>9.1875</v>
      </c>
      <c r="BR90" s="28">
        <f>Traveltime!CW24</f>
        <v>9.5625</v>
      </c>
      <c r="BS90" s="28">
        <f>Traveltime!CX24</f>
        <v>7.6874999999999991</v>
      </c>
      <c r="BT90" s="28">
        <f>Traveltime!CY24</f>
        <v>10.5</v>
      </c>
      <c r="BU90" s="28">
        <f>Traveltime!CZ24</f>
        <v>9.1875</v>
      </c>
      <c r="BV90" s="28">
        <f>Traveltime!DA24</f>
        <v>11.25</v>
      </c>
      <c r="BW90" s="28">
        <f>Traveltime!DB24</f>
        <v>8.0625</v>
      </c>
      <c r="BX90" s="28">
        <f>Traveltime!DC24</f>
        <v>8.4375</v>
      </c>
      <c r="BY90" s="28">
        <f>Traveltime!DD24</f>
        <v>10.6875</v>
      </c>
      <c r="BZ90" s="28">
        <f>Traveltime!DE24</f>
        <v>15.1875</v>
      </c>
      <c r="CA90" s="28">
        <f>Traveltime!DF24</f>
        <v>11.625</v>
      </c>
      <c r="CB90" s="28">
        <f>Traveltime!DG24</f>
        <v>7.125</v>
      </c>
      <c r="CC90" s="28">
        <f>Traveltime!DH24</f>
        <v>7.6874999999999991</v>
      </c>
      <c r="CD90" s="28">
        <f>Traveltime!DI24</f>
        <v>9</v>
      </c>
      <c r="CE90" s="28">
        <f>Traveltime!DJ24</f>
        <v>8.4375</v>
      </c>
      <c r="CF90" s="28">
        <f>Traveltime!DK24</f>
        <v>8.4375</v>
      </c>
      <c r="CG90" s="28">
        <f>Traveltime!DL24</f>
        <v>9.5625</v>
      </c>
      <c r="CH90" s="28">
        <f>Traveltime!DM24</f>
        <v>9</v>
      </c>
      <c r="CI90" s="28">
        <f>Traveltime!DN24</f>
        <v>0</v>
      </c>
      <c r="CJ90" s="28">
        <f>Traveltime!DO24</f>
        <v>4.6875</v>
      </c>
      <c r="CK90">
        <f t="shared" si="11"/>
        <v>16.875</v>
      </c>
    </row>
    <row r="91" spans="1:89" x14ac:dyDescent="0.35">
      <c r="A91">
        <v>20</v>
      </c>
      <c r="B91">
        <f>Traveltime!C25</f>
        <v>24.599999999999998</v>
      </c>
      <c r="C91">
        <f>Traveltime!D25</f>
        <v>12.299999999999999</v>
      </c>
      <c r="D91">
        <f>Traveltime!E25</f>
        <v>12.9</v>
      </c>
      <c r="E91">
        <f>Traveltime!F25</f>
        <v>9.6</v>
      </c>
      <c r="F91">
        <f>Traveltime!G25</f>
        <v>14.100000000000001</v>
      </c>
      <c r="G91">
        <f>Traveltime!H25</f>
        <v>9.8999999999999986</v>
      </c>
      <c r="H91">
        <f>Traveltime!I25</f>
        <v>15.3</v>
      </c>
      <c r="I91">
        <f>Traveltime!J25</f>
        <v>10.5</v>
      </c>
      <c r="J91">
        <f>Traveltime!K25</f>
        <v>11.1</v>
      </c>
      <c r="K91">
        <f>Traveltime!L25</f>
        <v>14.700000000000001</v>
      </c>
      <c r="L91">
        <f>Traveltime!M25</f>
        <v>21.599999999999998</v>
      </c>
      <c r="M91">
        <f>Traveltime!N25</f>
        <v>16.200000000000003</v>
      </c>
      <c r="N91">
        <f>Traveltime!O25</f>
        <v>9</v>
      </c>
      <c r="O91">
        <f>Traveltime!P25</f>
        <v>7.1999999999999993</v>
      </c>
      <c r="P91">
        <f>Traveltime!Q25</f>
        <v>12</v>
      </c>
      <c r="Q91">
        <f>Traveltime!R25</f>
        <v>11.1</v>
      </c>
      <c r="R91">
        <f>Traveltime!S25</f>
        <v>10.799999999999999</v>
      </c>
      <c r="S91">
        <f>Traveltime!T25</f>
        <v>8.3999999999999986</v>
      </c>
      <c r="T91">
        <f>Traveltime!U25</f>
        <v>11.700000000000001</v>
      </c>
      <c r="U91">
        <f>Traveltime!V25</f>
        <v>5.3999999999999995</v>
      </c>
      <c r="V91">
        <f>Traveltime!W25</f>
        <v>0</v>
      </c>
      <c r="W91">
        <f t="shared" si="8"/>
        <v>24.599999999999998</v>
      </c>
      <c r="X91">
        <f>Traveltime!AI25</f>
        <v>19.679999999999996</v>
      </c>
      <c r="Y91">
        <f>Traveltime!AJ25</f>
        <v>9.8399999999999981</v>
      </c>
      <c r="Z91">
        <f>Traveltime!AK25</f>
        <v>10.319999999999999</v>
      </c>
      <c r="AA91">
        <f>Traveltime!AL25</f>
        <v>7.68</v>
      </c>
      <c r="AB91">
        <f>Traveltime!AM25</f>
        <v>11.28</v>
      </c>
      <c r="AC91">
        <f>Traveltime!AN25</f>
        <v>7.92</v>
      </c>
      <c r="AD91">
        <f>Traveltime!AO25</f>
        <v>12.239999999999998</v>
      </c>
      <c r="AE91">
        <f>Traveltime!AP25</f>
        <v>8.4</v>
      </c>
      <c r="AF91">
        <f>Traveltime!AQ25</f>
        <v>8.8800000000000008</v>
      </c>
      <c r="AG91">
        <f>Traveltime!AR25</f>
        <v>11.76</v>
      </c>
      <c r="AH91">
        <f>Traveltime!AS25</f>
        <v>17.28</v>
      </c>
      <c r="AI91">
        <f>Traveltime!AT25</f>
        <v>12.96</v>
      </c>
      <c r="AJ91">
        <f>Traveltime!AU25</f>
        <v>7.1999999999999993</v>
      </c>
      <c r="AK91">
        <f>Traveltime!AV25</f>
        <v>5.76</v>
      </c>
      <c r="AL91">
        <f>Traveltime!AW25</f>
        <v>9.6</v>
      </c>
      <c r="AM91">
        <f>Traveltime!AX25</f>
        <v>8.8800000000000008</v>
      </c>
      <c r="AN91">
        <f>Traveltime!AY25</f>
        <v>8.64</v>
      </c>
      <c r="AO91">
        <f>Traveltime!AZ25</f>
        <v>6.7199999999999989</v>
      </c>
      <c r="AP91">
        <f>Traveltime!BA25</f>
        <v>9.36</v>
      </c>
      <c r="AQ91">
        <f>Traveltime!BB25</f>
        <v>4.32</v>
      </c>
      <c r="AR91">
        <f>Traveltime!BC25</f>
        <v>0</v>
      </c>
      <c r="AS91">
        <f t="shared" si="9"/>
        <v>19.679999999999996</v>
      </c>
      <c r="AT91">
        <f>Traveltime!BO25</f>
        <v>16.399999999999999</v>
      </c>
      <c r="AU91">
        <f>Traveltime!BP25</f>
        <v>8.1999999999999993</v>
      </c>
      <c r="AV91">
        <f>Traveltime!BQ25</f>
        <v>8.6</v>
      </c>
      <c r="AW91">
        <f>Traveltime!BR25</f>
        <v>6.4</v>
      </c>
      <c r="AX91">
        <f>Traveltime!BS25</f>
        <v>9.4</v>
      </c>
      <c r="AY91">
        <f>Traveltime!BT25</f>
        <v>6.6</v>
      </c>
      <c r="AZ91">
        <f>Traveltime!BU25</f>
        <v>10.199999999999999</v>
      </c>
      <c r="BA91">
        <f>Traveltime!BV25</f>
        <v>7</v>
      </c>
      <c r="BB91">
        <f>Traveltime!BW25</f>
        <v>7.4</v>
      </c>
      <c r="BC91">
        <f>Traveltime!BX25</f>
        <v>9.8000000000000007</v>
      </c>
      <c r="BD91">
        <f>Traveltime!BY25</f>
        <v>14.4</v>
      </c>
      <c r="BE91">
        <f>Traveltime!BZ25</f>
        <v>10.8</v>
      </c>
      <c r="BF91">
        <f>Traveltime!CA25</f>
        <v>6</v>
      </c>
      <c r="BG91">
        <f>Traveltime!CB25</f>
        <v>4.8</v>
      </c>
      <c r="BH91">
        <f>Traveltime!CC25</f>
        <v>8</v>
      </c>
      <c r="BI91">
        <f>Traveltime!CD25</f>
        <v>7.4</v>
      </c>
      <c r="BJ91">
        <f>Traveltime!CE25</f>
        <v>7.2</v>
      </c>
      <c r="BK91">
        <f>Traveltime!CF25</f>
        <v>5.6</v>
      </c>
      <c r="BL91">
        <f>Traveltime!CG25</f>
        <v>7.8000000000000007</v>
      </c>
      <c r="BM91">
        <f>Traveltime!CH25</f>
        <v>3.6</v>
      </c>
      <c r="BN91">
        <f>Traveltime!CI25</f>
        <v>0</v>
      </c>
      <c r="BO91">
        <f t="shared" si="10"/>
        <v>16.399999999999999</v>
      </c>
      <c r="BP91" s="28">
        <f>Traveltime!CU25</f>
        <v>15.374999999999998</v>
      </c>
      <c r="BQ91" s="28">
        <f>Traveltime!CV25</f>
        <v>7.6874999999999991</v>
      </c>
      <c r="BR91" s="28">
        <f>Traveltime!CW25</f>
        <v>8.0625</v>
      </c>
      <c r="BS91" s="28">
        <f>Traveltime!CX25</f>
        <v>6</v>
      </c>
      <c r="BT91" s="28">
        <f>Traveltime!CY25</f>
        <v>8.8125</v>
      </c>
      <c r="BU91" s="28">
        <f>Traveltime!CZ25</f>
        <v>6.1875</v>
      </c>
      <c r="BV91" s="28">
        <f>Traveltime!DA25</f>
        <v>9.5625</v>
      </c>
      <c r="BW91" s="28">
        <f>Traveltime!DB25</f>
        <v>6.5625</v>
      </c>
      <c r="BX91" s="28">
        <f>Traveltime!DC25</f>
        <v>6.9375</v>
      </c>
      <c r="BY91" s="28">
        <f>Traveltime!DD25</f>
        <v>9.1875</v>
      </c>
      <c r="BZ91" s="28">
        <f>Traveltime!DE25</f>
        <v>13.5</v>
      </c>
      <c r="CA91" s="28">
        <f>Traveltime!DF25</f>
        <v>10.125</v>
      </c>
      <c r="CB91" s="28">
        <f>Traveltime!DG25</f>
        <v>5.625</v>
      </c>
      <c r="CC91" s="28">
        <f>Traveltime!DH25</f>
        <v>4.5</v>
      </c>
      <c r="CD91" s="28">
        <f>Traveltime!DI25</f>
        <v>7.5</v>
      </c>
      <c r="CE91" s="28">
        <f>Traveltime!DJ25</f>
        <v>6.9375</v>
      </c>
      <c r="CF91" s="28">
        <f>Traveltime!DK25</f>
        <v>6.75</v>
      </c>
      <c r="CG91" s="28">
        <f>Traveltime!DL25</f>
        <v>5.25</v>
      </c>
      <c r="CH91" s="28">
        <f>Traveltime!DM25</f>
        <v>7.3125</v>
      </c>
      <c r="CI91" s="28">
        <f>Traveltime!DN25</f>
        <v>3.375</v>
      </c>
      <c r="CJ91" s="28">
        <f>Traveltime!DO25</f>
        <v>0</v>
      </c>
      <c r="CK91">
        <f t="shared" si="11"/>
        <v>15.374999999999998</v>
      </c>
    </row>
    <row r="92" spans="1:89" x14ac:dyDescent="0.35">
      <c r="A92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 s="28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6" spans="1:89" x14ac:dyDescent="0.35">
      <c r="B96" t="s">
        <v>202</v>
      </c>
    </row>
    <row r="98" spans="1:89" x14ac:dyDescent="0.35">
      <c r="B98" s="6" t="s">
        <v>7</v>
      </c>
      <c r="X98" t="s">
        <v>208</v>
      </c>
      <c r="AT98" t="s">
        <v>209</v>
      </c>
      <c r="BP98" t="s">
        <v>210</v>
      </c>
    </row>
    <row r="99" spans="1:89" x14ac:dyDescent="0.35">
      <c r="B99">
        <v>0</v>
      </c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7</v>
      </c>
      <c r="J99">
        <v>8</v>
      </c>
      <c r="K99">
        <v>9</v>
      </c>
      <c r="L99">
        <v>10</v>
      </c>
      <c r="M99">
        <v>11</v>
      </c>
      <c r="N99">
        <v>12</v>
      </c>
      <c r="O99">
        <v>13</v>
      </c>
      <c r="P99">
        <v>14</v>
      </c>
      <c r="Q99">
        <v>15</v>
      </c>
      <c r="R99">
        <v>16</v>
      </c>
      <c r="S99">
        <v>17</v>
      </c>
      <c r="T99">
        <v>18</v>
      </c>
      <c r="U99">
        <v>19</v>
      </c>
      <c r="V99">
        <v>20</v>
      </c>
      <c r="W99" t="s">
        <v>136</v>
      </c>
      <c r="X99">
        <v>0</v>
      </c>
      <c r="Y99">
        <v>1</v>
      </c>
      <c r="Z99">
        <v>2</v>
      </c>
      <c r="AA99">
        <v>3</v>
      </c>
      <c r="AB99">
        <v>4</v>
      </c>
      <c r="AC99">
        <v>5</v>
      </c>
      <c r="AD99">
        <v>6</v>
      </c>
      <c r="AE99">
        <v>7</v>
      </c>
      <c r="AF99">
        <v>8</v>
      </c>
      <c r="AG99">
        <v>9</v>
      </c>
      <c r="AH99">
        <v>10</v>
      </c>
      <c r="AI99">
        <v>11</v>
      </c>
      <c r="AJ99">
        <v>12</v>
      </c>
      <c r="AK99">
        <v>13</v>
      </c>
      <c r="AL99">
        <v>14</v>
      </c>
      <c r="AM99">
        <v>15</v>
      </c>
      <c r="AN99">
        <v>16</v>
      </c>
      <c r="AO99">
        <v>17</v>
      </c>
      <c r="AP99">
        <v>18</v>
      </c>
      <c r="AQ99">
        <v>19</v>
      </c>
      <c r="AR99">
        <v>20</v>
      </c>
      <c r="AS99" t="s">
        <v>136</v>
      </c>
      <c r="AT99">
        <v>0</v>
      </c>
      <c r="AU99">
        <v>1</v>
      </c>
      <c r="AV99">
        <v>2</v>
      </c>
      <c r="AW99">
        <v>3</v>
      </c>
      <c r="AX99">
        <v>4</v>
      </c>
      <c r="AY99">
        <v>5</v>
      </c>
      <c r="AZ99">
        <v>6</v>
      </c>
      <c r="BA99">
        <v>7</v>
      </c>
      <c r="BB99">
        <v>8</v>
      </c>
      <c r="BC99">
        <v>9</v>
      </c>
      <c r="BD99">
        <v>10</v>
      </c>
      <c r="BE99">
        <v>11</v>
      </c>
      <c r="BF99">
        <v>12</v>
      </c>
      <c r="BG99">
        <v>13</v>
      </c>
      <c r="BH99">
        <v>14</v>
      </c>
      <c r="BI99">
        <v>15</v>
      </c>
      <c r="BJ99">
        <v>16</v>
      </c>
      <c r="BK99">
        <v>17</v>
      </c>
      <c r="BL99">
        <v>18</v>
      </c>
      <c r="BM99">
        <v>19</v>
      </c>
      <c r="BN99">
        <v>20</v>
      </c>
      <c r="BO99" t="s">
        <v>136</v>
      </c>
      <c r="BP99">
        <v>0</v>
      </c>
      <c r="BQ99">
        <v>1</v>
      </c>
      <c r="BR99">
        <v>2</v>
      </c>
      <c r="BS99">
        <v>3</v>
      </c>
      <c r="BT99">
        <v>4</v>
      </c>
      <c r="BU99">
        <v>5</v>
      </c>
      <c r="BV99">
        <v>6</v>
      </c>
      <c r="BW99">
        <v>7</v>
      </c>
      <c r="BX99">
        <v>8</v>
      </c>
      <c r="BY99">
        <v>9</v>
      </c>
      <c r="BZ99">
        <v>10</v>
      </c>
      <c r="CA99">
        <v>11</v>
      </c>
      <c r="CB99">
        <v>12</v>
      </c>
      <c r="CC99">
        <v>13</v>
      </c>
      <c r="CD99">
        <v>14</v>
      </c>
      <c r="CE99">
        <v>15</v>
      </c>
      <c r="CF99">
        <v>16</v>
      </c>
      <c r="CG99">
        <v>17</v>
      </c>
      <c r="CH99">
        <v>18</v>
      </c>
      <c r="CI99">
        <v>19</v>
      </c>
      <c r="CJ99">
        <v>20</v>
      </c>
      <c r="CK99" t="s">
        <v>136</v>
      </c>
    </row>
    <row r="100" spans="1:89" x14ac:dyDescent="0.35">
      <c r="A100">
        <v>0</v>
      </c>
      <c r="B100" s="28">
        <f>Stochastic!AL38</f>
        <v>0</v>
      </c>
      <c r="C100" s="28">
        <f>Stochastic!AM38</f>
        <v>49.452105271611472</v>
      </c>
      <c r="D100" s="28">
        <f>Stochastic!AN38</f>
        <v>37.305974152268298</v>
      </c>
      <c r="E100" s="28">
        <f>Stochastic!AO38</f>
        <v>58.995494008238232</v>
      </c>
      <c r="F100" s="28">
        <f>Stochastic!AP38</f>
        <v>41.643878123462287</v>
      </c>
      <c r="G100" s="28">
        <f>Stochastic!AQ38</f>
        <v>51.187266860089068</v>
      </c>
      <c r="H100" s="28">
        <f>Stochastic!AR38</f>
        <v>28.630166209880326</v>
      </c>
      <c r="I100" s="28">
        <f>Stochastic!AS38</f>
        <v>39.908716534984698</v>
      </c>
      <c r="J100" s="28">
        <f>Stochastic!AT38</f>
        <v>45.981782094656282</v>
      </c>
      <c r="K100" s="28">
        <f>Stochastic!AU38</f>
        <v>32.100489386835513</v>
      </c>
      <c r="L100" s="28">
        <f>Stochastic!AV38</f>
        <v>8.6758079423879781</v>
      </c>
      <c r="M100" s="28">
        <f>Stochastic!AW38</f>
        <v>67.671301950626216</v>
      </c>
      <c r="N100" s="28">
        <f>Stochastic!AX38</f>
        <v>55.525170831283056</v>
      </c>
      <c r="O100" s="28">
        <f>Stochastic!AY38</f>
        <v>58.127913213999442</v>
      </c>
      <c r="P100" s="28">
        <f>Stochastic!AZ38</f>
        <v>38.173554946507089</v>
      </c>
      <c r="Q100" s="28">
        <f>Stochastic!BA38</f>
        <v>46.849362888895072</v>
      </c>
      <c r="R100" s="28">
        <f>Stochastic!BB38</f>
        <v>45.981782094656282</v>
      </c>
      <c r="S100" s="28">
        <f>Stochastic!BC38</f>
        <v>53.790009242805461</v>
      </c>
      <c r="T100" s="28">
        <f>Stochastic!BD38</f>
        <v>48.584524477372689</v>
      </c>
      <c r="U100" s="28">
        <f>Stochastic!BE38</f>
        <v>73.744367510297792</v>
      </c>
      <c r="V100" s="28">
        <f>Stochastic!BF38</f>
        <v>69.406463539103825</v>
      </c>
      <c r="W100" s="28">
        <f>B100</f>
        <v>0</v>
      </c>
      <c r="X100" s="28">
        <f>Stochastic!BR38</f>
        <v>0</v>
      </c>
      <c r="Y100" s="28">
        <f>Stochastic!BS38</f>
        <v>28.015861448616089</v>
      </c>
      <c r="Z100" s="28">
        <f>Stochastic!BT38</f>
        <v>21.134772671763017</v>
      </c>
      <c r="AA100" s="28">
        <f>Stochastic!BU38</f>
        <v>33.42243120185779</v>
      </c>
      <c r="AB100" s="28">
        <f>Stochastic!BV38</f>
        <v>23.592304377781971</v>
      </c>
      <c r="AC100" s="28">
        <f>Stochastic!BW38</f>
        <v>28.998874131023673</v>
      </c>
      <c r="AD100" s="28">
        <f>Stochastic!BX38</f>
        <v>16.219709259725107</v>
      </c>
      <c r="AE100" s="28">
        <f>Stochastic!BY38</f>
        <v>22.609291695374385</v>
      </c>
      <c r="AF100" s="28">
        <f>Stochastic!BZ38</f>
        <v>26.049836083800926</v>
      </c>
      <c r="AG100" s="28">
        <f>Stochastic!CA38</f>
        <v>18.185734624540267</v>
      </c>
      <c r="AH100" s="28">
        <f>Stochastic!CB38</f>
        <v>4.9150634120379095</v>
      </c>
      <c r="AI100" s="28">
        <f>Stochastic!CC38</f>
        <v>38.3374946138957</v>
      </c>
      <c r="AJ100" s="28">
        <f>Stochastic!CD38</f>
        <v>31.456405837042624</v>
      </c>
      <c r="AK100" s="28">
        <f>Stochastic!CE38</f>
        <v>32.930924860654002</v>
      </c>
      <c r="AL100" s="28">
        <f>Stochastic!CF38</f>
        <v>21.626279012966808</v>
      </c>
      <c r="AM100" s="28">
        <f>Stochastic!CG38</f>
        <v>26.541342425004714</v>
      </c>
      <c r="AN100" s="28">
        <f>Stochastic!CH38</f>
        <v>26.049836083800926</v>
      </c>
      <c r="AO100" s="28">
        <f>Stochastic!CI38</f>
        <v>30.473393154635044</v>
      </c>
      <c r="AP100" s="28">
        <f>Stochastic!CJ38</f>
        <v>27.524355107412298</v>
      </c>
      <c r="AQ100" s="28">
        <f>Stochastic!CK38</f>
        <v>41.778039002322245</v>
      </c>
      <c r="AR100" s="28">
        <f>Stochastic!CL38</f>
        <v>39.320507296303276</v>
      </c>
      <c r="AS100" s="28">
        <f>X100</f>
        <v>0</v>
      </c>
      <c r="AT100" s="28">
        <f>Stochastic!CX38</f>
        <v>0</v>
      </c>
      <c r="AU100" s="28">
        <f>Stochastic!CY38</f>
        <v>15.990886633294275</v>
      </c>
      <c r="AV100" s="28">
        <f>Stochastic!CZ38</f>
        <v>12.063300442660598</v>
      </c>
      <c r="AW100" s="28">
        <f>Stochastic!DA38</f>
        <v>19.076847211649319</v>
      </c>
      <c r="AX100" s="28">
        <f>Stochastic!DB38</f>
        <v>13.466009796458348</v>
      </c>
      <c r="AY100" s="28">
        <f>Stochastic!DC38</f>
        <v>16.551970374813379</v>
      </c>
      <c r="AZ100" s="28">
        <f>Stochastic!DD38</f>
        <v>9.2578817350651121</v>
      </c>
      <c r="BA100" s="28">
        <f>Stochastic!DE38</f>
        <v>12.904926054939249</v>
      </c>
      <c r="BB100" s="28">
        <f>Stochastic!DF38</f>
        <v>14.868719150256089</v>
      </c>
      <c r="BC100" s="28">
        <f>Stochastic!DG38</f>
        <v>10.380049218103302</v>
      </c>
      <c r="BD100" s="28">
        <f>Stochastic!DH38</f>
        <v>2.8054187075954888</v>
      </c>
      <c r="BE100" s="28">
        <f>Stochastic!DI38</f>
        <v>21.882265919244809</v>
      </c>
      <c r="BF100" s="28">
        <f>Stochastic!DJ38</f>
        <v>17.954679728611119</v>
      </c>
      <c r="BG100" s="28">
        <f>Stochastic!DK38</f>
        <v>18.796305340889777</v>
      </c>
      <c r="BH100" s="28">
        <f>Stochastic!DL38</f>
        <v>12.343842313420149</v>
      </c>
      <c r="BI100" s="28">
        <f>Stochastic!DM38</f>
        <v>15.149261021015635</v>
      </c>
      <c r="BJ100" s="28">
        <f>Stochastic!DN38</f>
        <v>14.868719150256089</v>
      </c>
      <c r="BK100" s="28">
        <f>Stochastic!DO38</f>
        <v>17.393595987092027</v>
      </c>
      <c r="BL100" s="28">
        <f>Stochastic!DP38</f>
        <v>15.71034476253474</v>
      </c>
      <c r="BM100" s="28">
        <f>Stochastic!DQ38</f>
        <v>23.846059014561654</v>
      </c>
      <c r="BN100" s="28">
        <f>Stochastic!DR38</f>
        <v>22.443349660763911</v>
      </c>
      <c r="BO100" s="28">
        <f>AT100</f>
        <v>0</v>
      </c>
      <c r="BP100" s="28">
        <f>Stochastic!ED38</f>
        <v>0</v>
      </c>
      <c r="BQ100" s="28">
        <f>Stochastic!EE38</f>
        <v>21.520798201733491</v>
      </c>
      <c r="BR100" s="28">
        <f>Stochastic!EF38</f>
        <v>16.234988117097195</v>
      </c>
      <c r="BS100" s="28">
        <f>Stochastic!EG38</f>
        <v>25.673934696804871</v>
      </c>
      <c r="BT100" s="28">
        <f>Stochastic!EH38</f>
        <v>18.122777433038738</v>
      </c>
      <c r="BU100" s="28">
        <f>Stochastic!EI38</f>
        <v>22.275913928110114</v>
      </c>
      <c r="BV100" s="28">
        <f>Stochastic!EJ38</f>
        <v>12.459409485214124</v>
      </c>
      <c r="BW100" s="28">
        <f>Stochastic!EK38</f>
        <v>17.367661706662119</v>
      </c>
      <c r="BX100" s="28">
        <f>Stochastic!EL38</f>
        <v>20.01056674898026</v>
      </c>
      <c r="BY100" s="28">
        <f>Stochastic!EM38</f>
        <v>13.969640937967355</v>
      </c>
      <c r="BZ100" s="28">
        <f>Stochastic!EN38</f>
        <v>3.7755786318830697</v>
      </c>
      <c r="CA100" s="28">
        <f>Stochastic!EO38</f>
        <v>29.449513328687942</v>
      </c>
      <c r="CB100" s="28">
        <f>Stochastic!EP38</f>
        <v>24.163703244051643</v>
      </c>
      <c r="CC100" s="28">
        <f>Stochastic!EQ38</f>
        <v>25.296376833616563</v>
      </c>
      <c r="CD100" s="28">
        <f>Stochastic!ER38</f>
        <v>16.61254598028551</v>
      </c>
      <c r="CE100" s="28">
        <f>Stochastic!ES38</f>
        <v>20.388124612168568</v>
      </c>
      <c r="CF100" s="28">
        <f>Stochastic!ET38</f>
        <v>20.01056674898026</v>
      </c>
      <c r="CG100" s="28">
        <f>Stochastic!EU38</f>
        <v>23.408587517675031</v>
      </c>
      <c r="CH100" s="28">
        <f>Stochastic!EV38</f>
        <v>21.143240338545187</v>
      </c>
      <c r="CI100" s="28">
        <f>Stochastic!EW38</f>
        <v>32.09241837100609</v>
      </c>
      <c r="CJ100" s="28">
        <f>Stochastic!EX38</f>
        <v>30.204629055064558</v>
      </c>
      <c r="CK100" s="28">
        <f>BP100</f>
        <v>0</v>
      </c>
    </row>
    <row r="101" spans="1:89" x14ac:dyDescent="0.35">
      <c r="A101">
        <v>1</v>
      </c>
      <c r="B101" s="28">
        <f>Stochastic!AL39</f>
        <v>58.127913213999442</v>
      </c>
      <c r="C101" s="28">
        <f>Stochastic!AM39</f>
        <v>0</v>
      </c>
      <c r="D101" s="28">
        <f>Stochastic!AN39</f>
        <v>23.424681444447536</v>
      </c>
      <c r="E101" s="28">
        <f>Stochastic!AO39</f>
        <v>35.570812563790696</v>
      </c>
      <c r="F101" s="28">
        <f>Stochastic!AP39</f>
        <v>15.616454296298354</v>
      </c>
      <c r="G101" s="28">
        <f>Stochastic!AQ39</f>
        <v>6.0730655596715861</v>
      </c>
      <c r="H101" s="28">
        <f>Stochastic!AR39</f>
        <v>40.776297329223496</v>
      </c>
      <c r="I101" s="28">
        <f>Stochastic!AS39</f>
        <v>26.89500462140273</v>
      </c>
      <c r="J101" s="28">
        <f>Stochastic!AT39</f>
        <v>14.748873502059558</v>
      </c>
      <c r="K101" s="28">
        <f>Stochastic!AU39</f>
        <v>39.041135740745894</v>
      </c>
      <c r="L101" s="28">
        <f>Stochastic!AV39</f>
        <v>50.319686065850256</v>
      </c>
      <c r="M101" s="28">
        <f>Stochastic!AW39</f>
        <v>50.319686065850256</v>
      </c>
      <c r="N101" s="28">
        <f>Stochastic!AX39</f>
        <v>32.968070181074317</v>
      </c>
      <c r="O101" s="28">
        <f>Stochastic!AY39</f>
        <v>11.278550325104369</v>
      </c>
      <c r="P101" s="28">
        <f>Stochastic!AZ39</f>
        <v>27.762585415641528</v>
      </c>
      <c r="Q101" s="28">
        <f>Stochastic!BA39</f>
        <v>14.748873502059558</v>
      </c>
      <c r="R101" s="28">
        <f>Stochastic!BB39</f>
        <v>14.748873502059558</v>
      </c>
      <c r="S101" s="28">
        <f>Stochastic!BC39</f>
        <v>11.278550325104369</v>
      </c>
      <c r="T101" s="28">
        <f>Stochastic!BD39</f>
        <v>15.616454296298354</v>
      </c>
      <c r="U101" s="28">
        <f>Stochastic!BE39</f>
        <v>32.100489386835513</v>
      </c>
      <c r="V101" s="28">
        <f>Stochastic!BF39</f>
        <v>26.027423827163929</v>
      </c>
      <c r="W101" s="28">
        <f t="shared" ref="W101:W120" si="12">B101</f>
        <v>58.127913213999442</v>
      </c>
      <c r="X101" s="28">
        <f>Stochastic!BR39</f>
        <v>32.930924860654002</v>
      </c>
      <c r="Y101" s="28">
        <f>Stochastic!BS39</f>
        <v>0</v>
      </c>
      <c r="Z101" s="28">
        <f>Stochastic!BT39</f>
        <v>13.270671212502357</v>
      </c>
      <c r="AA101" s="28">
        <f>Stochastic!BU39</f>
        <v>20.151759989355433</v>
      </c>
      <c r="AB101" s="28">
        <f>Stochastic!BV39</f>
        <v>8.8471141416682411</v>
      </c>
      <c r="AC101" s="28">
        <f>Stochastic!BW39</f>
        <v>3.4405443884265372</v>
      </c>
      <c r="AD101" s="28">
        <f>Stochastic!BX39</f>
        <v>23.100798036578183</v>
      </c>
      <c r="AE101" s="28">
        <f>Stochastic!BY39</f>
        <v>15.236696577317522</v>
      </c>
      <c r="AF101" s="28">
        <f>Stochastic!BZ39</f>
        <v>8.3556078004644476</v>
      </c>
      <c r="AG101" s="28">
        <f>Stochastic!CA39</f>
        <v>22.1177853541706</v>
      </c>
      <c r="AH101" s="28">
        <f>Stochastic!CB39</f>
        <v>28.507367789819877</v>
      </c>
      <c r="AI101" s="28">
        <f>Stochastic!CC39</f>
        <v>28.507367789819877</v>
      </c>
      <c r="AJ101" s="28">
        <f>Stochastic!CD39</f>
        <v>18.677240965744058</v>
      </c>
      <c r="AK101" s="28">
        <f>Stochastic!CE39</f>
        <v>6.3895824356492827</v>
      </c>
      <c r="AL101" s="28">
        <f>Stochastic!CF39</f>
        <v>15.728202918521312</v>
      </c>
      <c r="AM101" s="28">
        <f>Stochastic!CG39</f>
        <v>8.3556078004644476</v>
      </c>
      <c r="AN101" s="28">
        <f>Stochastic!CH39</f>
        <v>8.3556078004644476</v>
      </c>
      <c r="AO101" s="28">
        <f>Stochastic!CI39</f>
        <v>6.3895824356492827</v>
      </c>
      <c r="AP101" s="28">
        <f>Stochastic!CJ39</f>
        <v>8.8471141416682411</v>
      </c>
      <c r="AQ101" s="28">
        <f>Stochastic!CK39</f>
        <v>18.185734624540267</v>
      </c>
      <c r="AR101" s="28">
        <f>Stochastic!CL39</f>
        <v>14.745190236113732</v>
      </c>
      <c r="AS101" s="28">
        <f t="shared" ref="AS101:AS120" si="13">X101</f>
        <v>32.930924860654002</v>
      </c>
      <c r="AT101" s="28">
        <f>Stochastic!CX39</f>
        <v>18.796305340889777</v>
      </c>
      <c r="AU101" s="28">
        <f>Stochastic!CY39</f>
        <v>0</v>
      </c>
      <c r="AV101" s="28">
        <f>Stochastic!CZ39</f>
        <v>7.5746305105078173</v>
      </c>
      <c r="AW101" s="28">
        <f>Stochastic!DA39</f>
        <v>11.502216701141503</v>
      </c>
      <c r="AX101" s="28">
        <f>Stochastic!DB39</f>
        <v>5.0497536736718809</v>
      </c>
      <c r="AY101" s="28">
        <f>Stochastic!DC39</f>
        <v>1.9637930953168425</v>
      </c>
      <c r="AZ101" s="28">
        <f>Stochastic!DD39</f>
        <v>13.185467925698788</v>
      </c>
      <c r="BA101" s="28">
        <f>Stochastic!DE39</f>
        <v>8.6967979935460136</v>
      </c>
      <c r="BB101" s="28">
        <f>Stochastic!DF39</f>
        <v>4.7692118029123298</v>
      </c>
      <c r="BC101" s="28">
        <f>Stochastic!DG39</f>
        <v>12.624384184179698</v>
      </c>
      <c r="BD101" s="28">
        <f>Stochastic!DH39</f>
        <v>16.271428504053837</v>
      </c>
      <c r="BE101" s="28">
        <f>Stochastic!DI39</f>
        <v>16.271428504053837</v>
      </c>
      <c r="BF101" s="28">
        <f>Stochastic!DJ39</f>
        <v>10.660591088862857</v>
      </c>
      <c r="BG101" s="28">
        <f>Stochastic!DK39</f>
        <v>3.6470443198741345</v>
      </c>
      <c r="BH101" s="28">
        <f>Stochastic!DL39</f>
        <v>8.9773398643055593</v>
      </c>
      <c r="BI101" s="28">
        <f>Stochastic!DM39</f>
        <v>4.7692118029123298</v>
      </c>
      <c r="BJ101" s="28">
        <f>Stochastic!DN39</f>
        <v>4.7692118029123298</v>
      </c>
      <c r="BK101" s="28">
        <f>Stochastic!DO39</f>
        <v>3.6470443198741345</v>
      </c>
      <c r="BL101" s="28">
        <f>Stochastic!DP39</f>
        <v>5.0497536736718809</v>
      </c>
      <c r="BM101" s="28">
        <f>Stochastic!DQ39</f>
        <v>10.380049218103302</v>
      </c>
      <c r="BN101" s="28">
        <f>Stochastic!DR39</f>
        <v>8.4162561227864678</v>
      </c>
      <c r="BO101" s="28">
        <f t="shared" ref="BO101:BO120" si="14">AT101</f>
        <v>18.796305340889777</v>
      </c>
      <c r="BP101" s="28">
        <f>Stochastic!ED39</f>
        <v>25.296376833616563</v>
      </c>
      <c r="BQ101" s="28">
        <f>Stochastic!EE39</f>
        <v>0</v>
      </c>
      <c r="BR101" s="28">
        <f>Stochastic!EF39</f>
        <v>10.194062306084284</v>
      </c>
      <c r="BS101" s="28">
        <f>Stochastic!EG39</f>
        <v>15.479872390720582</v>
      </c>
      <c r="BT101" s="28">
        <f>Stochastic!EH39</f>
        <v>6.7960415373895238</v>
      </c>
      <c r="BU101" s="28">
        <f>Stochastic!EI39</f>
        <v>2.6429050423181484</v>
      </c>
      <c r="BV101" s="28">
        <f>Stochastic!EJ39</f>
        <v>17.745219569850423</v>
      </c>
      <c r="BW101" s="28">
        <f>Stochastic!EK39</f>
        <v>11.704293758837515</v>
      </c>
      <c r="BX101" s="28">
        <f>Stochastic!EL39</f>
        <v>6.4184836742012177</v>
      </c>
      <c r="BY101" s="28">
        <f>Stochastic!EM39</f>
        <v>16.990103843473811</v>
      </c>
      <c r="BZ101" s="28">
        <f>Stochastic!EN39</f>
        <v>21.898356064921803</v>
      </c>
      <c r="CA101" s="28">
        <f>Stochastic!EO39</f>
        <v>21.898356064921803</v>
      </c>
      <c r="CB101" s="28">
        <f>Stochastic!EP39</f>
        <v>14.34719880115566</v>
      </c>
      <c r="CC101" s="28">
        <f>Stochastic!EQ39</f>
        <v>4.9082522214479907</v>
      </c>
      <c r="CD101" s="28">
        <f>Stochastic!ER39</f>
        <v>12.081851622025821</v>
      </c>
      <c r="CE101" s="28">
        <f>Stochastic!ES39</f>
        <v>6.4184836742012177</v>
      </c>
      <c r="CF101" s="28">
        <f>Stochastic!ET39</f>
        <v>6.4184836742012177</v>
      </c>
      <c r="CG101" s="28">
        <f>Stochastic!EU39</f>
        <v>4.9082522214479907</v>
      </c>
      <c r="CH101" s="28">
        <f>Stochastic!EV39</f>
        <v>6.7960415373895238</v>
      </c>
      <c r="CI101" s="28">
        <f>Stochastic!EW39</f>
        <v>13.969640937967355</v>
      </c>
      <c r="CJ101" s="28">
        <f>Stochastic!EX39</f>
        <v>11.326735895649209</v>
      </c>
      <c r="CK101" s="28">
        <f t="shared" ref="CK101:CK120" si="15">BP101</f>
        <v>25.296376833616563</v>
      </c>
    </row>
    <row r="102" spans="1:89" x14ac:dyDescent="0.35">
      <c r="A102">
        <v>2</v>
      </c>
      <c r="B102" s="28">
        <f>Stochastic!AL40</f>
        <v>38.173554946507089</v>
      </c>
      <c r="C102" s="28">
        <f>Stochastic!AM40</f>
        <v>12.146131119343172</v>
      </c>
      <c r="D102" s="28">
        <f>Stochastic!AN40</f>
        <v>0</v>
      </c>
      <c r="E102" s="28">
        <f>Stochastic!AO40</f>
        <v>35.570812563790696</v>
      </c>
      <c r="F102" s="28">
        <f>Stochastic!AP40</f>
        <v>7.808227148149177</v>
      </c>
      <c r="G102" s="28">
        <f>Stochastic!AQ40</f>
        <v>17.351615884775956</v>
      </c>
      <c r="H102" s="28">
        <f>Stochastic!AR40</f>
        <v>19.086777473253544</v>
      </c>
      <c r="I102" s="28">
        <f>Stochastic!AS40</f>
        <v>11.278550325104369</v>
      </c>
      <c r="J102" s="28">
        <f>Stochastic!AT40</f>
        <v>8.6758079423879781</v>
      </c>
      <c r="K102" s="28">
        <f>Stochastic!AU40</f>
        <v>16.484035090537159</v>
      </c>
      <c r="L102" s="28">
        <f>Stochastic!AV40</f>
        <v>30.365327798357917</v>
      </c>
      <c r="M102" s="28">
        <f>Stochastic!AW40</f>
        <v>45.981782094656282</v>
      </c>
      <c r="N102" s="28">
        <f>Stochastic!AX40</f>
        <v>32.968070181074317</v>
      </c>
      <c r="O102" s="28">
        <f>Stochastic!AY40</f>
        <v>24.292262238686344</v>
      </c>
      <c r="P102" s="28">
        <f>Stochastic!AZ40</f>
        <v>9.5433887366267722</v>
      </c>
      <c r="Q102" s="28">
        <f>Stochastic!BA40</f>
        <v>9.5433887366267722</v>
      </c>
      <c r="R102" s="28">
        <f>Stochastic!BB40</f>
        <v>8.6758079423879781</v>
      </c>
      <c r="S102" s="28">
        <f>Stochastic!BC40</f>
        <v>19.954358267492349</v>
      </c>
      <c r="T102" s="28">
        <f>Stochastic!BD40</f>
        <v>11.278550325104369</v>
      </c>
      <c r="U102" s="28">
        <f>Stochastic!BE40</f>
        <v>44.246620506178694</v>
      </c>
      <c r="V102" s="28">
        <f>Stochastic!BF40</f>
        <v>36.438393358029501</v>
      </c>
      <c r="W102" s="28">
        <f t="shared" si="12"/>
        <v>38.173554946507089</v>
      </c>
      <c r="X102" s="28">
        <f>Stochastic!BR40</f>
        <v>21.626279012966808</v>
      </c>
      <c r="Y102" s="28">
        <f>Stochastic!BS40</f>
        <v>6.8810887768530744</v>
      </c>
      <c r="Z102" s="28">
        <f>Stochastic!BT40</f>
        <v>0</v>
      </c>
      <c r="AA102" s="28">
        <f>Stochastic!BU40</f>
        <v>20.151759989355433</v>
      </c>
      <c r="AB102" s="28">
        <f>Stochastic!BV40</f>
        <v>4.4235570708341205</v>
      </c>
      <c r="AC102" s="28">
        <f>Stochastic!BW40</f>
        <v>9.8301268240758191</v>
      </c>
      <c r="AD102" s="28">
        <f>Stochastic!BX40</f>
        <v>10.813139506483404</v>
      </c>
      <c r="AE102" s="28">
        <f>Stochastic!BY40</f>
        <v>6.3895824356492827</v>
      </c>
      <c r="AF102" s="28">
        <f>Stochastic!BZ40</f>
        <v>4.9150634120379095</v>
      </c>
      <c r="AG102" s="28">
        <f>Stochastic!CA40</f>
        <v>9.3386204828720292</v>
      </c>
      <c r="AH102" s="28">
        <f>Stochastic!CB40</f>
        <v>17.202721942132683</v>
      </c>
      <c r="AI102" s="28">
        <f>Stochastic!CC40</f>
        <v>26.049836083800926</v>
      </c>
      <c r="AJ102" s="28">
        <f>Stochastic!CD40</f>
        <v>18.677240965744058</v>
      </c>
      <c r="AK102" s="28">
        <f>Stochastic!CE40</f>
        <v>13.762177553706149</v>
      </c>
      <c r="AL102" s="28">
        <f>Stochastic!CF40</f>
        <v>5.4065697532417021</v>
      </c>
      <c r="AM102" s="28">
        <f>Stochastic!CG40</f>
        <v>5.4065697532417021</v>
      </c>
      <c r="AN102" s="28">
        <f>Stochastic!CH40</f>
        <v>4.9150634120379095</v>
      </c>
      <c r="AO102" s="28">
        <f>Stochastic!CI40</f>
        <v>11.304645847687192</v>
      </c>
      <c r="AP102" s="28">
        <f>Stochastic!CJ40</f>
        <v>6.3895824356492827</v>
      </c>
      <c r="AQ102" s="28">
        <f>Stochastic!CK40</f>
        <v>25.066823401393346</v>
      </c>
      <c r="AR102" s="28">
        <f>Stochastic!CL40</f>
        <v>20.643266330559225</v>
      </c>
      <c r="AS102" s="28">
        <f t="shared" si="13"/>
        <v>21.626279012966808</v>
      </c>
      <c r="AT102" s="28">
        <f>Stochastic!CX40</f>
        <v>12.343842313420149</v>
      </c>
      <c r="AU102" s="28">
        <f>Stochastic!CY40</f>
        <v>3.9275861906336851</v>
      </c>
      <c r="AV102" s="28">
        <f>Stochastic!CZ40</f>
        <v>0</v>
      </c>
      <c r="AW102" s="28">
        <f>Stochastic!DA40</f>
        <v>11.502216701141503</v>
      </c>
      <c r="AX102" s="28">
        <f>Stochastic!DB40</f>
        <v>2.5248768368359404</v>
      </c>
      <c r="AY102" s="28">
        <f>Stochastic!DC40</f>
        <v>5.6108374151909777</v>
      </c>
      <c r="AZ102" s="28">
        <f>Stochastic!DD40</f>
        <v>6.1719211567100745</v>
      </c>
      <c r="BA102" s="28">
        <f>Stochastic!DE40</f>
        <v>3.6470443198741345</v>
      </c>
      <c r="BB102" s="28">
        <f>Stochastic!DF40</f>
        <v>2.8054187075954888</v>
      </c>
      <c r="BC102" s="28">
        <f>Stochastic!DG40</f>
        <v>5.3302955444314284</v>
      </c>
      <c r="BD102" s="28">
        <f>Stochastic!DH40</f>
        <v>9.8189654765842089</v>
      </c>
      <c r="BE102" s="28">
        <f>Stochastic!DI40</f>
        <v>14.868719150256089</v>
      </c>
      <c r="BF102" s="28">
        <f>Stochastic!DJ40</f>
        <v>10.660591088862857</v>
      </c>
      <c r="BG102" s="28">
        <f>Stochastic!DK40</f>
        <v>7.8551723812673702</v>
      </c>
      <c r="BH102" s="28">
        <f>Stochastic!DL40</f>
        <v>3.0859605783550372</v>
      </c>
      <c r="BI102" s="28">
        <f>Stochastic!DM40</f>
        <v>3.0859605783550372</v>
      </c>
      <c r="BJ102" s="28">
        <f>Stochastic!DN40</f>
        <v>2.8054187075954888</v>
      </c>
      <c r="BK102" s="28">
        <f>Stochastic!DO40</f>
        <v>6.4524630274696246</v>
      </c>
      <c r="BL102" s="28">
        <f>Stochastic!DP40</f>
        <v>3.6470443198741345</v>
      </c>
      <c r="BM102" s="28">
        <f>Stochastic!DQ40</f>
        <v>14.307635408736999</v>
      </c>
      <c r="BN102" s="28">
        <f>Stochastic!DR40</f>
        <v>11.782758571901047</v>
      </c>
      <c r="BO102" s="28">
        <f t="shared" si="14"/>
        <v>12.343842313420149</v>
      </c>
      <c r="BP102" s="28">
        <f>Stochastic!ED40</f>
        <v>16.61254598028551</v>
      </c>
      <c r="BQ102" s="28">
        <f>Stochastic!EE40</f>
        <v>5.2858100846362968</v>
      </c>
      <c r="BR102" s="28">
        <f>Stochastic!EF40</f>
        <v>0</v>
      </c>
      <c r="BS102" s="28">
        <f>Stochastic!EG40</f>
        <v>15.479872390720582</v>
      </c>
      <c r="BT102" s="28">
        <f>Stochastic!EH40</f>
        <v>3.3980207686947619</v>
      </c>
      <c r="BU102" s="28">
        <f>Stochastic!EI40</f>
        <v>7.5511572637661395</v>
      </c>
      <c r="BV102" s="28">
        <f>Stochastic!EJ40</f>
        <v>8.3062729901427552</v>
      </c>
      <c r="BW102" s="28">
        <f>Stochastic!EK40</f>
        <v>4.9082522214479907</v>
      </c>
      <c r="BX102" s="28">
        <f>Stochastic!EL40</f>
        <v>3.7755786318830697</v>
      </c>
      <c r="BY102" s="28">
        <f>Stochastic!EM40</f>
        <v>7.1735994005778299</v>
      </c>
      <c r="BZ102" s="28">
        <f>Stochastic!EN40</f>
        <v>13.214525211590745</v>
      </c>
      <c r="CA102" s="28">
        <f>Stochastic!EO40</f>
        <v>20.01056674898026</v>
      </c>
      <c r="CB102" s="28">
        <f>Stochastic!EP40</f>
        <v>14.34719880115566</v>
      </c>
      <c r="CC102" s="28">
        <f>Stochastic!EQ40</f>
        <v>10.571620169272594</v>
      </c>
      <c r="CD102" s="28">
        <f>Stochastic!ER40</f>
        <v>4.1531364950713776</v>
      </c>
      <c r="CE102" s="28">
        <f>Stochastic!ES40</f>
        <v>4.1531364950713776</v>
      </c>
      <c r="CF102" s="28">
        <f>Stochastic!ET40</f>
        <v>3.7755786318830697</v>
      </c>
      <c r="CG102" s="28">
        <f>Stochastic!EU40</f>
        <v>8.6838308533310595</v>
      </c>
      <c r="CH102" s="28">
        <f>Stochastic!EV40</f>
        <v>4.9082522214479907</v>
      </c>
      <c r="CI102" s="28">
        <f>Stochastic!EW40</f>
        <v>19.255451022603651</v>
      </c>
      <c r="CJ102" s="28">
        <f>Stochastic!EX40</f>
        <v>15.857430253908891</v>
      </c>
      <c r="CK102" s="28">
        <f t="shared" si="15"/>
        <v>16.61254598028551</v>
      </c>
    </row>
    <row r="103" spans="1:89" x14ac:dyDescent="0.35">
      <c r="A103">
        <v>3</v>
      </c>
      <c r="B103" s="28">
        <f>Stochastic!AL41</f>
        <v>67.671301950626216</v>
      </c>
      <c r="C103" s="28">
        <f>Stochastic!AM41</f>
        <v>40.776297329223496</v>
      </c>
      <c r="D103" s="28">
        <f>Stochastic!AN41</f>
        <v>43.379039711939889</v>
      </c>
      <c r="E103" s="28">
        <f>Stochastic!AO41</f>
        <v>0</v>
      </c>
      <c r="F103" s="28">
        <f>Stochastic!AP41</f>
        <v>46.849362888895072</v>
      </c>
      <c r="G103" s="28">
        <f>Stochastic!AQ41</f>
        <v>41.643878123462287</v>
      </c>
      <c r="H103" s="28">
        <f>Stochastic!AR41</f>
        <v>41.643878123462287</v>
      </c>
      <c r="I103" s="28">
        <f>Stochastic!AS41</f>
        <v>35.570812563790696</v>
      </c>
      <c r="J103" s="28">
        <f>Stochastic!AT41</f>
        <v>37.305974152268298</v>
      </c>
      <c r="K103" s="28">
        <f>Stochastic!AU41</f>
        <v>39.041135740745894</v>
      </c>
      <c r="L103" s="28">
        <f>Stochastic!AV41</f>
        <v>59.863074802477037</v>
      </c>
      <c r="M103" s="28">
        <f>Stochastic!AW41</f>
        <v>36.438393358029501</v>
      </c>
      <c r="N103" s="28">
        <f>Stochastic!AX41</f>
        <v>14.748873502059558</v>
      </c>
      <c r="O103" s="28">
        <f>Stochastic!AY41</f>
        <v>43.379039711939889</v>
      </c>
      <c r="P103" s="28">
        <f>Stochastic!AZ41</f>
        <v>32.968070181074317</v>
      </c>
      <c r="Q103" s="28">
        <f>Stochastic!BA41</f>
        <v>38.173554946507089</v>
      </c>
      <c r="R103" s="28">
        <f>Stochastic!BB41</f>
        <v>37.305974152268298</v>
      </c>
      <c r="S103" s="28">
        <f>Stochastic!BC41</f>
        <v>42.511458917701077</v>
      </c>
      <c r="T103" s="28">
        <f>Stochastic!BD41</f>
        <v>39.908716534984698</v>
      </c>
      <c r="U103" s="28">
        <f>Stochastic!BE41</f>
        <v>29.497747004119116</v>
      </c>
      <c r="V103" s="28">
        <f>Stochastic!BF41</f>
        <v>29.497747004119116</v>
      </c>
      <c r="W103" s="28">
        <f t="shared" si="12"/>
        <v>67.671301950626216</v>
      </c>
      <c r="X103" s="28">
        <f>Stochastic!BR41</f>
        <v>38.3374946138957</v>
      </c>
      <c r="Y103" s="28">
        <f>Stochastic!BS41</f>
        <v>23.100798036578183</v>
      </c>
      <c r="Z103" s="28">
        <f>Stochastic!BT41</f>
        <v>24.575317060189555</v>
      </c>
      <c r="AA103" s="28">
        <f>Stochastic!BU41</f>
        <v>0</v>
      </c>
      <c r="AB103" s="28">
        <f>Stochastic!BV41</f>
        <v>26.541342425004714</v>
      </c>
      <c r="AC103" s="28">
        <f>Stochastic!BW41</f>
        <v>23.592304377781971</v>
      </c>
      <c r="AD103" s="28">
        <f>Stochastic!BX41</f>
        <v>23.592304377781971</v>
      </c>
      <c r="AE103" s="28">
        <f>Stochastic!BY41</f>
        <v>20.151759989355433</v>
      </c>
      <c r="AF103" s="28">
        <f>Stochastic!BZ41</f>
        <v>21.134772671763017</v>
      </c>
      <c r="AG103" s="28">
        <f>Stochastic!CA41</f>
        <v>22.1177853541706</v>
      </c>
      <c r="AH103" s="28">
        <f>Stochastic!CB41</f>
        <v>33.913937543061564</v>
      </c>
      <c r="AI103" s="28">
        <f>Stochastic!CC41</f>
        <v>20.643266330559225</v>
      </c>
      <c r="AJ103" s="28">
        <f>Stochastic!CD41</f>
        <v>8.3556078004644476</v>
      </c>
      <c r="AK103" s="28">
        <f>Stochastic!CE41</f>
        <v>24.575317060189555</v>
      </c>
      <c r="AL103" s="28">
        <f>Stochastic!CF41</f>
        <v>18.677240965744058</v>
      </c>
      <c r="AM103" s="28">
        <f>Stochastic!CG41</f>
        <v>21.626279012966808</v>
      </c>
      <c r="AN103" s="28">
        <f>Stochastic!CH41</f>
        <v>21.134772671763017</v>
      </c>
      <c r="AO103" s="28">
        <f>Stochastic!CI41</f>
        <v>24.08381071898576</v>
      </c>
      <c r="AP103" s="28">
        <f>Stochastic!CJ41</f>
        <v>22.609291695374385</v>
      </c>
      <c r="AQ103" s="28">
        <f>Stochastic!CK41</f>
        <v>16.711215600928895</v>
      </c>
      <c r="AR103" s="28">
        <f>Stochastic!CL41</f>
        <v>16.711215600928895</v>
      </c>
      <c r="AS103" s="28">
        <f t="shared" si="13"/>
        <v>38.3374946138957</v>
      </c>
      <c r="AT103" s="28">
        <f>Stochastic!CX41</f>
        <v>21.882265919244809</v>
      </c>
      <c r="AU103" s="28">
        <f>Stochastic!CY41</f>
        <v>13.185467925698788</v>
      </c>
      <c r="AV103" s="28">
        <f>Stochastic!CZ41</f>
        <v>14.027093537977439</v>
      </c>
      <c r="AW103" s="28">
        <f>Stochastic!DA41</f>
        <v>0</v>
      </c>
      <c r="AX103" s="28">
        <f>Stochastic!DB41</f>
        <v>15.149261021015635</v>
      </c>
      <c r="AY103" s="28">
        <f>Stochastic!DC41</f>
        <v>13.466009796458348</v>
      </c>
      <c r="AZ103" s="28">
        <f>Stochastic!DD41</f>
        <v>13.466009796458348</v>
      </c>
      <c r="BA103" s="28">
        <f>Stochastic!DE41</f>
        <v>11.502216701141503</v>
      </c>
      <c r="BB103" s="28">
        <f>Stochastic!DF41</f>
        <v>12.063300442660598</v>
      </c>
      <c r="BC103" s="28">
        <f>Stochastic!DG41</f>
        <v>12.624384184179698</v>
      </c>
      <c r="BD103" s="28">
        <f>Stochastic!DH41</f>
        <v>19.357389082408869</v>
      </c>
      <c r="BE103" s="28">
        <f>Stochastic!DI41</f>
        <v>11.782758571901047</v>
      </c>
      <c r="BF103" s="28">
        <f>Stochastic!DJ41</f>
        <v>4.7692118029123298</v>
      </c>
      <c r="BG103" s="28">
        <f>Stochastic!DK41</f>
        <v>14.027093537977439</v>
      </c>
      <c r="BH103" s="28">
        <f>Stochastic!DL41</f>
        <v>10.660591088862857</v>
      </c>
      <c r="BI103" s="28">
        <f>Stochastic!DM41</f>
        <v>12.343842313420149</v>
      </c>
      <c r="BJ103" s="28">
        <f>Stochastic!DN41</f>
        <v>12.063300442660598</v>
      </c>
      <c r="BK103" s="28">
        <f>Stochastic!DO41</f>
        <v>13.746551667217895</v>
      </c>
      <c r="BL103" s="28">
        <f>Stochastic!DP41</f>
        <v>12.904926054939249</v>
      </c>
      <c r="BM103" s="28">
        <f>Stochastic!DQ41</f>
        <v>9.5384236058246596</v>
      </c>
      <c r="BN103" s="28">
        <f>Stochastic!DR41</f>
        <v>9.5384236058246596</v>
      </c>
      <c r="BO103" s="28">
        <f t="shared" si="14"/>
        <v>21.882265919244809</v>
      </c>
      <c r="BP103" s="28">
        <f>Stochastic!ED41</f>
        <v>29.449513328687942</v>
      </c>
      <c r="BQ103" s="28">
        <f>Stochastic!EE41</f>
        <v>17.745219569850423</v>
      </c>
      <c r="BR103" s="28">
        <f>Stochastic!EF41</f>
        <v>18.87789315941534</v>
      </c>
      <c r="BS103" s="28">
        <f>Stochastic!EG41</f>
        <v>0</v>
      </c>
      <c r="BT103" s="28">
        <f>Stochastic!EH41</f>
        <v>20.388124612168568</v>
      </c>
      <c r="BU103" s="28">
        <f>Stochastic!EI41</f>
        <v>18.122777433038738</v>
      </c>
      <c r="BV103" s="28">
        <f>Stochastic!EJ41</f>
        <v>18.122777433038738</v>
      </c>
      <c r="BW103" s="28">
        <f>Stochastic!EK41</f>
        <v>15.479872390720582</v>
      </c>
      <c r="BX103" s="28">
        <f>Stochastic!EL41</f>
        <v>16.234988117097195</v>
      </c>
      <c r="BY103" s="28">
        <f>Stochastic!EM41</f>
        <v>16.990103843473811</v>
      </c>
      <c r="BZ103" s="28">
        <f>Stochastic!EN41</f>
        <v>26.051492559993175</v>
      </c>
      <c r="CA103" s="28">
        <f>Stochastic!EO41</f>
        <v>15.857430253908891</v>
      </c>
      <c r="CB103" s="28">
        <f>Stochastic!EP41</f>
        <v>6.4184836742012177</v>
      </c>
      <c r="CC103" s="28">
        <f>Stochastic!EQ41</f>
        <v>18.87789315941534</v>
      </c>
      <c r="CD103" s="28">
        <f>Stochastic!ER41</f>
        <v>14.34719880115566</v>
      </c>
      <c r="CE103" s="28">
        <f>Stochastic!ES41</f>
        <v>16.61254598028551</v>
      </c>
      <c r="CF103" s="28">
        <f>Stochastic!ET41</f>
        <v>16.234988117097195</v>
      </c>
      <c r="CG103" s="28">
        <f>Stochastic!EU41</f>
        <v>18.500335296227036</v>
      </c>
      <c r="CH103" s="28">
        <f>Stochastic!EV41</f>
        <v>17.367661706662119</v>
      </c>
      <c r="CI103" s="28">
        <f>Stochastic!EW41</f>
        <v>12.836967348402435</v>
      </c>
      <c r="CJ103" s="28">
        <f>Stochastic!EX41</f>
        <v>12.836967348402435</v>
      </c>
      <c r="CK103" s="28">
        <f t="shared" si="15"/>
        <v>29.449513328687942</v>
      </c>
    </row>
    <row r="104" spans="1:89" x14ac:dyDescent="0.35">
      <c r="A104">
        <v>4</v>
      </c>
      <c r="B104" s="28">
        <f>Stochastic!AL42</f>
        <v>42.511458917701077</v>
      </c>
      <c r="C104" s="28">
        <f>Stochastic!AM42</f>
        <v>7.808227148149177</v>
      </c>
      <c r="D104" s="28">
        <f>Stochastic!AN42</f>
        <v>7.808227148149177</v>
      </c>
      <c r="E104" s="28">
        <f>Stochastic!AO42</f>
        <v>39.041135740745894</v>
      </c>
      <c r="F104" s="28">
        <f>Stochastic!AP42</f>
        <v>0</v>
      </c>
      <c r="G104" s="28">
        <f>Stochastic!AQ42</f>
        <v>9.5433887366267722</v>
      </c>
      <c r="H104" s="28">
        <f>Stochastic!AR42</f>
        <v>23.424681444447536</v>
      </c>
      <c r="I104" s="28">
        <f>Stochastic!AS42</f>
        <v>14.748873502059558</v>
      </c>
      <c r="J104" s="28">
        <f>Stochastic!AT42</f>
        <v>9.5433887366267722</v>
      </c>
      <c r="K104" s="28">
        <f>Stochastic!AU42</f>
        <v>21.689519855969944</v>
      </c>
      <c r="L104" s="28">
        <f>Stochastic!AV42</f>
        <v>34.703231769551913</v>
      </c>
      <c r="M104" s="28">
        <f>Stochastic!AW42</f>
        <v>50.319686065850256</v>
      </c>
      <c r="N104" s="28">
        <f>Stochastic!AX42</f>
        <v>36.438393358029501</v>
      </c>
      <c r="O104" s="28">
        <f>Stochastic!AY42</f>
        <v>16.484035090537159</v>
      </c>
      <c r="P104" s="28">
        <f>Stochastic!AZ42</f>
        <v>13.881292707820764</v>
      </c>
      <c r="Q104" s="28">
        <f>Stochastic!BA42</f>
        <v>9.5433887366267722</v>
      </c>
      <c r="R104" s="28">
        <f>Stochastic!BB42</f>
        <v>9.5433887366267722</v>
      </c>
      <c r="S104" s="28">
        <f>Stochastic!BC42</f>
        <v>12.146131119343172</v>
      </c>
      <c r="T104" s="28">
        <f>Stochastic!BD42</f>
        <v>10.410969530865572</v>
      </c>
      <c r="U104" s="28">
        <f>Stochastic!BE42</f>
        <v>36.438393358029501</v>
      </c>
      <c r="V104" s="28">
        <f>Stochastic!BF42</f>
        <v>30.365327798357917</v>
      </c>
      <c r="W104" s="28">
        <f t="shared" si="12"/>
        <v>42.511458917701077</v>
      </c>
      <c r="X104" s="28">
        <f>Stochastic!BR42</f>
        <v>24.08381071898576</v>
      </c>
      <c r="Y104" s="28">
        <f>Stochastic!BS42</f>
        <v>4.4235570708341205</v>
      </c>
      <c r="Z104" s="28">
        <f>Stochastic!BT42</f>
        <v>4.4235570708341205</v>
      </c>
      <c r="AA104" s="28">
        <f>Stochastic!BU42</f>
        <v>22.1177853541706</v>
      </c>
      <c r="AB104" s="28">
        <f>Stochastic!BV42</f>
        <v>0</v>
      </c>
      <c r="AC104" s="28">
        <f>Stochastic!BW42</f>
        <v>5.4065697532417021</v>
      </c>
      <c r="AD104" s="28">
        <f>Stochastic!BX42</f>
        <v>13.270671212502357</v>
      </c>
      <c r="AE104" s="28">
        <f>Stochastic!BY42</f>
        <v>8.3556078004644476</v>
      </c>
      <c r="AF104" s="28">
        <f>Stochastic!BZ42</f>
        <v>5.4065697532417021</v>
      </c>
      <c r="AG104" s="28">
        <f>Stochastic!CA42</f>
        <v>12.287658530094777</v>
      </c>
      <c r="AH104" s="28">
        <f>Stochastic!CB42</f>
        <v>19.660253648151638</v>
      </c>
      <c r="AI104" s="28">
        <f>Stochastic!CC42</f>
        <v>28.507367789819877</v>
      </c>
      <c r="AJ104" s="28">
        <f>Stochastic!CD42</f>
        <v>20.643266330559225</v>
      </c>
      <c r="AK104" s="28">
        <f>Stochastic!CE42</f>
        <v>9.3386204828720292</v>
      </c>
      <c r="AL104" s="28">
        <f>Stochastic!CF42</f>
        <v>7.864101459260656</v>
      </c>
      <c r="AM104" s="28">
        <f>Stochastic!CG42</f>
        <v>5.4065697532417021</v>
      </c>
      <c r="AN104" s="28">
        <f>Stochastic!CH42</f>
        <v>5.4065697532417021</v>
      </c>
      <c r="AO104" s="28">
        <f>Stochastic!CI42</f>
        <v>6.8810887768530744</v>
      </c>
      <c r="AP104" s="28">
        <f>Stochastic!CJ42</f>
        <v>5.8980760944454929</v>
      </c>
      <c r="AQ104" s="28">
        <f>Stochastic!CK42</f>
        <v>20.643266330559225</v>
      </c>
      <c r="AR104" s="28">
        <f>Stochastic!CL42</f>
        <v>17.202721942132683</v>
      </c>
      <c r="AS104" s="28">
        <f t="shared" si="13"/>
        <v>24.08381071898576</v>
      </c>
      <c r="AT104" s="28">
        <f>Stochastic!CX42</f>
        <v>13.746551667217895</v>
      </c>
      <c r="AU104" s="28">
        <f>Stochastic!CY42</f>
        <v>2.5248768368359404</v>
      </c>
      <c r="AV104" s="28">
        <f>Stochastic!CZ42</f>
        <v>2.5248768368359404</v>
      </c>
      <c r="AW104" s="28">
        <f>Stochastic!DA42</f>
        <v>12.624384184179698</v>
      </c>
      <c r="AX104" s="28">
        <f>Stochastic!DB42</f>
        <v>0</v>
      </c>
      <c r="AY104" s="28">
        <f>Stochastic!DC42</f>
        <v>3.0859605783550372</v>
      </c>
      <c r="AZ104" s="28">
        <f>Stochastic!DD42</f>
        <v>7.5746305105078173</v>
      </c>
      <c r="BA104" s="28">
        <f>Stochastic!DE42</f>
        <v>4.7692118029123298</v>
      </c>
      <c r="BB104" s="28">
        <f>Stochastic!DF42</f>
        <v>3.0859605783550372</v>
      </c>
      <c r="BC104" s="28">
        <f>Stochastic!DG42</f>
        <v>7.0135467689887196</v>
      </c>
      <c r="BD104" s="28">
        <f>Stochastic!DH42</f>
        <v>11.221674830381955</v>
      </c>
      <c r="BE104" s="28">
        <f>Stochastic!DI42</f>
        <v>16.271428504053837</v>
      </c>
      <c r="BF104" s="28">
        <f>Stochastic!DJ42</f>
        <v>11.782758571901047</v>
      </c>
      <c r="BG104" s="28">
        <f>Stochastic!DK42</f>
        <v>5.3302955444314284</v>
      </c>
      <c r="BH104" s="28">
        <f>Stochastic!DL42</f>
        <v>4.4886699321527797</v>
      </c>
      <c r="BI104" s="28">
        <f>Stochastic!DM42</f>
        <v>3.0859605783550372</v>
      </c>
      <c r="BJ104" s="28">
        <f>Stochastic!DN42</f>
        <v>3.0859605783550372</v>
      </c>
      <c r="BK104" s="28">
        <f>Stochastic!DO42</f>
        <v>3.9275861906336851</v>
      </c>
      <c r="BL104" s="28">
        <f>Stochastic!DP42</f>
        <v>3.366502449114587</v>
      </c>
      <c r="BM104" s="28">
        <f>Stochastic!DQ42</f>
        <v>11.782758571901047</v>
      </c>
      <c r="BN104" s="28">
        <f>Stochastic!DR42</f>
        <v>9.8189654765842089</v>
      </c>
      <c r="BO104" s="28">
        <f t="shared" si="14"/>
        <v>13.746551667217895</v>
      </c>
      <c r="BP104" s="28">
        <f>Stochastic!ED42</f>
        <v>18.500335296227036</v>
      </c>
      <c r="BQ104" s="28">
        <f>Stochastic!EE42</f>
        <v>3.3980207686947619</v>
      </c>
      <c r="BR104" s="28">
        <f>Stochastic!EF42</f>
        <v>3.3980207686947619</v>
      </c>
      <c r="BS104" s="28">
        <f>Stochastic!EG42</f>
        <v>16.990103843473811</v>
      </c>
      <c r="BT104" s="28">
        <f>Stochastic!EH42</f>
        <v>0</v>
      </c>
      <c r="BU104" s="28">
        <f>Stochastic!EI42</f>
        <v>4.1531364950713776</v>
      </c>
      <c r="BV104" s="28">
        <f>Stochastic!EJ42</f>
        <v>10.194062306084284</v>
      </c>
      <c r="BW104" s="28">
        <f>Stochastic!EK42</f>
        <v>6.4184836742012177</v>
      </c>
      <c r="BX104" s="28">
        <f>Stochastic!EL42</f>
        <v>4.1531364950713776</v>
      </c>
      <c r="BY104" s="28">
        <f>Stochastic!EM42</f>
        <v>9.4389465797076699</v>
      </c>
      <c r="BZ104" s="28">
        <f>Stochastic!EN42</f>
        <v>15.102314527532279</v>
      </c>
      <c r="CA104" s="28">
        <f>Stochastic!EO42</f>
        <v>21.898356064921803</v>
      </c>
      <c r="CB104" s="28">
        <f>Stochastic!EP42</f>
        <v>15.857430253908891</v>
      </c>
      <c r="CC104" s="28">
        <f>Stochastic!EQ42</f>
        <v>7.1735994005778299</v>
      </c>
      <c r="CD104" s="28">
        <f>Stochastic!ER42</f>
        <v>6.0409258110129107</v>
      </c>
      <c r="CE104" s="28">
        <f>Stochastic!ES42</f>
        <v>4.1531364950713776</v>
      </c>
      <c r="CF104" s="28">
        <f>Stochastic!ET42</f>
        <v>4.1531364950713776</v>
      </c>
      <c r="CG104" s="28">
        <f>Stochastic!EU42</f>
        <v>5.2858100846362968</v>
      </c>
      <c r="CH104" s="28">
        <f>Stochastic!EV42</f>
        <v>4.5306943582596846</v>
      </c>
      <c r="CI104" s="28">
        <f>Stochastic!EW42</f>
        <v>15.857430253908891</v>
      </c>
      <c r="CJ104" s="28">
        <f>Stochastic!EX42</f>
        <v>13.214525211590745</v>
      </c>
      <c r="CK104" s="28">
        <f t="shared" si="15"/>
        <v>18.500335296227036</v>
      </c>
    </row>
    <row r="105" spans="1:89" x14ac:dyDescent="0.35">
      <c r="A105">
        <v>5</v>
      </c>
      <c r="B105" s="28">
        <f>Stochastic!AL43</f>
        <v>52.922428448566663</v>
      </c>
      <c r="C105" s="28">
        <f>Stochastic!AM43</f>
        <v>6.940646353910382</v>
      </c>
      <c r="D105" s="28">
        <f>Stochastic!AN43</f>
        <v>17.351615884775956</v>
      </c>
      <c r="E105" s="28">
        <f>Stochastic!AO43</f>
        <v>32.100489386835513</v>
      </c>
      <c r="F105" s="28">
        <f>Stochastic!AP43</f>
        <v>9.5433887366267722</v>
      </c>
      <c r="G105" s="28">
        <f>Stochastic!AQ43</f>
        <v>0</v>
      </c>
      <c r="H105" s="28">
        <f>Stochastic!AR43</f>
        <v>31.232908592596708</v>
      </c>
      <c r="I105" s="28">
        <f>Stochastic!AS43</f>
        <v>19.086777473253544</v>
      </c>
      <c r="J105" s="28">
        <f>Stochastic!AT43</f>
        <v>8.6758079423879781</v>
      </c>
      <c r="K105" s="28">
        <f>Stochastic!AU43</f>
        <v>29.497747004119116</v>
      </c>
      <c r="L105" s="28">
        <f>Stochastic!AV43</f>
        <v>44.246620506178694</v>
      </c>
      <c r="M105" s="28">
        <f>Stochastic!AW43</f>
        <v>46.849362888895072</v>
      </c>
      <c r="N105" s="28">
        <f>Stochastic!AX43</f>
        <v>29.497747004119116</v>
      </c>
      <c r="O105" s="28">
        <f>Stochastic!AY43</f>
        <v>7.808227148149177</v>
      </c>
      <c r="P105" s="28">
        <f>Stochastic!AZ43</f>
        <v>21.689519855969944</v>
      </c>
      <c r="Q105" s="28">
        <f>Stochastic!BA43</f>
        <v>8.6758079423879781</v>
      </c>
      <c r="R105" s="28">
        <f>Stochastic!BB43</f>
        <v>8.6758079423879781</v>
      </c>
      <c r="S105" s="28">
        <f>Stochastic!BC43</f>
        <v>7.808227148149177</v>
      </c>
      <c r="T105" s="28">
        <f>Stochastic!BD43</f>
        <v>10.410969530865572</v>
      </c>
      <c r="U105" s="28">
        <f>Stochastic!BE43</f>
        <v>27.762585415641528</v>
      </c>
      <c r="V105" s="28">
        <f>Stochastic!BF43</f>
        <v>22.557100650208739</v>
      </c>
      <c r="W105" s="28">
        <f t="shared" si="12"/>
        <v>52.922428448566663</v>
      </c>
      <c r="X105" s="28">
        <f>Stochastic!BR43</f>
        <v>29.981886813431252</v>
      </c>
      <c r="Y105" s="28">
        <f>Stochastic!BS43</f>
        <v>3.932050729630328</v>
      </c>
      <c r="Z105" s="28">
        <f>Stochastic!BT43</f>
        <v>9.8301268240758191</v>
      </c>
      <c r="AA105" s="28">
        <f>Stochastic!BU43</f>
        <v>18.185734624540267</v>
      </c>
      <c r="AB105" s="28">
        <f>Stochastic!BV43</f>
        <v>5.4065697532417021</v>
      </c>
      <c r="AC105" s="28">
        <f>Stochastic!BW43</f>
        <v>0</v>
      </c>
      <c r="AD105" s="28">
        <f>Stochastic!BX43</f>
        <v>17.694228283336482</v>
      </c>
      <c r="AE105" s="28">
        <f>Stochastic!BY43</f>
        <v>10.813139506483404</v>
      </c>
      <c r="AF105" s="28">
        <f>Stochastic!BZ43</f>
        <v>4.9150634120379095</v>
      </c>
      <c r="AG105" s="28">
        <f>Stochastic!CA43</f>
        <v>16.711215600928895</v>
      </c>
      <c r="AH105" s="28">
        <f>Stochastic!CB43</f>
        <v>25.066823401393346</v>
      </c>
      <c r="AI105" s="28">
        <f>Stochastic!CC43</f>
        <v>26.541342425004714</v>
      </c>
      <c r="AJ105" s="28">
        <f>Stochastic!CD43</f>
        <v>16.711215600928895</v>
      </c>
      <c r="AK105" s="28">
        <f>Stochastic!CE43</f>
        <v>4.4235570708341205</v>
      </c>
      <c r="AL105" s="28">
        <f>Stochastic!CF43</f>
        <v>12.287658530094777</v>
      </c>
      <c r="AM105" s="28">
        <f>Stochastic!CG43</f>
        <v>4.9150634120379095</v>
      </c>
      <c r="AN105" s="28">
        <f>Stochastic!CH43</f>
        <v>4.9150634120379095</v>
      </c>
      <c r="AO105" s="28">
        <f>Stochastic!CI43</f>
        <v>4.4235570708341205</v>
      </c>
      <c r="AP105" s="28">
        <f>Stochastic!CJ43</f>
        <v>5.8980760944454929</v>
      </c>
      <c r="AQ105" s="28">
        <f>Stochastic!CK43</f>
        <v>15.728202918521312</v>
      </c>
      <c r="AR105" s="28">
        <f>Stochastic!CL43</f>
        <v>12.779164871298565</v>
      </c>
      <c r="AS105" s="28">
        <f t="shared" si="13"/>
        <v>29.981886813431252</v>
      </c>
      <c r="AT105" s="28">
        <f>Stochastic!CX43</f>
        <v>17.113054116332481</v>
      </c>
      <c r="AU105" s="28">
        <f>Stochastic!CY43</f>
        <v>2.2443349660763898</v>
      </c>
      <c r="AV105" s="28">
        <f>Stochastic!CZ43</f>
        <v>5.6108374151909777</v>
      </c>
      <c r="AW105" s="28">
        <f>Stochastic!DA43</f>
        <v>10.380049218103302</v>
      </c>
      <c r="AX105" s="28">
        <f>Stochastic!DB43</f>
        <v>3.0859605783550372</v>
      </c>
      <c r="AY105" s="28">
        <f>Stochastic!DC43</f>
        <v>0</v>
      </c>
      <c r="AZ105" s="28">
        <f>Stochastic!DD43</f>
        <v>10.099507347343762</v>
      </c>
      <c r="BA105" s="28">
        <f>Stochastic!DE43</f>
        <v>6.1719211567100745</v>
      </c>
      <c r="BB105" s="28">
        <f>Stochastic!DF43</f>
        <v>2.8054187075954888</v>
      </c>
      <c r="BC105" s="28">
        <f>Stochastic!DG43</f>
        <v>9.5384236058246596</v>
      </c>
      <c r="BD105" s="28">
        <f>Stochastic!DH43</f>
        <v>14.307635408736999</v>
      </c>
      <c r="BE105" s="28">
        <f>Stochastic!DI43</f>
        <v>15.149261021015635</v>
      </c>
      <c r="BF105" s="28">
        <f>Stochastic!DJ43</f>
        <v>9.5384236058246596</v>
      </c>
      <c r="BG105" s="28">
        <f>Stochastic!DK43</f>
        <v>2.5248768368359404</v>
      </c>
      <c r="BH105" s="28">
        <f>Stochastic!DL43</f>
        <v>7.0135467689887196</v>
      </c>
      <c r="BI105" s="28">
        <f>Stochastic!DM43</f>
        <v>2.8054187075954888</v>
      </c>
      <c r="BJ105" s="28">
        <f>Stochastic!DN43</f>
        <v>2.8054187075954888</v>
      </c>
      <c r="BK105" s="28">
        <f>Stochastic!DO43</f>
        <v>2.5248768368359404</v>
      </c>
      <c r="BL105" s="28">
        <f>Stochastic!DP43</f>
        <v>3.366502449114587</v>
      </c>
      <c r="BM105" s="28">
        <f>Stochastic!DQ43</f>
        <v>8.9773398643055593</v>
      </c>
      <c r="BN105" s="28">
        <f>Stochastic!DR43</f>
        <v>7.2940886397482689</v>
      </c>
      <c r="BO105" s="28">
        <f t="shared" si="14"/>
        <v>17.113054116332481</v>
      </c>
      <c r="BP105" s="28">
        <f>Stochastic!ED43</f>
        <v>23.031029654486719</v>
      </c>
      <c r="BQ105" s="28">
        <f>Stochastic!EE43</f>
        <v>3.0204629055064554</v>
      </c>
      <c r="BR105" s="28">
        <f>Stochastic!EF43</f>
        <v>7.5511572637661395</v>
      </c>
      <c r="BS105" s="28">
        <f>Stochastic!EG43</f>
        <v>13.969640937967355</v>
      </c>
      <c r="BT105" s="28">
        <f>Stochastic!EH43</f>
        <v>4.1531364950713776</v>
      </c>
      <c r="BU105" s="28">
        <f>Stochastic!EI43</f>
        <v>0</v>
      </c>
      <c r="BV105" s="28">
        <f>Stochastic!EJ43</f>
        <v>13.592083074779048</v>
      </c>
      <c r="BW105" s="28">
        <f>Stochastic!EK43</f>
        <v>8.3062729901427552</v>
      </c>
      <c r="BX105" s="28">
        <f>Stochastic!EL43</f>
        <v>3.7755786318830697</v>
      </c>
      <c r="BY105" s="28">
        <f>Stochastic!EM43</f>
        <v>12.836967348402435</v>
      </c>
      <c r="BZ105" s="28">
        <f>Stochastic!EN43</f>
        <v>19.255451022603651</v>
      </c>
      <c r="CA105" s="28">
        <f>Stochastic!EO43</f>
        <v>20.388124612168568</v>
      </c>
      <c r="CB105" s="28">
        <f>Stochastic!EP43</f>
        <v>12.836967348402435</v>
      </c>
      <c r="CC105" s="28">
        <f>Stochastic!EQ43</f>
        <v>3.3980207686947619</v>
      </c>
      <c r="CD105" s="28">
        <f>Stochastic!ER43</f>
        <v>9.4389465797076699</v>
      </c>
      <c r="CE105" s="28">
        <f>Stochastic!ES43</f>
        <v>3.7755786318830697</v>
      </c>
      <c r="CF105" s="28">
        <f>Stochastic!ET43</f>
        <v>3.7755786318830697</v>
      </c>
      <c r="CG105" s="28">
        <f>Stochastic!EU43</f>
        <v>3.3980207686947619</v>
      </c>
      <c r="CH105" s="28">
        <f>Stochastic!EV43</f>
        <v>4.5306943582596846</v>
      </c>
      <c r="CI105" s="28">
        <f>Stochastic!EW43</f>
        <v>12.081851622025821</v>
      </c>
      <c r="CJ105" s="28">
        <f>Stochastic!EX43</f>
        <v>9.8165044428959813</v>
      </c>
      <c r="CK105" s="28">
        <f t="shared" si="15"/>
        <v>23.031029654486719</v>
      </c>
    </row>
    <row r="106" spans="1:89" x14ac:dyDescent="0.35">
      <c r="A106">
        <v>6</v>
      </c>
      <c r="B106" s="28">
        <f>Stochastic!AL44</f>
        <v>30.365327798357917</v>
      </c>
      <c r="C106" s="28">
        <f>Stochastic!AM44</f>
        <v>28.630166209880326</v>
      </c>
      <c r="D106" s="28">
        <f>Stochastic!AN44</f>
        <v>17.351615884775956</v>
      </c>
      <c r="E106" s="28">
        <f>Stochastic!AO44</f>
        <v>32.968070181074317</v>
      </c>
      <c r="F106" s="28">
        <f>Stochastic!AP44</f>
        <v>24.292262238686344</v>
      </c>
      <c r="G106" s="28">
        <f>Stochastic!AQ44</f>
        <v>32.968070181074317</v>
      </c>
      <c r="H106" s="28">
        <f>Stochastic!AR44</f>
        <v>0</v>
      </c>
      <c r="I106" s="28">
        <f>Stochastic!AS44</f>
        <v>13.881292707820764</v>
      </c>
      <c r="J106" s="28">
        <f>Stochastic!AT44</f>
        <v>25.159843032925128</v>
      </c>
      <c r="K106" s="28">
        <f>Stochastic!AU44</f>
        <v>3.470323176955191</v>
      </c>
      <c r="L106" s="28">
        <f>Stochastic!AV44</f>
        <v>21.689519855969944</v>
      </c>
      <c r="M106" s="28">
        <f>Stochastic!AW44</f>
        <v>41.643878123462287</v>
      </c>
      <c r="N106" s="28">
        <f>Stochastic!AX44</f>
        <v>29.497747004119116</v>
      </c>
      <c r="O106" s="28">
        <f>Stochastic!AY44</f>
        <v>45.981782094656282</v>
      </c>
      <c r="P106" s="28">
        <f>Stochastic!AZ44</f>
        <v>12.146131119343172</v>
      </c>
      <c r="Q106" s="28">
        <f>Stochastic!BA44</f>
        <v>25.159843032925128</v>
      </c>
      <c r="R106" s="28">
        <f>Stochastic!BB44</f>
        <v>25.159843032925128</v>
      </c>
      <c r="S106" s="28">
        <f>Stochastic!BC44</f>
        <v>36.438393358029501</v>
      </c>
      <c r="T106" s="28">
        <f>Stochastic!BD44</f>
        <v>27.762585415641528</v>
      </c>
      <c r="U106" s="28">
        <f>Stochastic!BE44</f>
        <v>50.319686065850256</v>
      </c>
      <c r="V106" s="28">
        <f>Stochastic!BF44</f>
        <v>46.849362888895072</v>
      </c>
      <c r="W106" s="28">
        <f t="shared" si="12"/>
        <v>30.365327798357917</v>
      </c>
      <c r="X106" s="28">
        <f>Stochastic!BR44</f>
        <v>17.202721942132683</v>
      </c>
      <c r="Y106" s="28">
        <f>Stochastic!BS44</f>
        <v>16.219709259725107</v>
      </c>
      <c r="Z106" s="28">
        <f>Stochastic!BT44</f>
        <v>9.8301268240758191</v>
      </c>
      <c r="AA106" s="28">
        <f>Stochastic!BU44</f>
        <v>18.677240965744058</v>
      </c>
      <c r="AB106" s="28">
        <f>Stochastic!BV44</f>
        <v>13.762177553706149</v>
      </c>
      <c r="AC106" s="28">
        <f>Stochastic!BW44</f>
        <v>18.677240965744058</v>
      </c>
      <c r="AD106" s="28">
        <f>Stochastic!BX44</f>
        <v>0</v>
      </c>
      <c r="AE106" s="28">
        <f>Stochastic!BY44</f>
        <v>7.864101459260656</v>
      </c>
      <c r="AF106" s="28">
        <f>Stochastic!BZ44</f>
        <v>14.253683894909939</v>
      </c>
      <c r="AG106" s="28">
        <f>Stochastic!CA44</f>
        <v>1.966025364815164</v>
      </c>
      <c r="AH106" s="28">
        <f>Stochastic!CB44</f>
        <v>12.287658530094777</v>
      </c>
      <c r="AI106" s="28">
        <f>Stochastic!CC44</f>
        <v>23.592304377781971</v>
      </c>
      <c r="AJ106" s="28">
        <f>Stochastic!CD44</f>
        <v>16.711215600928895</v>
      </c>
      <c r="AK106" s="28">
        <f>Stochastic!CE44</f>
        <v>26.049836083800926</v>
      </c>
      <c r="AL106" s="28">
        <f>Stochastic!CF44</f>
        <v>6.8810887768530744</v>
      </c>
      <c r="AM106" s="28">
        <f>Stochastic!CG44</f>
        <v>14.253683894909939</v>
      </c>
      <c r="AN106" s="28">
        <f>Stochastic!CH44</f>
        <v>14.253683894909939</v>
      </c>
      <c r="AO106" s="28">
        <f>Stochastic!CI44</f>
        <v>20.643266330559225</v>
      </c>
      <c r="AP106" s="28">
        <f>Stochastic!CJ44</f>
        <v>15.728202918521312</v>
      </c>
      <c r="AQ106" s="28">
        <f>Stochastic!CK44</f>
        <v>28.507367789819877</v>
      </c>
      <c r="AR106" s="28">
        <f>Stochastic!CL44</f>
        <v>26.541342425004714</v>
      </c>
      <c r="AS106" s="28">
        <f t="shared" si="13"/>
        <v>17.202721942132683</v>
      </c>
      <c r="AT106" s="28">
        <f>Stochastic!CX44</f>
        <v>9.8189654765842089</v>
      </c>
      <c r="AU106" s="28">
        <f>Stochastic!CY44</f>
        <v>9.2578817350651121</v>
      </c>
      <c r="AV106" s="28">
        <f>Stochastic!CZ44</f>
        <v>5.6108374151909777</v>
      </c>
      <c r="AW106" s="28">
        <f>Stochastic!DA44</f>
        <v>10.660591088862857</v>
      </c>
      <c r="AX106" s="28">
        <f>Stochastic!DB44</f>
        <v>7.8551723812673702</v>
      </c>
      <c r="AY106" s="28">
        <f>Stochastic!DC44</f>
        <v>10.660591088862857</v>
      </c>
      <c r="AZ106" s="28">
        <f>Stochastic!DD44</f>
        <v>0</v>
      </c>
      <c r="BA106" s="28">
        <f>Stochastic!DE44</f>
        <v>4.4886699321527797</v>
      </c>
      <c r="BB106" s="28">
        <f>Stochastic!DF44</f>
        <v>8.1357142520269186</v>
      </c>
      <c r="BC106" s="28">
        <f>Stochastic!DG44</f>
        <v>1.1221674830381949</v>
      </c>
      <c r="BD106" s="28">
        <f>Stochastic!DH44</f>
        <v>7.0135467689887196</v>
      </c>
      <c r="BE106" s="28">
        <f>Stochastic!DI44</f>
        <v>13.466009796458348</v>
      </c>
      <c r="BF106" s="28">
        <f>Stochastic!DJ44</f>
        <v>9.5384236058246596</v>
      </c>
      <c r="BG106" s="28">
        <f>Stochastic!DK44</f>
        <v>14.868719150256089</v>
      </c>
      <c r="BH106" s="28">
        <f>Stochastic!DL44</f>
        <v>3.9275861906336851</v>
      </c>
      <c r="BI106" s="28">
        <f>Stochastic!DM44</f>
        <v>8.1357142520269186</v>
      </c>
      <c r="BJ106" s="28">
        <f>Stochastic!DN44</f>
        <v>8.1357142520269186</v>
      </c>
      <c r="BK106" s="28">
        <f>Stochastic!DO44</f>
        <v>11.782758571901047</v>
      </c>
      <c r="BL106" s="28">
        <f>Stochastic!DP44</f>
        <v>8.9773398643055593</v>
      </c>
      <c r="BM106" s="28">
        <f>Stochastic!DQ44</f>
        <v>16.271428504053837</v>
      </c>
      <c r="BN106" s="28">
        <f>Stochastic!DR44</f>
        <v>15.149261021015635</v>
      </c>
      <c r="BO106" s="28">
        <f t="shared" si="14"/>
        <v>9.8189654765842089</v>
      </c>
      <c r="BP106" s="28">
        <f>Stochastic!ED44</f>
        <v>13.214525211590745</v>
      </c>
      <c r="BQ106" s="28">
        <f>Stochastic!EE44</f>
        <v>12.459409485214124</v>
      </c>
      <c r="BR106" s="28">
        <f>Stochastic!EF44</f>
        <v>7.5511572637661395</v>
      </c>
      <c r="BS106" s="28">
        <f>Stochastic!EG44</f>
        <v>14.34719880115566</v>
      </c>
      <c r="BT106" s="28">
        <f>Stochastic!EH44</f>
        <v>10.571620169272594</v>
      </c>
      <c r="BU106" s="28">
        <f>Stochastic!EI44</f>
        <v>14.34719880115566</v>
      </c>
      <c r="BV106" s="28">
        <f>Stochastic!EJ44</f>
        <v>0</v>
      </c>
      <c r="BW106" s="28">
        <f>Stochastic!EK44</f>
        <v>6.0409258110129107</v>
      </c>
      <c r="BX106" s="28">
        <f>Stochastic!EL44</f>
        <v>10.949178032460901</v>
      </c>
      <c r="BY106" s="28">
        <f>Stochastic!EM44</f>
        <v>1.5102314527532277</v>
      </c>
      <c r="BZ106" s="28">
        <f>Stochastic!EN44</f>
        <v>9.4389465797076699</v>
      </c>
      <c r="CA106" s="28">
        <f>Stochastic!EO44</f>
        <v>18.122777433038738</v>
      </c>
      <c r="CB106" s="28">
        <f>Stochastic!EP44</f>
        <v>12.836967348402435</v>
      </c>
      <c r="CC106" s="28">
        <f>Stochastic!EQ44</f>
        <v>20.01056674898026</v>
      </c>
      <c r="CD106" s="28">
        <f>Stochastic!ER44</f>
        <v>5.2858100846362968</v>
      </c>
      <c r="CE106" s="28">
        <f>Stochastic!ES44</f>
        <v>10.949178032460901</v>
      </c>
      <c r="CF106" s="28">
        <f>Stochastic!ET44</f>
        <v>10.949178032460901</v>
      </c>
      <c r="CG106" s="28">
        <f>Stochastic!EU44</f>
        <v>15.857430253908891</v>
      </c>
      <c r="CH106" s="28">
        <f>Stochastic!EV44</f>
        <v>12.081851622025821</v>
      </c>
      <c r="CI106" s="28">
        <f>Stochastic!EW44</f>
        <v>21.898356064921803</v>
      </c>
      <c r="CJ106" s="28">
        <f>Stochastic!EX44</f>
        <v>20.388124612168568</v>
      </c>
      <c r="CK106" s="28">
        <f t="shared" si="15"/>
        <v>13.214525211590745</v>
      </c>
    </row>
    <row r="107" spans="1:89" x14ac:dyDescent="0.35">
      <c r="A107">
        <v>7</v>
      </c>
      <c r="B107" s="28">
        <f>Stochastic!AL45</f>
        <v>40.776297329223496</v>
      </c>
      <c r="C107" s="28">
        <f>Stochastic!AM45</f>
        <v>14.748873502059558</v>
      </c>
      <c r="D107" s="28">
        <f>Stochastic!AN45</f>
        <v>11.278550325104369</v>
      </c>
      <c r="E107" s="28">
        <f>Stochastic!AO45</f>
        <v>26.027423827163929</v>
      </c>
      <c r="F107" s="28">
        <f>Stochastic!AP45</f>
        <v>14.748873502059558</v>
      </c>
      <c r="G107" s="28">
        <f>Stochastic!AQ45</f>
        <v>19.086777473253544</v>
      </c>
      <c r="H107" s="28">
        <f>Stochastic!AR45</f>
        <v>14.748873502059558</v>
      </c>
      <c r="I107" s="28">
        <f>Stochastic!AS45</f>
        <v>0</v>
      </c>
      <c r="J107" s="28">
        <f>Stochastic!AT45</f>
        <v>11.278550325104369</v>
      </c>
      <c r="K107" s="28">
        <f>Stochastic!AU45</f>
        <v>12.146131119343172</v>
      </c>
      <c r="L107" s="28">
        <f>Stochastic!AV45</f>
        <v>32.968070181074317</v>
      </c>
      <c r="M107" s="28">
        <f>Stochastic!AW45</f>
        <v>35.570812563790696</v>
      </c>
      <c r="N107" s="28">
        <f>Stochastic!AX45</f>
        <v>23.424681444447536</v>
      </c>
      <c r="O107" s="28">
        <f>Stochastic!AY45</f>
        <v>32.100489386835513</v>
      </c>
      <c r="P107" s="28">
        <f>Stochastic!AZ45</f>
        <v>6.0730655596715861</v>
      </c>
      <c r="Q107" s="28">
        <f>Stochastic!BA45</f>
        <v>12.146131119343172</v>
      </c>
      <c r="R107" s="28">
        <f>Stochastic!BB45</f>
        <v>11.278550325104369</v>
      </c>
      <c r="S107" s="28">
        <f>Stochastic!BC45</f>
        <v>25.159843032925128</v>
      </c>
      <c r="T107" s="28">
        <f>Stochastic!BD45</f>
        <v>13.881292707820764</v>
      </c>
      <c r="U107" s="28">
        <f>Stochastic!BE45</f>
        <v>36.438393358029501</v>
      </c>
      <c r="V107" s="28">
        <f>Stochastic!BF45</f>
        <v>32.968070181074317</v>
      </c>
      <c r="W107" s="28">
        <f t="shared" si="12"/>
        <v>40.776297329223496</v>
      </c>
      <c r="X107" s="28">
        <f>Stochastic!BR45</f>
        <v>23.100798036578183</v>
      </c>
      <c r="Y107" s="28">
        <f>Stochastic!BS45</f>
        <v>8.3556078004644476</v>
      </c>
      <c r="Z107" s="28">
        <f>Stochastic!BT45</f>
        <v>6.3895824356492827</v>
      </c>
      <c r="AA107" s="28">
        <f>Stochastic!BU45</f>
        <v>14.745190236113732</v>
      </c>
      <c r="AB107" s="28">
        <f>Stochastic!BV45</f>
        <v>8.3556078004644476</v>
      </c>
      <c r="AC107" s="28">
        <f>Stochastic!BW45</f>
        <v>10.813139506483404</v>
      </c>
      <c r="AD107" s="28">
        <f>Stochastic!BX45</f>
        <v>8.3556078004644476</v>
      </c>
      <c r="AE107" s="28">
        <f>Stochastic!BY45</f>
        <v>0</v>
      </c>
      <c r="AF107" s="28">
        <f>Stochastic!BZ45</f>
        <v>6.3895824356492827</v>
      </c>
      <c r="AG107" s="28">
        <f>Stochastic!CA45</f>
        <v>6.8810887768530744</v>
      </c>
      <c r="AH107" s="28">
        <f>Stochastic!CB45</f>
        <v>18.677240965744058</v>
      </c>
      <c r="AI107" s="28">
        <f>Stochastic!CC45</f>
        <v>20.151759989355433</v>
      </c>
      <c r="AJ107" s="28">
        <f>Stochastic!CD45</f>
        <v>13.270671212502357</v>
      </c>
      <c r="AK107" s="28">
        <f>Stochastic!CE45</f>
        <v>18.185734624540267</v>
      </c>
      <c r="AL107" s="28">
        <f>Stochastic!CF45</f>
        <v>3.4405443884265372</v>
      </c>
      <c r="AM107" s="28">
        <f>Stochastic!CG45</f>
        <v>6.8810887768530744</v>
      </c>
      <c r="AN107" s="28">
        <f>Stochastic!CH45</f>
        <v>6.3895824356492827</v>
      </c>
      <c r="AO107" s="28">
        <f>Stochastic!CI45</f>
        <v>14.253683894909939</v>
      </c>
      <c r="AP107" s="28">
        <f>Stochastic!CJ45</f>
        <v>7.864101459260656</v>
      </c>
      <c r="AQ107" s="28">
        <f>Stochastic!CK45</f>
        <v>20.643266330559225</v>
      </c>
      <c r="AR107" s="28">
        <f>Stochastic!CL45</f>
        <v>18.677240965744058</v>
      </c>
      <c r="AS107" s="28">
        <f t="shared" si="13"/>
        <v>23.100798036578183</v>
      </c>
      <c r="AT107" s="28">
        <f>Stochastic!CX45</f>
        <v>13.185467925698788</v>
      </c>
      <c r="AU107" s="28">
        <f>Stochastic!CY45</f>
        <v>4.7692118029123298</v>
      </c>
      <c r="AV107" s="28">
        <f>Stochastic!CZ45</f>
        <v>3.6470443198741345</v>
      </c>
      <c r="AW107" s="28">
        <f>Stochastic!DA45</f>
        <v>8.4162561227864678</v>
      </c>
      <c r="AX107" s="28">
        <f>Stochastic!DB45</f>
        <v>4.7692118029123298</v>
      </c>
      <c r="AY107" s="28">
        <f>Stochastic!DC45</f>
        <v>6.1719211567100745</v>
      </c>
      <c r="AZ107" s="28">
        <f>Stochastic!DD45</f>
        <v>4.7692118029123298</v>
      </c>
      <c r="BA107" s="28">
        <f>Stochastic!DE45</f>
        <v>0</v>
      </c>
      <c r="BB107" s="28">
        <f>Stochastic!DF45</f>
        <v>3.6470443198741345</v>
      </c>
      <c r="BC107" s="28">
        <f>Stochastic!DG45</f>
        <v>3.9275861906336851</v>
      </c>
      <c r="BD107" s="28">
        <f>Stochastic!DH45</f>
        <v>10.660591088862857</v>
      </c>
      <c r="BE107" s="28">
        <f>Stochastic!DI45</f>
        <v>11.502216701141503</v>
      </c>
      <c r="BF107" s="28">
        <f>Stochastic!DJ45</f>
        <v>7.5746305105078173</v>
      </c>
      <c r="BG107" s="28">
        <f>Stochastic!DK45</f>
        <v>10.380049218103302</v>
      </c>
      <c r="BH107" s="28">
        <f>Stochastic!DL45</f>
        <v>1.9637930953168425</v>
      </c>
      <c r="BI107" s="28">
        <f>Stochastic!DM45</f>
        <v>3.9275861906336851</v>
      </c>
      <c r="BJ107" s="28">
        <f>Stochastic!DN45</f>
        <v>3.6470443198741345</v>
      </c>
      <c r="BK107" s="28">
        <f>Stochastic!DO45</f>
        <v>8.1357142520269186</v>
      </c>
      <c r="BL107" s="28">
        <f>Stochastic!DP45</f>
        <v>4.4886699321527797</v>
      </c>
      <c r="BM107" s="28">
        <f>Stochastic!DQ45</f>
        <v>11.782758571901047</v>
      </c>
      <c r="BN107" s="28">
        <f>Stochastic!DR45</f>
        <v>10.660591088862857</v>
      </c>
      <c r="BO107" s="28">
        <f t="shared" si="14"/>
        <v>13.185467925698788</v>
      </c>
      <c r="BP107" s="28">
        <f>Stochastic!ED45</f>
        <v>17.745219569850423</v>
      </c>
      <c r="BQ107" s="28">
        <f>Stochastic!EE45</f>
        <v>6.4184836742012177</v>
      </c>
      <c r="BR107" s="28">
        <f>Stochastic!EF45</f>
        <v>4.9082522214479907</v>
      </c>
      <c r="BS107" s="28">
        <f>Stochastic!EG45</f>
        <v>11.326735895649209</v>
      </c>
      <c r="BT107" s="28">
        <f>Stochastic!EH45</f>
        <v>6.4184836742012177</v>
      </c>
      <c r="BU107" s="28">
        <f>Stochastic!EI45</f>
        <v>8.3062729901427552</v>
      </c>
      <c r="BV107" s="28">
        <f>Stochastic!EJ45</f>
        <v>6.4184836742012177</v>
      </c>
      <c r="BW107" s="28">
        <f>Stochastic!EK45</f>
        <v>0</v>
      </c>
      <c r="BX107" s="28">
        <f>Stochastic!EL45</f>
        <v>4.9082522214479907</v>
      </c>
      <c r="BY107" s="28">
        <f>Stochastic!EM45</f>
        <v>5.2858100846362968</v>
      </c>
      <c r="BZ107" s="28">
        <f>Stochastic!EN45</f>
        <v>14.34719880115566</v>
      </c>
      <c r="CA107" s="28">
        <f>Stochastic!EO45</f>
        <v>15.479872390720582</v>
      </c>
      <c r="CB107" s="28">
        <f>Stochastic!EP45</f>
        <v>10.194062306084284</v>
      </c>
      <c r="CC107" s="28">
        <f>Stochastic!EQ45</f>
        <v>13.969640937967355</v>
      </c>
      <c r="CD107" s="28">
        <f>Stochastic!ER45</f>
        <v>2.6429050423181484</v>
      </c>
      <c r="CE107" s="28">
        <f>Stochastic!ES45</f>
        <v>5.2858100846362968</v>
      </c>
      <c r="CF107" s="28">
        <f>Stochastic!ET45</f>
        <v>4.9082522214479907</v>
      </c>
      <c r="CG107" s="28">
        <f>Stochastic!EU45</f>
        <v>10.949178032460901</v>
      </c>
      <c r="CH107" s="28">
        <f>Stochastic!EV45</f>
        <v>6.0409258110129107</v>
      </c>
      <c r="CI107" s="28">
        <f>Stochastic!EW45</f>
        <v>15.857430253908891</v>
      </c>
      <c r="CJ107" s="28">
        <f>Stochastic!EX45</f>
        <v>14.34719880115566</v>
      </c>
      <c r="CK107" s="28">
        <f t="shared" si="15"/>
        <v>17.745219569850423</v>
      </c>
    </row>
    <row r="108" spans="1:89" x14ac:dyDescent="0.35">
      <c r="A108">
        <v>8</v>
      </c>
      <c r="B108" s="28">
        <f>Stochastic!AL46</f>
        <v>45.981782094656282</v>
      </c>
      <c r="C108" s="28">
        <f>Stochastic!AM46</f>
        <v>4.3379039711939891</v>
      </c>
      <c r="D108" s="28">
        <f>Stochastic!AN46</f>
        <v>8.6758079423879781</v>
      </c>
      <c r="E108" s="28">
        <f>Stochastic!AO46</f>
        <v>28.630166209880326</v>
      </c>
      <c r="F108" s="28">
        <f>Stochastic!AP46</f>
        <v>9.5433887366267722</v>
      </c>
      <c r="G108" s="28">
        <f>Stochastic!AQ46</f>
        <v>8.6758079423879781</v>
      </c>
      <c r="H108" s="28">
        <f>Stochastic!AR46</f>
        <v>23.424681444447536</v>
      </c>
      <c r="I108" s="28">
        <f>Stochastic!AS46</f>
        <v>8.6758079423879781</v>
      </c>
      <c r="J108" s="28">
        <f>Stochastic!AT46</f>
        <v>0</v>
      </c>
      <c r="K108" s="28">
        <f>Stochastic!AU46</f>
        <v>20.821939061731143</v>
      </c>
      <c r="L108" s="28">
        <f>Stochastic!AV46</f>
        <v>38.173554946507089</v>
      </c>
      <c r="M108" s="28">
        <f>Stochastic!AW46</f>
        <v>44.246620506178694</v>
      </c>
      <c r="N108" s="28">
        <f>Stochastic!AX46</f>
        <v>26.027423827163929</v>
      </c>
      <c r="O108" s="28">
        <f>Stochastic!AY46</f>
        <v>17.351615884775956</v>
      </c>
      <c r="P108" s="28">
        <f>Stochastic!AZ46</f>
        <v>13.881292707820764</v>
      </c>
      <c r="Q108" s="28">
        <f>Stochastic!BA46</f>
        <v>0.86758079423879775</v>
      </c>
      <c r="R108" s="28">
        <f>Stochastic!BB46</f>
        <v>13.881292707820764</v>
      </c>
      <c r="S108" s="28">
        <f>Stochastic!BC46</f>
        <v>17.351615884775956</v>
      </c>
      <c r="T108" s="28">
        <f>Stochastic!BD46</f>
        <v>3.470323176955191</v>
      </c>
      <c r="U108" s="28">
        <f>Stochastic!BE46</f>
        <v>32.100489386835513</v>
      </c>
      <c r="V108" s="28">
        <f>Stochastic!BF46</f>
        <v>28.630166209880326</v>
      </c>
      <c r="W108" s="28">
        <f t="shared" si="12"/>
        <v>45.981782094656282</v>
      </c>
      <c r="X108" s="28">
        <f>Stochastic!BR46</f>
        <v>26.049836083800926</v>
      </c>
      <c r="Y108" s="28">
        <f>Stochastic!BS46</f>
        <v>2.4575317060189548</v>
      </c>
      <c r="Z108" s="28">
        <f>Stochastic!BT46</f>
        <v>4.9150634120379095</v>
      </c>
      <c r="AA108" s="28">
        <f>Stochastic!BU46</f>
        <v>16.219709259725107</v>
      </c>
      <c r="AB108" s="28">
        <f>Stochastic!BV46</f>
        <v>5.4065697532417021</v>
      </c>
      <c r="AC108" s="28">
        <f>Stochastic!BW46</f>
        <v>4.9150634120379095</v>
      </c>
      <c r="AD108" s="28">
        <f>Stochastic!BX46</f>
        <v>13.270671212502357</v>
      </c>
      <c r="AE108" s="28">
        <f>Stochastic!BY46</f>
        <v>4.9150634120379095</v>
      </c>
      <c r="AF108" s="28">
        <f>Stochastic!BZ46</f>
        <v>0</v>
      </c>
      <c r="AG108" s="28">
        <f>Stochastic!CA46</f>
        <v>11.796152188890986</v>
      </c>
      <c r="AH108" s="28">
        <f>Stochastic!CB46</f>
        <v>21.626279012966808</v>
      </c>
      <c r="AI108" s="28">
        <f>Stochastic!CC46</f>
        <v>25.066823401393346</v>
      </c>
      <c r="AJ108" s="28">
        <f>Stochastic!CD46</f>
        <v>14.745190236113732</v>
      </c>
      <c r="AK108" s="28">
        <f>Stochastic!CE46</f>
        <v>9.8301268240758191</v>
      </c>
      <c r="AL108" s="28">
        <f>Stochastic!CF46</f>
        <v>7.864101459260656</v>
      </c>
      <c r="AM108" s="28">
        <f>Stochastic!CG46</f>
        <v>0.491506341203791</v>
      </c>
      <c r="AN108" s="28">
        <f>Stochastic!CH46</f>
        <v>7.864101459260656</v>
      </c>
      <c r="AO108" s="28">
        <f>Stochastic!CI46</f>
        <v>9.8301268240758191</v>
      </c>
      <c r="AP108" s="28">
        <f>Stochastic!CJ46</f>
        <v>1.966025364815164</v>
      </c>
      <c r="AQ108" s="28">
        <f>Stochastic!CK46</f>
        <v>18.185734624540267</v>
      </c>
      <c r="AR108" s="28">
        <f>Stochastic!CL46</f>
        <v>16.219709259725107</v>
      </c>
      <c r="AS108" s="28">
        <f t="shared" si="13"/>
        <v>26.049836083800926</v>
      </c>
      <c r="AT108" s="28">
        <f>Stochastic!CX46</f>
        <v>14.868719150256089</v>
      </c>
      <c r="AU108" s="28">
        <f>Stochastic!CY46</f>
        <v>1.4027093537977444</v>
      </c>
      <c r="AV108" s="28">
        <f>Stochastic!CZ46</f>
        <v>2.8054187075954888</v>
      </c>
      <c r="AW108" s="28">
        <f>Stochastic!DA46</f>
        <v>9.2578817350651121</v>
      </c>
      <c r="AX108" s="28">
        <f>Stochastic!DB46</f>
        <v>3.0859605783550372</v>
      </c>
      <c r="AY108" s="28">
        <f>Stochastic!DC46</f>
        <v>2.8054187075954888</v>
      </c>
      <c r="AZ108" s="28">
        <f>Stochastic!DD46</f>
        <v>7.5746305105078173</v>
      </c>
      <c r="BA108" s="28">
        <f>Stochastic!DE46</f>
        <v>2.8054187075954888</v>
      </c>
      <c r="BB108" s="28">
        <f>Stochastic!DF46</f>
        <v>0</v>
      </c>
      <c r="BC108" s="28">
        <f>Stochastic!DG46</f>
        <v>6.7330048982291739</v>
      </c>
      <c r="BD108" s="28">
        <f>Stochastic!DH46</f>
        <v>12.343842313420149</v>
      </c>
      <c r="BE108" s="28">
        <f>Stochastic!DI46</f>
        <v>14.307635408736999</v>
      </c>
      <c r="BF108" s="28">
        <f>Stochastic!DJ46</f>
        <v>8.4162561227864678</v>
      </c>
      <c r="BG108" s="28">
        <f>Stochastic!DK46</f>
        <v>5.6108374151909777</v>
      </c>
      <c r="BH108" s="28">
        <f>Stochastic!DL46</f>
        <v>4.4886699321527797</v>
      </c>
      <c r="BI108" s="28">
        <f>Stochastic!DM46</f>
        <v>0.28054187075954873</v>
      </c>
      <c r="BJ108" s="28">
        <f>Stochastic!DN46</f>
        <v>4.4886699321527797</v>
      </c>
      <c r="BK108" s="28">
        <f>Stochastic!DO46</f>
        <v>5.6108374151909777</v>
      </c>
      <c r="BL108" s="28">
        <f>Stochastic!DP46</f>
        <v>1.1221674830381949</v>
      </c>
      <c r="BM108" s="28">
        <f>Stochastic!DQ46</f>
        <v>10.380049218103302</v>
      </c>
      <c r="BN108" s="28">
        <f>Stochastic!DR46</f>
        <v>9.2578817350651121</v>
      </c>
      <c r="BO108" s="28">
        <f t="shared" si="14"/>
        <v>14.868719150256089</v>
      </c>
      <c r="BP108" s="28">
        <f>Stochastic!ED46</f>
        <v>20.01056674898026</v>
      </c>
      <c r="BQ108" s="28">
        <f>Stochastic!EE46</f>
        <v>1.8877893159415349</v>
      </c>
      <c r="BR108" s="28">
        <f>Stochastic!EF46</f>
        <v>3.7755786318830697</v>
      </c>
      <c r="BS108" s="28">
        <f>Stochastic!EG46</f>
        <v>12.459409485214124</v>
      </c>
      <c r="BT108" s="28">
        <f>Stochastic!EH46</f>
        <v>4.1531364950713776</v>
      </c>
      <c r="BU108" s="28">
        <f>Stochastic!EI46</f>
        <v>3.7755786318830697</v>
      </c>
      <c r="BV108" s="28">
        <f>Stochastic!EJ46</f>
        <v>10.194062306084284</v>
      </c>
      <c r="BW108" s="28">
        <f>Stochastic!EK46</f>
        <v>3.7755786318830697</v>
      </c>
      <c r="BX108" s="28">
        <f>Stochastic!EL46</f>
        <v>0</v>
      </c>
      <c r="BY108" s="28">
        <f>Stochastic!EM46</f>
        <v>9.0613887165193692</v>
      </c>
      <c r="BZ108" s="28">
        <f>Stochastic!EN46</f>
        <v>16.61254598028551</v>
      </c>
      <c r="CA108" s="28">
        <f>Stochastic!EO46</f>
        <v>19.255451022603651</v>
      </c>
      <c r="CB108" s="28">
        <f>Stochastic!EP46</f>
        <v>11.326735895649209</v>
      </c>
      <c r="CC108" s="28">
        <f>Stochastic!EQ46</f>
        <v>7.5511572637661395</v>
      </c>
      <c r="CD108" s="28">
        <f>Stochastic!ER46</f>
        <v>6.0409258110129107</v>
      </c>
      <c r="CE108" s="28">
        <f>Stochastic!ES46</f>
        <v>0.37755786318830692</v>
      </c>
      <c r="CF108" s="28">
        <f>Stochastic!ET46</f>
        <v>6.0409258110129107</v>
      </c>
      <c r="CG108" s="28">
        <f>Stochastic!EU46</f>
        <v>7.5511572637661395</v>
      </c>
      <c r="CH108" s="28">
        <f>Stochastic!EV46</f>
        <v>1.5102314527532277</v>
      </c>
      <c r="CI108" s="28">
        <f>Stochastic!EW46</f>
        <v>13.969640937967355</v>
      </c>
      <c r="CJ108" s="28">
        <f>Stochastic!EX46</f>
        <v>12.459409485214124</v>
      </c>
      <c r="CK108" s="28">
        <f t="shared" si="15"/>
        <v>20.01056674898026</v>
      </c>
    </row>
    <row r="109" spans="1:89" x14ac:dyDescent="0.35">
      <c r="A109">
        <v>9</v>
      </c>
      <c r="B109" s="28">
        <f>Stochastic!AL47</f>
        <v>35.570812563790696</v>
      </c>
      <c r="C109" s="28">
        <f>Stochastic!AM47</f>
        <v>27.762585415641528</v>
      </c>
      <c r="D109" s="28">
        <f>Stochastic!AN47</f>
        <v>16.484035090537159</v>
      </c>
      <c r="E109" s="28">
        <f>Stochastic!AO47</f>
        <v>32.100489386835513</v>
      </c>
      <c r="F109" s="28">
        <f>Stochastic!AP47</f>
        <v>22.557100650208739</v>
      </c>
      <c r="G109" s="28">
        <f>Stochastic!AQ47</f>
        <v>32.968070181074317</v>
      </c>
      <c r="H109" s="28">
        <f>Stochastic!AR47</f>
        <v>3.470323176955191</v>
      </c>
      <c r="I109" s="28">
        <f>Stochastic!AS47</f>
        <v>12.146131119343172</v>
      </c>
      <c r="J109" s="28">
        <f>Stochastic!AT47</f>
        <v>23.424681444447536</v>
      </c>
      <c r="K109" s="28">
        <f>Stochastic!AU47</f>
        <v>0</v>
      </c>
      <c r="L109" s="28">
        <f>Stochastic!AV47</f>
        <v>26.89500462140273</v>
      </c>
      <c r="M109" s="28">
        <f>Stochastic!AW47</f>
        <v>40.776297329223496</v>
      </c>
      <c r="N109" s="28">
        <f>Stochastic!AX47</f>
        <v>28.630166209880326</v>
      </c>
      <c r="O109" s="28">
        <f>Stochastic!AY47</f>
        <v>44.246620506178694</v>
      </c>
      <c r="P109" s="28">
        <f>Stochastic!AZ47</f>
        <v>10.410969530865572</v>
      </c>
      <c r="Q109" s="28">
        <f>Stochastic!BA47</f>
        <v>24.292262238686344</v>
      </c>
      <c r="R109" s="28">
        <f>Stochastic!BB47</f>
        <v>24.292262238686344</v>
      </c>
      <c r="S109" s="28">
        <f>Stochastic!BC47</f>
        <v>35.570812563790696</v>
      </c>
      <c r="T109" s="28">
        <f>Stochastic!BD47</f>
        <v>26.027423827163929</v>
      </c>
      <c r="U109" s="28">
        <f>Stochastic!BE47</f>
        <v>49.452105271611472</v>
      </c>
      <c r="V109" s="28">
        <f>Stochastic!BF47</f>
        <v>45.114201300417477</v>
      </c>
      <c r="W109" s="28">
        <f t="shared" si="12"/>
        <v>35.570812563790696</v>
      </c>
      <c r="X109" s="28">
        <f>Stochastic!BR47</f>
        <v>20.151759989355433</v>
      </c>
      <c r="Y109" s="28">
        <f>Stochastic!BS47</f>
        <v>15.728202918521312</v>
      </c>
      <c r="Z109" s="28">
        <f>Stochastic!BT47</f>
        <v>9.3386204828720292</v>
      </c>
      <c r="AA109" s="28">
        <f>Stochastic!BU47</f>
        <v>18.185734624540267</v>
      </c>
      <c r="AB109" s="28">
        <f>Stochastic!BV47</f>
        <v>12.779164871298565</v>
      </c>
      <c r="AC109" s="28">
        <f>Stochastic!BW47</f>
        <v>18.677240965744058</v>
      </c>
      <c r="AD109" s="28">
        <f>Stochastic!BX47</f>
        <v>1.966025364815164</v>
      </c>
      <c r="AE109" s="28">
        <f>Stochastic!BY47</f>
        <v>6.8810887768530744</v>
      </c>
      <c r="AF109" s="28">
        <f>Stochastic!BZ47</f>
        <v>13.270671212502357</v>
      </c>
      <c r="AG109" s="28">
        <f>Stochastic!CA47</f>
        <v>0</v>
      </c>
      <c r="AH109" s="28">
        <f>Stochastic!CB47</f>
        <v>15.236696577317522</v>
      </c>
      <c r="AI109" s="28">
        <f>Stochastic!CC47</f>
        <v>23.100798036578183</v>
      </c>
      <c r="AJ109" s="28">
        <f>Stochastic!CD47</f>
        <v>16.219709259725107</v>
      </c>
      <c r="AK109" s="28">
        <f>Stochastic!CE47</f>
        <v>25.066823401393346</v>
      </c>
      <c r="AL109" s="28">
        <f>Stochastic!CF47</f>
        <v>5.8980760944454929</v>
      </c>
      <c r="AM109" s="28">
        <f>Stochastic!CG47</f>
        <v>13.762177553706149</v>
      </c>
      <c r="AN109" s="28">
        <f>Stochastic!CH47</f>
        <v>13.762177553706149</v>
      </c>
      <c r="AO109" s="28">
        <f>Stochastic!CI47</f>
        <v>20.151759989355433</v>
      </c>
      <c r="AP109" s="28">
        <f>Stochastic!CJ47</f>
        <v>14.745190236113732</v>
      </c>
      <c r="AQ109" s="28">
        <f>Stochastic!CK47</f>
        <v>28.015861448616089</v>
      </c>
      <c r="AR109" s="28">
        <f>Stochastic!CL47</f>
        <v>25.558329742597131</v>
      </c>
      <c r="AS109" s="28">
        <f t="shared" si="13"/>
        <v>20.151759989355433</v>
      </c>
      <c r="AT109" s="28">
        <f>Stochastic!CX47</f>
        <v>11.502216701141503</v>
      </c>
      <c r="AU109" s="28">
        <f>Stochastic!CY47</f>
        <v>8.9773398643055593</v>
      </c>
      <c r="AV109" s="28">
        <f>Stochastic!CZ47</f>
        <v>5.3302955444314284</v>
      </c>
      <c r="AW109" s="28">
        <f>Stochastic!DA47</f>
        <v>10.380049218103302</v>
      </c>
      <c r="AX109" s="28">
        <f>Stochastic!DB47</f>
        <v>7.2940886397482689</v>
      </c>
      <c r="AY109" s="28">
        <f>Stochastic!DC47</f>
        <v>10.660591088862857</v>
      </c>
      <c r="AZ109" s="28">
        <f>Stochastic!DD47</f>
        <v>1.1221674830381949</v>
      </c>
      <c r="BA109" s="28">
        <f>Stochastic!DE47</f>
        <v>3.9275861906336851</v>
      </c>
      <c r="BB109" s="28">
        <f>Stochastic!DF47</f>
        <v>7.5746305105078173</v>
      </c>
      <c r="BC109" s="28">
        <f>Stochastic!DG47</f>
        <v>0</v>
      </c>
      <c r="BD109" s="28">
        <f>Stochastic!DH47</f>
        <v>8.6967979935460136</v>
      </c>
      <c r="BE109" s="28">
        <f>Stochastic!DI47</f>
        <v>13.185467925698788</v>
      </c>
      <c r="BF109" s="28">
        <f>Stochastic!DJ47</f>
        <v>9.2578817350651121</v>
      </c>
      <c r="BG109" s="28">
        <f>Stochastic!DK47</f>
        <v>14.307635408736999</v>
      </c>
      <c r="BH109" s="28">
        <f>Stochastic!DL47</f>
        <v>3.366502449114587</v>
      </c>
      <c r="BI109" s="28">
        <f>Stochastic!DM47</f>
        <v>7.8551723812673702</v>
      </c>
      <c r="BJ109" s="28">
        <f>Stochastic!DN47</f>
        <v>7.8551723812673702</v>
      </c>
      <c r="BK109" s="28">
        <f>Stochastic!DO47</f>
        <v>11.502216701141503</v>
      </c>
      <c r="BL109" s="28">
        <f>Stochastic!DP47</f>
        <v>8.4162561227864678</v>
      </c>
      <c r="BM109" s="28">
        <f>Stochastic!DQ47</f>
        <v>15.990886633294275</v>
      </c>
      <c r="BN109" s="28">
        <f>Stochastic!DR47</f>
        <v>14.588177279496538</v>
      </c>
      <c r="BO109" s="28">
        <f t="shared" si="14"/>
        <v>11.502216701141503</v>
      </c>
      <c r="BP109" s="28">
        <f>Stochastic!ED47</f>
        <v>15.479872390720582</v>
      </c>
      <c r="BQ109" s="28">
        <f>Stochastic!EE47</f>
        <v>12.081851622025821</v>
      </c>
      <c r="BR109" s="28">
        <f>Stochastic!EF47</f>
        <v>7.1735994005778299</v>
      </c>
      <c r="BS109" s="28">
        <f>Stochastic!EG47</f>
        <v>13.969640937967355</v>
      </c>
      <c r="BT109" s="28">
        <f>Stochastic!EH47</f>
        <v>9.8165044428959813</v>
      </c>
      <c r="BU109" s="28">
        <f>Stochastic!EI47</f>
        <v>14.34719880115566</v>
      </c>
      <c r="BV109" s="28">
        <f>Stochastic!EJ47</f>
        <v>1.5102314527532277</v>
      </c>
      <c r="BW109" s="28">
        <f>Stochastic!EK47</f>
        <v>5.2858100846362968</v>
      </c>
      <c r="BX109" s="28">
        <f>Stochastic!EL47</f>
        <v>10.194062306084284</v>
      </c>
      <c r="BY109" s="28">
        <f>Stochastic!EM47</f>
        <v>0</v>
      </c>
      <c r="BZ109" s="28">
        <f>Stochastic!EN47</f>
        <v>11.704293758837515</v>
      </c>
      <c r="CA109" s="28">
        <f>Stochastic!EO47</f>
        <v>17.745219569850423</v>
      </c>
      <c r="CB109" s="28">
        <f>Stochastic!EP47</f>
        <v>12.459409485214124</v>
      </c>
      <c r="CC109" s="28">
        <f>Stochastic!EQ47</f>
        <v>19.255451022603651</v>
      </c>
      <c r="CD109" s="28">
        <f>Stochastic!ER47</f>
        <v>4.5306943582596846</v>
      </c>
      <c r="CE109" s="28">
        <f>Stochastic!ES47</f>
        <v>10.571620169272594</v>
      </c>
      <c r="CF109" s="28">
        <f>Stochastic!ET47</f>
        <v>10.571620169272594</v>
      </c>
      <c r="CG109" s="28">
        <f>Stochastic!EU47</f>
        <v>15.479872390720582</v>
      </c>
      <c r="CH109" s="28">
        <f>Stochastic!EV47</f>
        <v>11.326735895649209</v>
      </c>
      <c r="CI109" s="28">
        <f>Stochastic!EW47</f>
        <v>21.520798201733491</v>
      </c>
      <c r="CJ109" s="28">
        <f>Stochastic!EX47</f>
        <v>19.633008885791963</v>
      </c>
      <c r="CK109" s="28">
        <f t="shared" si="15"/>
        <v>15.479872390720582</v>
      </c>
    </row>
    <row r="110" spans="1:89" x14ac:dyDescent="0.35">
      <c r="A110">
        <v>10</v>
      </c>
      <c r="B110" s="28">
        <f>Stochastic!AL48</f>
        <v>8.6758079423879781</v>
      </c>
      <c r="C110" s="28">
        <f>Stochastic!AM48</f>
        <v>41.643878123462287</v>
      </c>
      <c r="D110" s="28">
        <f>Stochastic!AN48</f>
        <v>30.365327798357917</v>
      </c>
      <c r="E110" s="28">
        <f>Stochastic!AO48</f>
        <v>52.054847654327858</v>
      </c>
      <c r="F110" s="28">
        <f>Stochastic!AP48</f>
        <v>33.835650975313108</v>
      </c>
      <c r="G110" s="28">
        <f>Stochastic!AQ48</f>
        <v>44.246620506178694</v>
      </c>
      <c r="H110" s="28">
        <f>Stochastic!AR48</f>
        <v>21.689519855969944</v>
      </c>
      <c r="I110" s="28">
        <f>Stochastic!AS48</f>
        <v>32.100489386835513</v>
      </c>
      <c r="J110" s="28">
        <f>Stochastic!AT48</f>
        <v>39.041135740745894</v>
      </c>
      <c r="K110" s="28">
        <f>Stochastic!AU48</f>
        <v>24.292262238686344</v>
      </c>
      <c r="L110" s="28">
        <f>Stochastic!AV48</f>
        <v>0</v>
      </c>
      <c r="M110" s="28">
        <f>Stochastic!AW48</f>
        <v>60.730655596715835</v>
      </c>
      <c r="N110" s="28">
        <f>Stochastic!AX48</f>
        <v>48.584524477372689</v>
      </c>
      <c r="O110" s="28">
        <f>Stochastic!AY48</f>
        <v>51.187266860089068</v>
      </c>
      <c r="P110" s="28">
        <f>Stochastic!AZ48</f>
        <v>31.232908592596708</v>
      </c>
      <c r="Q110" s="28">
        <f>Stochastic!BA48</f>
        <v>39.041135740745894</v>
      </c>
      <c r="R110" s="28">
        <f>Stochastic!BB48</f>
        <v>39.041135740745894</v>
      </c>
      <c r="S110" s="28">
        <f>Stochastic!BC48</f>
        <v>46.849362888895072</v>
      </c>
      <c r="T110" s="28">
        <f>Stochastic!BD48</f>
        <v>40.776297329223496</v>
      </c>
      <c r="U110" s="28">
        <f>Stochastic!BE48</f>
        <v>65.936140362148635</v>
      </c>
      <c r="V110" s="28">
        <f>Stochastic!BF48</f>
        <v>62.465817185193416</v>
      </c>
      <c r="W110" s="28">
        <f t="shared" si="12"/>
        <v>8.6758079423879781</v>
      </c>
      <c r="X110" s="28">
        <f>Stochastic!BR48</f>
        <v>4.9150634120379095</v>
      </c>
      <c r="Y110" s="28">
        <f>Stochastic!BS48</f>
        <v>23.592304377781971</v>
      </c>
      <c r="Z110" s="28">
        <f>Stochastic!BT48</f>
        <v>17.202721942132683</v>
      </c>
      <c r="AA110" s="28">
        <f>Stochastic!BU48</f>
        <v>29.490380472227464</v>
      </c>
      <c r="AB110" s="28">
        <f>Stochastic!BV48</f>
        <v>19.16874730694785</v>
      </c>
      <c r="AC110" s="28">
        <f>Stochastic!BW48</f>
        <v>25.066823401393346</v>
      </c>
      <c r="AD110" s="28">
        <f>Stochastic!BX48</f>
        <v>12.287658530094777</v>
      </c>
      <c r="AE110" s="28">
        <f>Stochastic!BY48</f>
        <v>18.185734624540267</v>
      </c>
      <c r="AF110" s="28">
        <f>Stochastic!BZ48</f>
        <v>22.1177853541706</v>
      </c>
      <c r="AG110" s="28">
        <f>Stochastic!CA48</f>
        <v>13.762177553706149</v>
      </c>
      <c r="AH110" s="28">
        <f>Stochastic!CB48</f>
        <v>0</v>
      </c>
      <c r="AI110" s="28">
        <f>Stochastic!CC48</f>
        <v>34.405443884265367</v>
      </c>
      <c r="AJ110" s="28">
        <f>Stochastic!CD48</f>
        <v>27.524355107412298</v>
      </c>
      <c r="AK110" s="28">
        <f>Stochastic!CE48</f>
        <v>28.998874131023673</v>
      </c>
      <c r="AL110" s="28">
        <f>Stochastic!CF48</f>
        <v>17.694228283336482</v>
      </c>
      <c r="AM110" s="28">
        <f>Stochastic!CG48</f>
        <v>22.1177853541706</v>
      </c>
      <c r="AN110" s="28">
        <f>Stochastic!CH48</f>
        <v>22.1177853541706</v>
      </c>
      <c r="AO110" s="28">
        <f>Stochastic!CI48</f>
        <v>26.541342425004714</v>
      </c>
      <c r="AP110" s="28">
        <f>Stochastic!CJ48</f>
        <v>23.100798036578183</v>
      </c>
      <c r="AQ110" s="28">
        <f>Stochastic!CK48</f>
        <v>37.354481931488117</v>
      </c>
      <c r="AR110" s="28">
        <f>Stochastic!CL48</f>
        <v>35.388456566672964</v>
      </c>
      <c r="AS110" s="28">
        <f t="shared" si="13"/>
        <v>4.9150634120379095</v>
      </c>
      <c r="AT110" s="28">
        <f>Stochastic!CX48</f>
        <v>2.8054187075954888</v>
      </c>
      <c r="AU110" s="28">
        <f>Stochastic!CY48</f>
        <v>13.466009796458348</v>
      </c>
      <c r="AV110" s="28">
        <f>Stochastic!CZ48</f>
        <v>9.8189654765842089</v>
      </c>
      <c r="AW110" s="28">
        <f>Stochastic!DA48</f>
        <v>16.832512245572936</v>
      </c>
      <c r="AX110" s="28">
        <f>Stochastic!DB48</f>
        <v>10.941132959622404</v>
      </c>
      <c r="AY110" s="28">
        <f>Stochastic!DC48</f>
        <v>14.307635408736999</v>
      </c>
      <c r="AZ110" s="28">
        <f>Stochastic!DD48</f>
        <v>7.0135467689887196</v>
      </c>
      <c r="BA110" s="28">
        <f>Stochastic!DE48</f>
        <v>10.380049218103302</v>
      </c>
      <c r="BB110" s="28">
        <f>Stochastic!DF48</f>
        <v>12.624384184179698</v>
      </c>
      <c r="BC110" s="28">
        <f>Stochastic!DG48</f>
        <v>7.8551723812673702</v>
      </c>
      <c r="BD110" s="28">
        <f>Stochastic!DH48</f>
        <v>0</v>
      </c>
      <c r="BE110" s="28">
        <f>Stochastic!DI48</f>
        <v>19.637930953168418</v>
      </c>
      <c r="BF110" s="28">
        <f>Stochastic!DJ48</f>
        <v>15.71034476253474</v>
      </c>
      <c r="BG110" s="28">
        <f>Stochastic!DK48</f>
        <v>16.551970374813379</v>
      </c>
      <c r="BH110" s="28">
        <f>Stochastic!DL48</f>
        <v>10.099507347343762</v>
      </c>
      <c r="BI110" s="28">
        <f>Stochastic!DM48</f>
        <v>12.624384184179698</v>
      </c>
      <c r="BJ110" s="28">
        <f>Stochastic!DN48</f>
        <v>12.624384184179698</v>
      </c>
      <c r="BK110" s="28">
        <f>Stochastic!DO48</f>
        <v>15.149261021015635</v>
      </c>
      <c r="BL110" s="28">
        <f>Stochastic!DP48</f>
        <v>13.185467925698788</v>
      </c>
      <c r="BM110" s="28">
        <f>Stochastic!DQ48</f>
        <v>21.321182177725714</v>
      </c>
      <c r="BN110" s="28">
        <f>Stochastic!DR48</f>
        <v>20.199014694687524</v>
      </c>
      <c r="BO110" s="28">
        <f t="shared" si="14"/>
        <v>2.8054187075954888</v>
      </c>
      <c r="BP110" s="28">
        <f>Stochastic!ED48</f>
        <v>3.7755786318830697</v>
      </c>
      <c r="BQ110" s="28">
        <f>Stochastic!EE48</f>
        <v>18.122777433038738</v>
      </c>
      <c r="BR110" s="28">
        <f>Stochastic!EF48</f>
        <v>13.214525211590745</v>
      </c>
      <c r="BS110" s="28">
        <f>Stochastic!EG48</f>
        <v>22.653471791298418</v>
      </c>
      <c r="BT110" s="28">
        <f>Stochastic!EH48</f>
        <v>14.724756664343971</v>
      </c>
      <c r="BU110" s="28">
        <f>Stochastic!EI48</f>
        <v>19.255451022603651</v>
      </c>
      <c r="BV110" s="28">
        <f>Stochastic!EJ48</f>
        <v>9.4389465797076699</v>
      </c>
      <c r="BW110" s="28">
        <f>Stochastic!EK48</f>
        <v>13.969640937967355</v>
      </c>
      <c r="BX110" s="28">
        <f>Stochastic!EL48</f>
        <v>16.990103843473811</v>
      </c>
      <c r="BY110" s="28">
        <f>Stochastic!EM48</f>
        <v>10.571620169272594</v>
      </c>
      <c r="BZ110" s="28">
        <f>Stochastic!EN48</f>
        <v>0</v>
      </c>
      <c r="CA110" s="28">
        <f>Stochastic!EO48</f>
        <v>26.42905042318149</v>
      </c>
      <c r="CB110" s="28">
        <f>Stochastic!EP48</f>
        <v>21.143240338545187</v>
      </c>
      <c r="CC110" s="28">
        <f>Stochastic!EQ48</f>
        <v>22.275913928110114</v>
      </c>
      <c r="CD110" s="28">
        <f>Stochastic!ER48</f>
        <v>13.592083074779048</v>
      </c>
      <c r="CE110" s="28">
        <f>Stochastic!ES48</f>
        <v>16.990103843473811</v>
      </c>
      <c r="CF110" s="28">
        <f>Stochastic!ET48</f>
        <v>16.990103843473811</v>
      </c>
      <c r="CG110" s="28">
        <f>Stochastic!EU48</f>
        <v>20.388124612168568</v>
      </c>
      <c r="CH110" s="28">
        <f>Stochastic!EV48</f>
        <v>17.745219569850423</v>
      </c>
      <c r="CI110" s="28">
        <f>Stochastic!EW48</f>
        <v>28.694397602311319</v>
      </c>
      <c r="CJ110" s="28">
        <f>Stochastic!EX48</f>
        <v>27.184166149558095</v>
      </c>
      <c r="CK110" s="28">
        <f t="shared" si="15"/>
        <v>3.7755786318830697</v>
      </c>
    </row>
    <row r="111" spans="1:89" x14ac:dyDescent="0.35">
      <c r="A111">
        <v>11</v>
      </c>
      <c r="B111" s="28">
        <f>Stochastic!AL49</f>
        <v>71.141625127581392</v>
      </c>
      <c r="C111" s="28">
        <f>Stochastic!AM49</f>
        <v>45.114201300417477</v>
      </c>
      <c r="D111" s="28">
        <f>Stochastic!AN49</f>
        <v>45.981782094656282</v>
      </c>
      <c r="E111" s="28">
        <f>Stochastic!AO49</f>
        <v>30.365327798357917</v>
      </c>
      <c r="F111" s="28">
        <f>Stochastic!AP49</f>
        <v>50.319686065850256</v>
      </c>
      <c r="G111" s="28">
        <f>Stochastic!AQ49</f>
        <v>45.114201300417477</v>
      </c>
      <c r="H111" s="28">
        <f>Stochastic!AR49</f>
        <v>44.246620506178694</v>
      </c>
      <c r="I111" s="28">
        <f>Stochastic!AS49</f>
        <v>37.305974152268298</v>
      </c>
      <c r="J111" s="28">
        <f>Stochastic!AT49</f>
        <v>41.643878123462287</v>
      </c>
      <c r="K111" s="28">
        <f>Stochastic!AU49</f>
        <v>42.511458917701077</v>
      </c>
      <c r="L111" s="28">
        <f>Stochastic!AV49</f>
        <v>62.465817185193416</v>
      </c>
      <c r="M111" s="28">
        <f>Stochastic!AW49</f>
        <v>0</v>
      </c>
      <c r="N111" s="28">
        <f>Stochastic!AX49</f>
        <v>26.89500462140273</v>
      </c>
      <c r="O111" s="28">
        <f>Stochastic!AY49</f>
        <v>46.849362888895072</v>
      </c>
      <c r="P111" s="28">
        <f>Stochastic!AZ49</f>
        <v>36.438393358029501</v>
      </c>
      <c r="Q111" s="28">
        <f>Stochastic!BA49</f>
        <v>41.643878123462287</v>
      </c>
      <c r="R111" s="28">
        <f>Stochastic!BB49</f>
        <v>40.776297329223496</v>
      </c>
      <c r="S111" s="28">
        <f>Stochastic!BC49</f>
        <v>46.849362888895072</v>
      </c>
      <c r="T111" s="28">
        <f>Stochastic!BD49</f>
        <v>43.379039711939889</v>
      </c>
      <c r="U111" s="28">
        <f>Stochastic!BE49</f>
        <v>52.054847654327858</v>
      </c>
      <c r="V111" s="28">
        <f>Stochastic!BF49</f>
        <v>47.716943683133863</v>
      </c>
      <c r="W111" s="28">
        <f t="shared" si="12"/>
        <v>71.141625127581392</v>
      </c>
      <c r="X111" s="28">
        <f>Stochastic!BR49</f>
        <v>40.303519978710867</v>
      </c>
      <c r="Y111" s="28">
        <f>Stochastic!BS49</f>
        <v>25.558329742597131</v>
      </c>
      <c r="Z111" s="28">
        <f>Stochastic!BT49</f>
        <v>26.049836083800926</v>
      </c>
      <c r="AA111" s="28">
        <f>Stochastic!BU49</f>
        <v>17.202721942132683</v>
      </c>
      <c r="AB111" s="28">
        <f>Stochastic!BV49</f>
        <v>28.507367789819877</v>
      </c>
      <c r="AC111" s="28">
        <f>Stochastic!BW49</f>
        <v>25.558329742597131</v>
      </c>
      <c r="AD111" s="28">
        <f>Stochastic!BX49</f>
        <v>25.066823401393346</v>
      </c>
      <c r="AE111" s="28">
        <f>Stochastic!BY49</f>
        <v>21.134772671763017</v>
      </c>
      <c r="AF111" s="28">
        <f>Stochastic!BZ49</f>
        <v>23.592304377781971</v>
      </c>
      <c r="AG111" s="28">
        <f>Stochastic!CA49</f>
        <v>24.08381071898576</v>
      </c>
      <c r="AH111" s="28">
        <f>Stochastic!CB49</f>
        <v>35.388456566672964</v>
      </c>
      <c r="AI111" s="28">
        <f>Stochastic!CC49</f>
        <v>0</v>
      </c>
      <c r="AJ111" s="28">
        <f>Stochastic!CD49</f>
        <v>15.236696577317522</v>
      </c>
      <c r="AK111" s="28">
        <f>Stochastic!CE49</f>
        <v>26.541342425004714</v>
      </c>
      <c r="AL111" s="28">
        <f>Stochastic!CF49</f>
        <v>20.643266330559225</v>
      </c>
      <c r="AM111" s="28">
        <f>Stochastic!CG49</f>
        <v>23.592304377781971</v>
      </c>
      <c r="AN111" s="28">
        <f>Stochastic!CH49</f>
        <v>23.100798036578183</v>
      </c>
      <c r="AO111" s="28">
        <f>Stochastic!CI49</f>
        <v>26.541342425004714</v>
      </c>
      <c r="AP111" s="28">
        <f>Stochastic!CJ49</f>
        <v>24.575317060189555</v>
      </c>
      <c r="AQ111" s="28">
        <f>Stochastic!CK49</f>
        <v>29.490380472227464</v>
      </c>
      <c r="AR111" s="28">
        <f>Stochastic!CL49</f>
        <v>27.03284876620851</v>
      </c>
      <c r="AS111" s="28">
        <f t="shared" si="13"/>
        <v>40.303519978710867</v>
      </c>
      <c r="AT111" s="28">
        <f>Stochastic!CX49</f>
        <v>23.004433402283006</v>
      </c>
      <c r="AU111" s="28">
        <f>Stochastic!CY49</f>
        <v>14.588177279496538</v>
      </c>
      <c r="AV111" s="28">
        <f>Stochastic!CZ49</f>
        <v>14.868719150256089</v>
      </c>
      <c r="AW111" s="28">
        <f>Stochastic!DA49</f>
        <v>9.8189654765842089</v>
      </c>
      <c r="AX111" s="28">
        <f>Stochastic!DB49</f>
        <v>16.271428504053837</v>
      </c>
      <c r="AY111" s="28">
        <f>Stochastic!DC49</f>
        <v>14.588177279496538</v>
      </c>
      <c r="AZ111" s="28">
        <f>Stochastic!DD49</f>
        <v>14.307635408736999</v>
      </c>
      <c r="BA111" s="28">
        <f>Stochastic!DE49</f>
        <v>12.063300442660598</v>
      </c>
      <c r="BB111" s="28">
        <f>Stochastic!DF49</f>
        <v>13.466009796458348</v>
      </c>
      <c r="BC111" s="28">
        <f>Stochastic!DG49</f>
        <v>13.746551667217895</v>
      </c>
      <c r="BD111" s="28">
        <f>Stochastic!DH49</f>
        <v>20.199014694687524</v>
      </c>
      <c r="BE111" s="28">
        <f>Stochastic!DI49</f>
        <v>0</v>
      </c>
      <c r="BF111" s="28">
        <f>Stochastic!DJ49</f>
        <v>8.6967979935460136</v>
      </c>
      <c r="BG111" s="28">
        <f>Stochastic!DK49</f>
        <v>15.149261021015635</v>
      </c>
      <c r="BH111" s="28">
        <f>Stochastic!DL49</f>
        <v>11.782758571901047</v>
      </c>
      <c r="BI111" s="28">
        <f>Stochastic!DM49</f>
        <v>13.466009796458348</v>
      </c>
      <c r="BJ111" s="28">
        <f>Stochastic!DN49</f>
        <v>13.185467925698788</v>
      </c>
      <c r="BK111" s="28">
        <f>Stochastic!DO49</f>
        <v>15.149261021015635</v>
      </c>
      <c r="BL111" s="28">
        <f>Stochastic!DP49</f>
        <v>14.027093537977439</v>
      </c>
      <c r="BM111" s="28">
        <f>Stochastic!DQ49</f>
        <v>16.832512245572936</v>
      </c>
      <c r="BN111" s="28">
        <f>Stochastic!DR49</f>
        <v>15.429802891775184</v>
      </c>
      <c r="BO111" s="28">
        <f t="shared" si="14"/>
        <v>23.004433402283006</v>
      </c>
      <c r="BP111" s="28">
        <f>Stochastic!ED49</f>
        <v>30.959744781441163</v>
      </c>
      <c r="BQ111" s="28">
        <f>Stochastic!EE49</f>
        <v>19.633008885791963</v>
      </c>
      <c r="BR111" s="28">
        <f>Stochastic!EF49</f>
        <v>20.01056674898026</v>
      </c>
      <c r="BS111" s="28">
        <f>Stochastic!EG49</f>
        <v>13.214525211590745</v>
      </c>
      <c r="BT111" s="28">
        <f>Stochastic!EH49</f>
        <v>21.898356064921803</v>
      </c>
      <c r="BU111" s="28">
        <f>Stochastic!EI49</f>
        <v>19.633008885791963</v>
      </c>
      <c r="BV111" s="28">
        <f>Stochastic!EJ49</f>
        <v>19.255451022603651</v>
      </c>
      <c r="BW111" s="28">
        <f>Stochastic!EK49</f>
        <v>16.234988117097195</v>
      </c>
      <c r="BX111" s="28">
        <f>Stochastic!EL49</f>
        <v>18.122777433038738</v>
      </c>
      <c r="BY111" s="28">
        <f>Stochastic!EM49</f>
        <v>18.500335296227036</v>
      </c>
      <c r="BZ111" s="28">
        <f>Stochastic!EN49</f>
        <v>27.184166149558095</v>
      </c>
      <c r="CA111" s="28">
        <f>Stochastic!EO49</f>
        <v>0</v>
      </c>
      <c r="CB111" s="28">
        <f>Stochastic!EP49</f>
        <v>11.704293758837515</v>
      </c>
      <c r="CC111" s="28">
        <f>Stochastic!EQ49</f>
        <v>20.388124612168568</v>
      </c>
      <c r="CD111" s="28">
        <f>Stochastic!ER49</f>
        <v>15.857430253908891</v>
      </c>
      <c r="CE111" s="28">
        <f>Stochastic!ES49</f>
        <v>18.122777433038738</v>
      </c>
      <c r="CF111" s="28">
        <f>Stochastic!ET49</f>
        <v>17.745219569850423</v>
      </c>
      <c r="CG111" s="28">
        <f>Stochastic!EU49</f>
        <v>20.388124612168568</v>
      </c>
      <c r="CH111" s="28">
        <f>Stochastic!EV49</f>
        <v>18.87789315941534</v>
      </c>
      <c r="CI111" s="28">
        <f>Stochastic!EW49</f>
        <v>22.653471791298418</v>
      </c>
      <c r="CJ111" s="28">
        <f>Stochastic!EX49</f>
        <v>20.765682475356876</v>
      </c>
      <c r="CK111" s="28">
        <f t="shared" si="15"/>
        <v>30.959744781441163</v>
      </c>
    </row>
    <row r="112" spans="1:89" x14ac:dyDescent="0.35">
      <c r="A112">
        <v>12</v>
      </c>
      <c r="B112" s="28">
        <f>Stochastic!AL50</f>
        <v>56.392751625521853</v>
      </c>
      <c r="C112" s="28">
        <f>Stochastic!AM50</f>
        <v>29.497747004119116</v>
      </c>
      <c r="D112" s="28">
        <f>Stochastic!AN50</f>
        <v>31.232908592596708</v>
      </c>
      <c r="E112" s="28">
        <f>Stochastic!AO50</f>
        <v>3.470323176955191</v>
      </c>
      <c r="F112" s="28">
        <f>Stochastic!AP50</f>
        <v>35.570812563790696</v>
      </c>
      <c r="G112" s="28">
        <f>Stochastic!AQ50</f>
        <v>29.497747004119116</v>
      </c>
      <c r="H112" s="28">
        <f>Stochastic!AR50</f>
        <v>29.497747004119116</v>
      </c>
      <c r="I112" s="28">
        <f>Stochastic!AS50</f>
        <v>22.557100650208739</v>
      </c>
      <c r="J112" s="28">
        <f>Stochastic!AT50</f>
        <v>26.027423827163929</v>
      </c>
      <c r="K112" s="28">
        <f>Stochastic!AU50</f>
        <v>27.762585415641528</v>
      </c>
      <c r="L112" s="28">
        <f>Stochastic!AV50</f>
        <v>48.584524477372689</v>
      </c>
      <c r="M112" s="28">
        <f>Stochastic!AW50</f>
        <v>25.159843032925128</v>
      </c>
      <c r="N112" s="28">
        <f>Stochastic!AX50</f>
        <v>0</v>
      </c>
      <c r="O112" s="28">
        <f>Stochastic!AY50</f>
        <v>31.232908592596708</v>
      </c>
      <c r="P112" s="28">
        <f>Stochastic!AZ50</f>
        <v>21.689519855969944</v>
      </c>
      <c r="Q112" s="28">
        <f>Stochastic!BA50</f>
        <v>26.027423827163929</v>
      </c>
      <c r="R112" s="28">
        <f>Stochastic!BB50</f>
        <v>25.159843032925128</v>
      </c>
      <c r="S112" s="28">
        <f>Stochastic!BC50</f>
        <v>31.232908592596708</v>
      </c>
      <c r="T112" s="28">
        <f>Stochastic!BD50</f>
        <v>27.762585415641528</v>
      </c>
      <c r="U112" s="28">
        <f>Stochastic!BE50</f>
        <v>27.762585415641528</v>
      </c>
      <c r="V112" s="28">
        <f>Stochastic!BF50</f>
        <v>23.424681444447536</v>
      </c>
      <c r="W112" s="28">
        <f t="shared" si="12"/>
        <v>56.392751625521853</v>
      </c>
      <c r="X112" s="28">
        <f>Stochastic!BR50</f>
        <v>31.947912178246419</v>
      </c>
      <c r="Y112" s="28">
        <f>Stochastic!BS50</f>
        <v>16.711215600928895</v>
      </c>
      <c r="Z112" s="28">
        <f>Stochastic!BT50</f>
        <v>17.694228283336482</v>
      </c>
      <c r="AA112" s="28">
        <f>Stochastic!BU50</f>
        <v>1.966025364815164</v>
      </c>
      <c r="AB112" s="28">
        <f>Stochastic!BV50</f>
        <v>20.151759989355433</v>
      </c>
      <c r="AC112" s="28">
        <f>Stochastic!BW50</f>
        <v>16.711215600928895</v>
      </c>
      <c r="AD112" s="28">
        <f>Stochastic!BX50</f>
        <v>16.711215600928895</v>
      </c>
      <c r="AE112" s="28">
        <f>Stochastic!BY50</f>
        <v>12.779164871298565</v>
      </c>
      <c r="AF112" s="28">
        <f>Stochastic!BZ50</f>
        <v>14.745190236113732</v>
      </c>
      <c r="AG112" s="28">
        <f>Stochastic!CA50</f>
        <v>15.728202918521312</v>
      </c>
      <c r="AH112" s="28">
        <f>Stochastic!CB50</f>
        <v>27.524355107412298</v>
      </c>
      <c r="AI112" s="28">
        <f>Stochastic!CC50</f>
        <v>14.253683894909939</v>
      </c>
      <c r="AJ112" s="28">
        <f>Stochastic!CD50</f>
        <v>0</v>
      </c>
      <c r="AK112" s="28">
        <f>Stochastic!CE50</f>
        <v>17.694228283336482</v>
      </c>
      <c r="AL112" s="28">
        <f>Stochastic!CF50</f>
        <v>12.287658530094777</v>
      </c>
      <c r="AM112" s="28">
        <f>Stochastic!CG50</f>
        <v>14.745190236113732</v>
      </c>
      <c r="AN112" s="28">
        <f>Stochastic!CH50</f>
        <v>14.253683894909939</v>
      </c>
      <c r="AO112" s="28">
        <f>Stochastic!CI50</f>
        <v>17.694228283336482</v>
      </c>
      <c r="AP112" s="28">
        <f>Stochastic!CJ50</f>
        <v>15.728202918521312</v>
      </c>
      <c r="AQ112" s="28">
        <f>Stochastic!CK50</f>
        <v>15.728202918521312</v>
      </c>
      <c r="AR112" s="28">
        <f>Stochastic!CL50</f>
        <v>13.270671212502357</v>
      </c>
      <c r="AS112" s="28">
        <f t="shared" si="13"/>
        <v>31.947912178246419</v>
      </c>
      <c r="AT112" s="28">
        <f>Stochastic!CX50</f>
        <v>18.235221599370679</v>
      </c>
      <c r="AU112" s="28">
        <f>Stochastic!CY50</f>
        <v>9.5384236058246596</v>
      </c>
      <c r="AV112" s="28">
        <f>Stochastic!CZ50</f>
        <v>10.099507347343762</v>
      </c>
      <c r="AW112" s="28">
        <f>Stochastic!DA50</f>
        <v>1.1221674830381949</v>
      </c>
      <c r="AX112" s="28">
        <f>Stochastic!DB50</f>
        <v>11.502216701141503</v>
      </c>
      <c r="AY112" s="28">
        <f>Stochastic!DC50</f>
        <v>9.5384236058246596</v>
      </c>
      <c r="AZ112" s="28">
        <f>Stochastic!DD50</f>
        <v>9.5384236058246596</v>
      </c>
      <c r="BA112" s="28">
        <f>Stochastic!DE50</f>
        <v>7.2940886397482689</v>
      </c>
      <c r="BB112" s="28">
        <f>Stochastic!DF50</f>
        <v>8.4162561227864678</v>
      </c>
      <c r="BC112" s="28">
        <f>Stochastic!DG50</f>
        <v>8.9773398643055593</v>
      </c>
      <c r="BD112" s="28">
        <f>Stochastic!DH50</f>
        <v>15.71034476253474</v>
      </c>
      <c r="BE112" s="28">
        <f>Stochastic!DI50</f>
        <v>8.1357142520269186</v>
      </c>
      <c r="BF112" s="28">
        <f>Stochastic!DJ50</f>
        <v>0</v>
      </c>
      <c r="BG112" s="28">
        <f>Stochastic!DK50</f>
        <v>10.099507347343762</v>
      </c>
      <c r="BH112" s="28">
        <f>Stochastic!DL50</f>
        <v>7.0135467689887196</v>
      </c>
      <c r="BI112" s="28">
        <f>Stochastic!DM50</f>
        <v>8.4162561227864678</v>
      </c>
      <c r="BJ112" s="28">
        <f>Stochastic!DN50</f>
        <v>8.1357142520269186</v>
      </c>
      <c r="BK112" s="28">
        <f>Stochastic!DO50</f>
        <v>10.099507347343762</v>
      </c>
      <c r="BL112" s="28">
        <f>Stochastic!DP50</f>
        <v>8.9773398643055593</v>
      </c>
      <c r="BM112" s="28">
        <f>Stochastic!DQ50</f>
        <v>8.9773398643055593</v>
      </c>
      <c r="BN112" s="28">
        <f>Stochastic!DR50</f>
        <v>7.5746305105078173</v>
      </c>
      <c r="BO112" s="28">
        <f t="shared" si="14"/>
        <v>18.235221599370679</v>
      </c>
      <c r="BP112" s="28">
        <f>Stochastic!ED50</f>
        <v>24.541261107239947</v>
      </c>
      <c r="BQ112" s="28">
        <f>Stochastic!EE50</f>
        <v>12.836967348402435</v>
      </c>
      <c r="BR112" s="28">
        <f>Stochastic!EF50</f>
        <v>13.592083074779048</v>
      </c>
      <c r="BS112" s="28">
        <f>Stochastic!EG50</f>
        <v>1.5102314527532277</v>
      </c>
      <c r="BT112" s="28">
        <f>Stochastic!EH50</f>
        <v>15.479872390720582</v>
      </c>
      <c r="BU112" s="28">
        <f>Stochastic!EI50</f>
        <v>12.836967348402435</v>
      </c>
      <c r="BV112" s="28">
        <f>Stochastic!EJ50</f>
        <v>12.836967348402435</v>
      </c>
      <c r="BW112" s="28">
        <f>Stochastic!EK50</f>
        <v>9.8165044428959813</v>
      </c>
      <c r="BX112" s="28">
        <f>Stochastic!EL50</f>
        <v>11.326735895649209</v>
      </c>
      <c r="BY112" s="28">
        <f>Stochastic!EM50</f>
        <v>12.081851622025821</v>
      </c>
      <c r="BZ112" s="28">
        <f>Stochastic!EN50</f>
        <v>21.143240338545187</v>
      </c>
      <c r="CA112" s="28">
        <f>Stochastic!EO50</f>
        <v>10.949178032460901</v>
      </c>
      <c r="CB112" s="28">
        <f>Stochastic!EP50</f>
        <v>0</v>
      </c>
      <c r="CC112" s="28">
        <f>Stochastic!EQ50</f>
        <v>13.592083074779048</v>
      </c>
      <c r="CD112" s="28">
        <f>Stochastic!ER50</f>
        <v>9.4389465797076699</v>
      </c>
      <c r="CE112" s="28">
        <f>Stochastic!ES50</f>
        <v>11.326735895649209</v>
      </c>
      <c r="CF112" s="28">
        <f>Stochastic!ET50</f>
        <v>10.949178032460901</v>
      </c>
      <c r="CG112" s="28">
        <f>Stochastic!EU50</f>
        <v>13.592083074779048</v>
      </c>
      <c r="CH112" s="28">
        <f>Stochastic!EV50</f>
        <v>12.081851622025821</v>
      </c>
      <c r="CI112" s="28">
        <f>Stochastic!EW50</f>
        <v>12.081851622025821</v>
      </c>
      <c r="CJ112" s="28">
        <f>Stochastic!EX50</f>
        <v>10.194062306084284</v>
      </c>
      <c r="CK112" s="28">
        <f t="shared" si="15"/>
        <v>24.541261107239947</v>
      </c>
    </row>
    <row r="113" spans="1:89" x14ac:dyDescent="0.35">
      <c r="A113">
        <v>13</v>
      </c>
      <c r="B113" s="28">
        <f>Stochastic!AL51</f>
        <v>65.06855956790983</v>
      </c>
      <c r="C113" s="28">
        <f>Stochastic!AM51</f>
        <v>15.616454296298354</v>
      </c>
      <c r="D113" s="28">
        <f>Stochastic!AN51</f>
        <v>24.292262238686344</v>
      </c>
      <c r="E113" s="28">
        <f>Stochastic!AO51</f>
        <v>32.968070181074317</v>
      </c>
      <c r="F113" s="28">
        <f>Stochastic!AP51</f>
        <v>16.484035090537159</v>
      </c>
      <c r="G113" s="28">
        <f>Stochastic!AQ51</f>
        <v>7.808227148149177</v>
      </c>
      <c r="H113" s="28">
        <f>Stochastic!AR51</f>
        <v>39.041135740745894</v>
      </c>
      <c r="I113" s="28">
        <f>Stochastic!AS51</f>
        <v>24.292262238686344</v>
      </c>
      <c r="J113" s="28">
        <f>Stochastic!AT51</f>
        <v>17.351615884775956</v>
      </c>
      <c r="K113" s="28">
        <f>Stochastic!AU51</f>
        <v>36.438393358029501</v>
      </c>
      <c r="L113" s="28">
        <f>Stochastic!AV51</f>
        <v>57.260332419760651</v>
      </c>
      <c r="M113" s="28">
        <f>Stochastic!AW51</f>
        <v>48.584524477372689</v>
      </c>
      <c r="N113" s="28">
        <f>Stochastic!AX51</f>
        <v>31.232908592596708</v>
      </c>
      <c r="O113" s="28">
        <f>Stochastic!AY51</f>
        <v>0</v>
      </c>
      <c r="P113" s="28">
        <f>Stochastic!AZ51</f>
        <v>29.497747004119116</v>
      </c>
      <c r="Q113" s="28">
        <f>Stochastic!BA51</f>
        <v>16.484035090537159</v>
      </c>
      <c r="R113" s="28">
        <f>Stochastic!BB51</f>
        <v>17.351615884775956</v>
      </c>
      <c r="S113" s="28">
        <f>Stochastic!BC51</f>
        <v>4.3379039711939891</v>
      </c>
      <c r="T113" s="28">
        <f>Stochastic!BD51</f>
        <v>18.21919667901475</v>
      </c>
      <c r="U113" s="28">
        <f>Stochastic!BE51</f>
        <v>20.821939061731143</v>
      </c>
      <c r="V113" s="28">
        <f>Stochastic!BF51</f>
        <v>14.748873502059558</v>
      </c>
      <c r="W113" s="28">
        <f t="shared" si="12"/>
        <v>65.06855956790983</v>
      </c>
      <c r="X113" s="28">
        <f>Stochastic!BR51</f>
        <v>36.862975590284321</v>
      </c>
      <c r="Y113" s="28">
        <f>Stochastic!BS51</f>
        <v>8.8471141416682411</v>
      </c>
      <c r="Z113" s="28">
        <f>Stochastic!BT51</f>
        <v>13.762177553706149</v>
      </c>
      <c r="AA113" s="28">
        <f>Stochastic!BU51</f>
        <v>18.677240965744058</v>
      </c>
      <c r="AB113" s="28">
        <f>Stochastic!BV51</f>
        <v>9.3386204828720292</v>
      </c>
      <c r="AC113" s="28">
        <f>Stochastic!BW51</f>
        <v>4.4235570708341205</v>
      </c>
      <c r="AD113" s="28">
        <f>Stochastic!BX51</f>
        <v>22.1177853541706</v>
      </c>
      <c r="AE113" s="28">
        <f>Stochastic!BY51</f>
        <v>13.762177553706149</v>
      </c>
      <c r="AF113" s="28">
        <f>Stochastic!BZ51</f>
        <v>9.8301268240758191</v>
      </c>
      <c r="AG113" s="28">
        <f>Stochastic!CA51</f>
        <v>20.643266330559225</v>
      </c>
      <c r="AH113" s="28">
        <f>Stochastic!CB51</f>
        <v>32.439418519450214</v>
      </c>
      <c r="AI113" s="28">
        <f>Stochastic!CC51</f>
        <v>27.524355107412298</v>
      </c>
      <c r="AJ113" s="28">
        <f>Stochastic!CD51</f>
        <v>17.694228283336482</v>
      </c>
      <c r="AK113" s="28">
        <f>Stochastic!CE51</f>
        <v>0</v>
      </c>
      <c r="AL113" s="28">
        <f>Stochastic!CF51</f>
        <v>16.711215600928895</v>
      </c>
      <c r="AM113" s="28">
        <f>Stochastic!CG51</f>
        <v>9.3386204828720292</v>
      </c>
      <c r="AN113" s="28">
        <f>Stochastic!CH51</f>
        <v>9.8301268240758191</v>
      </c>
      <c r="AO113" s="28">
        <f>Stochastic!CI51</f>
        <v>2.4575317060189548</v>
      </c>
      <c r="AP113" s="28">
        <f>Stochastic!CJ51</f>
        <v>10.321633165279612</v>
      </c>
      <c r="AQ113" s="28">
        <f>Stochastic!CK51</f>
        <v>11.796152188890986</v>
      </c>
      <c r="AR113" s="28">
        <f>Stochastic!CL51</f>
        <v>8.3556078004644476</v>
      </c>
      <c r="AS113" s="28">
        <f t="shared" si="13"/>
        <v>36.862975590284321</v>
      </c>
      <c r="AT113" s="28">
        <f>Stochastic!CX51</f>
        <v>21.040640306966168</v>
      </c>
      <c r="AU113" s="28">
        <f>Stochastic!CY51</f>
        <v>5.0497536736718809</v>
      </c>
      <c r="AV113" s="28">
        <f>Stochastic!CZ51</f>
        <v>7.8551723812673702</v>
      </c>
      <c r="AW113" s="28">
        <f>Stochastic!DA51</f>
        <v>10.660591088862857</v>
      </c>
      <c r="AX113" s="28">
        <f>Stochastic!DB51</f>
        <v>5.3302955444314284</v>
      </c>
      <c r="AY113" s="28">
        <f>Stochastic!DC51</f>
        <v>2.5248768368359404</v>
      </c>
      <c r="AZ113" s="28">
        <f>Stochastic!DD51</f>
        <v>12.624384184179698</v>
      </c>
      <c r="BA113" s="28">
        <f>Stochastic!DE51</f>
        <v>7.8551723812673702</v>
      </c>
      <c r="BB113" s="28">
        <f>Stochastic!DF51</f>
        <v>5.6108374151909777</v>
      </c>
      <c r="BC113" s="28">
        <f>Stochastic!DG51</f>
        <v>11.782758571901047</v>
      </c>
      <c r="BD113" s="28">
        <f>Stochastic!DH51</f>
        <v>18.515763470130224</v>
      </c>
      <c r="BE113" s="28">
        <f>Stochastic!DI51</f>
        <v>15.71034476253474</v>
      </c>
      <c r="BF113" s="28">
        <f>Stochastic!DJ51</f>
        <v>10.099507347343762</v>
      </c>
      <c r="BG113" s="28">
        <f>Stochastic!DK51</f>
        <v>0</v>
      </c>
      <c r="BH113" s="28">
        <f>Stochastic!DL51</f>
        <v>9.5384236058246596</v>
      </c>
      <c r="BI113" s="28">
        <f>Stochastic!DM51</f>
        <v>5.3302955444314284</v>
      </c>
      <c r="BJ113" s="28">
        <f>Stochastic!DN51</f>
        <v>5.6108374151909777</v>
      </c>
      <c r="BK113" s="28">
        <f>Stochastic!DO51</f>
        <v>1.4027093537977444</v>
      </c>
      <c r="BL113" s="28">
        <f>Stochastic!DP51</f>
        <v>5.8913792859505234</v>
      </c>
      <c r="BM113" s="28">
        <f>Stochastic!DQ51</f>
        <v>6.7330048982291739</v>
      </c>
      <c r="BN113" s="28">
        <f>Stochastic!DR51</f>
        <v>4.7692118029123298</v>
      </c>
      <c r="BO113" s="28">
        <f t="shared" si="14"/>
        <v>21.040640306966168</v>
      </c>
      <c r="BP113" s="28">
        <f>Stochastic!ED51</f>
        <v>28.316839739123015</v>
      </c>
      <c r="BQ113" s="28">
        <f>Stochastic!EE51</f>
        <v>6.7960415373895238</v>
      </c>
      <c r="BR113" s="28">
        <f>Stochastic!EF51</f>
        <v>10.571620169272594</v>
      </c>
      <c r="BS113" s="28">
        <f>Stochastic!EG51</f>
        <v>14.34719880115566</v>
      </c>
      <c r="BT113" s="28">
        <f>Stochastic!EH51</f>
        <v>7.1735994005778299</v>
      </c>
      <c r="BU113" s="28">
        <f>Stochastic!EI51</f>
        <v>3.3980207686947619</v>
      </c>
      <c r="BV113" s="28">
        <f>Stochastic!EJ51</f>
        <v>16.990103843473811</v>
      </c>
      <c r="BW113" s="28">
        <f>Stochastic!EK51</f>
        <v>10.571620169272594</v>
      </c>
      <c r="BX113" s="28">
        <f>Stochastic!EL51</f>
        <v>7.5511572637661395</v>
      </c>
      <c r="BY113" s="28">
        <f>Stochastic!EM51</f>
        <v>15.857430253908891</v>
      </c>
      <c r="BZ113" s="28">
        <f>Stochastic!EN51</f>
        <v>24.918818970428248</v>
      </c>
      <c r="CA113" s="28">
        <f>Stochastic!EO51</f>
        <v>21.143240338545187</v>
      </c>
      <c r="CB113" s="28">
        <f>Stochastic!EP51</f>
        <v>13.592083074779048</v>
      </c>
      <c r="CC113" s="28">
        <f>Stochastic!EQ51</f>
        <v>0</v>
      </c>
      <c r="CD113" s="28">
        <f>Stochastic!ER51</f>
        <v>12.836967348402435</v>
      </c>
      <c r="CE113" s="28">
        <f>Stochastic!ES51</f>
        <v>7.1735994005778299</v>
      </c>
      <c r="CF113" s="28">
        <f>Stochastic!ET51</f>
        <v>7.5511572637661395</v>
      </c>
      <c r="CG113" s="28">
        <f>Stochastic!EU51</f>
        <v>1.8877893159415349</v>
      </c>
      <c r="CH113" s="28">
        <f>Stochastic!EV51</f>
        <v>7.9287151269544456</v>
      </c>
      <c r="CI113" s="28">
        <f>Stochastic!EW51</f>
        <v>9.0613887165193692</v>
      </c>
      <c r="CJ113" s="28">
        <f>Stochastic!EX51</f>
        <v>6.4184836742012177</v>
      </c>
      <c r="CK113" s="28">
        <f t="shared" si="15"/>
        <v>28.316839739123015</v>
      </c>
    </row>
    <row r="114" spans="1:89" x14ac:dyDescent="0.35">
      <c r="A114">
        <v>14</v>
      </c>
      <c r="B114" s="28">
        <f>Stochastic!AL52</f>
        <v>35.570812563790696</v>
      </c>
      <c r="C114" s="28">
        <f>Stochastic!AM52</f>
        <v>17.351615884775956</v>
      </c>
      <c r="D114" s="28">
        <f>Stochastic!AN52</f>
        <v>9.5433887366267722</v>
      </c>
      <c r="E114" s="28">
        <f>Stochastic!AO52</f>
        <v>32.968070181074317</v>
      </c>
      <c r="F114" s="28">
        <f>Stochastic!AP52</f>
        <v>13.881292707820764</v>
      </c>
      <c r="G114" s="28">
        <f>Stochastic!AQ52</f>
        <v>21.689519855969944</v>
      </c>
      <c r="H114" s="28">
        <f>Stochastic!AR52</f>
        <v>9.5433887366267722</v>
      </c>
      <c r="I114" s="28">
        <f>Stochastic!AS52</f>
        <v>8.6758079423879781</v>
      </c>
      <c r="J114" s="28">
        <f>Stochastic!AT52</f>
        <v>13.881292707820764</v>
      </c>
      <c r="K114" s="28">
        <f>Stochastic!AU52</f>
        <v>7.808227148149177</v>
      </c>
      <c r="L114" s="28">
        <f>Stochastic!AV52</f>
        <v>27.762585415641528</v>
      </c>
      <c r="M114" s="28">
        <f>Stochastic!AW52</f>
        <v>43.379039711939889</v>
      </c>
      <c r="N114" s="28">
        <f>Stochastic!AX52</f>
        <v>30.365327798357917</v>
      </c>
      <c r="O114" s="28">
        <f>Stochastic!AY52</f>
        <v>30.365327798357917</v>
      </c>
      <c r="P114" s="28">
        <f>Stochastic!AZ52</f>
        <v>0</v>
      </c>
      <c r="Q114" s="28">
        <f>Stochastic!BA52</f>
        <v>14.748873502059558</v>
      </c>
      <c r="R114" s="28">
        <f>Stochastic!BB52</f>
        <v>14.748873502059558</v>
      </c>
      <c r="S114" s="28">
        <f>Stochastic!BC52</f>
        <v>26.89500462140273</v>
      </c>
      <c r="T114" s="28">
        <f>Stochastic!BD52</f>
        <v>16.484035090537159</v>
      </c>
      <c r="U114" s="28">
        <f>Stochastic!BE52</f>
        <v>41.643878123462287</v>
      </c>
      <c r="V114" s="28">
        <f>Stochastic!BF52</f>
        <v>37.305974152268298</v>
      </c>
      <c r="W114" s="28">
        <f t="shared" si="12"/>
        <v>35.570812563790696</v>
      </c>
      <c r="X114" s="28">
        <f>Stochastic!BR52</f>
        <v>20.151759989355433</v>
      </c>
      <c r="Y114" s="28">
        <f>Stochastic!BS52</f>
        <v>9.8301268240758191</v>
      </c>
      <c r="Z114" s="28">
        <f>Stochastic!BT52</f>
        <v>5.4065697532417021</v>
      </c>
      <c r="AA114" s="28">
        <f>Stochastic!BU52</f>
        <v>18.677240965744058</v>
      </c>
      <c r="AB114" s="28">
        <f>Stochastic!BV52</f>
        <v>7.864101459260656</v>
      </c>
      <c r="AC114" s="28">
        <f>Stochastic!BW52</f>
        <v>12.287658530094777</v>
      </c>
      <c r="AD114" s="28">
        <f>Stochastic!BX52</f>
        <v>5.4065697532417021</v>
      </c>
      <c r="AE114" s="28">
        <f>Stochastic!BY52</f>
        <v>4.9150634120379095</v>
      </c>
      <c r="AF114" s="28">
        <f>Stochastic!BZ52</f>
        <v>7.864101459260656</v>
      </c>
      <c r="AG114" s="28">
        <f>Stochastic!CA52</f>
        <v>4.4235570708341205</v>
      </c>
      <c r="AH114" s="28">
        <f>Stochastic!CB52</f>
        <v>15.728202918521312</v>
      </c>
      <c r="AI114" s="28">
        <f>Stochastic!CC52</f>
        <v>24.575317060189555</v>
      </c>
      <c r="AJ114" s="28">
        <f>Stochastic!CD52</f>
        <v>17.202721942132683</v>
      </c>
      <c r="AK114" s="28">
        <f>Stochastic!CE52</f>
        <v>17.202721942132683</v>
      </c>
      <c r="AL114" s="28">
        <f>Stochastic!CF52</f>
        <v>0</v>
      </c>
      <c r="AM114" s="28">
        <f>Stochastic!CG52</f>
        <v>8.3556078004644476</v>
      </c>
      <c r="AN114" s="28">
        <f>Stochastic!CH52</f>
        <v>8.3556078004644476</v>
      </c>
      <c r="AO114" s="28">
        <f>Stochastic!CI52</f>
        <v>15.236696577317522</v>
      </c>
      <c r="AP114" s="28">
        <f>Stochastic!CJ52</f>
        <v>9.3386204828720292</v>
      </c>
      <c r="AQ114" s="28">
        <f>Stochastic!CK52</f>
        <v>23.592304377781971</v>
      </c>
      <c r="AR114" s="28">
        <f>Stochastic!CL52</f>
        <v>21.134772671763017</v>
      </c>
      <c r="AS114" s="28">
        <f t="shared" si="13"/>
        <v>20.151759989355433</v>
      </c>
      <c r="AT114" s="28">
        <f>Stochastic!CX52</f>
        <v>11.502216701141503</v>
      </c>
      <c r="AU114" s="28">
        <f>Stochastic!CY52</f>
        <v>5.6108374151909777</v>
      </c>
      <c r="AV114" s="28">
        <f>Stochastic!CZ52</f>
        <v>3.0859605783550372</v>
      </c>
      <c r="AW114" s="28">
        <f>Stochastic!DA52</f>
        <v>10.660591088862857</v>
      </c>
      <c r="AX114" s="28">
        <f>Stochastic!DB52</f>
        <v>4.4886699321527797</v>
      </c>
      <c r="AY114" s="28">
        <f>Stochastic!DC52</f>
        <v>7.0135467689887196</v>
      </c>
      <c r="AZ114" s="28">
        <f>Stochastic!DD52</f>
        <v>3.0859605783550372</v>
      </c>
      <c r="BA114" s="28">
        <f>Stochastic!DE52</f>
        <v>2.8054187075954888</v>
      </c>
      <c r="BB114" s="28">
        <f>Stochastic!DF52</f>
        <v>4.4886699321527797</v>
      </c>
      <c r="BC114" s="28">
        <f>Stochastic!DG52</f>
        <v>2.5248768368359404</v>
      </c>
      <c r="BD114" s="28">
        <f>Stochastic!DH52</f>
        <v>8.9773398643055593</v>
      </c>
      <c r="BE114" s="28">
        <f>Stochastic!DI52</f>
        <v>14.027093537977439</v>
      </c>
      <c r="BF114" s="28">
        <f>Stochastic!DJ52</f>
        <v>9.8189654765842089</v>
      </c>
      <c r="BG114" s="28">
        <f>Stochastic!DK52</f>
        <v>9.8189654765842089</v>
      </c>
      <c r="BH114" s="28">
        <f>Stochastic!DL52</f>
        <v>0</v>
      </c>
      <c r="BI114" s="28">
        <f>Stochastic!DM52</f>
        <v>4.7692118029123298</v>
      </c>
      <c r="BJ114" s="28">
        <f>Stochastic!DN52</f>
        <v>4.7692118029123298</v>
      </c>
      <c r="BK114" s="28">
        <f>Stochastic!DO52</f>
        <v>8.6967979935460136</v>
      </c>
      <c r="BL114" s="28">
        <f>Stochastic!DP52</f>
        <v>5.3302955444314284</v>
      </c>
      <c r="BM114" s="28">
        <f>Stochastic!DQ52</f>
        <v>13.466009796458348</v>
      </c>
      <c r="BN114" s="28">
        <f>Stochastic!DR52</f>
        <v>12.063300442660598</v>
      </c>
      <c r="BO114" s="28">
        <f t="shared" si="14"/>
        <v>11.502216701141503</v>
      </c>
      <c r="BP114" s="28">
        <f>Stochastic!ED52</f>
        <v>15.479872390720582</v>
      </c>
      <c r="BQ114" s="28">
        <f>Stochastic!EE52</f>
        <v>7.5511572637661395</v>
      </c>
      <c r="BR114" s="28">
        <f>Stochastic!EF52</f>
        <v>4.1531364950713776</v>
      </c>
      <c r="BS114" s="28">
        <f>Stochastic!EG52</f>
        <v>14.34719880115566</v>
      </c>
      <c r="BT114" s="28">
        <f>Stochastic!EH52</f>
        <v>6.0409258110129107</v>
      </c>
      <c r="BU114" s="28">
        <f>Stochastic!EI52</f>
        <v>9.4389465797076699</v>
      </c>
      <c r="BV114" s="28">
        <f>Stochastic!EJ52</f>
        <v>4.1531364950713776</v>
      </c>
      <c r="BW114" s="28">
        <f>Stochastic!EK52</f>
        <v>3.7755786318830697</v>
      </c>
      <c r="BX114" s="28">
        <f>Stochastic!EL52</f>
        <v>6.0409258110129107</v>
      </c>
      <c r="BY114" s="28">
        <f>Stochastic!EM52</f>
        <v>3.3980207686947619</v>
      </c>
      <c r="BZ114" s="28">
        <f>Stochastic!EN52</f>
        <v>12.081851622025821</v>
      </c>
      <c r="CA114" s="28">
        <f>Stochastic!EO52</f>
        <v>18.87789315941534</v>
      </c>
      <c r="CB114" s="28">
        <f>Stochastic!EP52</f>
        <v>13.214525211590745</v>
      </c>
      <c r="CC114" s="28">
        <f>Stochastic!EQ52</f>
        <v>13.214525211590745</v>
      </c>
      <c r="CD114" s="28">
        <f>Stochastic!ER52</f>
        <v>0</v>
      </c>
      <c r="CE114" s="28">
        <f>Stochastic!ES52</f>
        <v>6.4184836742012177</v>
      </c>
      <c r="CF114" s="28">
        <f>Stochastic!ET52</f>
        <v>6.4184836742012177</v>
      </c>
      <c r="CG114" s="28">
        <f>Stochastic!EU52</f>
        <v>11.704293758837515</v>
      </c>
      <c r="CH114" s="28">
        <f>Stochastic!EV52</f>
        <v>7.1735994005778299</v>
      </c>
      <c r="CI114" s="28">
        <f>Stochastic!EW52</f>
        <v>18.122777433038738</v>
      </c>
      <c r="CJ114" s="28">
        <f>Stochastic!EX52</f>
        <v>16.234988117097195</v>
      </c>
      <c r="CK114" s="28">
        <f t="shared" si="15"/>
        <v>15.479872390720582</v>
      </c>
    </row>
    <row r="115" spans="1:89" x14ac:dyDescent="0.35">
      <c r="A115">
        <v>15</v>
      </c>
      <c r="B115" s="28">
        <f>Stochastic!AL53</f>
        <v>46.849362888895072</v>
      </c>
      <c r="C115" s="28">
        <f>Stochastic!AM53</f>
        <v>3.470323176955191</v>
      </c>
      <c r="D115" s="28">
        <f>Stochastic!AN53</f>
        <v>9.5433887366267722</v>
      </c>
      <c r="E115" s="28">
        <f>Stochastic!AO53</f>
        <v>26.89500462140273</v>
      </c>
      <c r="F115" s="28">
        <f>Stochastic!AP53</f>
        <v>9.5433887366267722</v>
      </c>
      <c r="G115" s="28">
        <f>Stochastic!AQ53</f>
        <v>8.6758079423879781</v>
      </c>
      <c r="H115" s="28">
        <f>Stochastic!AR53</f>
        <v>23.424681444447536</v>
      </c>
      <c r="I115" s="28">
        <f>Stochastic!AS53</f>
        <v>9.5433887366267722</v>
      </c>
      <c r="J115" s="28">
        <f>Stochastic!AT53</f>
        <v>0.86758079423879775</v>
      </c>
      <c r="K115" s="28">
        <f>Stochastic!AU53</f>
        <v>21.689519855969944</v>
      </c>
      <c r="L115" s="28">
        <f>Stochastic!AV53</f>
        <v>38.173554946507089</v>
      </c>
      <c r="M115" s="28">
        <f>Stochastic!AW53</f>
        <v>42.511458917701077</v>
      </c>
      <c r="N115" s="28">
        <f>Stochastic!AX53</f>
        <v>25.159843032925128</v>
      </c>
      <c r="O115" s="28">
        <f>Stochastic!AY53</f>
        <v>16.484035090537159</v>
      </c>
      <c r="P115" s="28">
        <f>Stochastic!AZ53</f>
        <v>13.881292707820764</v>
      </c>
      <c r="Q115" s="28">
        <f>Stochastic!BA53</f>
        <v>0</v>
      </c>
      <c r="R115" s="28">
        <f>Stochastic!BB53</f>
        <v>1.7351615884775955</v>
      </c>
      <c r="S115" s="28">
        <f>Stochastic!BC53</f>
        <v>15.616454296298354</v>
      </c>
      <c r="T115" s="28">
        <f>Stochastic!BD53</f>
        <v>1.7351615884775955</v>
      </c>
      <c r="U115" s="28">
        <f>Stochastic!BE53</f>
        <v>32.100489386835513</v>
      </c>
      <c r="V115" s="28">
        <f>Stochastic!BF53</f>
        <v>26.89500462140273</v>
      </c>
      <c r="W115" s="28">
        <f t="shared" si="12"/>
        <v>46.849362888895072</v>
      </c>
      <c r="X115" s="28">
        <f>Stochastic!BR53</f>
        <v>26.541342425004714</v>
      </c>
      <c r="Y115" s="28">
        <f>Stochastic!BS53</f>
        <v>1.966025364815164</v>
      </c>
      <c r="Z115" s="28">
        <f>Stochastic!BT53</f>
        <v>5.4065697532417021</v>
      </c>
      <c r="AA115" s="28">
        <f>Stochastic!BU53</f>
        <v>15.236696577317522</v>
      </c>
      <c r="AB115" s="28">
        <f>Stochastic!BV53</f>
        <v>5.4065697532417021</v>
      </c>
      <c r="AC115" s="28">
        <f>Stochastic!BW53</f>
        <v>4.9150634120379095</v>
      </c>
      <c r="AD115" s="28">
        <f>Stochastic!BX53</f>
        <v>13.270671212502357</v>
      </c>
      <c r="AE115" s="28">
        <f>Stochastic!BY53</f>
        <v>5.4065697532417021</v>
      </c>
      <c r="AF115" s="28">
        <f>Stochastic!BZ53</f>
        <v>0.491506341203791</v>
      </c>
      <c r="AG115" s="28">
        <f>Stochastic!CA53</f>
        <v>12.287658530094777</v>
      </c>
      <c r="AH115" s="28">
        <f>Stochastic!CB53</f>
        <v>21.626279012966808</v>
      </c>
      <c r="AI115" s="28">
        <f>Stochastic!CC53</f>
        <v>24.08381071898576</v>
      </c>
      <c r="AJ115" s="28">
        <f>Stochastic!CD53</f>
        <v>14.253683894909939</v>
      </c>
      <c r="AK115" s="28">
        <f>Stochastic!CE53</f>
        <v>9.3386204828720292</v>
      </c>
      <c r="AL115" s="28">
        <f>Stochastic!CF53</f>
        <v>7.864101459260656</v>
      </c>
      <c r="AM115" s="28">
        <f>Stochastic!CG53</f>
        <v>0</v>
      </c>
      <c r="AN115" s="28">
        <f>Stochastic!CH53</f>
        <v>0.98301268240758199</v>
      </c>
      <c r="AO115" s="28">
        <f>Stochastic!CI53</f>
        <v>8.8471141416682411</v>
      </c>
      <c r="AP115" s="28">
        <f>Stochastic!CJ53</f>
        <v>0.98301268240758199</v>
      </c>
      <c r="AQ115" s="28">
        <f>Stochastic!CK53</f>
        <v>18.185734624540267</v>
      </c>
      <c r="AR115" s="28">
        <f>Stochastic!CL53</f>
        <v>15.236696577317522</v>
      </c>
      <c r="AS115" s="28">
        <f t="shared" si="13"/>
        <v>26.541342425004714</v>
      </c>
      <c r="AT115" s="28">
        <f>Stochastic!CX53</f>
        <v>15.149261021015635</v>
      </c>
      <c r="AU115" s="28">
        <f>Stochastic!CY53</f>
        <v>1.1221674830381949</v>
      </c>
      <c r="AV115" s="28">
        <f>Stochastic!CZ53</f>
        <v>3.0859605783550372</v>
      </c>
      <c r="AW115" s="28">
        <f>Stochastic!DA53</f>
        <v>8.6967979935460136</v>
      </c>
      <c r="AX115" s="28">
        <f>Stochastic!DB53</f>
        <v>3.0859605783550372</v>
      </c>
      <c r="AY115" s="28">
        <f>Stochastic!DC53</f>
        <v>2.8054187075954888</v>
      </c>
      <c r="AZ115" s="28">
        <f>Stochastic!DD53</f>
        <v>7.5746305105078173</v>
      </c>
      <c r="BA115" s="28">
        <f>Stochastic!DE53</f>
        <v>3.0859605783550372</v>
      </c>
      <c r="BB115" s="28">
        <f>Stochastic!DF53</f>
        <v>0.28054187075954873</v>
      </c>
      <c r="BC115" s="28">
        <f>Stochastic!DG53</f>
        <v>7.0135467689887196</v>
      </c>
      <c r="BD115" s="28">
        <f>Stochastic!DH53</f>
        <v>12.343842313420149</v>
      </c>
      <c r="BE115" s="28">
        <f>Stochastic!DI53</f>
        <v>13.746551667217895</v>
      </c>
      <c r="BF115" s="28">
        <f>Stochastic!DJ53</f>
        <v>8.1357142520269186</v>
      </c>
      <c r="BG115" s="28">
        <f>Stochastic!DK53</f>
        <v>5.3302955444314284</v>
      </c>
      <c r="BH115" s="28">
        <f>Stochastic!DL53</f>
        <v>4.4886699321527797</v>
      </c>
      <c r="BI115" s="28">
        <f>Stochastic!DM53</f>
        <v>0</v>
      </c>
      <c r="BJ115" s="28">
        <f>Stochastic!DN53</f>
        <v>0.56108374151909746</v>
      </c>
      <c r="BK115" s="28">
        <f>Stochastic!DO53</f>
        <v>5.0497536736718809</v>
      </c>
      <c r="BL115" s="28">
        <f>Stochastic!DP53</f>
        <v>0.56108374151909746</v>
      </c>
      <c r="BM115" s="28">
        <f>Stochastic!DQ53</f>
        <v>10.380049218103302</v>
      </c>
      <c r="BN115" s="28">
        <f>Stochastic!DR53</f>
        <v>8.6967979935460136</v>
      </c>
      <c r="BO115" s="28">
        <f t="shared" si="14"/>
        <v>15.149261021015635</v>
      </c>
      <c r="BP115" s="28">
        <f>Stochastic!ED53</f>
        <v>20.388124612168568</v>
      </c>
      <c r="BQ115" s="28">
        <f>Stochastic!EE53</f>
        <v>1.5102314527532277</v>
      </c>
      <c r="BR115" s="28">
        <f>Stochastic!EF53</f>
        <v>4.1531364950713776</v>
      </c>
      <c r="BS115" s="28">
        <f>Stochastic!EG53</f>
        <v>11.704293758837515</v>
      </c>
      <c r="BT115" s="28">
        <f>Stochastic!EH53</f>
        <v>4.1531364950713776</v>
      </c>
      <c r="BU115" s="28">
        <f>Stochastic!EI53</f>
        <v>3.7755786318830697</v>
      </c>
      <c r="BV115" s="28">
        <f>Stochastic!EJ53</f>
        <v>10.194062306084284</v>
      </c>
      <c r="BW115" s="28">
        <f>Stochastic!EK53</f>
        <v>4.1531364950713776</v>
      </c>
      <c r="BX115" s="28">
        <f>Stochastic!EL53</f>
        <v>0.37755786318830692</v>
      </c>
      <c r="BY115" s="28">
        <f>Stochastic!EM53</f>
        <v>9.4389465797076699</v>
      </c>
      <c r="BZ115" s="28">
        <f>Stochastic!EN53</f>
        <v>16.61254598028551</v>
      </c>
      <c r="CA115" s="28">
        <f>Stochastic!EO53</f>
        <v>18.500335296227036</v>
      </c>
      <c r="CB115" s="28">
        <f>Stochastic!EP53</f>
        <v>10.949178032460901</v>
      </c>
      <c r="CC115" s="28">
        <f>Stochastic!EQ53</f>
        <v>7.1735994005778299</v>
      </c>
      <c r="CD115" s="28">
        <f>Stochastic!ER53</f>
        <v>6.0409258110129107</v>
      </c>
      <c r="CE115" s="28">
        <f>Stochastic!ES53</f>
        <v>0</v>
      </c>
      <c r="CF115" s="28">
        <f>Stochastic!ET53</f>
        <v>0.75511572637661384</v>
      </c>
      <c r="CG115" s="28">
        <f>Stochastic!EU53</f>
        <v>6.7960415373895238</v>
      </c>
      <c r="CH115" s="28">
        <f>Stochastic!EV53</f>
        <v>0.75511572637661384</v>
      </c>
      <c r="CI115" s="28">
        <f>Stochastic!EW53</f>
        <v>13.969640937967355</v>
      </c>
      <c r="CJ115" s="28">
        <f>Stochastic!EX53</f>
        <v>11.704293758837515</v>
      </c>
      <c r="CK115" s="28">
        <f t="shared" si="15"/>
        <v>20.388124612168568</v>
      </c>
    </row>
    <row r="116" spans="1:89" x14ac:dyDescent="0.35">
      <c r="A116">
        <v>16</v>
      </c>
      <c r="B116" s="28">
        <f>Stochastic!AL54</f>
        <v>45.981782094656282</v>
      </c>
      <c r="C116" s="28">
        <f>Stochastic!AM54</f>
        <v>4.3379039711939891</v>
      </c>
      <c r="D116" s="28">
        <f>Stochastic!AN54</f>
        <v>8.6758079423879781</v>
      </c>
      <c r="E116" s="28">
        <f>Stochastic!AO54</f>
        <v>28.630166209880326</v>
      </c>
      <c r="F116" s="28">
        <f>Stochastic!AP54</f>
        <v>9.5433887366267722</v>
      </c>
      <c r="G116" s="28">
        <f>Stochastic!AQ54</f>
        <v>8.6758079423879781</v>
      </c>
      <c r="H116" s="28">
        <f>Stochastic!AR54</f>
        <v>23.424681444447536</v>
      </c>
      <c r="I116" s="28">
        <f>Stochastic!AS54</f>
        <v>8.6758079423879781</v>
      </c>
      <c r="J116" s="28">
        <f>Stochastic!AT54</f>
        <v>13.881292707820764</v>
      </c>
      <c r="K116" s="28">
        <f>Stochastic!AU54</f>
        <v>20.821939061731143</v>
      </c>
      <c r="L116" s="28">
        <f>Stochastic!AV54</f>
        <v>38.173554946507089</v>
      </c>
      <c r="M116" s="28">
        <f>Stochastic!AW54</f>
        <v>44.246620506178694</v>
      </c>
      <c r="N116" s="28">
        <f>Stochastic!AX54</f>
        <v>26.027423827163929</v>
      </c>
      <c r="O116" s="28">
        <f>Stochastic!AY54</f>
        <v>17.351615884775956</v>
      </c>
      <c r="P116" s="28">
        <f>Stochastic!AZ54</f>
        <v>13.881292707820764</v>
      </c>
      <c r="Q116" s="28">
        <f>Stochastic!BA54</f>
        <v>1.7351615884775955</v>
      </c>
      <c r="R116" s="28">
        <f>Stochastic!BB54</f>
        <v>0</v>
      </c>
      <c r="S116" s="28">
        <f>Stochastic!BC54</f>
        <v>17.351615884775956</v>
      </c>
      <c r="T116" s="28">
        <f>Stochastic!BD54</f>
        <v>3.470323176955191</v>
      </c>
      <c r="U116" s="28">
        <f>Stochastic!BE54</f>
        <v>32.968070181074317</v>
      </c>
      <c r="V116" s="28">
        <f>Stochastic!BF54</f>
        <v>28.630166209880326</v>
      </c>
      <c r="W116" s="28">
        <f t="shared" si="12"/>
        <v>45.981782094656282</v>
      </c>
      <c r="X116" s="28">
        <f>Stochastic!BR54</f>
        <v>26.049836083800926</v>
      </c>
      <c r="Y116" s="28">
        <f>Stochastic!BS54</f>
        <v>2.4575317060189548</v>
      </c>
      <c r="Z116" s="28">
        <f>Stochastic!BT54</f>
        <v>4.9150634120379095</v>
      </c>
      <c r="AA116" s="28">
        <f>Stochastic!BU54</f>
        <v>16.219709259725107</v>
      </c>
      <c r="AB116" s="28">
        <f>Stochastic!BV54</f>
        <v>5.4065697532417021</v>
      </c>
      <c r="AC116" s="28">
        <f>Stochastic!BW54</f>
        <v>4.9150634120379095</v>
      </c>
      <c r="AD116" s="28">
        <f>Stochastic!BX54</f>
        <v>13.270671212502357</v>
      </c>
      <c r="AE116" s="28">
        <f>Stochastic!BY54</f>
        <v>4.9150634120379095</v>
      </c>
      <c r="AF116" s="28">
        <f>Stochastic!BZ54</f>
        <v>7.864101459260656</v>
      </c>
      <c r="AG116" s="28">
        <f>Stochastic!CA54</f>
        <v>11.796152188890986</v>
      </c>
      <c r="AH116" s="28">
        <f>Stochastic!CB54</f>
        <v>21.626279012966808</v>
      </c>
      <c r="AI116" s="28">
        <f>Stochastic!CC54</f>
        <v>25.066823401393346</v>
      </c>
      <c r="AJ116" s="28">
        <f>Stochastic!CD54</f>
        <v>14.745190236113732</v>
      </c>
      <c r="AK116" s="28">
        <f>Stochastic!CE54</f>
        <v>9.8301268240758191</v>
      </c>
      <c r="AL116" s="28">
        <f>Stochastic!CF54</f>
        <v>7.864101459260656</v>
      </c>
      <c r="AM116" s="28">
        <f>Stochastic!CG54</f>
        <v>0.98301268240758199</v>
      </c>
      <c r="AN116" s="28">
        <f>Stochastic!CH54</f>
        <v>0</v>
      </c>
      <c r="AO116" s="28">
        <f>Stochastic!CI54</f>
        <v>9.8301268240758191</v>
      </c>
      <c r="AP116" s="28">
        <f>Stochastic!CJ54</f>
        <v>1.966025364815164</v>
      </c>
      <c r="AQ116" s="28">
        <f>Stochastic!CK54</f>
        <v>18.677240965744058</v>
      </c>
      <c r="AR116" s="28">
        <f>Stochastic!CL54</f>
        <v>16.219709259725107</v>
      </c>
      <c r="AS116" s="28">
        <f t="shared" si="13"/>
        <v>26.049836083800926</v>
      </c>
      <c r="AT116" s="28">
        <f>Stochastic!CX54</f>
        <v>14.868719150256089</v>
      </c>
      <c r="AU116" s="28">
        <f>Stochastic!CY54</f>
        <v>1.4027093537977444</v>
      </c>
      <c r="AV116" s="28">
        <f>Stochastic!CZ54</f>
        <v>2.8054187075954888</v>
      </c>
      <c r="AW116" s="28">
        <f>Stochastic!DA54</f>
        <v>9.2578817350651121</v>
      </c>
      <c r="AX116" s="28">
        <f>Stochastic!DB54</f>
        <v>3.0859605783550372</v>
      </c>
      <c r="AY116" s="28">
        <f>Stochastic!DC54</f>
        <v>2.8054187075954888</v>
      </c>
      <c r="AZ116" s="28">
        <f>Stochastic!DD54</f>
        <v>7.5746305105078173</v>
      </c>
      <c r="BA116" s="28">
        <f>Stochastic!DE54</f>
        <v>2.8054187075954888</v>
      </c>
      <c r="BB116" s="28">
        <f>Stochastic!DF54</f>
        <v>4.4886699321527797</v>
      </c>
      <c r="BC116" s="28">
        <f>Stochastic!DG54</f>
        <v>6.7330048982291739</v>
      </c>
      <c r="BD116" s="28">
        <f>Stochastic!DH54</f>
        <v>12.343842313420149</v>
      </c>
      <c r="BE116" s="28">
        <f>Stochastic!DI54</f>
        <v>14.307635408736999</v>
      </c>
      <c r="BF116" s="28">
        <f>Stochastic!DJ54</f>
        <v>8.4162561227864678</v>
      </c>
      <c r="BG116" s="28">
        <f>Stochastic!DK54</f>
        <v>5.6108374151909777</v>
      </c>
      <c r="BH116" s="28">
        <f>Stochastic!DL54</f>
        <v>4.4886699321527797</v>
      </c>
      <c r="BI116" s="28">
        <f>Stochastic!DM54</f>
        <v>0.56108374151909746</v>
      </c>
      <c r="BJ116" s="28">
        <f>Stochastic!DN54</f>
        <v>0</v>
      </c>
      <c r="BK116" s="28">
        <f>Stochastic!DO54</f>
        <v>5.6108374151909777</v>
      </c>
      <c r="BL116" s="28">
        <f>Stochastic!DP54</f>
        <v>1.1221674830381949</v>
      </c>
      <c r="BM116" s="28">
        <f>Stochastic!DQ54</f>
        <v>10.660591088862857</v>
      </c>
      <c r="BN116" s="28">
        <f>Stochastic!DR54</f>
        <v>9.2578817350651121</v>
      </c>
      <c r="BO116" s="28">
        <f t="shared" si="14"/>
        <v>14.868719150256089</v>
      </c>
      <c r="BP116" s="28">
        <f>Stochastic!ED54</f>
        <v>20.01056674898026</v>
      </c>
      <c r="BQ116" s="28">
        <f>Stochastic!EE54</f>
        <v>1.8877893159415349</v>
      </c>
      <c r="BR116" s="28">
        <f>Stochastic!EF54</f>
        <v>3.7755786318830697</v>
      </c>
      <c r="BS116" s="28">
        <f>Stochastic!EG54</f>
        <v>12.459409485214124</v>
      </c>
      <c r="BT116" s="28">
        <f>Stochastic!EH54</f>
        <v>4.1531364950713776</v>
      </c>
      <c r="BU116" s="28">
        <f>Stochastic!EI54</f>
        <v>3.7755786318830697</v>
      </c>
      <c r="BV116" s="28">
        <f>Stochastic!EJ54</f>
        <v>10.194062306084284</v>
      </c>
      <c r="BW116" s="28">
        <f>Stochastic!EK54</f>
        <v>3.7755786318830697</v>
      </c>
      <c r="BX116" s="28">
        <f>Stochastic!EL54</f>
        <v>6.0409258110129107</v>
      </c>
      <c r="BY116" s="28">
        <f>Stochastic!EM54</f>
        <v>9.0613887165193692</v>
      </c>
      <c r="BZ116" s="28">
        <f>Stochastic!EN54</f>
        <v>16.61254598028551</v>
      </c>
      <c r="CA116" s="28">
        <f>Stochastic!EO54</f>
        <v>19.255451022603651</v>
      </c>
      <c r="CB116" s="28">
        <f>Stochastic!EP54</f>
        <v>11.326735895649209</v>
      </c>
      <c r="CC116" s="28">
        <f>Stochastic!EQ54</f>
        <v>7.5511572637661395</v>
      </c>
      <c r="CD116" s="28">
        <f>Stochastic!ER54</f>
        <v>6.0409258110129107</v>
      </c>
      <c r="CE116" s="28">
        <f>Stochastic!ES54</f>
        <v>0.75511572637661384</v>
      </c>
      <c r="CF116" s="28">
        <f>Stochastic!ET54</f>
        <v>0</v>
      </c>
      <c r="CG116" s="28">
        <f>Stochastic!EU54</f>
        <v>7.5511572637661395</v>
      </c>
      <c r="CH116" s="28">
        <f>Stochastic!EV54</f>
        <v>1.5102314527532277</v>
      </c>
      <c r="CI116" s="28">
        <f>Stochastic!EW54</f>
        <v>14.34719880115566</v>
      </c>
      <c r="CJ116" s="28">
        <f>Stochastic!EX54</f>
        <v>12.459409485214124</v>
      </c>
      <c r="CK116" s="28">
        <f t="shared" si="15"/>
        <v>20.01056674898026</v>
      </c>
    </row>
    <row r="117" spans="1:89" x14ac:dyDescent="0.35">
      <c r="A117">
        <v>17</v>
      </c>
      <c r="B117" s="28">
        <f>Stochastic!AL55</f>
        <v>55.525170831283056</v>
      </c>
      <c r="C117" s="28">
        <f>Stochastic!AM55</f>
        <v>15.616454296298354</v>
      </c>
      <c r="D117" s="28">
        <f>Stochastic!AN55</f>
        <v>19.954358267492349</v>
      </c>
      <c r="E117" s="28">
        <f>Stochastic!AO55</f>
        <v>32.968070181074317</v>
      </c>
      <c r="F117" s="28">
        <f>Stochastic!AP55</f>
        <v>12.146131119343172</v>
      </c>
      <c r="G117" s="28">
        <f>Stochastic!AQ55</f>
        <v>7.808227148149177</v>
      </c>
      <c r="H117" s="28">
        <f>Stochastic!AR55</f>
        <v>39.041135740745894</v>
      </c>
      <c r="I117" s="28">
        <f>Stochastic!AS55</f>
        <v>24.292262238686344</v>
      </c>
      <c r="J117" s="28">
        <f>Stochastic!AT55</f>
        <v>16.484035090537159</v>
      </c>
      <c r="K117" s="28">
        <f>Stochastic!AU55</f>
        <v>36.438393358029501</v>
      </c>
      <c r="L117" s="28">
        <f>Stochastic!AV55</f>
        <v>46.849362888895072</v>
      </c>
      <c r="M117" s="28">
        <f>Stochastic!AW55</f>
        <v>48.584524477372689</v>
      </c>
      <c r="N117" s="28">
        <f>Stochastic!AX55</f>
        <v>30.365327798357917</v>
      </c>
      <c r="O117" s="28">
        <f>Stochastic!AY55</f>
        <v>4.3379039711939891</v>
      </c>
      <c r="P117" s="28">
        <f>Stochastic!AZ55</f>
        <v>28.630166209880326</v>
      </c>
      <c r="Q117" s="28">
        <f>Stochastic!BA55</f>
        <v>16.484035090537159</v>
      </c>
      <c r="R117" s="28">
        <f>Stochastic!BB55</f>
        <v>16.484035090537159</v>
      </c>
      <c r="S117" s="28">
        <f>Stochastic!BC55</f>
        <v>0</v>
      </c>
      <c r="T117" s="28">
        <f>Stochastic!BD55</f>
        <v>18.21919667901475</v>
      </c>
      <c r="U117" s="28">
        <f>Stochastic!BE55</f>
        <v>24.292262238686344</v>
      </c>
      <c r="V117" s="28">
        <f>Stochastic!BF55</f>
        <v>18.21919667901475</v>
      </c>
      <c r="W117" s="28">
        <f t="shared" si="12"/>
        <v>55.525170831283056</v>
      </c>
      <c r="X117" s="28">
        <f>Stochastic!BR55</f>
        <v>31.456405837042624</v>
      </c>
      <c r="Y117" s="28">
        <f>Stochastic!BS55</f>
        <v>8.8471141416682411</v>
      </c>
      <c r="Z117" s="28">
        <f>Stochastic!BT55</f>
        <v>11.304645847687192</v>
      </c>
      <c r="AA117" s="28">
        <f>Stochastic!BU55</f>
        <v>18.677240965744058</v>
      </c>
      <c r="AB117" s="28">
        <f>Stochastic!BV55</f>
        <v>6.8810887768530744</v>
      </c>
      <c r="AC117" s="28">
        <f>Stochastic!BW55</f>
        <v>4.4235570708341205</v>
      </c>
      <c r="AD117" s="28">
        <f>Stochastic!BX55</f>
        <v>22.1177853541706</v>
      </c>
      <c r="AE117" s="28">
        <f>Stochastic!BY55</f>
        <v>13.762177553706149</v>
      </c>
      <c r="AF117" s="28">
        <f>Stochastic!BZ55</f>
        <v>9.3386204828720292</v>
      </c>
      <c r="AG117" s="28">
        <f>Stochastic!CA55</f>
        <v>20.643266330559225</v>
      </c>
      <c r="AH117" s="28">
        <f>Stochastic!CB55</f>
        <v>26.541342425004714</v>
      </c>
      <c r="AI117" s="28">
        <f>Stochastic!CC55</f>
        <v>27.524355107412298</v>
      </c>
      <c r="AJ117" s="28">
        <f>Stochastic!CD55</f>
        <v>17.202721942132683</v>
      </c>
      <c r="AK117" s="28">
        <f>Stochastic!CE55</f>
        <v>2.4575317060189548</v>
      </c>
      <c r="AL117" s="28">
        <f>Stochastic!CF55</f>
        <v>16.219709259725107</v>
      </c>
      <c r="AM117" s="28">
        <f>Stochastic!CG55</f>
        <v>9.3386204828720292</v>
      </c>
      <c r="AN117" s="28">
        <f>Stochastic!CH55</f>
        <v>9.3386204828720292</v>
      </c>
      <c r="AO117" s="28">
        <f>Stochastic!CI55</f>
        <v>0</v>
      </c>
      <c r="AP117" s="28">
        <f>Stochastic!CJ55</f>
        <v>10.321633165279612</v>
      </c>
      <c r="AQ117" s="28">
        <f>Stochastic!CK55</f>
        <v>13.762177553706149</v>
      </c>
      <c r="AR117" s="28">
        <f>Stochastic!CL55</f>
        <v>10.321633165279612</v>
      </c>
      <c r="AS117" s="28">
        <f t="shared" si="13"/>
        <v>31.456405837042624</v>
      </c>
      <c r="AT117" s="28">
        <f>Stochastic!CX55</f>
        <v>17.954679728611119</v>
      </c>
      <c r="AU117" s="28">
        <f>Stochastic!CY55</f>
        <v>5.0497536736718809</v>
      </c>
      <c r="AV117" s="28">
        <f>Stochastic!CZ55</f>
        <v>6.4524630274696246</v>
      </c>
      <c r="AW117" s="28">
        <f>Stochastic!DA55</f>
        <v>10.660591088862857</v>
      </c>
      <c r="AX117" s="28">
        <f>Stochastic!DB55</f>
        <v>3.9275861906336851</v>
      </c>
      <c r="AY117" s="28">
        <f>Stochastic!DC55</f>
        <v>2.5248768368359404</v>
      </c>
      <c r="AZ117" s="28">
        <f>Stochastic!DD55</f>
        <v>12.624384184179698</v>
      </c>
      <c r="BA117" s="28">
        <f>Stochastic!DE55</f>
        <v>7.8551723812673702</v>
      </c>
      <c r="BB117" s="28">
        <f>Stochastic!DF55</f>
        <v>5.3302955444314284</v>
      </c>
      <c r="BC117" s="28">
        <f>Stochastic!DG55</f>
        <v>11.782758571901047</v>
      </c>
      <c r="BD117" s="28">
        <f>Stochastic!DH55</f>
        <v>15.149261021015635</v>
      </c>
      <c r="BE117" s="28">
        <f>Stochastic!DI55</f>
        <v>15.71034476253474</v>
      </c>
      <c r="BF117" s="28">
        <f>Stochastic!DJ55</f>
        <v>9.8189654765842089</v>
      </c>
      <c r="BG117" s="28">
        <f>Stochastic!DK55</f>
        <v>1.4027093537977444</v>
      </c>
      <c r="BH117" s="28">
        <f>Stochastic!DL55</f>
        <v>9.2578817350651121</v>
      </c>
      <c r="BI117" s="28">
        <f>Stochastic!DM55</f>
        <v>5.3302955444314284</v>
      </c>
      <c r="BJ117" s="28">
        <f>Stochastic!DN55</f>
        <v>5.3302955444314284</v>
      </c>
      <c r="BK117" s="28">
        <f>Stochastic!DO55</f>
        <v>0</v>
      </c>
      <c r="BL117" s="28">
        <f>Stochastic!DP55</f>
        <v>5.8913792859505234</v>
      </c>
      <c r="BM117" s="28">
        <f>Stochastic!DQ55</f>
        <v>7.8551723812673702</v>
      </c>
      <c r="BN117" s="28">
        <f>Stochastic!DR55</f>
        <v>5.8913792859505234</v>
      </c>
      <c r="BO117" s="28">
        <f t="shared" si="14"/>
        <v>17.954679728611119</v>
      </c>
      <c r="BP117" s="28">
        <f>Stochastic!ED55</f>
        <v>24.163703244051643</v>
      </c>
      <c r="BQ117" s="28">
        <f>Stochastic!EE55</f>
        <v>6.7960415373895238</v>
      </c>
      <c r="BR117" s="28">
        <f>Stochastic!EF55</f>
        <v>8.6838308533310595</v>
      </c>
      <c r="BS117" s="28">
        <f>Stochastic!EG55</f>
        <v>14.34719880115566</v>
      </c>
      <c r="BT117" s="28">
        <f>Stochastic!EH55</f>
        <v>5.2858100846362968</v>
      </c>
      <c r="BU117" s="28">
        <f>Stochastic!EI55</f>
        <v>3.3980207686947619</v>
      </c>
      <c r="BV117" s="28">
        <f>Stochastic!EJ55</f>
        <v>16.990103843473811</v>
      </c>
      <c r="BW117" s="28">
        <f>Stochastic!EK55</f>
        <v>10.571620169272594</v>
      </c>
      <c r="BX117" s="28">
        <f>Stochastic!EL55</f>
        <v>7.1735994005778299</v>
      </c>
      <c r="BY117" s="28">
        <f>Stochastic!EM55</f>
        <v>15.857430253908891</v>
      </c>
      <c r="BZ117" s="28">
        <f>Stochastic!EN55</f>
        <v>20.388124612168568</v>
      </c>
      <c r="CA117" s="28">
        <f>Stochastic!EO55</f>
        <v>21.143240338545187</v>
      </c>
      <c r="CB117" s="28">
        <f>Stochastic!EP55</f>
        <v>13.214525211590745</v>
      </c>
      <c r="CC117" s="28">
        <f>Stochastic!EQ55</f>
        <v>1.8877893159415349</v>
      </c>
      <c r="CD117" s="28">
        <f>Stochastic!ER55</f>
        <v>12.459409485214124</v>
      </c>
      <c r="CE117" s="28">
        <f>Stochastic!ES55</f>
        <v>7.1735994005778299</v>
      </c>
      <c r="CF117" s="28">
        <f>Stochastic!ET55</f>
        <v>7.1735994005778299</v>
      </c>
      <c r="CG117" s="28">
        <f>Stochastic!EU55</f>
        <v>0</v>
      </c>
      <c r="CH117" s="28">
        <f>Stochastic!EV55</f>
        <v>7.9287151269544456</v>
      </c>
      <c r="CI117" s="28">
        <f>Stochastic!EW55</f>
        <v>10.571620169272594</v>
      </c>
      <c r="CJ117" s="28">
        <f>Stochastic!EX55</f>
        <v>7.9287151269544456</v>
      </c>
      <c r="CK117" s="28">
        <f t="shared" si="15"/>
        <v>24.163703244051643</v>
      </c>
    </row>
    <row r="118" spans="1:89" x14ac:dyDescent="0.35">
      <c r="A118">
        <v>18</v>
      </c>
      <c r="B118" s="28">
        <f>Stochastic!AL56</f>
        <v>48.584524477372689</v>
      </c>
      <c r="C118" s="28">
        <f>Stochastic!AM56</f>
        <v>4.3379039711939891</v>
      </c>
      <c r="D118" s="28">
        <f>Stochastic!AN56</f>
        <v>11.278550325104369</v>
      </c>
      <c r="E118" s="28">
        <f>Stochastic!AO56</f>
        <v>28.630166209880326</v>
      </c>
      <c r="F118" s="28">
        <f>Stochastic!AP56</f>
        <v>10.410969530865572</v>
      </c>
      <c r="G118" s="28">
        <f>Stochastic!AQ56</f>
        <v>10.410969530865572</v>
      </c>
      <c r="H118" s="28">
        <f>Stochastic!AR56</f>
        <v>26.027423827163929</v>
      </c>
      <c r="I118" s="28">
        <f>Stochastic!AS56</f>
        <v>11.278550325104369</v>
      </c>
      <c r="J118" s="28">
        <f>Stochastic!AT56</f>
        <v>3.470323176955191</v>
      </c>
      <c r="K118" s="28">
        <f>Stochastic!AU56</f>
        <v>23.424681444447536</v>
      </c>
      <c r="L118" s="28">
        <f>Stochastic!AV56</f>
        <v>40.776297329223496</v>
      </c>
      <c r="M118" s="28">
        <f>Stochastic!AW56</f>
        <v>44.246620506178694</v>
      </c>
      <c r="N118" s="28">
        <f>Stochastic!AX56</f>
        <v>26.027423827163929</v>
      </c>
      <c r="O118" s="28">
        <f>Stochastic!AY56</f>
        <v>17.351615884775956</v>
      </c>
      <c r="P118" s="28">
        <f>Stochastic!AZ56</f>
        <v>16.484035090537159</v>
      </c>
      <c r="Q118" s="28">
        <f>Stochastic!BA56</f>
        <v>1.7351615884775955</v>
      </c>
      <c r="R118" s="28">
        <f>Stochastic!BB56</f>
        <v>3.470323176955191</v>
      </c>
      <c r="S118" s="28">
        <f>Stochastic!BC56</f>
        <v>17.351615884775956</v>
      </c>
      <c r="T118" s="28">
        <f>Stochastic!BD56</f>
        <v>0</v>
      </c>
      <c r="U118" s="28">
        <f>Stochastic!BE56</f>
        <v>32.968070181074317</v>
      </c>
      <c r="V118" s="28">
        <f>Stochastic!BF56</f>
        <v>28.630166209880326</v>
      </c>
      <c r="W118" s="28">
        <f t="shared" si="12"/>
        <v>48.584524477372689</v>
      </c>
      <c r="X118" s="28">
        <f>Stochastic!BR56</f>
        <v>27.524355107412298</v>
      </c>
      <c r="Y118" s="28">
        <f>Stochastic!BS56</f>
        <v>2.4575317060189548</v>
      </c>
      <c r="Z118" s="28">
        <f>Stochastic!BT56</f>
        <v>6.3895824356492827</v>
      </c>
      <c r="AA118" s="28">
        <f>Stochastic!BU56</f>
        <v>16.219709259725107</v>
      </c>
      <c r="AB118" s="28">
        <f>Stochastic!BV56</f>
        <v>5.8980760944454929</v>
      </c>
      <c r="AC118" s="28">
        <f>Stochastic!BW56</f>
        <v>5.8980760944454929</v>
      </c>
      <c r="AD118" s="28">
        <f>Stochastic!BX56</f>
        <v>14.745190236113732</v>
      </c>
      <c r="AE118" s="28">
        <f>Stochastic!BY56</f>
        <v>6.3895824356492827</v>
      </c>
      <c r="AF118" s="28">
        <f>Stochastic!BZ56</f>
        <v>1.966025364815164</v>
      </c>
      <c r="AG118" s="28">
        <f>Stochastic!CA56</f>
        <v>13.270671212502357</v>
      </c>
      <c r="AH118" s="28">
        <f>Stochastic!CB56</f>
        <v>23.100798036578183</v>
      </c>
      <c r="AI118" s="28">
        <f>Stochastic!CC56</f>
        <v>25.066823401393346</v>
      </c>
      <c r="AJ118" s="28">
        <f>Stochastic!CD56</f>
        <v>14.745190236113732</v>
      </c>
      <c r="AK118" s="28">
        <f>Stochastic!CE56</f>
        <v>9.8301268240758191</v>
      </c>
      <c r="AL118" s="28">
        <f>Stochastic!CF56</f>
        <v>9.3386204828720292</v>
      </c>
      <c r="AM118" s="28">
        <f>Stochastic!CG56</f>
        <v>0.98301268240758199</v>
      </c>
      <c r="AN118" s="28">
        <f>Stochastic!CH56</f>
        <v>1.966025364815164</v>
      </c>
      <c r="AO118" s="28">
        <f>Stochastic!CI56</f>
        <v>9.8301268240758191</v>
      </c>
      <c r="AP118" s="28">
        <f>Stochastic!CJ56</f>
        <v>0</v>
      </c>
      <c r="AQ118" s="28">
        <f>Stochastic!CK56</f>
        <v>18.677240965744058</v>
      </c>
      <c r="AR118" s="28">
        <f>Stochastic!CL56</f>
        <v>16.219709259725107</v>
      </c>
      <c r="AS118" s="28">
        <f t="shared" si="13"/>
        <v>27.524355107412298</v>
      </c>
      <c r="AT118" s="28">
        <f>Stochastic!CX56</f>
        <v>15.71034476253474</v>
      </c>
      <c r="AU118" s="28">
        <f>Stochastic!CY56</f>
        <v>1.4027093537977444</v>
      </c>
      <c r="AV118" s="28">
        <f>Stochastic!CZ56</f>
        <v>3.6470443198741345</v>
      </c>
      <c r="AW118" s="28">
        <f>Stochastic!DA56</f>
        <v>9.2578817350651121</v>
      </c>
      <c r="AX118" s="28">
        <f>Stochastic!DB56</f>
        <v>3.366502449114587</v>
      </c>
      <c r="AY118" s="28">
        <f>Stochastic!DC56</f>
        <v>3.366502449114587</v>
      </c>
      <c r="AZ118" s="28">
        <f>Stochastic!DD56</f>
        <v>8.4162561227864678</v>
      </c>
      <c r="BA118" s="28">
        <f>Stochastic!DE56</f>
        <v>3.6470443198741345</v>
      </c>
      <c r="BB118" s="28">
        <f>Stochastic!DF56</f>
        <v>1.1221674830381949</v>
      </c>
      <c r="BC118" s="28">
        <f>Stochastic!DG56</f>
        <v>7.5746305105078173</v>
      </c>
      <c r="BD118" s="28">
        <f>Stochastic!DH56</f>
        <v>13.185467925698788</v>
      </c>
      <c r="BE118" s="28">
        <f>Stochastic!DI56</f>
        <v>14.307635408736999</v>
      </c>
      <c r="BF118" s="28">
        <f>Stochastic!DJ56</f>
        <v>8.4162561227864678</v>
      </c>
      <c r="BG118" s="28">
        <f>Stochastic!DK56</f>
        <v>5.6108374151909777</v>
      </c>
      <c r="BH118" s="28">
        <f>Stochastic!DL56</f>
        <v>5.3302955444314284</v>
      </c>
      <c r="BI118" s="28">
        <f>Stochastic!DM56</f>
        <v>0.56108374151909746</v>
      </c>
      <c r="BJ118" s="28">
        <f>Stochastic!DN56</f>
        <v>1.1221674830381949</v>
      </c>
      <c r="BK118" s="28">
        <f>Stochastic!DO56</f>
        <v>5.6108374151909777</v>
      </c>
      <c r="BL118" s="28">
        <f>Stochastic!DP56</f>
        <v>0</v>
      </c>
      <c r="BM118" s="28">
        <f>Stochastic!DQ56</f>
        <v>10.660591088862857</v>
      </c>
      <c r="BN118" s="28">
        <f>Stochastic!DR56</f>
        <v>9.2578817350651121</v>
      </c>
      <c r="BO118" s="28">
        <f t="shared" si="14"/>
        <v>15.71034476253474</v>
      </c>
      <c r="BP118" s="28">
        <f>Stochastic!ED56</f>
        <v>21.143240338545187</v>
      </c>
      <c r="BQ118" s="28">
        <f>Stochastic!EE56</f>
        <v>1.8877893159415349</v>
      </c>
      <c r="BR118" s="28">
        <f>Stochastic!EF56</f>
        <v>4.9082522214479907</v>
      </c>
      <c r="BS118" s="28">
        <f>Stochastic!EG56</f>
        <v>12.459409485214124</v>
      </c>
      <c r="BT118" s="28">
        <f>Stochastic!EH56</f>
        <v>4.5306943582596846</v>
      </c>
      <c r="BU118" s="28">
        <f>Stochastic!EI56</f>
        <v>4.5306943582596846</v>
      </c>
      <c r="BV118" s="28">
        <f>Stochastic!EJ56</f>
        <v>11.326735895649209</v>
      </c>
      <c r="BW118" s="28">
        <f>Stochastic!EK56</f>
        <v>4.9082522214479907</v>
      </c>
      <c r="BX118" s="28">
        <f>Stochastic!EL56</f>
        <v>1.5102314527532277</v>
      </c>
      <c r="BY118" s="28">
        <f>Stochastic!EM56</f>
        <v>10.194062306084284</v>
      </c>
      <c r="BZ118" s="28">
        <f>Stochastic!EN56</f>
        <v>17.745219569850423</v>
      </c>
      <c r="CA118" s="28">
        <f>Stochastic!EO56</f>
        <v>19.255451022603651</v>
      </c>
      <c r="CB118" s="28">
        <f>Stochastic!EP56</f>
        <v>11.326735895649209</v>
      </c>
      <c r="CC118" s="28">
        <f>Stochastic!EQ56</f>
        <v>7.5511572637661395</v>
      </c>
      <c r="CD118" s="28">
        <f>Stochastic!ER56</f>
        <v>7.1735994005778299</v>
      </c>
      <c r="CE118" s="28">
        <f>Stochastic!ES56</f>
        <v>0.75511572637661384</v>
      </c>
      <c r="CF118" s="28">
        <f>Stochastic!ET56</f>
        <v>1.5102314527532277</v>
      </c>
      <c r="CG118" s="28">
        <f>Stochastic!EU56</f>
        <v>7.5511572637661395</v>
      </c>
      <c r="CH118" s="28">
        <f>Stochastic!EV56</f>
        <v>0</v>
      </c>
      <c r="CI118" s="28">
        <f>Stochastic!EW56</f>
        <v>14.34719880115566</v>
      </c>
      <c r="CJ118" s="28">
        <f>Stochastic!EX56</f>
        <v>12.459409485214124</v>
      </c>
      <c r="CK118" s="28">
        <f t="shared" si="15"/>
        <v>21.143240338545187</v>
      </c>
    </row>
    <row r="119" spans="1:89" x14ac:dyDescent="0.35">
      <c r="A119">
        <v>19</v>
      </c>
      <c r="B119" s="28">
        <f>Stochastic!AL57</f>
        <v>78.082271481491787</v>
      </c>
      <c r="C119" s="28">
        <f>Stochastic!AM57</f>
        <v>42.511458917701077</v>
      </c>
      <c r="D119" s="28">
        <f>Stochastic!AN57</f>
        <v>44.246620506178694</v>
      </c>
      <c r="E119" s="28">
        <f>Stochastic!AO57</f>
        <v>35.570812563790696</v>
      </c>
      <c r="F119" s="28">
        <f>Stochastic!AP57</f>
        <v>48.584524477372689</v>
      </c>
      <c r="G119" s="28">
        <f>Stochastic!AQ57</f>
        <v>42.511458917701077</v>
      </c>
      <c r="H119" s="28">
        <f>Stochastic!AR57</f>
        <v>52.054847654327858</v>
      </c>
      <c r="I119" s="28">
        <f>Stochastic!AS57</f>
        <v>37.305974152268298</v>
      </c>
      <c r="J119" s="28">
        <f>Stochastic!AT57</f>
        <v>39.041135740745894</v>
      </c>
      <c r="K119" s="28">
        <f>Stochastic!AU57</f>
        <v>49.452105271611472</v>
      </c>
      <c r="L119" s="28">
        <f>Stochastic!AV57</f>
        <v>70.274044333342601</v>
      </c>
      <c r="M119" s="28">
        <f>Stochastic!AW57</f>
        <v>53.790009242805461</v>
      </c>
      <c r="N119" s="28">
        <f>Stochastic!AX57</f>
        <v>32.968070181074317</v>
      </c>
      <c r="O119" s="28">
        <f>Stochastic!AY57</f>
        <v>35.570812563790696</v>
      </c>
      <c r="P119" s="28">
        <f>Stochastic!AZ57</f>
        <v>41.643878123462287</v>
      </c>
      <c r="Q119" s="28">
        <f>Stochastic!BA57</f>
        <v>39.041135740745894</v>
      </c>
      <c r="R119" s="28">
        <f>Stochastic!BB57</f>
        <v>39.041135740745894</v>
      </c>
      <c r="S119" s="28">
        <f>Stochastic!BC57</f>
        <v>44.246620506178694</v>
      </c>
      <c r="T119" s="28">
        <f>Stochastic!BD57</f>
        <v>41.643878123462287</v>
      </c>
      <c r="U119" s="28">
        <f>Stochastic!BE57</f>
        <v>0</v>
      </c>
      <c r="V119" s="28">
        <f>Stochastic!BF57</f>
        <v>21.689519855969944</v>
      </c>
      <c r="W119" s="28">
        <f t="shared" si="12"/>
        <v>78.082271481491787</v>
      </c>
      <c r="X119" s="28">
        <f>Stochastic!BR57</f>
        <v>44.2355707083412</v>
      </c>
      <c r="Y119" s="28">
        <f>Stochastic!BS57</f>
        <v>24.08381071898576</v>
      </c>
      <c r="Z119" s="28">
        <f>Stochastic!BT57</f>
        <v>25.066823401393346</v>
      </c>
      <c r="AA119" s="28">
        <f>Stochastic!BU57</f>
        <v>20.151759989355433</v>
      </c>
      <c r="AB119" s="28">
        <f>Stochastic!BV57</f>
        <v>27.524355107412298</v>
      </c>
      <c r="AC119" s="28">
        <f>Stochastic!BW57</f>
        <v>24.08381071898576</v>
      </c>
      <c r="AD119" s="28">
        <f>Stochastic!BX57</f>
        <v>29.490380472227464</v>
      </c>
      <c r="AE119" s="28">
        <f>Stochastic!BY57</f>
        <v>21.134772671763017</v>
      </c>
      <c r="AF119" s="28">
        <f>Stochastic!BZ57</f>
        <v>22.1177853541706</v>
      </c>
      <c r="AG119" s="28">
        <f>Stochastic!CA57</f>
        <v>28.015861448616089</v>
      </c>
      <c r="AH119" s="28">
        <f>Stochastic!CB57</f>
        <v>39.812013637507064</v>
      </c>
      <c r="AI119" s="28">
        <f>Stochastic!CC57</f>
        <v>30.473393154635044</v>
      </c>
      <c r="AJ119" s="28">
        <f>Stochastic!CD57</f>
        <v>18.677240965744058</v>
      </c>
      <c r="AK119" s="28">
        <f>Stochastic!CE57</f>
        <v>20.151759989355433</v>
      </c>
      <c r="AL119" s="28">
        <f>Stochastic!CF57</f>
        <v>23.592304377781971</v>
      </c>
      <c r="AM119" s="28">
        <f>Stochastic!CG57</f>
        <v>22.1177853541706</v>
      </c>
      <c r="AN119" s="28">
        <f>Stochastic!CH57</f>
        <v>22.1177853541706</v>
      </c>
      <c r="AO119" s="28">
        <f>Stochastic!CI57</f>
        <v>25.066823401393346</v>
      </c>
      <c r="AP119" s="28">
        <f>Stochastic!CJ57</f>
        <v>23.592304377781971</v>
      </c>
      <c r="AQ119" s="28">
        <f>Stochastic!CK57</f>
        <v>0</v>
      </c>
      <c r="AR119" s="28">
        <f>Stochastic!CL57</f>
        <v>12.287658530094777</v>
      </c>
      <c r="AS119" s="28">
        <f t="shared" si="13"/>
        <v>44.2355707083412</v>
      </c>
      <c r="AT119" s="28">
        <f>Stochastic!CX57</f>
        <v>25.248768368359396</v>
      </c>
      <c r="AU119" s="28">
        <f>Stochastic!CY57</f>
        <v>13.746551667217895</v>
      </c>
      <c r="AV119" s="28">
        <f>Stochastic!CZ57</f>
        <v>14.307635408736999</v>
      </c>
      <c r="AW119" s="28">
        <f>Stochastic!DA57</f>
        <v>11.502216701141503</v>
      </c>
      <c r="AX119" s="28">
        <f>Stochastic!DB57</f>
        <v>15.71034476253474</v>
      </c>
      <c r="AY119" s="28">
        <f>Stochastic!DC57</f>
        <v>13.746551667217895</v>
      </c>
      <c r="AZ119" s="28">
        <f>Stochastic!DD57</f>
        <v>16.832512245572936</v>
      </c>
      <c r="BA119" s="28">
        <f>Stochastic!DE57</f>
        <v>12.063300442660598</v>
      </c>
      <c r="BB119" s="28">
        <f>Stochastic!DF57</f>
        <v>12.624384184179698</v>
      </c>
      <c r="BC119" s="28">
        <f>Stochastic!DG57</f>
        <v>15.990886633294275</v>
      </c>
      <c r="BD119" s="28">
        <f>Stochastic!DH57</f>
        <v>22.723891531523464</v>
      </c>
      <c r="BE119" s="28">
        <f>Stochastic!DI57</f>
        <v>17.393595987092027</v>
      </c>
      <c r="BF119" s="28">
        <f>Stochastic!DJ57</f>
        <v>10.660591088862857</v>
      </c>
      <c r="BG119" s="28">
        <f>Stochastic!DK57</f>
        <v>11.502216701141503</v>
      </c>
      <c r="BH119" s="28">
        <f>Stochastic!DL57</f>
        <v>13.466009796458348</v>
      </c>
      <c r="BI119" s="28">
        <f>Stochastic!DM57</f>
        <v>12.624384184179698</v>
      </c>
      <c r="BJ119" s="28">
        <f>Stochastic!DN57</f>
        <v>12.624384184179698</v>
      </c>
      <c r="BK119" s="28">
        <f>Stochastic!DO57</f>
        <v>14.307635408736999</v>
      </c>
      <c r="BL119" s="28">
        <f>Stochastic!DP57</f>
        <v>13.466009796458348</v>
      </c>
      <c r="BM119" s="28">
        <f>Stochastic!DQ57</f>
        <v>0</v>
      </c>
      <c r="BN119" s="28">
        <f>Stochastic!DR57</f>
        <v>7.0135467689887196</v>
      </c>
      <c r="BO119" s="28">
        <f t="shared" si="14"/>
        <v>25.248768368359396</v>
      </c>
      <c r="BP119" s="28">
        <f>Stochastic!ED57</f>
        <v>33.980207686947622</v>
      </c>
      <c r="BQ119" s="28">
        <f>Stochastic!EE57</f>
        <v>18.500335296227036</v>
      </c>
      <c r="BR119" s="28">
        <f>Stochastic!EF57</f>
        <v>19.255451022603651</v>
      </c>
      <c r="BS119" s="28">
        <f>Stochastic!EG57</f>
        <v>15.479872390720582</v>
      </c>
      <c r="BT119" s="28">
        <f>Stochastic!EH57</f>
        <v>21.143240338545187</v>
      </c>
      <c r="BU119" s="28">
        <f>Stochastic!EI57</f>
        <v>18.500335296227036</v>
      </c>
      <c r="BV119" s="28">
        <f>Stochastic!EJ57</f>
        <v>22.653471791298418</v>
      </c>
      <c r="BW119" s="28">
        <f>Stochastic!EK57</f>
        <v>16.234988117097195</v>
      </c>
      <c r="BX119" s="28">
        <f>Stochastic!EL57</f>
        <v>16.990103843473811</v>
      </c>
      <c r="BY119" s="28">
        <f>Stochastic!EM57</f>
        <v>21.520798201733491</v>
      </c>
      <c r="BZ119" s="28">
        <f>Stochastic!EN57</f>
        <v>30.582186918252859</v>
      </c>
      <c r="CA119" s="28">
        <f>Stochastic!EO57</f>
        <v>23.408587517675031</v>
      </c>
      <c r="CB119" s="28">
        <f>Stochastic!EP57</f>
        <v>14.34719880115566</v>
      </c>
      <c r="CC119" s="28">
        <f>Stochastic!EQ57</f>
        <v>15.479872390720582</v>
      </c>
      <c r="CD119" s="28">
        <f>Stochastic!ER57</f>
        <v>18.122777433038738</v>
      </c>
      <c r="CE119" s="28">
        <f>Stochastic!ES57</f>
        <v>16.990103843473811</v>
      </c>
      <c r="CF119" s="28">
        <f>Stochastic!ET57</f>
        <v>16.990103843473811</v>
      </c>
      <c r="CG119" s="28">
        <f>Stochastic!EU57</f>
        <v>19.255451022603651</v>
      </c>
      <c r="CH119" s="28">
        <f>Stochastic!EV57</f>
        <v>18.122777433038738</v>
      </c>
      <c r="CI119" s="28">
        <f>Stochastic!EW57</f>
        <v>0</v>
      </c>
      <c r="CJ119" s="28">
        <f>Stochastic!EX57</f>
        <v>9.4389465797076699</v>
      </c>
      <c r="CK119" s="28">
        <f t="shared" si="15"/>
        <v>33.980207686947622</v>
      </c>
    </row>
    <row r="120" spans="1:89" x14ac:dyDescent="0.35">
      <c r="A120">
        <v>20</v>
      </c>
      <c r="B120" s="28">
        <f>Stochastic!AL58</f>
        <v>71.141625127581392</v>
      </c>
      <c r="C120" s="28">
        <f>Stochastic!AM58</f>
        <v>35.570812563790696</v>
      </c>
      <c r="D120" s="28">
        <f>Stochastic!AN58</f>
        <v>37.305974152268298</v>
      </c>
      <c r="E120" s="28">
        <f>Stochastic!AO58</f>
        <v>27.762585415641528</v>
      </c>
      <c r="F120" s="28">
        <f>Stochastic!AP58</f>
        <v>40.776297329223496</v>
      </c>
      <c r="G120" s="28">
        <f>Stochastic!AQ58</f>
        <v>28.630166209880326</v>
      </c>
      <c r="H120" s="28">
        <f>Stochastic!AR58</f>
        <v>44.246620506178694</v>
      </c>
      <c r="I120" s="28">
        <f>Stochastic!AS58</f>
        <v>30.365327798357917</v>
      </c>
      <c r="J120" s="28">
        <f>Stochastic!AT58</f>
        <v>32.100489386835513</v>
      </c>
      <c r="K120" s="28">
        <f>Stochastic!AU58</f>
        <v>42.511458917701077</v>
      </c>
      <c r="L120" s="28">
        <f>Stochastic!AV58</f>
        <v>62.465817185193416</v>
      </c>
      <c r="M120" s="28">
        <f>Stochastic!AW58</f>
        <v>46.849362888895072</v>
      </c>
      <c r="N120" s="28">
        <f>Stochastic!AX58</f>
        <v>26.027423827163929</v>
      </c>
      <c r="O120" s="28">
        <f>Stochastic!AY58</f>
        <v>20.821939061731143</v>
      </c>
      <c r="P120" s="28">
        <f>Stochastic!AZ58</f>
        <v>34.703231769551913</v>
      </c>
      <c r="Q120" s="28">
        <f>Stochastic!BA58</f>
        <v>32.100489386835513</v>
      </c>
      <c r="R120" s="28">
        <f>Stochastic!BB58</f>
        <v>31.232908592596708</v>
      </c>
      <c r="S120" s="28">
        <f>Stochastic!BC58</f>
        <v>24.292262238686344</v>
      </c>
      <c r="T120" s="28">
        <f>Stochastic!BD58</f>
        <v>33.835650975313108</v>
      </c>
      <c r="U120" s="28">
        <f>Stochastic!BE58</f>
        <v>15.616454296298354</v>
      </c>
      <c r="V120" s="28">
        <f>Stochastic!BF58</f>
        <v>0</v>
      </c>
      <c r="W120" s="28">
        <f t="shared" si="12"/>
        <v>71.141625127581392</v>
      </c>
      <c r="X120" s="28">
        <f>Stochastic!BR58</f>
        <v>40.303519978710867</v>
      </c>
      <c r="Y120" s="28">
        <f>Stochastic!BS58</f>
        <v>20.151759989355433</v>
      </c>
      <c r="Z120" s="28">
        <f>Stochastic!BT58</f>
        <v>21.134772671763017</v>
      </c>
      <c r="AA120" s="28">
        <f>Stochastic!BU58</f>
        <v>15.728202918521312</v>
      </c>
      <c r="AB120" s="28">
        <f>Stochastic!BV58</f>
        <v>23.100798036578183</v>
      </c>
      <c r="AC120" s="28">
        <f>Stochastic!BW58</f>
        <v>16.219709259725107</v>
      </c>
      <c r="AD120" s="28">
        <f>Stochastic!BX58</f>
        <v>25.066823401393346</v>
      </c>
      <c r="AE120" s="28">
        <f>Stochastic!BY58</f>
        <v>17.202721942132683</v>
      </c>
      <c r="AF120" s="28">
        <f>Stochastic!BZ58</f>
        <v>18.185734624540267</v>
      </c>
      <c r="AG120" s="28">
        <f>Stochastic!CA58</f>
        <v>24.08381071898576</v>
      </c>
      <c r="AH120" s="28">
        <f>Stochastic!CB58</f>
        <v>35.388456566672964</v>
      </c>
      <c r="AI120" s="28">
        <f>Stochastic!CC58</f>
        <v>26.541342425004714</v>
      </c>
      <c r="AJ120" s="28">
        <f>Stochastic!CD58</f>
        <v>14.745190236113732</v>
      </c>
      <c r="AK120" s="28">
        <f>Stochastic!CE58</f>
        <v>11.796152188890986</v>
      </c>
      <c r="AL120" s="28">
        <f>Stochastic!CF58</f>
        <v>19.660253648151638</v>
      </c>
      <c r="AM120" s="28">
        <f>Stochastic!CG58</f>
        <v>18.185734624540267</v>
      </c>
      <c r="AN120" s="28">
        <f>Stochastic!CH58</f>
        <v>17.694228283336482</v>
      </c>
      <c r="AO120" s="28">
        <f>Stochastic!CI58</f>
        <v>13.762177553706149</v>
      </c>
      <c r="AP120" s="28">
        <f>Stochastic!CJ58</f>
        <v>19.16874730694785</v>
      </c>
      <c r="AQ120" s="28">
        <f>Stochastic!CK58</f>
        <v>8.8471141416682411</v>
      </c>
      <c r="AR120" s="28">
        <f>Stochastic!CL58</f>
        <v>0</v>
      </c>
      <c r="AS120" s="28">
        <f t="shared" si="13"/>
        <v>40.303519978710867</v>
      </c>
      <c r="AT120" s="28">
        <f>Stochastic!CX58</f>
        <v>23.004433402283006</v>
      </c>
      <c r="AU120" s="28">
        <f>Stochastic!CY58</f>
        <v>11.502216701141503</v>
      </c>
      <c r="AV120" s="28">
        <f>Stochastic!CZ58</f>
        <v>12.063300442660598</v>
      </c>
      <c r="AW120" s="28">
        <f>Stochastic!DA58</f>
        <v>8.9773398643055593</v>
      </c>
      <c r="AX120" s="28">
        <f>Stochastic!DB58</f>
        <v>13.185467925698788</v>
      </c>
      <c r="AY120" s="28">
        <f>Stochastic!DC58</f>
        <v>9.2578817350651121</v>
      </c>
      <c r="AZ120" s="28">
        <f>Stochastic!DD58</f>
        <v>14.307635408736999</v>
      </c>
      <c r="BA120" s="28">
        <f>Stochastic!DE58</f>
        <v>9.8189654765842089</v>
      </c>
      <c r="BB120" s="28">
        <f>Stochastic!DF58</f>
        <v>10.380049218103302</v>
      </c>
      <c r="BC120" s="28">
        <f>Stochastic!DG58</f>
        <v>13.746551667217895</v>
      </c>
      <c r="BD120" s="28">
        <f>Stochastic!DH58</f>
        <v>20.199014694687524</v>
      </c>
      <c r="BE120" s="28">
        <f>Stochastic!DI58</f>
        <v>15.149261021015635</v>
      </c>
      <c r="BF120" s="28">
        <f>Stochastic!DJ58</f>
        <v>8.4162561227864678</v>
      </c>
      <c r="BG120" s="28">
        <f>Stochastic!DK58</f>
        <v>6.7330048982291739</v>
      </c>
      <c r="BH120" s="28">
        <f>Stochastic!DL58</f>
        <v>11.221674830381955</v>
      </c>
      <c r="BI120" s="28">
        <f>Stochastic!DM58</f>
        <v>10.380049218103302</v>
      </c>
      <c r="BJ120" s="28">
        <f>Stochastic!DN58</f>
        <v>10.099507347343762</v>
      </c>
      <c r="BK120" s="28">
        <f>Stochastic!DO58</f>
        <v>7.8551723812673702</v>
      </c>
      <c r="BL120" s="28">
        <f>Stochastic!DP58</f>
        <v>10.941132959622404</v>
      </c>
      <c r="BM120" s="28">
        <f>Stochastic!DQ58</f>
        <v>5.0497536736718809</v>
      </c>
      <c r="BN120" s="28">
        <f>Stochastic!DR58</f>
        <v>0</v>
      </c>
      <c r="BO120" s="28">
        <f t="shared" si="14"/>
        <v>23.004433402283006</v>
      </c>
      <c r="BP120" s="28">
        <f>Stochastic!ED58</f>
        <v>30.959744781441163</v>
      </c>
      <c r="BQ120" s="28">
        <f>Stochastic!EE58</f>
        <v>15.479872390720582</v>
      </c>
      <c r="BR120" s="28">
        <f>Stochastic!EF58</f>
        <v>16.234988117097195</v>
      </c>
      <c r="BS120" s="28">
        <f>Stochastic!EG58</f>
        <v>12.081851622025821</v>
      </c>
      <c r="BT120" s="28">
        <f>Stochastic!EH58</f>
        <v>17.745219569850423</v>
      </c>
      <c r="BU120" s="28">
        <f>Stochastic!EI58</f>
        <v>12.459409485214124</v>
      </c>
      <c r="BV120" s="28">
        <f>Stochastic!EJ58</f>
        <v>19.255451022603651</v>
      </c>
      <c r="BW120" s="28">
        <f>Stochastic!EK58</f>
        <v>13.214525211590745</v>
      </c>
      <c r="BX120" s="28">
        <f>Stochastic!EL58</f>
        <v>13.969640937967355</v>
      </c>
      <c r="BY120" s="28">
        <f>Stochastic!EM58</f>
        <v>18.500335296227036</v>
      </c>
      <c r="BZ120" s="28">
        <f>Stochastic!EN58</f>
        <v>27.184166149558095</v>
      </c>
      <c r="CA120" s="28">
        <f>Stochastic!EO58</f>
        <v>20.388124612168568</v>
      </c>
      <c r="CB120" s="28">
        <f>Stochastic!EP58</f>
        <v>11.326735895649209</v>
      </c>
      <c r="CC120" s="28">
        <f>Stochastic!EQ58</f>
        <v>9.0613887165193692</v>
      </c>
      <c r="CD120" s="28">
        <f>Stochastic!ER58</f>
        <v>15.102314527532279</v>
      </c>
      <c r="CE120" s="28">
        <f>Stochastic!ES58</f>
        <v>13.969640937967355</v>
      </c>
      <c r="CF120" s="28">
        <f>Stochastic!ET58</f>
        <v>13.592083074779048</v>
      </c>
      <c r="CG120" s="28">
        <f>Stochastic!EU58</f>
        <v>10.571620169272594</v>
      </c>
      <c r="CH120" s="28">
        <f>Stochastic!EV58</f>
        <v>14.724756664343971</v>
      </c>
      <c r="CI120" s="28">
        <f>Stochastic!EW58</f>
        <v>6.7960415373895238</v>
      </c>
      <c r="CJ120" s="28">
        <f>Stochastic!EX58</f>
        <v>0</v>
      </c>
      <c r="CK120" s="28">
        <f t="shared" si="15"/>
        <v>30.959744781441163</v>
      </c>
    </row>
    <row r="121" spans="1:89" x14ac:dyDescent="0.35">
      <c r="A121" t="s">
        <v>136</v>
      </c>
      <c r="B121" s="28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28">
        <v>0</v>
      </c>
      <c r="X121" s="28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s="28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s="28">
        <v>0</v>
      </c>
      <c r="BP121" s="28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31" spans="3:25" x14ac:dyDescent="0.35">
      <c r="C131" t="s">
        <v>140</v>
      </c>
    </row>
    <row r="132" spans="3:25" x14ac:dyDescent="0.35">
      <c r="D132">
        <v>0</v>
      </c>
      <c r="E132">
        <v>1</v>
      </c>
      <c r="F132">
        <v>2</v>
      </c>
      <c r="G132">
        <v>3</v>
      </c>
      <c r="H132">
        <v>4</v>
      </c>
      <c r="I132">
        <v>5</v>
      </c>
      <c r="J132">
        <v>6</v>
      </c>
      <c r="K132">
        <v>7</v>
      </c>
      <c r="L132">
        <v>8</v>
      </c>
      <c r="M132">
        <v>9</v>
      </c>
      <c r="N132">
        <v>10</v>
      </c>
      <c r="O132">
        <v>11</v>
      </c>
      <c r="P132">
        <v>12</v>
      </c>
      <c r="Q132">
        <v>13</v>
      </c>
      <c r="R132">
        <v>14</v>
      </c>
      <c r="S132">
        <v>15</v>
      </c>
      <c r="T132">
        <v>16</v>
      </c>
      <c r="U132">
        <v>17</v>
      </c>
      <c r="V132">
        <v>18</v>
      </c>
      <c r="W132">
        <v>19</v>
      </c>
      <c r="X132">
        <v>20</v>
      </c>
      <c r="Y132">
        <v>0</v>
      </c>
    </row>
    <row r="133" spans="3:25" x14ac:dyDescent="0.35">
      <c r="C133" t="s">
        <v>129</v>
      </c>
      <c r="D133">
        <v>0</v>
      </c>
      <c r="E133">
        <f>Retailer!Q5</f>
        <v>126</v>
      </c>
      <c r="F133">
        <f>Retailer!R5</f>
        <v>352</v>
      </c>
      <c r="G133">
        <f>Retailer!S5</f>
        <v>173</v>
      </c>
      <c r="H133">
        <f>Retailer!T5</f>
        <v>476</v>
      </c>
      <c r="I133">
        <f>Retailer!U5</f>
        <v>322</v>
      </c>
      <c r="J133">
        <f>Retailer!V5</f>
        <v>495</v>
      </c>
      <c r="K133">
        <f>Retailer!W5</f>
        <v>403</v>
      </c>
      <c r="L133">
        <f>Retailer!X5</f>
        <v>343</v>
      </c>
      <c r="M133">
        <f>Retailer!Y5</f>
        <v>209</v>
      </c>
      <c r="N133">
        <f>Retailer!Z5</f>
        <v>407</v>
      </c>
      <c r="O133">
        <f>Retailer!AA5</f>
        <v>421</v>
      </c>
      <c r="P133">
        <f>Retailer!AB5</f>
        <v>489</v>
      </c>
      <c r="Q133">
        <f>Retailer!AC5</f>
        <v>167</v>
      </c>
      <c r="R133">
        <f>Retailer!AD5</f>
        <v>432</v>
      </c>
      <c r="S133">
        <f>Retailer!AE5</f>
        <v>246</v>
      </c>
      <c r="T133">
        <f>Retailer!AF5</f>
        <v>447</v>
      </c>
      <c r="U133">
        <f>Retailer!AG5</f>
        <v>202</v>
      </c>
      <c r="V133">
        <f>Retailer!AH5</f>
        <v>166</v>
      </c>
      <c r="W133">
        <f>Retailer!AI5</f>
        <v>421</v>
      </c>
      <c r="X133">
        <f>Retailer!AJ5</f>
        <v>186</v>
      </c>
      <c r="Y133">
        <v>0</v>
      </c>
    </row>
    <row r="134" spans="3:25" x14ac:dyDescent="0.35">
      <c r="C134" t="s">
        <v>204</v>
      </c>
      <c r="E134">
        <f>Retailer!Q7</f>
        <v>70</v>
      </c>
      <c r="F134">
        <f>Retailer!R7</f>
        <v>340</v>
      </c>
      <c r="G134">
        <f>Retailer!S7</f>
        <v>210</v>
      </c>
      <c r="H134">
        <f>Retailer!T7</f>
        <v>150</v>
      </c>
      <c r="I134">
        <f>Retailer!U7</f>
        <v>50</v>
      </c>
      <c r="J134">
        <f>Retailer!V7</f>
        <v>390</v>
      </c>
      <c r="K134">
        <f>Retailer!W7</f>
        <v>180</v>
      </c>
      <c r="L134">
        <f>Retailer!X7</f>
        <v>320</v>
      </c>
      <c r="M134">
        <f>Retailer!Y7</f>
        <v>140</v>
      </c>
      <c r="N134">
        <f>Retailer!Z7</f>
        <v>10</v>
      </c>
      <c r="O134">
        <f>Retailer!AA7</f>
        <v>40</v>
      </c>
      <c r="P134">
        <f>Retailer!AB7</f>
        <v>70</v>
      </c>
      <c r="Q134">
        <f>Retailer!AC7</f>
        <v>360</v>
      </c>
      <c r="R134">
        <f>Retailer!AD7</f>
        <v>90</v>
      </c>
      <c r="S134">
        <f>Retailer!AE7</f>
        <v>60</v>
      </c>
      <c r="T134">
        <f>Retailer!AF7</f>
        <v>240</v>
      </c>
      <c r="U134">
        <f>Retailer!AG7</f>
        <v>260</v>
      </c>
      <c r="V134">
        <f>Retailer!AH7</f>
        <v>80</v>
      </c>
      <c r="W134">
        <f>Retailer!AI7</f>
        <v>50</v>
      </c>
      <c r="X134">
        <f>Retailer!AJ7</f>
        <v>160</v>
      </c>
    </row>
    <row r="135" spans="3:25" x14ac:dyDescent="0.35">
      <c r="C135" t="s">
        <v>205</v>
      </c>
      <c r="E135" s="30">
        <f>Retailer!Q9</f>
        <v>100</v>
      </c>
      <c r="F135" s="30">
        <f>Retailer!R9</f>
        <v>370</v>
      </c>
      <c r="G135" s="30">
        <f>Retailer!S9</f>
        <v>250</v>
      </c>
      <c r="H135" s="30">
        <f>Retailer!T9</f>
        <v>180</v>
      </c>
      <c r="I135" s="30">
        <f>Retailer!U9</f>
        <v>80</v>
      </c>
      <c r="J135" s="30">
        <f>Retailer!V9</f>
        <v>420</v>
      </c>
      <c r="K135" s="30">
        <f>Retailer!W9</f>
        <v>210</v>
      </c>
      <c r="L135" s="30">
        <f>Retailer!X9</f>
        <v>360</v>
      </c>
      <c r="M135" s="30">
        <f>Retailer!Y9</f>
        <v>170</v>
      </c>
      <c r="N135" s="30">
        <f>Retailer!Z9</f>
        <v>40</v>
      </c>
      <c r="O135" s="30">
        <f>Retailer!AA9</f>
        <v>70</v>
      </c>
      <c r="P135" s="30">
        <f>Retailer!AB9</f>
        <v>100</v>
      </c>
      <c r="Q135" s="30">
        <f>Retailer!AC9</f>
        <v>390</v>
      </c>
      <c r="R135" s="30">
        <f>Retailer!AD9</f>
        <v>120</v>
      </c>
      <c r="S135" s="30">
        <f>Retailer!AE9</f>
        <v>90</v>
      </c>
      <c r="T135" s="30">
        <f>Retailer!AF9</f>
        <v>270</v>
      </c>
      <c r="U135" s="30">
        <f>Retailer!AG9</f>
        <v>290</v>
      </c>
      <c r="V135" s="30">
        <f>Retailer!AH9</f>
        <v>110</v>
      </c>
      <c r="W135" s="30">
        <f>Retailer!AI9</f>
        <v>80</v>
      </c>
      <c r="X135" s="30">
        <f>Retailer!AJ9</f>
        <v>190</v>
      </c>
    </row>
    <row r="136" spans="3:25" x14ac:dyDescent="0.35">
      <c r="C136" t="s">
        <v>54</v>
      </c>
      <c r="D136">
        <v>0</v>
      </c>
      <c r="E136">
        <f>Retailer!Q11</f>
        <v>14</v>
      </c>
      <c r="F136">
        <f>Retailer!R11</f>
        <v>5</v>
      </c>
      <c r="G136">
        <f>Retailer!S11</f>
        <v>7</v>
      </c>
      <c r="H136">
        <f>Retailer!T11</f>
        <v>9</v>
      </c>
      <c r="I136">
        <f>Retailer!U11</f>
        <v>11</v>
      </c>
      <c r="J136">
        <f>Retailer!V11</f>
        <v>6</v>
      </c>
      <c r="K136">
        <f>Retailer!W11</f>
        <v>7</v>
      </c>
      <c r="L136">
        <f>Retailer!X11</f>
        <v>18</v>
      </c>
      <c r="M136">
        <f>Retailer!Y11</f>
        <v>15</v>
      </c>
      <c r="N136">
        <f>Retailer!Z11</f>
        <v>9</v>
      </c>
      <c r="O136">
        <f>Retailer!AA11</f>
        <v>20</v>
      </c>
      <c r="P136">
        <f>Retailer!AB11</f>
        <v>20</v>
      </c>
      <c r="Q136">
        <f>Retailer!AC11</f>
        <v>11</v>
      </c>
      <c r="R136">
        <f>Retailer!AD11</f>
        <v>9</v>
      </c>
      <c r="S136">
        <f>Retailer!AE11</f>
        <v>16</v>
      </c>
      <c r="T136">
        <f>Retailer!AF11</f>
        <v>8</v>
      </c>
      <c r="U136">
        <f>Retailer!AG11</f>
        <v>20</v>
      </c>
      <c r="V136">
        <f>Retailer!AH11</f>
        <v>16</v>
      </c>
      <c r="W136">
        <f>Retailer!AI11</f>
        <v>5</v>
      </c>
      <c r="X136">
        <f>Retailer!AJ11</f>
        <v>6</v>
      </c>
      <c r="Y136">
        <v>0</v>
      </c>
    </row>
    <row r="137" spans="3:25" x14ac:dyDescent="0.35">
      <c r="C137" t="s">
        <v>206</v>
      </c>
      <c r="E137">
        <f>Retailer!Q12</f>
        <v>20</v>
      </c>
      <c r="F137">
        <f>Retailer!R12</f>
        <v>10</v>
      </c>
      <c r="G137">
        <f>Retailer!S12</f>
        <v>20</v>
      </c>
      <c r="H137">
        <f>Retailer!T12</f>
        <v>20</v>
      </c>
      <c r="I137">
        <f>Retailer!U12</f>
        <v>10</v>
      </c>
      <c r="J137">
        <f>Retailer!V12</f>
        <v>20</v>
      </c>
      <c r="K137">
        <f>Retailer!W12</f>
        <v>20</v>
      </c>
      <c r="L137">
        <f>Retailer!X12</f>
        <v>10</v>
      </c>
      <c r="M137">
        <f>Retailer!Y12</f>
        <v>10</v>
      </c>
      <c r="N137">
        <f>Retailer!Z12</f>
        <v>20</v>
      </c>
      <c r="O137">
        <f>Retailer!AA12</f>
        <v>20</v>
      </c>
      <c r="P137">
        <f>Retailer!AB12</f>
        <v>10</v>
      </c>
      <c r="Q137">
        <f>Retailer!AC12</f>
        <v>10</v>
      </c>
      <c r="R137">
        <f>Retailer!AD12</f>
        <v>20</v>
      </c>
      <c r="S137">
        <f>Retailer!AE12</f>
        <v>10</v>
      </c>
      <c r="T137">
        <f>Retailer!AF12</f>
        <v>20</v>
      </c>
      <c r="U137">
        <f>Retailer!AG12</f>
        <v>20</v>
      </c>
      <c r="V137">
        <f>Retailer!AH12</f>
        <v>20</v>
      </c>
      <c r="W137">
        <f>Retailer!AI12</f>
        <v>20</v>
      </c>
      <c r="X137">
        <f>Retailer!AJ12</f>
        <v>10</v>
      </c>
    </row>
    <row r="138" spans="3:25" x14ac:dyDescent="0.35">
      <c r="C138" t="s">
        <v>207</v>
      </c>
      <c r="E138">
        <f>Retailer!Q10</f>
        <v>80</v>
      </c>
      <c r="F138">
        <f>Retailer!R10</f>
        <v>40</v>
      </c>
      <c r="G138">
        <f>Retailer!S10</f>
        <v>30</v>
      </c>
      <c r="H138">
        <f>Retailer!T10</f>
        <v>50</v>
      </c>
      <c r="I138">
        <f>Retailer!U10</f>
        <v>90</v>
      </c>
      <c r="J138">
        <f>Retailer!V10</f>
        <v>50</v>
      </c>
      <c r="K138">
        <f>Retailer!W10</f>
        <v>90</v>
      </c>
      <c r="L138">
        <f>Retailer!X10</f>
        <v>90</v>
      </c>
      <c r="M138">
        <f>Retailer!Y10</f>
        <v>30</v>
      </c>
      <c r="N138">
        <f>Retailer!Z10</f>
        <v>40</v>
      </c>
      <c r="O138">
        <f>Retailer!AA10</f>
        <v>50</v>
      </c>
      <c r="P138">
        <f>Retailer!AB10</f>
        <v>70</v>
      </c>
      <c r="Q138">
        <f>Retailer!AC10</f>
        <v>30</v>
      </c>
      <c r="R138">
        <f>Retailer!AD10</f>
        <v>50</v>
      </c>
      <c r="S138">
        <f>Retailer!AE10</f>
        <v>80</v>
      </c>
      <c r="T138">
        <f>Retailer!AF10</f>
        <v>90</v>
      </c>
      <c r="U138">
        <f>Retailer!AG10</f>
        <v>50</v>
      </c>
      <c r="V138">
        <f>Retailer!AH10</f>
        <v>40</v>
      </c>
      <c r="W138">
        <f>Retailer!AI10</f>
        <v>40</v>
      </c>
      <c r="X138">
        <f>Retailer!AJ10</f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AB66E6-FCB5-4734-83A6-ADFDB4AF66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54</vt:i4>
      </vt:variant>
    </vt:vector>
  </HeadingPairs>
  <TitlesOfParts>
    <vt:vector size="68" baseType="lpstr">
      <vt:lpstr>ref</vt:lpstr>
      <vt:lpstr>Fleet</vt:lpstr>
      <vt:lpstr>Product</vt:lpstr>
      <vt:lpstr>VA</vt:lpstr>
      <vt:lpstr>Retailer</vt:lpstr>
      <vt:lpstr>Vehicle</vt:lpstr>
      <vt:lpstr>Traveltime</vt:lpstr>
      <vt:lpstr>Travelcost</vt:lpstr>
      <vt:lpstr>Holdingcost</vt:lpstr>
      <vt:lpstr>Stochastic</vt:lpstr>
      <vt:lpstr>5R</vt:lpstr>
      <vt:lpstr>10R</vt:lpstr>
      <vt:lpstr>15R</vt:lpstr>
      <vt:lpstr>20R</vt:lpstr>
      <vt:lpstr>bcost10</vt:lpstr>
      <vt:lpstr>bcost15</vt:lpstr>
      <vt:lpstr>bcost20</vt:lpstr>
      <vt:lpstr>bcost30</vt:lpstr>
      <vt:lpstr>bcost5</vt:lpstr>
      <vt:lpstr>Capacity</vt:lpstr>
      <vt:lpstr>CostE5</vt:lpstr>
      <vt:lpstr>CostL10</vt:lpstr>
      <vt:lpstr>CostL15</vt:lpstr>
      <vt:lpstr>CostL20</vt:lpstr>
      <vt:lpstr>CostL30</vt:lpstr>
      <vt:lpstr>CostL5</vt:lpstr>
      <vt:lpstr>Demand10</vt:lpstr>
      <vt:lpstr>Demand15</vt:lpstr>
      <vt:lpstr>Demand20</vt:lpstr>
      <vt:lpstr>Demand30</vt:lpstr>
      <vt:lpstr>Demand5</vt:lpstr>
      <vt:lpstr>Dispatching</vt:lpstr>
      <vt:lpstr>Distance</vt:lpstr>
      <vt:lpstr>Early10</vt:lpstr>
      <vt:lpstr>Early15</vt:lpstr>
      <vt:lpstr>Early20</vt:lpstr>
      <vt:lpstr>Early30</vt:lpstr>
      <vt:lpstr>Early5</vt:lpstr>
      <vt:lpstr>Late10</vt:lpstr>
      <vt:lpstr>Late15</vt:lpstr>
      <vt:lpstr>Late20</vt:lpstr>
      <vt:lpstr>Late30</vt:lpstr>
      <vt:lpstr>Late5</vt:lpstr>
      <vt:lpstr>Pcost10</vt:lpstr>
      <vt:lpstr>Pcost15</vt:lpstr>
      <vt:lpstr>Pcost20</vt:lpstr>
      <vt:lpstr>Pcost30</vt:lpstr>
      <vt:lpstr>Pcost5</vt:lpstr>
      <vt:lpstr>Scost10</vt:lpstr>
      <vt:lpstr>Scost15</vt:lpstr>
      <vt:lpstr>Scost20</vt:lpstr>
      <vt:lpstr>Scost30</vt:lpstr>
      <vt:lpstr>Scost5</vt:lpstr>
      <vt:lpstr>Service10</vt:lpstr>
      <vt:lpstr>Service15</vt:lpstr>
      <vt:lpstr>Service20</vt:lpstr>
      <vt:lpstr>Service30</vt:lpstr>
      <vt:lpstr>Service5</vt:lpstr>
      <vt:lpstr>Travel10</vt:lpstr>
      <vt:lpstr>Travel15</vt:lpstr>
      <vt:lpstr>Travel20</vt:lpstr>
      <vt:lpstr>Travel30</vt:lpstr>
      <vt:lpstr>Travel5</vt:lpstr>
      <vt:lpstr>Vcost10</vt:lpstr>
      <vt:lpstr>Vcost15</vt:lpstr>
      <vt:lpstr>Vcost20</vt:lpstr>
      <vt:lpstr>Vcost30</vt:lpstr>
      <vt:lpstr>Vcost5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2021-05-14T03:50:09Z</dcterms:created>
  <dcterms:modified xsi:type="dcterms:W3CDTF">2021-08-10T02:12:57Z</dcterms:modified>
</cp:coreProperties>
</file>