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<sst xmlns="http://schemas.openxmlformats.org/spreadsheetml/2006/main" count="32" uniqueCount="29">
  <si>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</si>
  <si>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</si>
  <si>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</si>
  <si>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</si>
  <si>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</si>
  <si>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</si>
  <si>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</si>
  <si>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已还三个月</t>
  </si>
  <si>
    <t>每个月10号前支付利息600，2022年2月份之前还清本金</t>
  </si>
  <si>
    <t>10月及之前利息已还</t>
  </si>
  <si>
    <t>每个月5号前支付1600，持续6个月，连本带息还清</t>
  </si>
  <si>
    <t>已还两期</t>
  </si>
  <si>
    <t>每个月7号前支付1550，持续3个月，连本带息还清</t>
  </si>
  <si>
    <t>每个月20号前还2050，共两个月</t>
  </si>
  <si>
    <t>已还一期</t>
  </si>
  <si>
    <t>每个月20号前还1050，共三个月</t>
  </si>
  <si>
    <t>每个月2号前还230，持续12个月，次年9月2号还清本金</t>
  </si>
  <si>
    <t>2021年10月21日还2100元</t>
  </si>
  <si>
    <t>每个月1号前支付350利息，最后还清本金</t>
  </si>
  <si>
    <t>每个月11号前支付100利息，最后还清本金</t>
  </si>
  <si>
    <t>利润</t>
  </si>
  <si>
    <t>收回</t>
  </si>
  <si>
    <t>本金</t>
  </si>
  <si>
    <t>外债总计金额</t>
  </si>
  <si>
    <t>基金账户余额</t>
  </si>
  <si>
    <t>微信</t>
  </si>
  <si>
    <t>奖学金</t>
  </si>
  <si>
    <t>zyb工资余额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</si>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</sst>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3" borderId="3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C31" sqref="C31"/>
    </sheetView>
  </sheetViews>
  <sheetFormatPr defaultColWidth="9" defaultRowHeight="13.5" outlineLevelCol="7"/>
  <cols>
    <col min="1" max="1" width="13.25" customWidth="1"/>
    <col min="2" max="2" width="14.125" customWidth="1"/>
    <col min="3" max="3" width="27.625" customWidth="1"/>
    <col min="4" max="4" width="56.4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17000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5">
      <c r="B5">
        <v>4500</v>
      </c>
      <c r="C5" s="4">
        <v>44415</v>
      </c>
      <c r="D5" t="s">
        <v>12</v>
      </c>
      <c r="E5" t="s">
        <v>11</v>
      </c>
    </row>
    <row r="6" spans="2:5">
      <c r="B6">
        <v>4000</v>
      </c>
      <c r="C6" s="4">
        <v>44428</v>
      </c>
      <c r="D6" t="s">
        <v>13</v>
      </c>
      <c r="E6" t="s">
        <v>14</v>
      </c>
    </row>
    <row r="7" spans="2:5">
      <c r="B7">
        <v>3000</v>
      </c>
      <c r="C7" s="4">
        <v>44428</v>
      </c>
      <c r="D7" t="s">
        <v>15</v>
      </c>
      <c r="E7" t="s">
        <v>14</v>
      </c>
    </row>
    <row r="8" spans="2:4">
      <c r="B8">
        <v>16000</v>
      </c>
      <c r="C8" s="4">
        <v>44440</v>
      </c>
      <c r="D8" t="s">
        <v>16</v>
      </c>
    </row>
    <row r="9" spans="2:4">
      <c r="B9">
        <v>2000</v>
      </c>
      <c r="C9" s="4">
        <v>44460</v>
      </c>
      <c r="D9" t="s">
        <v>17</v>
      </c>
    </row>
    <row r="10" spans="2:4">
      <c r="B10">
        <v>10000</v>
      </c>
      <c r="C10" s="4">
        <v>44476</v>
      </c>
      <c r="D10" t="s">
        <v>18</v>
      </c>
    </row>
    <row r="11" spans="2:4">
      <c r="B11">
        <v>3000</v>
      </c>
      <c r="C11" s="4">
        <v>44480</v>
      </c>
      <c r="D11" t="s">
        <v>19</v>
      </c>
    </row>
    <row r="13" spans="7:8">
      <c r="G13" t="s">
        <v>20</v>
      </c>
      <c r="H13" t="s">
        <v>21</v>
      </c>
    </row>
    <row r="14" spans="7:8">
      <c r="G14">
        <f>1000+200*2+600+150+100+230*12+350*4+100+240*4</f>
        <v>7470</v>
      </c>
      <c r="H14">
        <f>3000+1600+1600+1550+1550+2050+1050</f>
        <v>12400</v>
      </c>
    </row>
    <row r="17" spans="1:2">
      <c r="A17" t="s">
        <v>22</v>
      </c>
      <c r="B17">
        <f>SUM(B2:B16)</f>
        <v>73500</v>
      </c>
    </row>
    <row r="18" spans="1:2">
      <c r="A18" t="s">
        <v>23</v>
      </c>
      <c r="B18">
        <f>B17+G14-H14</f>
        <v>68570</v>
      </c>
    </row>
    <row r="20" spans="1:2">
      <c r="A20" t="s">
        <v>24</v>
      </c>
      <c r="B20">
        <v>9000</v>
      </c>
    </row>
    <row r="21" spans="1:2">
      <c r="A21" t="s">
        <v>25</v>
      </c>
      <c r="B21">
        <v>0</v>
      </c>
    </row>
    <row r="22" spans="1:2">
      <c r="A22" t="s">
        <v>26</v>
      </c>
      <c r="B22">
        <v>7000</v>
      </c>
    </row>
    <row r="23" spans="1:2">
      <c r="A23" t="s">
        <v>27</v>
      </c>
      <c r="B23">
        <v>1000</v>
      </c>
    </row>
    <row r="26" spans="1:2">
      <c r="A26" t="s">
        <v>28</v>
      </c>
      <c r="B26">
        <f>SUM(B18:B23)</f>
        <v>85570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2021-09-04T16:33:00Z</dcterms:created>
  <dcterms:modified xsi:type="dcterms:W3CDTF">2021-10-11T06:32:34Z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2052-11.1.0.10938</vt:lpwstr>
  </property>
</Properties>
</file>