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<sst xmlns="http://schemas.openxmlformats.org/spreadsheetml/2006/main" count="30">
  <si>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借出项目</t>
  </si>
  <si>
    <t>金额</t>
  </si>
  <si>
    <t>日期</t>
  </si>
  <si>
    <t>还款方式</t>
  </si>
  <si>
    <t>还款情况</t>
  </si>
  <si>
    <t>2021/7/8（当作）</t>
  </si>
  <si>
    <t>每个月10号前支付1k，持续6个月，连本带息还清</t>
  </si>
  <si>
    <t>已还四个月</t>
  </si>
  <si>
    <t>每个月10号前支付利息200，2022年2月份之前还清本金</t>
  </si>
  <si>
    <t>11月及之前利息已还</t>
  </si>
  <si>
    <t>每个月5号前支付1600，持续6个月，连本带息还清</t>
  </si>
  <si>
    <t>已还三期</t>
  </si>
  <si>
    <t>每个月20号前还1025，共两个月</t>
  </si>
  <si>
    <t>每个月2号前还230，持续12个月，次年9月2号还清本金</t>
  </si>
  <si>
    <t>每个月5号前支付350利息，最后还清本金</t>
  </si>
  <si>
    <t>11月利息已还</t>
  </si>
  <si>
    <t>每个月11号前支付100利息，最后还清本金</t>
  </si>
  <si>
    <t>每一个月16号前支付150利息，最后还清本金</t>
  </si>
  <si>
    <t>每一个月5号前支付240利息，最后还清本金</t>
  </si>
  <si>
    <t>每月5号，支付利息100，最后还清本金</t>
  </si>
  <si>
    <t>每月5号，支付利息150，最后还清本金</t>
  </si>
  <si>
    <t>本金</t>
  </si>
  <si>
    <t>外债总计金额</t>
  </si>
  <si>
    <t>利润</t>
  </si>
  <si>
    <t>收回</t>
  </si>
  <si>
    <t>基金账户余额</t>
  </si>
  <si>
    <t>微信</t>
  </si>
  <si>
    <t>奖学金</t>
  </si>
  <si>
    <t>zyb工资余额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</si>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</sst>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abSelected="1" zoomScale="161" zoomScaleNormal="161" topLeftCell="A2" workbookViewId="0">
      <selection activeCell="B21" sqref="B21"/>
    </sheetView>
  </sheetViews>
  <sheetFormatPr defaultColWidth="9" defaultRowHeight="16.8" outlineLevelCol="7"/>
  <cols>
    <col min="1" max="1" width="13.25" customWidth="1"/>
    <col min="2" max="2" width="14.125" customWidth="1"/>
    <col min="3" max="3" width="27.625" customWidth="1"/>
    <col min="4" max="4" width="56.4038461538462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5">
      <c r="B2">
        <v>5000</v>
      </c>
      <c r="C2" s="1" t="s">
        <v>5</v>
      </c>
      <c r="D2" t="s">
        <v>6</v>
      </c>
      <c r="E2" t="s">
        <v>7</v>
      </c>
    </row>
    <row r="3" spans="2:5">
      <c r="B3">
        <v>7000</v>
      </c>
      <c r="C3" s="2" t="s">
        <v>5</v>
      </c>
      <c r="D3" t="s">
        <v>8</v>
      </c>
      <c r="E3" t="s">
        <v>9</v>
      </c>
    </row>
    <row r="4" spans="2:5">
      <c r="B4">
        <v>9000</v>
      </c>
      <c r="C4" s="3">
        <v>44413</v>
      </c>
      <c r="D4" t="s">
        <v>10</v>
      </c>
      <c r="E4" t="s">
        <v>11</v>
      </c>
    </row>
    <row r="5" spans="2:4">
      <c r="B5">
        <v>2000</v>
      </c>
      <c r="C5" s="4">
        <v>44489</v>
      </c>
      <c r="D5" t="s">
        <v>12</v>
      </c>
    </row>
    <row r="6" spans="2:5">
      <c r="B6">
        <v>16000</v>
      </c>
      <c r="C6" s="4">
        <v>44440</v>
      </c>
      <c r="D6" t="s">
        <v>13</v>
      </c>
      <c r="E6" t="s">
        <v>9</v>
      </c>
    </row>
    <row r="7" spans="2:5">
      <c r="B7">
        <v>10000</v>
      </c>
      <c r="C7" s="4">
        <v>44474</v>
      </c>
      <c r="D7" t="s">
        <v>14</v>
      </c>
      <c r="E7" t="s">
        <v>15</v>
      </c>
    </row>
    <row r="8" spans="2:5">
      <c r="B8">
        <v>3000</v>
      </c>
      <c r="C8" s="4">
        <v>44480</v>
      </c>
      <c r="D8" t="s">
        <v>16</v>
      </c>
      <c r="E8" t="s">
        <v>15</v>
      </c>
    </row>
    <row r="9" spans="2:5">
      <c r="B9">
        <v>5000</v>
      </c>
      <c r="C9" s="4">
        <v>44485</v>
      </c>
      <c r="D9" t="s">
        <v>17</v>
      </c>
      <c r="E9" t="s">
        <v>15</v>
      </c>
    </row>
    <row r="10" spans="2:5">
      <c r="B10">
        <v>10000</v>
      </c>
      <c r="C10" s="4">
        <v>44474</v>
      </c>
      <c r="D10" t="s">
        <v>18</v>
      </c>
      <c r="E10" t="s">
        <v>15</v>
      </c>
    </row>
    <row r="11" spans="2:4">
      <c r="B11">
        <v>4000</v>
      </c>
      <c r="C11" s="4">
        <v>44505</v>
      </c>
      <c r="D11" t="s">
        <v>19</v>
      </c>
    </row>
    <row r="12" spans="2:4">
      <c r="B12">
        <v>5000</v>
      </c>
      <c r="C12" s="4">
        <v>44505</v>
      </c>
      <c r="D12" t="s">
        <v>20</v>
      </c>
    </row>
    <row r="15" spans="1:2">
      <c r="A15" t="s">
        <v>21</v>
      </c>
      <c r="B15">
        <f>SUM(B2:B14)</f>
        <v>76000</v>
      </c>
    </row>
    <row r="16" spans="1:2">
      <c r="A16" t="s">
        <v>22</v>
      </c>
      <c r="B16">
        <f>B15+G18-H18</f>
        <v>75900</v>
      </c>
    </row>
    <row r="17" spans="7:8">
      <c r="G17" t="s">
        <v>23</v>
      </c>
      <c r="H17" t="s">
        <v>24</v>
      </c>
    </row>
    <row r="18" spans="1:8">
      <c r="A18" t="s">
        <v>25</v>
      </c>
      <c r="B18">
        <v>6000</v>
      </c>
      <c r="G18">
        <f>850+200*2+600+50+50+230*9+350*4+100+240*4+100*3+150*3+240*3+250*3</f>
        <v>8700</v>
      </c>
      <c r="H18">
        <f>4000+1600*3</f>
        <v>8800</v>
      </c>
    </row>
    <row r="19" spans="1:2">
      <c r="A19" t="s">
        <v>26</v>
      </c>
      <c r="B19">
        <v>0</v>
      </c>
    </row>
    <row r="20" spans="1:1">
      <c r="A20" t="s">
        <v>27</v>
      </c>
    </row>
    <row r="21" spans="1:2">
      <c r="A21" t="s">
        <v>28</v>
      </c>
      <c r="B21">
        <v>300</v>
      </c>
    </row>
    <row r="24" spans="1:2">
      <c r="A24" t="s">
        <v>29</v>
      </c>
      <c r="B24">
        <f>SUM(B16:B21)</f>
        <v>82200</v>
      </c>
    </row>
    <row r="27" spans="3:3">
      <c r="C27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</dc:creator>
  <cp:lastModifiedBy>HIT</cp:lastModifiedBy>
  <dcterms:created xsi:type="dcterms:W3CDTF">2021-09-07T00:33:00Z</dcterms:created>
  <dcterms:modified xsi:type="dcterms:W3CDTF">2021-11-30T23:57:28Z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D900FE2F5DEF48168B39C9E66079EDA7</vt:lpwstr>
  </property>
  <property fmtid="{D5CDD505-2E9C-101B-9397-08002B2CF9AE}" pid="3" name="KSOProductBuildVer">
    <vt:lpwstr>2052-3.7.0.5920</vt:lpwstr>
  </property>
</Properties>
</file>