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Irshad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<sst xmlns="http://schemas.openxmlformats.org/spreadsheetml/2006/main" count="139" uniqueCount="106">
  <si>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</si>
  <si>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</si>
  <si>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</si>
  <si>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</si>
  <si>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</si>
  <si>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</si>
  <si>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</si>
  <si>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</si>
  <si>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</si>
  <si>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</si>
  <si>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</si>
  <si>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</si>
  <si>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</si>
  <si>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</si>
  <si>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</si>
  <si>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</si>
  <si>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</si>
  <si>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</si>
  <si>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</si>
  <si>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</si>
  <si>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</si>
  <si>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</si>
  <si>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</si>
  <si>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</si>
  <si>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</si>
  <si>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</si>
  <si>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</si>
  <si>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</si>
  <si>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</si>
  <si>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</si>
  <si>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</si>
  <si>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</si>
  <si>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</si>
  <si>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</si>
  <si>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</si>
  <si>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</si>
  <si>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</si>
  <si>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</si>
  <si>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</si>
  <si>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</si>
  <si>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</si>
  <si>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</si>
  <si>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</si>
  <si>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</si>
  <si>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</si>
  <si>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</si>
  <si>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</si>
  <si>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</si>
  <si>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</si>
  <si>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</si>
  <si>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</si>
  <si>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</si>
  <si>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</si>
  <si>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</si>
  <si>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</si>
  <si>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</si>
  <si>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</si>
  <si>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</si>
  <si>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</si>
  <si>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</si>
  <si>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</si>
  <si>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</si>
  <si>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</si>
  <si>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</si>
  <si>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</si>
  <si>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</si>
  <si>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</si>
  <si>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</si>
  <si>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</si>
  <si>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</si>
  <si>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</si>
  <si>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</si>
  <si>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</si>
  <si>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</si>
  <si>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</si>
  <si>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</si>
  <si>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</si>
  <si>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</si>
  <si>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</si>
  <si>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</si>
  <si>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</si>
  <si>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</si>
  <si>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</si>
  <si>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</si>
  <si>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</si>
  <si>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</si>
  <si>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</si>
  <si>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</si>
  <si>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</si>
  <si>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</si>
  <si>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</si>
  <si>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</si>
  <si>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</si>
  <si>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</si>
  <si>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</si>
  <si>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 xml:space="preserve">Shoring work- Labour charges for laying the sand bags at west side phase -2 of the site for the protection of earth collapse , complete as per instruction by Engineer In charge.                                                                                  </t>
  </si>
  <si>
    <t>203010000</t>
  </si>
  <si>
    <t>006</t>
  </si>
  <si>
    <t>Proposed Five Star Hotel at Lucknow</t>
  </si>
  <si>
    <t>Sand Bag Shoring Works</t>
  </si>
  <si>
    <t>CHPL/006/WO/13-14/Site/006, Dated - 23rd July 2013</t>
  </si>
  <si>
    <t>M/s. Irshad</t>
  </si>
  <si>
    <t>Kalonda, Greater Noida, Distt- Gautam Budh Nagar, U.P</t>
  </si>
  <si>
    <t>PAN No.:- ABPPI2615D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</si>
  <si>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Service Tax No</t>
    </r>
    <r>
      <rPr>
        <sz val="10"/>
        <rFont val="Tahoma"/>
        <family val="2"/>
      </rPr>
      <t xml:space="preserve">:- </t>
    </r>
  </si>
  <si>
    <t>Invoice No.08    dated 18th July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</si>
</sst>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abSelected="1" workbookViewId="0">
      <selection activeCell="A8" sqref="A8: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3"/>
    </row>
    <row r="5" spans="1:67" s="4" customForma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9" t="s">
        <v>96</v>
      </c>
      <c r="C8" s="13" t="s">
        <v>95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300000.0</v>
      </c>
      <c r="V8" s="18" t="n">
        <f>U8*N8</f>
        <v>300000.0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97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3"/>
      <c r="Z4" s="28">
        <f>SUM(Z8:Z8)</f>
        <v>0</v>
      </c>
      <c r="AA4" s="28">
        <f>SUM(AA8:AA8)</f>
        <v>0</v>
      </c>
      <c r="AB4" s="28">
        <f>SUM(AB8:AB8)</f>
        <v>0</v>
      </c>
      <c r="AC4" s="28">
        <f>SUM(AC8:AC8)</f>
        <v>0</v>
      </c>
      <c r="AD4" s="28">
        <f>SUM(AD8:AD8)</f>
        <v>0</v>
      </c>
      <c r="AE4" s="28">
        <f>SUM(AE8:AE8)</f>
        <v>0</v>
      </c>
    </row>
    <row r="5" spans="1:76" s="4" customFormat="1" ht="30.75" customHeigh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6"/>
      <c r="W6" s="98"/>
      <c r="X6" s="106" t="s">
        <v>84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9"/>
      <c r="X7" s="17" t="s">
        <v>85</v>
      </c>
      <c r="Y7" s="17" t="s">
        <v>86</v>
      </c>
      <c r="Z7" s="17" t="s">
        <v>87</v>
      </c>
      <c r="AA7" s="17" t="s">
        <v>88</v>
      </c>
      <c r="AB7" s="17" t="s">
        <v>89</v>
      </c>
      <c r="AC7" s="17" t="s">
        <v>90</v>
      </c>
      <c r="AD7" s="17" t="s">
        <v>91</v>
      </c>
      <c r="AE7" s="18" t="s">
        <v>92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96</v>
      </c>
      <c r="C8" s="13" t="s">
        <v>95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300000</v>
      </c>
      <c r="V8" s="18">
        <f>U8*N8</f>
        <v>300000</v>
      </c>
      <c r="W8" s="99"/>
      <c r="X8" s="17"/>
      <c r="Y8" s="17"/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94" width="30.28515625" collapsed="false"/>
    <col min="7" max="7" customWidth="true" style="95" width="28.0" collapsed="false"/>
    <col min="8" max="8" style="96" width="9.140625" collapsed="false"/>
    <col min="9" max="9" customWidth="true" style="96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 x14ac:dyDescent="0.2">
      <c r="A1" s="109" t="s">
        <v>25</v>
      </c>
      <c r="B1" s="110"/>
      <c r="C1" s="110"/>
      <c r="D1" s="110"/>
      <c r="E1" s="110"/>
      <c r="F1" s="110"/>
      <c r="G1" s="110"/>
      <c r="H1" s="110"/>
      <c r="I1" s="111"/>
    </row>
    <row r="2" spans="1:10" ht="20.25" x14ac:dyDescent="0.2">
      <c r="A2" s="112" t="s">
        <v>26</v>
      </c>
      <c r="B2" s="113"/>
      <c r="C2" s="113"/>
      <c r="D2" s="113"/>
      <c r="E2" s="113"/>
      <c r="F2" s="113"/>
      <c r="G2" s="113"/>
      <c r="H2" s="113"/>
      <c r="I2" s="114"/>
    </row>
    <row r="3" spans="1:10" ht="15.75" thickBot="1" x14ac:dyDescent="0.25">
      <c r="A3" s="115" t="s">
        <v>27</v>
      </c>
      <c r="B3" s="116"/>
      <c r="C3" s="116"/>
      <c r="D3" s="116"/>
      <c r="E3" s="116"/>
      <c r="F3" s="116"/>
      <c r="G3" s="117" t="s">
        <v>28</v>
      </c>
      <c r="H3" s="118"/>
      <c r="I3" s="119"/>
      <c r="J3" s="32"/>
    </row>
    <row r="4" spans="1:10" s="32" customFormat="1" ht="15" x14ac:dyDescent="0.25">
      <c r="A4" s="120" t="s">
        <v>29</v>
      </c>
      <c r="B4" s="121"/>
      <c r="C4" s="33" t="s">
        <v>97</v>
      </c>
      <c r="D4" s="34"/>
      <c r="E4" s="34"/>
      <c r="F4" s="35"/>
      <c r="G4" s="122" t="s">
        <v>30</v>
      </c>
      <c r="H4" s="123"/>
      <c r="I4" s="124"/>
    </row>
    <row r="5" spans="1:10" s="32" customFormat="1" ht="15.75" thickBot="1" x14ac:dyDescent="0.3">
      <c r="A5" s="128" t="s">
        <v>31</v>
      </c>
      <c r="B5" s="129"/>
      <c r="C5" s="130" t="s">
        <v>98</v>
      </c>
      <c r="D5" s="130"/>
      <c r="E5" s="130"/>
      <c r="F5" s="131"/>
      <c r="G5" s="125"/>
      <c r="H5" s="126"/>
      <c r="I5" s="127"/>
    </row>
    <row r="6" spans="1:10" x14ac:dyDescent="0.2">
      <c r="A6" s="143"/>
      <c r="B6" s="144"/>
      <c r="C6" s="144"/>
      <c r="D6" s="144"/>
      <c r="E6" s="36"/>
      <c r="F6" s="145"/>
      <c r="G6" s="146"/>
      <c r="H6" s="146"/>
      <c r="I6" s="147"/>
    </row>
    <row r="7" spans="1:10" x14ac:dyDescent="0.2">
      <c r="A7" s="37" t="s">
        <v>32</v>
      </c>
      <c r="B7" s="148" t="s">
        <v>99</v>
      </c>
      <c r="C7" s="148"/>
      <c r="D7" s="148"/>
      <c r="E7" s="149"/>
      <c r="F7" s="150" t="s">
        <v>101</v>
      </c>
      <c r="G7" s="151"/>
      <c r="H7" s="151"/>
      <c r="I7" s="152"/>
    </row>
    <row r="8" spans="1:10" x14ac:dyDescent="0.2">
      <c r="A8" s="153" t="s">
        <v>33</v>
      </c>
      <c r="B8" s="154"/>
      <c r="C8" s="38"/>
      <c r="D8" s="38"/>
      <c r="E8" s="36"/>
      <c r="F8" s="140" t="s">
        <v>102</v>
      </c>
      <c r="G8" s="155"/>
      <c r="H8" s="155"/>
      <c r="I8" s="156"/>
    </row>
    <row r="9" spans="1:10" x14ac:dyDescent="0.2">
      <c r="A9" s="132" t="s">
        <v>34</v>
      </c>
      <c r="B9" s="133"/>
      <c r="C9" s="133"/>
      <c r="D9" s="134" t="s">
        <v>100</v>
      </c>
      <c r="E9" s="135"/>
      <c r="F9" s="136" t="s">
        <v>103</v>
      </c>
      <c r="G9" s="136"/>
      <c r="H9" s="136"/>
      <c r="I9" s="137"/>
    </row>
    <row r="10" spans="1:10" x14ac:dyDescent="0.2">
      <c r="A10" s="132" t="s">
        <v>35</v>
      </c>
      <c r="B10" s="133"/>
      <c r="C10" s="133"/>
      <c r="D10" s="138">
        <v>300000</v>
      </c>
      <c r="E10" s="139"/>
      <c r="F10" s="140" t="s">
        <v>104</v>
      </c>
      <c r="G10" s="141"/>
      <c r="H10" s="141"/>
      <c r="I10" s="142"/>
    </row>
    <row r="11" spans="1:10" x14ac:dyDescent="0.2">
      <c r="A11" s="39" t="s">
        <v>36</v>
      </c>
      <c r="B11" s="38"/>
      <c r="C11" s="40"/>
      <c r="D11" s="170"/>
      <c r="E11" s="171"/>
      <c r="F11" s="172" t="s">
        <v>105</v>
      </c>
      <c r="G11" s="173"/>
      <c r="H11" s="173"/>
      <c r="I11" s="174"/>
    </row>
    <row r="12" spans="1:10" ht="13.5" thickBot="1" x14ac:dyDescent="0.25">
      <c r="A12" s="175" t="s">
        <v>37</v>
      </c>
      <c r="B12" s="176"/>
      <c r="C12" s="176"/>
      <c r="D12" s="177"/>
      <c r="E12" s="178"/>
      <c r="F12" s="41"/>
      <c r="G12" s="179"/>
      <c r="H12" s="180"/>
      <c r="I12" s="181"/>
    </row>
    <row r="13" spans="1:10" ht="26.25" thickBot="1" x14ac:dyDescent="0.25">
      <c r="A13" s="42" t="s">
        <v>0</v>
      </c>
      <c r="B13" s="182" t="s">
        <v>38</v>
      </c>
      <c r="C13" s="182"/>
      <c r="D13" s="182"/>
      <c r="E13" s="182"/>
      <c r="F13" s="43" t="s">
        <v>39</v>
      </c>
      <c r="G13" s="44" t="s">
        <v>40</v>
      </c>
      <c r="H13" s="183" t="s">
        <v>41</v>
      </c>
      <c r="I13" s="184"/>
    </row>
    <row r="14" spans="1:10" x14ac:dyDescent="0.2">
      <c r="A14" s="45"/>
      <c r="B14" s="157" t="s">
        <v>42</v>
      </c>
      <c r="C14" s="158"/>
      <c r="D14" s="158"/>
      <c r="E14" s="159"/>
      <c r="F14" s="46"/>
      <c r="G14" s="47" t="s">
        <v>43</v>
      </c>
      <c r="H14" s="160"/>
      <c r="I14" s="161"/>
    </row>
    <row r="15" spans="1:10" ht="13.5" thickBot="1" x14ac:dyDescent="0.25">
      <c r="A15" s="48"/>
      <c r="B15" s="162" t="s">
        <v>44</v>
      </c>
      <c r="C15" s="163"/>
      <c r="D15" s="163"/>
      <c r="E15" s="164"/>
      <c r="F15" s="49"/>
      <c r="G15" s="50" t="s">
        <v>45</v>
      </c>
      <c r="H15" s="165"/>
      <c r="I15" s="166"/>
    </row>
    <row r="16" spans="1:10" ht="15" x14ac:dyDescent="0.2">
      <c r="A16" s="51" t="s">
        <v>46</v>
      </c>
      <c r="B16" s="167" t="s">
        <v>47</v>
      </c>
      <c r="C16" s="167"/>
      <c r="D16" s="167"/>
      <c r="E16" s="167"/>
      <c r="F16" s="52"/>
      <c r="G16" s="53"/>
      <c r="H16" s="168"/>
      <c r="I16" s="169"/>
    </row>
    <row r="17" spans="1:9" x14ac:dyDescent="0.2">
      <c r="A17" s="45">
        <f>+A15+1</f>
        <v>1</v>
      </c>
      <c r="B17" s="185" t="s">
        <v>93</v>
      </c>
      <c r="C17" s="185"/>
      <c r="D17" s="185"/>
      <c r="E17" s="185"/>
      <c r="F17" s="54"/>
      <c r="G17" s="55">
        <f t="shared" ref="G17:G22" si="0">H17-F17</f>
        <v>0</v>
      </c>
      <c r="H17" s="186">
        <f>Certification!Z4</f>
        <v>0</v>
      </c>
      <c r="I17" s="187"/>
    </row>
    <row r="18" spans="1:9" x14ac:dyDescent="0.2">
      <c r="A18" s="45">
        <f>+A17+1</f>
        <v>2</v>
      </c>
      <c r="B18" s="185" t="s">
        <v>17</v>
      </c>
      <c r="C18" s="185"/>
      <c r="D18" s="185"/>
      <c r="E18" s="185"/>
      <c r="F18" s="54"/>
      <c r="G18" s="55">
        <f t="shared" si="0"/>
        <v>0</v>
      </c>
      <c r="H18" s="186">
        <f>Certification!AA4</f>
        <v>0</v>
      </c>
      <c r="I18" s="187"/>
    </row>
    <row r="19" spans="1:9" ht="12.75" customHeight="1" x14ac:dyDescent="0.2">
      <c r="A19" s="45">
        <v>3</v>
      </c>
      <c r="B19" s="185" t="s">
        <v>48</v>
      </c>
      <c r="C19" s="185"/>
      <c r="D19" s="185"/>
      <c r="E19" s="185"/>
      <c r="F19" s="54"/>
      <c r="G19" s="56">
        <f t="shared" si="0"/>
        <v>0</v>
      </c>
      <c r="H19" s="191">
        <f>Certification!AB4</f>
        <v>0</v>
      </c>
      <c r="I19" s="192"/>
    </row>
    <row r="20" spans="1:9" x14ac:dyDescent="0.2">
      <c r="A20" s="45">
        <v>4</v>
      </c>
      <c r="B20" s="185" t="s">
        <v>19</v>
      </c>
      <c r="C20" s="185"/>
      <c r="D20" s="185"/>
      <c r="E20" s="185"/>
      <c r="F20" s="57"/>
      <c r="G20" s="55">
        <f t="shared" si="0"/>
        <v>0</v>
      </c>
      <c r="H20" s="186">
        <f>Certification!AC4</f>
        <v>0</v>
      </c>
      <c r="I20" s="187"/>
    </row>
    <row r="21" spans="1:9" x14ac:dyDescent="0.2">
      <c r="A21" s="45">
        <v>5</v>
      </c>
      <c r="B21" s="31" t="s">
        <v>94</v>
      </c>
      <c r="F21" s="57"/>
      <c r="G21" s="55">
        <f t="shared" si="0"/>
        <v>0</v>
      </c>
      <c r="H21" s="186">
        <f>Certification!AD4</f>
        <v>0</v>
      </c>
      <c r="I21" s="187"/>
    </row>
    <row r="22" spans="1:9" ht="15.75" thickBot="1" x14ac:dyDescent="0.25">
      <c r="A22" s="58" t="s">
        <v>46</v>
      </c>
      <c r="B22" s="188" t="s">
        <v>49</v>
      </c>
      <c r="C22" s="188"/>
      <c r="D22" s="188"/>
      <c r="E22" s="188"/>
      <c r="F22" s="59">
        <f>SUM(F17:F21)</f>
        <v>0</v>
      </c>
      <c r="G22" s="60">
        <f t="shared" si="0"/>
        <v>0</v>
      </c>
      <c r="H22" s="189">
        <f>SUM(H17:H21)</f>
        <v>0</v>
      </c>
      <c r="I22" s="190"/>
    </row>
    <row r="23" spans="1:9" ht="15" x14ac:dyDescent="0.2">
      <c r="A23" s="61" t="s">
        <v>50</v>
      </c>
      <c r="B23" s="196" t="s">
        <v>51</v>
      </c>
      <c r="C23" s="196"/>
      <c r="D23" s="196"/>
      <c r="E23" s="196"/>
      <c r="F23" s="62"/>
      <c r="G23" s="63"/>
      <c r="H23" s="197"/>
      <c r="I23" s="198"/>
    </row>
    <row r="24" spans="1:9" x14ac:dyDescent="0.2">
      <c r="A24" s="45">
        <v>1</v>
      </c>
      <c r="B24" s="193" t="s">
        <v>52</v>
      </c>
      <c r="C24" s="193"/>
      <c r="D24" s="193"/>
      <c r="E24" s="193"/>
      <c r="F24" s="54"/>
      <c r="G24" s="55"/>
      <c r="H24" s="194"/>
      <c r="I24" s="195"/>
    </row>
    <row r="25" spans="1:9" x14ac:dyDescent="0.2">
      <c r="A25" s="45">
        <v>2</v>
      </c>
      <c r="B25" s="193" t="s">
        <v>53</v>
      </c>
      <c r="C25" s="193"/>
      <c r="D25" s="193"/>
      <c r="E25" s="193"/>
      <c r="F25" s="64"/>
      <c r="G25" s="55"/>
      <c r="H25" s="194"/>
      <c r="I25" s="195"/>
    </row>
    <row r="26" spans="1:9" x14ac:dyDescent="0.2">
      <c r="A26" s="45">
        <v>3</v>
      </c>
      <c r="B26" s="193" t="s">
        <v>54</v>
      </c>
      <c r="C26" s="193"/>
      <c r="D26" s="193"/>
      <c r="E26" s="193"/>
      <c r="F26" s="64"/>
      <c r="G26" s="65"/>
      <c r="H26" s="194"/>
      <c r="I26" s="195"/>
    </row>
    <row r="27" spans="1:9" x14ac:dyDescent="0.2">
      <c r="A27" s="45">
        <v>4</v>
      </c>
      <c r="B27" s="193" t="s">
        <v>55</v>
      </c>
      <c r="C27" s="193"/>
      <c r="D27" s="193"/>
      <c r="E27" s="193"/>
      <c r="F27" s="64"/>
      <c r="G27" s="65"/>
      <c r="H27" s="194"/>
      <c r="I27" s="195"/>
    </row>
    <row r="28" spans="1:9" x14ac:dyDescent="0.2">
      <c r="A28" s="45">
        <v>5</v>
      </c>
      <c r="B28" s="193" t="s">
        <v>56</v>
      </c>
      <c r="C28" s="193"/>
      <c r="D28" s="193"/>
      <c r="E28" s="193"/>
      <c r="F28" s="64"/>
      <c r="G28" s="65"/>
      <c r="H28" s="194"/>
      <c r="I28" s="195"/>
    </row>
    <row r="29" spans="1:9" x14ac:dyDescent="0.2">
      <c r="A29" s="45">
        <v>6</v>
      </c>
      <c r="B29" s="193" t="s">
        <v>57</v>
      </c>
      <c r="C29" s="193"/>
      <c r="D29" s="193"/>
      <c r="E29" s="193"/>
      <c r="F29" s="64"/>
      <c r="G29" s="65"/>
      <c r="H29" s="194"/>
      <c r="I29" s="195"/>
    </row>
    <row r="30" spans="1:9" x14ac:dyDescent="0.2">
      <c r="A30" s="45">
        <v>7</v>
      </c>
      <c r="B30" s="193" t="s">
        <v>58</v>
      </c>
      <c r="C30" s="193"/>
      <c r="D30" s="193"/>
      <c r="E30" s="193"/>
      <c r="F30" s="66"/>
      <c r="G30" s="65"/>
      <c r="H30" s="194"/>
      <c r="I30" s="195"/>
    </row>
    <row r="31" spans="1:9" x14ac:dyDescent="0.2">
      <c r="A31" s="45">
        <v>8</v>
      </c>
      <c r="B31" s="193" t="s">
        <v>59</v>
      </c>
      <c r="C31" s="193"/>
      <c r="D31" s="193"/>
      <c r="E31" s="193"/>
      <c r="F31" s="54"/>
      <c r="G31" s="55"/>
      <c r="H31" s="194"/>
      <c r="I31" s="195"/>
    </row>
    <row r="32" spans="1:9" x14ac:dyDescent="0.2">
      <c r="A32" s="45">
        <v>9</v>
      </c>
      <c r="B32" s="193" t="s">
        <v>60</v>
      </c>
      <c r="C32" s="193"/>
      <c r="D32" s="193"/>
      <c r="E32" s="193"/>
      <c r="F32" s="54"/>
      <c r="G32" s="55">
        <f>H32-F32</f>
        <v>0</v>
      </c>
      <c r="H32" s="199"/>
      <c r="I32" s="200"/>
    </row>
    <row r="33" spans="1:11" x14ac:dyDescent="0.2">
      <c r="A33" s="45">
        <v>10</v>
      </c>
      <c r="B33" s="193" t="s">
        <v>61</v>
      </c>
      <c r="C33" s="193"/>
      <c r="D33" s="193"/>
      <c r="E33" s="193"/>
      <c r="F33" s="54"/>
      <c r="G33" s="67"/>
      <c r="H33" s="199"/>
      <c r="I33" s="200"/>
    </row>
    <row r="34" spans="1:11" ht="15.75" thickBot="1" x14ac:dyDescent="0.25">
      <c r="A34" s="68" t="s">
        <v>62</v>
      </c>
      <c r="B34" s="201" t="s">
        <v>63</v>
      </c>
      <c r="C34" s="201"/>
      <c r="D34" s="201"/>
      <c r="E34" s="201"/>
      <c r="F34" s="69">
        <f>SUM(F24:F33)</f>
        <v>0</v>
      </c>
      <c r="G34" s="69">
        <f t="shared" ref="G34:G42" si="1">H34-F34</f>
        <v>0</v>
      </c>
      <c r="H34" s="202">
        <f>SUM(H24:H33)</f>
        <v>0</v>
      </c>
      <c r="I34" s="203"/>
    </row>
    <row r="35" spans="1:11" ht="15" x14ac:dyDescent="0.2">
      <c r="A35" s="51" t="s">
        <v>64</v>
      </c>
      <c r="B35" s="167" t="s">
        <v>65</v>
      </c>
      <c r="C35" s="167"/>
      <c r="D35" s="167"/>
      <c r="E35" s="167"/>
      <c r="F35" s="70"/>
      <c r="G35" s="71">
        <f t="shared" si="1"/>
        <v>0</v>
      </c>
      <c r="H35" s="209"/>
      <c r="I35" s="210"/>
    </row>
    <row r="36" spans="1:11" x14ac:dyDescent="0.2">
      <c r="A36" s="72">
        <v>1</v>
      </c>
      <c r="B36" s="193" t="s">
        <v>66</v>
      </c>
      <c r="C36" s="193"/>
      <c r="D36" s="193"/>
      <c r="E36" s="193"/>
      <c r="F36" s="73"/>
      <c r="G36" s="55">
        <f t="shared" si="1"/>
        <v>0</v>
      </c>
      <c r="H36" s="194"/>
      <c r="I36" s="195"/>
    </row>
    <row r="37" spans="1:11" x14ac:dyDescent="0.2">
      <c r="A37" s="72">
        <v>2</v>
      </c>
      <c r="B37" s="193" t="s">
        <v>67</v>
      </c>
      <c r="C37" s="193"/>
      <c r="D37" s="193"/>
      <c r="E37" s="193"/>
      <c r="F37" s="73"/>
      <c r="G37" s="55">
        <f t="shared" si="1"/>
        <v>0</v>
      </c>
      <c r="H37" s="194"/>
      <c r="I37" s="195"/>
    </row>
    <row r="38" spans="1:11" x14ac:dyDescent="0.2">
      <c r="A38" s="72">
        <v>3</v>
      </c>
      <c r="B38" s="193" t="s">
        <v>68</v>
      </c>
      <c r="C38" s="193"/>
      <c r="D38" s="193"/>
      <c r="E38" s="193"/>
      <c r="F38" s="73"/>
      <c r="G38" s="55">
        <f t="shared" si="1"/>
        <v>0</v>
      </c>
      <c r="H38" s="194"/>
      <c r="I38" s="195"/>
    </row>
    <row r="39" spans="1:11" x14ac:dyDescent="0.2">
      <c r="A39" s="72">
        <v>4</v>
      </c>
      <c r="B39" s="193" t="s">
        <v>69</v>
      </c>
      <c r="C39" s="193"/>
      <c r="D39" s="193"/>
      <c r="E39" s="193"/>
      <c r="F39" s="73"/>
      <c r="G39" s="55">
        <f t="shared" si="1"/>
        <v>0</v>
      </c>
      <c r="H39" s="204"/>
      <c r="I39" s="205"/>
    </row>
    <row r="40" spans="1:11" ht="14.25" x14ac:dyDescent="0.2">
      <c r="A40" s="72"/>
      <c r="B40" s="206" t="s">
        <v>70</v>
      </c>
      <c r="C40" s="206"/>
      <c r="D40" s="206"/>
      <c r="E40" s="206"/>
      <c r="F40" s="74"/>
      <c r="G40" s="75">
        <f t="shared" si="1"/>
        <v>0</v>
      </c>
      <c r="H40" s="207"/>
      <c r="I40" s="208"/>
      <c r="J40" s="76"/>
    </row>
    <row r="41" spans="1:11" ht="14.25" x14ac:dyDescent="0.2">
      <c r="A41" s="72"/>
      <c r="B41" s="206" t="s">
        <v>71</v>
      </c>
      <c r="C41" s="206"/>
      <c r="D41" s="206"/>
      <c r="E41" s="206"/>
      <c r="F41" s="74"/>
      <c r="G41" s="75">
        <f t="shared" si="1"/>
        <v>0</v>
      </c>
      <c r="H41" s="204"/>
      <c r="I41" s="205"/>
      <c r="J41" s="76"/>
    </row>
    <row r="42" spans="1:11" s="32" customFormat="1" ht="15.75" thickBot="1" x14ac:dyDescent="0.3">
      <c r="A42" s="68" t="s">
        <v>64</v>
      </c>
      <c r="B42" s="201" t="s">
        <v>72</v>
      </c>
      <c r="C42" s="201"/>
      <c r="D42" s="201"/>
      <c r="E42" s="201"/>
      <c r="F42" s="77">
        <f>SUM(F36:F41)</f>
        <v>0</v>
      </c>
      <c r="G42" s="77">
        <f t="shared" si="1"/>
        <v>0</v>
      </c>
      <c r="H42" s="231">
        <f>SUM(H36:H41)</f>
        <v>0</v>
      </c>
      <c r="I42" s="232"/>
      <c r="J42" s="78"/>
      <c r="K42" s="79"/>
    </row>
    <row r="43" spans="1:11" s="32" customFormat="1" ht="18.75" thickBot="1" x14ac:dyDescent="0.3">
      <c r="A43" s="80"/>
      <c r="B43" s="233" t="s">
        <v>73</v>
      </c>
      <c r="C43" s="233"/>
      <c r="D43" s="233"/>
      <c r="E43" s="233"/>
      <c r="F43" s="81"/>
      <c r="G43" s="82">
        <f>G42-G34+G22</f>
        <v>0</v>
      </c>
      <c r="H43" s="234">
        <f>H22-H34+H42</f>
        <v>0</v>
      </c>
      <c r="I43" s="235"/>
      <c r="J43" s="78"/>
      <c r="K43" s="79"/>
    </row>
    <row r="44" spans="1:11" s="32" customFormat="1" ht="18" x14ac:dyDescent="0.25">
      <c r="A44" s="83"/>
      <c r="B44" s="211" t="s">
        <v>74</v>
      </c>
      <c r="C44" s="212"/>
      <c r="D44" s="212"/>
      <c r="E44" s="212"/>
      <c r="F44" s="212"/>
      <c r="G44" s="212"/>
      <c r="H44" s="212"/>
      <c r="I44" s="213"/>
    </row>
    <row r="45" spans="1:11" x14ac:dyDescent="0.2">
      <c r="A45" s="45"/>
      <c r="B45" s="214" t="s">
        <v>75</v>
      </c>
      <c r="C45" s="215"/>
      <c r="D45" s="215"/>
      <c r="E45" s="216"/>
      <c r="F45" s="217"/>
      <c r="G45" s="217"/>
      <c r="H45" s="217"/>
      <c r="I45" s="218"/>
    </row>
    <row r="46" spans="1:11" x14ac:dyDescent="0.2">
      <c r="A46" s="48"/>
      <c r="B46" s="162" t="s">
        <v>76</v>
      </c>
      <c r="C46" s="163"/>
      <c r="D46" s="221"/>
      <c r="E46" s="221"/>
      <c r="F46" s="221"/>
      <c r="G46" s="221"/>
      <c r="H46" s="221"/>
      <c r="I46" s="222"/>
    </row>
    <row r="47" spans="1:11" x14ac:dyDescent="0.2">
      <c r="A47" s="84"/>
      <c r="B47" s="219"/>
      <c r="C47" s="220"/>
      <c r="D47" s="223"/>
      <c r="E47" s="223"/>
      <c r="F47" s="223"/>
      <c r="G47" s="223"/>
      <c r="H47" s="223"/>
      <c r="I47" s="224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5" t="s">
        <v>77</v>
      </c>
      <c r="B49" s="226"/>
      <c r="C49" s="225" t="s">
        <v>78</v>
      </c>
      <c r="D49" s="226"/>
      <c r="E49" s="227"/>
      <c r="F49" s="91" t="s">
        <v>79</v>
      </c>
      <c r="G49" s="228" t="s">
        <v>79</v>
      </c>
      <c r="H49" s="229"/>
      <c r="I49" s="230"/>
    </row>
    <row r="50" spans="1:9" x14ac:dyDescent="0.2">
      <c r="A50" s="239"/>
      <c r="B50" s="240"/>
      <c r="C50" s="239"/>
      <c r="D50" s="245"/>
      <c r="E50" s="240"/>
      <c r="F50" s="240"/>
      <c r="G50" s="248"/>
      <c r="H50" s="249"/>
      <c r="I50" s="250"/>
    </row>
    <row r="51" spans="1:9" x14ac:dyDescent="0.2">
      <c r="A51" s="241"/>
      <c r="B51" s="242"/>
      <c r="C51" s="241"/>
      <c r="D51" s="246"/>
      <c r="E51" s="242"/>
      <c r="F51" s="242"/>
      <c r="G51" s="251"/>
      <c r="H51" s="252"/>
      <c r="I51" s="253"/>
    </row>
    <row r="52" spans="1:9" x14ac:dyDescent="0.2">
      <c r="A52" s="241"/>
      <c r="B52" s="242"/>
      <c r="C52" s="241"/>
      <c r="D52" s="246"/>
      <c r="E52" s="242"/>
      <c r="F52" s="242"/>
      <c r="G52" s="251"/>
      <c r="H52" s="252"/>
      <c r="I52" s="253"/>
    </row>
    <row r="53" spans="1:9" x14ac:dyDescent="0.2">
      <c r="A53" s="241"/>
      <c r="B53" s="242"/>
      <c r="C53" s="241"/>
      <c r="D53" s="246"/>
      <c r="E53" s="242"/>
      <c r="F53" s="242"/>
      <c r="G53" s="251"/>
      <c r="H53" s="252"/>
      <c r="I53" s="253"/>
    </row>
    <row r="54" spans="1:9" x14ac:dyDescent="0.2">
      <c r="A54" s="241"/>
      <c r="B54" s="242"/>
      <c r="C54" s="241"/>
      <c r="D54" s="246"/>
      <c r="E54" s="242"/>
      <c r="F54" s="242"/>
      <c r="G54" s="251"/>
      <c r="H54" s="252"/>
      <c r="I54" s="253"/>
    </row>
    <row r="55" spans="1:9" x14ac:dyDescent="0.2">
      <c r="A55" s="241"/>
      <c r="B55" s="242"/>
      <c r="C55" s="241"/>
      <c r="D55" s="246"/>
      <c r="E55" s="242"/>
      <c r="F55" s="242"/>
      <c r="G55" s="251"/>
      <c r="H55" s="252"/>
      <c r="I55" s="253"/>
    </row>
    <row r="56" spans="1:9" x14ac:dyDescent="0.2">
      <c r="A56" s="241"/>
      <c r="B56" s="242"/>
      <c r="C56" s="241"/>
      <c r="D56" s="246"/>
      <c r="E56" s="242"/>
      <c r="F56" s="242"/>
      <c r="G56" s="251"/>
      <c r="H56" s="252"/>
      <c r="I56" s="253"/>
    </row>
    <row r="57" spans="1:9" x14ac:dyDescent="0.2">
      <c r="A57" s="243"/>
      <c r="B57" s="244"/>
      <c r="C57" s="243"/>
      <c r="D57" s="247"/>
      <c r="E57" s="244"/>
      <c r="F57" s="244"/>
      <c r="G57" s="254"/>
      <c r="H57" s="255"/>
      <c r="I57" s="256"/>
    </row>
    <row r="58" spans="1:9" x14ac:dyDescent="0.2">
      <c r="A58" s="257"/>
      <c r="B58" s="258"/>
      <c r="C58" s="259"/>
      <c r="D58" s="260"/>
      <c r="E58" s="261"/>
      <c r="F58" s="92"/>
      <c r="G58" s="257"/>
      <c r="H58" s="262"/>
      <c r="I58" s="258"/>
    </row>
    <row r="59" spans="1:9" ht="15" thickBot="1" x14ac:dyDescent="0.25">
      <c r="A59" s="236" t="s">
        <v>80</v>
      </c>
      <c r="B59" s="237"/>
      <c r="C59" s="236" t="s">
        <v>81</v>
      </c>
      <c r="D59" s="238"/>
      <c r="E59" s="237"/>
      <c r="F59" s="93" t="s">
        <v>82</v>
      </c>
      <c r="G59" s="236" t="s">
        <v>83</v>
      </c>
      <c r="H59" s="238"/>
      <c r="I59" s="237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2014-09-22T06:25:10Z</dcterms:modified>
</coreProperties>
</file>