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28800" windowHeight="15960" tabRatio="500" firstSheet="2"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7" l="1"/>
  <c r="F7" i="7"/>
  <c r="F6" i="7"/>
  <c r="F5" i="7"/>
  <c r="F4" i="7"/>
  <c r="G16" i="13"/>
  <c r="G17" i="13"/>
  <c r="G18" i="13"/>
  <c r="G19" i="13"/>
  <c r="D17" i="13"/>
  <c r="D18" i="13"/>
  <c r="D19" i="13"/>
  <c r="D16" i="13"/>
</calcChain>
</file>

<file path=xl/sharedStrings.xml><?xml version="1.0" encoding="utf-8"?>
<sst xmlns="http://schemas.openxmlformats.org/spreadsheetml/2006/main" count="335" uniqueCount="201">
  <si>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</si>
  <si>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</si>
  <si>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</si>
  <si>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</si>
  <si>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</si>
  <si>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</si>
  <si>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</si>
  <si>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</si>
  <si>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</si>
  <si>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</si>
  <si>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</si>
  <si>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</si>
  <si>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</si>
  <si>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</si>
  <si>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</si>
  <si>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</si>
  <si>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</si>
  <si>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</si>
  <si>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</si>
  <si>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</si>
  <si>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</si>
  <si>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</si>
  <si>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</si>
  <si>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</si>
  <si>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</si>
  <si>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</si>
  <si>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</si>
  <si>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</si>
  <si>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</si>
  <si>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</si>
  <si>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</si>
  <si>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</si>
  <si>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</si>
  <si>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</si>
  <si>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</si>
  <si>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</si>
  <si>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</si>
  <si>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</si>
  <si>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</si>
  <si>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</si>
  <si>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</si>
  <si>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</si>
  <si>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</si>
  <si>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</si>
  <si>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</si>
  <si>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</si>
  <si>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</si>
  <si>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</si>
  <si>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</si>
  <si>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</si>
  <si>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</si>
  <si>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</si>
  <si>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</si>
  <si>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</si>
  <si>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</si>
  <si>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</si>
  <si>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</si>
  <si>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</si>
  <si>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</si>
  <si>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</si>
  <si>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</si>
  <si>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</si>
  <si>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</si>
  <si>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</si>
  <si>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</si>
  <si>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</si>
  <si>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</si>
  <si>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</si>
  <si>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</si>
  <si>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</si>
  <si>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</si>
  <si>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</si>
  <si>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</si>
  <si>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</si>
  <si>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</si>
  <si>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</si>
  <si>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</si>
  <si>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</si>
  <si>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</si>
  <si>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</si>
  <si>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</si>
  <si>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</si>
  <si>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</si>
  <si>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</si>
  <si>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</si>
  <si>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</si>
  <si>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</si>
  <si>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</si>
  <si>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</si>
  <si>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</si>
  <si>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</si>
  <si>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</si>
  <si>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</si>
  <si>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</si>
  <si>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</si>
  <si>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</si>
  <si>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</si>
  <si>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</si>
  <si>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</si>
  <si>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</si>
  <si>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</si>
  <si>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</si>
  <si>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</si>
  <si>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</si>
  <si>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</si>
  <si>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</si>
  <si>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</si>
  <si>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</si>
  <si>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</si>
  <si>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</si>
  <si>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</si>
  <si>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</si>
  <si>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</si>
  <si>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</si>
  <si>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</si>
  <si>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</si>
  <si>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</si>
  <si>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</si>
  <si>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</si>
  <si>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</si>
  <si>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</si>
  <si>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</si>
  <si>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</si>
  <si>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</si>
  <si>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</si>
  <si>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</si>
  <si>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</si>
  <si>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</si>
  <si>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</si>
  <si>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</si>
  <si>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</si>
  <si>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</si>
  <si>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</si>
  <si>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</si>
  <si>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</si>
  <si>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</si>
  <si>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</si>
  <si>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</si>
  <si>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</si>
  <si>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</si>
  <si>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</si>
  <si>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</si>
  <si>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</si>
  <si>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</si>
  <si>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</si>
  <si>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</si>
  <si>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</si>
  <si>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</si>
  <si>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</si>
  <si>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</si>
  <si>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</si>
  <si>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</si>
  <si>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</si>
  <si>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</si>
  <si>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</si>
  <si>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</si>
  <si>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</si>
  <si>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</si>
  <si>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</si>
  <si>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</si>
  <si>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</si>
  <si>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</si>
  <si>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</si>
  <si>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</si>
  <si>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</si>
  <si>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</si>
  <si>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</si>
  <si>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</si>
  <si>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</si>
  <si>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</si>
  <si>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</si>
  <si>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</si>
  <si>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</si>
  <si>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</si>
  <si>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</si>
  <si>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</si>
  <si>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</si>
  <si>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</si>
  <si>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</si>
  <si>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</si>
  <si>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</si>
  <si>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</si>
  <si>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</si>
  <si>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</si>
  <si>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</si>
  <si>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</si>
  <si>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</si>
  <si>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</si>
  <si>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</si>
  <si>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</si>
  <si>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</si>
  <si>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</si>
  <si>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</si>
  <si>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</si>
  <si>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</si>
  <si>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</si>
  <si>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</si>
  <si>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 xml:space="preserve">finished </t>
  </si>
  <si>
    <t xml:space="preserve">Finished </t>
  </si>
  <si>
    <t>PUSHED TO NEXT SPRINT</t>
  </si>
  <si>
    <t xml:space="preserve">FINIshed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</si>
</sst>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603627856"/>
        <c:axId val="-1480080336"/>
      </c:lineChart>
      <c:dateAx>
        <c:axId val="-1603627856"/>
        <c:scaling>
          <c:orientation val="minMax"/>
        </c:scaling>
        <c:delete val="0"/>
        <c:axPos val="b"/>
        <c:numFmt formatCode="m/d/yy" sourceLinked="1"/>
        <c:majorTickMark val="out"/>
        <c:minorTickMark val="none"/>
        <c:tickLblPos val="nextTo"/>
        <c:crossAx val="-1480080336"/>
        <c:crosses val="autoZero"/>
        <c:auto val="1"/>
        <c:lblOffset val="100"/>
        <c:baseTimeUnit val="days"/>
      </c:dateAx>
      <c:valAx>
        <c:axId val="-1480080336"/>
        <c:scaling>
          <c:orientation val="minMax"/>
        </c:scaling>
        <c:delete val="0"/>
        <c:axPos val="l"/>
        <c:majorGridlines/>
        <c:numFmt formatCode="General" sourceLinked="1"/>
        <c:majorTickMark val="out"/>
        <c:minorTickMark val="none"/>
        <c:tickLblPos val="nextTo"/>
        <c:crossAx val="-160362785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pt idx="4">
                  <c:v>41336.0</c:v>
                </c:pt>
                <c:pt idx="5">
                  <c:v>41349.0</c:v>
                </c:pt>
                <c:pt idx="6">
                  <c:v>41352.0</c:v>
                </c:pt>
              </c:numCache>
            </c:numRef>
          </c:cat>
          <c:val>
            <c:numRef>
              <c:f>Burndown!$B$2:$B$12</c:f>
              <c:numCache>
                <c:formatCode>General</c:formatCode>
                <c:ptCount val="11"/>
                <c:pt idx="1">
                  <c:v>42.0</c:v>
                </c:pt>
                <c:pt idx="2">
                  <c:v>37.0</c:v>
                </c:pt>
                <c:pt idx="3">
                  <c:v>32.0</c:v>
                </c:pt>
                <c:pt idx="4">
                  <c:v>28.0</c:v>
                </c:pt>
                <c:pt idx="5">
                  <c:v>27.0</c:v>
                </c:pt>
                <c:pt idx="6">
                  <c:v>26.0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478820432"/>
        <c:axId val="-1478817680"/>
      </c:lineChart>
      <c:dateAx>
        <c:axId val="-1478820432"/>
        <c:scaling>
          <c:orientation val="minMax"/>
        </c:scaling>
        <c:delete val="0"/>
        <c:axPos val="b"/>
        <c:numFmt formatCode="m/d" sourceLinked="1"/>
        <c:majorTickMark val="out"/>
        <c:minorTickMark val="none"/>
        <c:tickLblPos val="nextTo"/>
        <c:crossAx val="-1478817680"/>
        <c:crosses val="autoZero"/>
        <c:auto val="1"/>
        <c:lblOffset val="100"/>
        <c:baseTimeUnit val="days"/>
      </c:dateAx>
      <c:valAx>
        <c:axId val="-1478817680"/>
        <c:scaling>
          <c:orientation val="minMax"/>
        </c:scaling>
        <c:delete val="0"/>
        <c:axPos val="l"/>
        <c:majorGridlines/>
        <c:numFmt formatCode="General" sourceLinked="1"/>
        <c:majorTickMark val="out"/>
        <c:minorTickMark val="none"/>
        <c:tickLblPos val="nextTo"/>
        <c:crossAx val="-14788204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16"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(E16-E15)/F16*G15</f>
        <v>0</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F9" sqref="F9"/>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 si="0">(D4-D3)/E3*60</f>
        <v>73.241379310344826</v>
      </c>
    </row>
    <row r="5" spans="1:6" x14ac:dyDescent="0.15">
      <c r="A5" s="2">
        <v>41334</v>
      </c>
      <c r="B5">
        <v>32</v>
      </c>
      <c r="C5">
        <v>7.7</v>
      </c>
      <c r="D5">
        <v>370</v>
      </c>
      <c r="E5">
        <v>380</v>
      </c>
      <c r="F5" s="9">
        <f>(D5-D4)/E4*60</f>
        <v>10</v>
      </c>
    </row>
    <row r="6" spans="1:6" x14ac:dyDescent="0.15">
      <c r="A6" s="2">
        <v>41336</v>
      </c>
      <c r="B6">
        <v>28</v>
      </c>
      <c r="D6">
        <v>370</v>
      </c>
      <c r="E6">
        <v>390</v>
      </c>
      <c r="F6" s="9">
        <f>(D6-D5)/E5*60</f>
        <v>0</v>
      </c>
    </row>
    <row r="7" spans="1:6" x14ac:dyDescent="0.15">
      <c r="A7" s="2">
        <v>41349</v>
      </c>
      <c r="B7">
        <v>27</v>
      </c>
      <c r="D7">
        <v>383</v>
      </c>
      <c r="E7">
        <v>420</v>
      </c>
      <c r="F7" s="9">
        <f>(D7-D6)/E6*60</f>
        <v>2</v>
      </c>
    </row>
    <row r="8" spans="1:6" x14ac:dyDescent="0.15">
      <c r="A8" s="2">
        <v>41352</v>
      </c>
      <c r="B8">
        <v>26</v>
      </c>
      <c r="D8">
        <v>390</v>
      </c>
      <c r="E8">
        <v>430</v>
      </c>
      <c r="F8" s="9">
        <f>((D8-D7)/E7)*60</f>
        <v>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G11" sqref="G11"/>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21" t="s">
        <v>121</v>
      </c>
      <c r="B2" s="21" t="s">
        <v>73</v>
      </c>
      <c r="C2" s="24" t="s">
        <v>183</v>
      </c>
      <c r="D2" s="29" t="s">
        <v>196</v>
      </c>
      <c r="E2">
        <v>25</v>
      </c>
      <c r="F2">
        <v>3</v>
      </c>
      <c r="G2">
        <v>3</v>
      </c>
      <c r="I2" s="6">
        <v>41332</v>
      </c>
    </row>
    <row r="3" spans="1:9" x14ac:dyDescent="0.15">
      <c r="A3" s="22" t="s">
        <v>130</v>
      </c>
      <c r="B3" s="22" t="s">
        <v>84</v>
      </c>
      <c r="C3" s="24" t="s">
        <v>181</v>
      </c>
      <c r="D3" s="29" t="s">
        <v>196</v>
      </c>
      <c r="E3">
        <v>25</v>
      </c>
      <c r="F3">
        <v>3</v>
      </c>
      <c r="G3">
        <v>10</v>
      </c>
      <c r="I3" s="6">
        <v>41334</v>
      </c>
    </row>
    <row r="4" spans="1:9" x14ac:dyDescent="0.15">
      <c r="A4" t="s">
        <v>133</v>
      </c>
      <c r="B4" t="s">
        <v>87</v>
      </c>
      <c r="C4" s="24" t="s">
        <v>181</v>
      </c>
      <c r="D4" s="29" t="s">
        <v>196</v>
      </c>
      <c r="E4">
        <v>20</v>
      </c>
      <c r="F4">
        <v>2</v>
      </c>
      <c r="G4">
        <v>1</v>
      </c>
      <c r="I4" s="6">
        <v>41329</v>
      </c>
    </row>
    <row r="5" spans="1:9" x14ac:dyDescent="0.15">
      <c r="A5" t="s">
        <v>136</v>
      </c>
      <c r="B5" t="s">
        <v>90</v>
      </c>
      <c r="C5" s="24" t="s">
        <v>182</v>
      </c>
      <c r="D5" s="29" t="s">
        <v>196</v>
      </c>
      <c r="E5">
        <v>22</v>
      </c>
      <c r="F5">
        <v>2</v>
      </c>
      <c r="G5">
        <v>4</v>
      </c>
      <c r="H5">
        <v>5</v>
      </c>
      <c r="I5" s="6">
        <v>41329</v>
      </c>
    </row>
    <row r="6" spans="1:9" x14ac:dyDescent="0.15">
      <c r="A6" t="s">
        <v>140</v>
      </c>
      <c r="B6" t="s">
        <v>96</v>
      </c>
      <c r="C6" s="24" t="s">
        <v>182</v>
      </c>
      <c r="D6" s="29" t="s">
        <v>196</v>
      </c>
      <c r="E6">
        <v>20</v>
      </c>
      <c r="F6">
        <v>3</v>
      </c>
      <c r="G6">
        <v>6</v>
      </c>
      <c r="H6">
        <v>4</v>
      </c>
      <c r="I6" s="6">
        <v>41322</v>
      </c>
    </row>
    <row r="7" spans="1:9" x14ac:dyDescent="0.15">
      <c r="A7" t="s">
        <v>145</v>
      </c>
      <c r="B7" t="s">
        <v>101</v>
      </c>
      <c r="C7" s="24" t="s">
        <v>181</v>
      </c>
      <c r="D7" s="29" t="s">
        <v>196</v>
      </c>
      <c r="E7">
        <v>20</v>
      </c>
      <c r="F7">
        <v>2</v>
      </c>
      <c r="G7">
        <v>8</v>
      </c>
      <c r="I7" s="6">
        <v>41334</v>
      </c>
    </row>
    <row r="8" spans="1:9" x14ac:dyDescent="0.15">
      <c r="A8" t="s">
        <v>160</v>
      </c>
      <c r="B8" t="s">
        <v>116</v>
      </c>
      <c r="C8" s="24" t="s">
        <v>182</v>
      </c>
      <c r="D8" s="29" t="s">
        <v>196</v>
      </c>
      <c r="E8">
        <v>15</v>
      </c>
      <c r="F8">
        <v>2</v>
      </c>
      <c r="G8">
        <v>10</v>
      </c>
      <c r="H8">
        <v>3</v>
      </c>
      <c r="I8" s="6">
        <v>41330</v>
      </c>
    </row>
    <row r="9" spans="1:9" x14ac:dyDescent="0.15">
      <c r="A9" t="s">
        <v>119</v>
      </c>
      <c r="B9" t="s">
        <v>161</v>
      </c>
      <c r="C9" s="24" t="s">
        <v>183</v>
      </c>
      <c r="D9" s="29" t="s">
        <v>196</v>
      </c>
      <c r="E9">
        <v>20</v>
      </c>
      <c r="F9">
        <v>2</v>
      </c>
      <c r="G9">
        <v>2</v>
      </c>
      <c r="I9" s="6">
        <v>41332</v>
      </c>
    </row>
    <row r="10" spans="1:9" x14ac:dyDescent="0.15">
      <c r="A10" t="s">
        <v>120</v>
      </c>
      <c r="B10" t="s">
        <v>74</v>
      </c>
      <c r="C10" s="24" t="s">
        <v>183</v>
      </c>
      <c r="D10" s="29" t="s">
        <v>196</v>
      </c>
      <c r="E10">
        <v>20</v>
      </c>
      <c r="F10">
        <v>2</v>
      </c>
      <c r="G10">
        <v>3</v>
      </c>
      <c r="I10" s="6">
        <v>41332</v>
      </c>
    </row>
    <row r="11" spans="1:9" x14ac:dyDescent="0.15">
      <c r="A11" t="s">
        <v>122</v>
      </c>
      <c r="B11" t="s">
        <v>75</v>
      </c>
      <c r="C11" s="24" t="s">
        <v>183</v>
      </c>
      <c r="D11" s="29" t="s">
        <v>196</v>
      </c>
      <c r="E11">
        <v>20</v>
      </c>
      <c r="F11">
        <v>2</v>
      </c>
      <c r="G11">
        <v>3</v>
      </c>
      <c r="I11" s="6">
        <v>41332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195</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50" workbookViewId="0">
      <selection activeCell="D8" sqref="D8"/>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30" t="s">
        <v>123</v>
      </c>
      <c r="B2" s="32" t="s">
        <v>76</v>
      </c>
      <c r="C2" t="s">
        <v>183</v>
      </c>
      <c r="D2" t="s">
        <v>197</v>
      </c>
      <c r="E2">
        <v>10</v>
      </c>
      <c r="F2">
        <v>20</v>
      </c>
      <c r="G2">
        <v>7</v>
      </c>
      <c r="H2">
        <v>15</v>
      </c>
      <c r="I2" s="33">
        <v>41336</v>
      </c>
    </row>
    <row r="3" spans="1:9" x14ac:dyDescent="0.15">
      <c r="A3" s="30" t="s">
        <v>124</v>
      </c>
      <c r="B3" s="32" t="s">
        <v>77</v>
      </c>
      <c r="C3" t="s">
        <v>183</v>
      </c>
      <c r="D3" t="s">
        <v>197</v>
      </c>
      <c r="E3">
        <v>10</v>
      </c>
      <c r="F3">
        <v>20</v>
      </c>
      <c r="G3">
        <v>7</v>
      </c>
      <c r="H3">
        <v>15</v>
      </c>
      <c r="I3" s="33">
        <v>41336</v>
      </c>
    </row>
    <row r="4" spans="1:9" x14ac:dyDescent="0.15">
      <c r="A4" s="30" t="s">
        <v>125</v>
      </c>
      <c r="B4" s="32" t="s">
        <v>78</v>
      </c>
      <c r="C4" t="s">
        <v>181</v>
      </c>
      <c r="D4" t="s">
        <v>200</v>
      </c>
      <c r="E4">
        <v>5</v>
      </c>
      <c r="F4">
        <v>5</v>
      </c>
      <c r="G4">
        <v>5</v>
      </c>
      <c r="H4">
        <v>5</v>
      </c>
      <c r="I4" s="33">
        <v>41352</v>
      </c>
    </row>
    <row r="5" spans="1:9" ht="26" x14ac:dyDescent="0.15">
      <c r="A5" s="30" t="s">
        <v>126</v>
      </c>
      <c r="B5" s="32" t="s">
        <v>162</v>
      </c>
      <c r="C5" t="s">
        <v>183</v>
      </c>
      <c r="D5" t="s">
        <v>197</v>
      </c>
      <c r="E5">
        <v>10</v>
      </c>
      <c r="F5">
        <v>20</v>
      </c>
      <c r="G5">
        <v>7</v>
      </c>
      <c r="H5">
        <v>15</v>
      </c>
      <c r="I5" s="33">
        <v>41336</v>
      </c>
    </row>
    <row r="6" spans="1:9" ht="26" x14ac:dyDescent="0.15">
      <c r="A6" s="30" t="s">
        <v>127</v>
      </c>
      <c r="B6" s="32" t="s">
        <v>80</v>
      </c>
      <c r="C6" t="s">
        <v>183</v>
      </c>
      <c r="D6" t="s">
        <v>197</v>
      </c>
      <c r="E6">
        <v>10</v>
      </c>
      <c r="F6">
        <v>20</v>
      </c>
      <c r="G6">
        <v>7</v>
      </c>
      <c r="H6">
        <v>15</v>
      </c>
      <c r="I6" s="33">
        <v>41336</v>
      </c>
    </row>
    <row r="7" spans="1:9" x14ac:dyDescent="0.15">
      <c r="A7" s="30" t="s">
        <v>128</v>
      </c>
      <c r="B7" s="32" t="s">
        <v>82</v>
      </c>
      <c r="C7" t="s">
        <v>181</v>
      </c>
      <c r="D7" t="s">
        <v>199</v>
      </c>
    </row>
    <row r="8" spans="1:9" ht="26" x14ac:dyDescent="0.15">
      <c r="A8" s="30" t="s">
        <v>137</v>
      </c>
      <c r="B8" s="32" t="s">
        <v>91</v>
      </c>
      <c r="C8" t="s">
        <v>182</v>
      </c>
      <c r="D8" t="s">
        <v>199</v>
      </c>
    </row>
    <row r="9" spans="1:9" x14ac:dyDescent="0.15">
      <c r="A9" s="30" t="s">
        <v>138</v>
      </c>
      <c r="B9" s="32" t="s">
        <v>92</v>
      </c>
      <c r="C9" t="s">
        <v>182</v>
      </c>
      <c r="D9" t="s">
        <v>199</v>
      </c>
    </row>
    <row r="10" spans="1:9" x14ac:dyDescent="0.15">
      <c r="A10" s="30" t="s">
        <v>139</v>
      </c>
      <c r="B10" s="32" t="s">
        <v>93</v>
      </c>
      <c r="C10" t="s">
        <v>182</v>
      </c>
      <c r="D10" t="s">
        <v>198</v>
      </c>
      <c r="E10">
        <v>10</v>
      </c>
      <c r="F10">
        <v>20</v>
      </c>
      <c r="G10">
        <v>8</v>
      </c>
      <c r="H10">
        <v>10</v>
      </c>
      <c r="I10" s="33">
        <v>41349</v>
      </c>
    </row>
    <row r="11" spans="1:9" ht="26" x14ac:dyDescent="0.15">
      <c r="A11" s="30" t="s">
        <v>141</v>
      </c>
      <c r="B11" s="32" t="s">
        <v>97</v>
      </c>
      <c r="C11" t="s">
        <v>182</v>
      </c>
      <c r="D11" t="s">
        <v>199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s="30" t="s">
        <v>123</v>
      </c>
      <c r="B6" s="30" t="s">
        <v>76</v>
      </c>
      <c r="C6" s="31" t="s">
        <v>44</v>
      </c>
    </row>
    <row r="7" spans="1:3" ht="16" x14ac:dyDescent="0.15">
      <c r="A7" s="30" t="s">
        <v>124</v>
      </c>
      <c r="B7" s="30" t="s">
        <v>77</v>
      </c>
      <c r="C7" s="31" t="s">
        <v>45</v>
      </c>
    </row>
    <row r="8" spans="1:3" ht="48" x14ac:dyDescent="0.15">
      <c r="A8" s="30" t="s">
        <v>125</v>
      </c>
      <c r="B8" s="30" t="s">
        <v>78</v>
      </c>
      <c r="C8" s="31" t="s">
        <v>79</v>
      </c>
    </row>
    <row r="9" spans="1:3" ht="32" x14ac:dyDescent="0.15">
      <c r="A9" s="30" t="s">
        <v>126</v>
      </c>
      <c r="B9" s="30" t="s">
        <v>162</v>
      </c>
      <c r="C9" s="31" t="s">
        <v>176</v>
      </c>
    </row>
    <row r="10" spans="1:3" ht="32" x14ac:dyDescent="0.15">
      <c r="A10" s="30" t="s">
        <v>127</v>
      </c>
      <c r="B10" s="30" t="s">
        <v>80</v>
      </c>
      <c r="C10" s="31" t="s">
        <v>81</v>
      </c>
    </row>
    <row r="11" spans="1:3" ht="32" x14ac:dyDescent="0.15">
      <c r="A11" s="30" t="s">
        <v>128</v>
      </c>
      <c r="B11" s="30" t="s">
        <v>82</v>
      </c>
      <c r="C11" s="31"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s="30" t="s">
        <v>137</v>
      </c>
      <c r="B20" s="30" t="s">
        <v>91</v>
      </c>
      <c r="C20" s="31" t="s">
        <v>52</v>
      </c>
    </row>
    <row r="21" spans="1:3" ht="32" x14ac:dyDescent="0.15">
      <c r="A21" s="30" t="s">
        <v>138</v>
      </c>
      <c r="B21" s="30" t="s">
        <v>92</v>
      </c>
      <c r="C21" s="31" t="s">
        <v>53</v>
      </c>
    </row>
    <row r="22" spans="1:3" ht="32" x14ac:dyDescent="0.15">
      <c r="A22" s="30" t="s">
        <v>139</v>
      </c>
      <c r="B22" s="30" t="s">
        <v>93</v>
      </c>
      <c r="C22" s="31" t="s">
        <v>94</v>
      </c>
    </row>
    <row r="23" spans="1:3" ht="32" x14ac:dyDescent="0.15">
      <c r="A23" s="17" t="s">
        <v>140</v>
      </c>
      <c r="B23" s="17" t="s">
        <v>96</v>
      </c>
      <c r="C23" s="18" t="s">
        <v>95</v>
      </c>
    </row>
    <row r="24" spans="1:3" ht="32" x14ac:dyDescent="0.15">
      <c r="A24" s="30" t="s">
        <v>141</v>
      </c>
      <c r="B24" s="30" t="s">
        <v>97</v>
      </c>
      <c r="C24" s="31"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2017-03-20T22:42:04Z</dcterms:modified>
</cp:coreProperties>
</file>