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cuments\School_Files\University\Year_2\Tri_1\EEEN203\Lab\Lab_7\"/>
    </mc:Choice>
  </mc:AlternateContent>
  <xr:revisionPtr revIDLastSave="0" documentId="13_ncr:1_{FEE80EEB-945E-4BE1-983A-CACB15F068C7}" xr6:coauthVersionLast="47" xr6:coauthVersionMax="47" xr10:uidLastSave="{00000000-0000-0000-0000-000000000000}"/>
  <bookViews>
    <workbookView xWindow="-110" yWindow="-110" windowWidth="19420" windowHeight="10560" xr2:uid="{54366EF1-7A8D-4A19-97C6-C8CFF7940A90}"/>
  </bookViews>
  <sheets>
    <sheet name="Part 2" sheetId="1" r:id="rId1"/>
    <sheet name="Part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1" l="1"/>
  <c r="D47" i="1"/>
  <c r="D46" i="1"/>
  <c r="D45" i="1"/>
  <c r="D44" i="1"/>
  <c r="D43" i="1"/>
  <c r="D42" i="1"/>
  <c r="D41" i="1"/>
  <c r="D40" i="1"/>
  <c r="D39" i="1"/>
  <c r="D38" i="1"/>
  <c r="D37" i="1"/>
  <c r="D36" i="1"/>
  <c r="D53" i="1"/>
  <c r="D52" i="1"/>
  <c r="D51" i="1"/>
  <c r="D50" i="1"/>
  <c r="D49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J4" i="1"/>
  <c r="J5" i="1"/>
  <c r="J6" i="1"/>
  <c r="J7" i="1"/>
  <c r="J8" i="1"/>
  <c r="J9" i="1"/>
  <c r="J10" i="1"/>
  <c r="J11" i="1"/>
  <c r="J12" i="1"/>
  <c r="J13" i="1"/>
  <c r="J14" i="1"/>
  <c r="J15" i="1"/>
  <c r="J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<sst xmlns="http://schemas.openxmlformats.org/spreadsheetml/2006/main" count="18" uniqueCount="9">
  <si>
    <t>F [Hz]</t>
  </si>
  <si>
    <t>V1</t>
  </si>
  <si>
    <t>V2</t>
  </si>
  <si>
    <t>Phase</t>
  </si>
  <si>
    <t>gain</t>
  </si>
  <si>
    <t>Gain</t>
  </si>
  <si>
    <t>56.0 e-3</t>
  </si>
  <si>
    <t>Gain around resonance</t>
  </si>
  <si>
    <t>Transformer gain w/ no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</si>
</sst>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1" xfId="0" applyBorder="1"/>
    <xf numFmtId="11" fontId="0" fillId="0" borderId="4" xfId="0" applyNumberFormat="1" applyBorder="1" applyAlignment="1">
      <alignment horizontal="center" vertical="center" wrapText="1"/>
    </xf>
    <xf numFmtId="11" fontId="0" fillId="0" borderId="3" xfId="0" applyNumberFormat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/>
    <xf numFmtId="2" fontId="0" fillId="0" borderId="0" xfId="0" applyNumberFormat="1"/>
    <xf numFmtId="2" fontId="0" fillId="0" borderId="3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2'!$A$1</c:f>
              <c:strCache>
                <c:ptCount val="1"/>
                <c:pt idx="0">
                  <c:v>Transformer gain w/ no load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2'!$A$3:$A$21</c:f>
              <c:numCache>
                <c:formatCode>0.00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  <c:pt idx="11">
                  <c:v>500000</c:v>
                </c:pt>
                <c:pt idx="12">
                  <c:v>1000000</c:v>
                </c:pt>
                <c:pt idx="13">
                  <c:v>2000000</c:v>
                </c:pt>
                <c:pt idx="14">
                  <c:v>5000000</c:v>
                </c:pt>
                <c:pt idx="15">
                  <c:v>10000000</c:v>
                </c:pt>
                <c:pt idx="16">
                  <c:v>20000000</c:v>
                </c:pt>
                <c:pt idx="17">
                  <c:v>50000000</c:v>
                </c:pt>
                <c:pt idx="18">
                  <c:v>100000000</c:v>
                </c:pt>
              </c:numCache>
            </c:numRef>
          </c:xVal>
          <c:yVal>
            <c:numRef>
              <c:f>'Part 2'!$D$3:$D$21</c:f>
              <c:numCache>
                <c:formatCode>0.00</c:formatCode>
                <c:ptCount val="19"/>
                <c:pt idx="0">
                  <c:v>-21.564556000806046</c:v>
                </c:pt>
                <c:pt idx="1">
                  <c:v>-21.498048961366997</c:v>
                </c:pt>
                <c:pt idx="2">
                  <c:v>-21.472773411901368</c:v>
                </c:pt>
                <c:pt idx="3">
                  <c:v>-21.261034914941781</c:v>
                </c:pt>
                <c:pt idx="4">
                  <c:v>-21.376455892587369</c:v>
                </c:pt>
                <c:pt idx="5">
                  <c:v>-21.483703971090652</c:v>
                </c:pt>
                <c:pt idx="6">
                  <c:v>-21.527766917269094</c:v>
                </c:pt>
                <c:pt idx="7">
                  <c:v>-21.310030975128647</c:v>
                </c:pt>
                <c:pt idx="8">
                  <c:v>-21.548244466175564</c:v>
                </c:pt>
                <c:pt idx="9">
                  <c:v>-21.400757332155102</c:v>
                </c:pt>
                <c:pt idx="10">
                  <c:v>-21.411621485714143</c:v>
                </c:pt>
                <c:pt idx="11">
                  <c:v>-21.65948470129528</c:v>
                </c:pt>
                <c:pt idx="12">
                  <c:v>-22.182889388501362</c:v>
                </c:pt>
                <c:pt idx="13">
                  <c:v>-3.4884819937643656</c:v>
                </c:pt>
                <c:pt idx="14">
                  <c:v>-11.480625354554377</c:v>
                </c:pt>
                <c:pt idx="15">
                  <c:v>-9.4408345838077494</c:v>
                </c:pt>
                <c:pt idx="16">
                  <c:v>-33.22362886893238</c:v>
                </c:pt>
                <c:pt idx="17">
                  <c:v>-23.646804166653656</c:v>
                </c:pt>
                <c:pt idx="18">
                  <c:v>-18.701183861339711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83-468C-BB21-355684550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740256"/>
        <c:axId val="1789740672"/>
      </c:scatterChart>
      <c:valAx>
        <c:axId val="1789740256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740672"/>
        <c:crosses val="autoZero"/>
        <c:crossBetween val="midCat"/>
      </c:valAx>
      <c:valAx>
        <c:axId val="17897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74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2'!$A$1</c:f>
              <c:strCache>
                <c:ptCount val="1"/>
                <c:pt idx="0">
                  <c:v>Transformer gain w/ no load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2'!$A$23:$A$53</c:f>
              <c:numCache>
                <c:formatCode>0.00</c:formatCode>
                <c:ptCount val="3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  <c:pt idx="7">
                  <c:v>20000</c:v>
                </c:pt>
                <c:pt idx="8">
                  <c:v>50000</c:v>
                </c:pt>
                <c:pt idx="9">
                  <c:v>100000</c:v>
                </c:pt>
                <c:pt idx="10">
                  <c:v>200000</c:v>
                </c:pt>
                <c:pt idx="11">
                  <c:v>500000</c:v>
                </c:pt>
                <c:pt idx="12">
                  <c:v>1000000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5000000</c:v>
                </c:pt>
                <c:pt idx="27">
                  <c:v>10000000</c:v>
                </c:pt>
                <c:pt idx="28">
                  <c:v>20000000</c:v>
                </c:pt>
                <c:pt idx="29">
                  <c:v>50000000</c:v>
                </c:pt>
                <c:pt idx="30">
                  <c:v>100000000</c:v>
                </c:pt>
              </c:numCache>
            </c:numRef>
          </c:xVal>
          <c:yVal>
            <c:numRef>
              <c:f>'Part 2'!$D$23:$D$53</c:f>
              <c:numCache>
                <c:formatCode>0.00</c:formatCode>
                <c:ptCount val="31"/>
                <c:pt idx="0">
                  <c:v>-21.564556000806046</c:v>
                </c:pt>
                <c:pt idx="1">
                  <c:v>-21.498048961366997</c:v>
                </c:pt>
                <c:pt idx="2">
                  <c:v>-21.472773411901368</c:v>
                </c:pt>
                <c:pt idx="3">
                  <c:v>-21.261034914941781</c:v>
                </c:pt>
                <c:pt idx="4">
                  <c:v>-21.376455892587369</c:v>
                </c:pt>
                <c:pt idx="5">
                  <c:v>-21.483703971090652</c:v>
                </c:pt>
                <c:pt idx="6">
                  <c:v>-21.527766917269094</c:v>
                </c:pt>
                <c:pt idx="7">
                  <c:v>-21.310030975128647</c:v>
                </c:pt>
                <c:pt idx="8">
                  <c:v>-21.548244466175564</c:v>
                </c:pt>
                <c:pt idx="9">
                  <c:v>-21.400757332155102</c:v>
                </c:pt>
                <c:pt idx="10">
                  <c:v>-21.411621485714143</c:v>
                </c:pt>
                <c:pt idx="11">
                  <c:v>-21.65948470129528</c:v>
                </c:pt>
                <c:pt idx="12">
                  <c:v>-22.182889388501362</c:v>
                </c:pt>
                <c:pt idx="13">
                  <c:v>-8.4853789478877353</c:v>
                </c:pt>
                <c:pt idx="14">
                  <c:v>-6.9357497244931281</c:v>
                </c:pt>
                <c:pt idx="15">
                  <c:v>-6.2274165800440002</c:v>
                </c:pt>
                <c:pt idx="16">
                  <c:v>-5.0162489110334594</c:v>
                </c:pt>
                <c:pt idx="17">
                  <c:v>-4.5340250482153683</c:v>
                </c:pt>
                <c:pt idx="18">
                  <c:v>-3.5218251811136252</c:v>
                </c:pt>
                <c:pt idx="19">
                  <c:v>-2.6334423853453663</c:v>
                </c:pt>
                <c:pt idx="20">
                  <c:v>-2.6153656053804761</c:v>
                </c:pt>
                <c:pt idx="21">
                  <c:v>-3.5888980212653827</c:v>
                </c:pt>
                <c:pt idx="22">
                  <c:v>-3.9587318442189003</c:v>
                </c:pt>
                <c:pt idx="23">
                  <c:v>-5.2455481334392893</c:v>
                </c:pt>
                <c:pt idx="24">
                  <c:v>-6.418496487618409</c:v>
                </c:pt>
                <c:pt idx="25">
                  <c:v>-7.733179965246971</c:v>
                </c:pt>
                <c:pt idx="26">
                  <c:v>-11.480625354554377</c:v>
                </c:pt>
                <c:pt idx="27">
                  <c:v>-9.4408345838077494</c:v>
                </c:pt>
                <c:pt idx="28">
                  <c:v>-33.22362886893238</c:v>
                </c:pt>
                <c:pt idx="29">
                  <c:v>-23.646804166653656</c:v>
                </c:pt>
                <c:pt idx="30">
                  <c:v>-18.701183861339711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40-4153-B464-0E0352399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740256"/>
        <c:axId val="1789740672"/>
      </c:scatterChart>
      <c:valAx>
        <c:axId val="1789740256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740672"/>
        <c:crosses val="autoZero"/>
        <c:crossBetween val="midCat"/>
      </c:valAx>
      <c:valAx>
        <c:axId val="178974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74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408781</xdr:colOff>
      <xdr:row>1</xdr:row>
      <xdr:rowOff>57149</xdr:rowOff>
    </xdr:from>
    <xdr:to>
      <xdr:col>24</xdr:col>
      <xdr:colOff>277812</xdr:colOff>
      <xdr:row>24</xdr:row>
      <xdr:rowOff>134936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32A61-0F15-425F-AB4D-1625C1906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674689</xdr:colOff>
      <xdr:row>33</xdr:row>
      <xdr:rowOff>103188</xdr:rowOff>
    </xdr:from>
    <xdr:to>
      <xdr:col>17</xdr:col>
      <xdr:colOff>67469</xdr:colOff>
      <xdr:row>57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7A8D72-0EF7-4EF4-87D1-55DDED6D1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AFF5-49BA-45C9-915F-3A83C8A94B68}">
  <dimension ref="A1:K53"/>
  <sheetViews>
    <sheetView tabSelected="1" topLeftCell="E1" zoomScale="80" zoomScaleNormal="80" workbookViewId="0">
      <selection activeCell="A49" sqref="A49:E53"/>
    </sheetView>
  </sheetViews>
  <sheetFormatPr defaultRowHeight="14.5" x14ac:dyDescent="0.35"/>
  <cols>
    <col min="1" max="1" width="12.81640625" bestFit="1" customWidth="1"/>
    <col min="2" max="3" width="8.81640625" bestFit="1" customWidth="1"/>
    <col min="4" max="4" width="17.36328125" customWidth="1"/>
    <col min="5" max="5" width="8.81640625" bestFit="1" customWidth="1"/>
    <col min="6" max="6" width="13.08984375" customWidth="1"/>
    <col min="7" max="7" width="10.81640625" bestFit="1" customWidth="1"/>
    <col min="8" max="9" width="8.81640625" bestFit="1" customWidth="1"/>
    <col min="10" max="10" width="17.6328125" customWidth="1"/>
    <col min="11" max="11" width="8.81640625" bestFit="1" customWidth="1"/>
  </cols>
  <sheetData>
    <row r="1" spans="1:11" ht="15" thickBot="1" x14ac:dyDescent="0.4">
      <c r="A1" s="5" t="s">
        <v>8</v>
      </c>
      <c r="B1" s="6"/>
      <c r="C1" s="6"/>
      <c r="E1" s="7"/>
      <c r="G1" s="5" t="s">
        <v>7</v>
      </c>
      <c r="H1" s="6"/>
      <c r="I1" s="6"/>
      <c r="K1" s="7"/>
    </row>
    <row r="2" spans="1:11" ht="15" thickBot="1" x14ac:dyDescent="0.4">
      <c r="A2" s="3" t="s">
        <v>0</v>
      </c>
      <c r="B2" s="4" t="s">
        <v>1</v>
      </c>
      <c r="C2" s="4" t="s">
        <v>2</v>
      </c>
      <c r="D2" s="8" t="s">
        <v>5</v>
      </c>
      <c r="E2" s="4" t="s">
        <v>3</v>
      </c>
      <c r="G2" s="3" t="s">
        <v>0</v>
      </c>
      <c r="H2" s="4" t="s">
        <v>1</v>
      </c>
      <c r="I2" s="4" t="s">
        <v>2</v>
      </c>
      <c r="J2" s="8" t="s">
        <v>5</v>
      </c>
      <c r="K2" s="4" t="s">
        <v>3</v>
      </c>
    </row>
    <row r="3" spans="1:11" ht="15" thickBot="1" x14ac:dyDescent="0.4">
      <c r="A3" s="14">
        <v>100</v>
      </c>
      <c r="B3" s="15">
        <v>7.28</v>
      </c>
      <c r="C3" s="15">
        <v>0.60799999999999998</v>
      </c>
      <c r="D3" s="12">
        <f>20*LOG10(C3/B3)</f>
        <v>-21.564556000806046</v>
      </c>
      <c r="E3" s="16">
        <v>-174</v>
      </c>
      <c r="G3" s="14">
        <v>1400000</v>
      </c>
      <c r="H3" s="15">
        <v>1.36</v>
      </c>
      <c r="I3" s="15">
        <v>0.51200000000000001</v>
      </c>
      <c r="J3" s="12">
        <f>20*LOG10(I3/H3)</f>
        <v>-8.4853789478877353</v>
      </c>
      <c r="K3" s="15">
        <v>-157</v>
      </c>
    </row>
    <row r="4" spans="1:11" ht="15" thickBot="1" x14ac:dyDescent="0.4">
      <c r="A4" s="14">
        <v>200</v>
      </c>
      <c r="B4" s="15">
        <v>8.08</v>
      </c>
      <c r="C4" s="15">
        <v>0.68</v>
      </c>
      <c r="D4" s="13">
        <f t="shared" ref="D4:D21" si="0">20*LOG10(C4/B4)</f>
        <v>-21.498048961366997</v>
      </c>
      <c r="E4" s="14">
        <v>-177</v>
      </c>
      <c r="G4" s="14">
        <v>1500000</v>
      </c>
      <c r="H4" s="15">
        <v>1.36</v>
      </c>
      <c r="I4" s="15">
        <v>0.61199999999999999</v>
      </c>
      <c r="J4" s="12">
        <f t="shared" ref="J4:J15" si="1">20*LOG10(I4/H4)</f>
        <v>-6.9357497244931281</v>
      </c>
      <c r="K4" s="16">
        <v>-174</v>
      </c>
    </row>
    <row r="5" spans="1:11" ht="15" thickBot="1" x14ac:dyDescent="0.4">
      <c r="A5" s="14">
        <v>500</v>
      </c>
      <c r="B5" s="15">
        <v>8.7200000000000006</v>
      </c>
      <c r="C5" s="15">
        <v>0.73599999999999999</v>
      </c>
      <c r="D5" s="13">
        <f t="shared" si="0"/>
        <v>-21.472773411901368</v>
      </c>
      <c r="E5" s="14">
        <v>-178</v>
      </c>
      <c r="G5" s="14">
        <v>1600000</v>
      </c>
      <c r="H5" s="15">
        <v>1.36</v>
      </c>
      <c r="I5" s="15">
        <v>0.66400000000000003</v>
      </c>
      <c r="J5" s="12">
        <f t="shared" si="1"/>
        <v>-6.2274165800440002</v>
      </c>
      <c r="K5" s="14">
        <v>171</v>
      </c>
    </row>
    <row r="6" spans="1:11" ht="15" thickBot="1" x14ac:dyDescent="0.4">
      <c r="A6" s="14">
        <v>1000</v>
      </c>
      <c r="B6" s="15">
        <v>8.8800000000000008</v>
      </c>
      <c r="C6" s="15">
        <v>0.76800000000000002</v>
      </c>
      <c r="D6" s="13">
        <f t="shared" si="0"/>
        <v>-21.261034914941781</v>
      </c>
      <c r="E6" s="14">
        <v>-179</v>
      </c>
      <c r="G6" s="14">
        <v>1700000</v>
      </c>
      <c r="H6" s="15">
        <v>1.24</v>
      </c>
      <c r="I6" s="15">
        <v>0.69599999999999995</v>
      </c>
      <c r="J6" s="12">
        <f t="shared" si="1"/>
        <v>-5.0162489110334594</v>
      </c>
      <c r="K6" s="14">
        <v>157</v>
      </c>
    </row>
    <row r="7" spans="1:11" ht="15" thickBot="1" x14ac:dyDescent="0.4">
      <c r="A7" s="14">
        <v>2000</v>
      </c>
      <c r="B7" s="15">
        <v>9.2799999999999994</v>
      </c>
      <c r="C7" s="15">
        <v>0.79200000000000004</v>
      </c>
      <c r="D7" s="13">
        <f t="shared" si="0"/>
        <v>-21.376455892587369</v>
      </c>
      <c r="E7" s="14">
        <v>-179</v>
      </c>
      <c r="G7" s="14">
        <v>1800000</v>
      </c>
      <c r="H7" s="15">
        <v>1.2</v>
      </c>
      <c r="I7" s="15">
        <v>0.71199999999999997</v>
      </c>
      <c r="J7" s="12">
        <f t="shared" si="1"/>
        <v>-4.5340250482153683</v>
      </c>
      <c r="K7" s="14">
        <v>143</v>
      </c>
    </row>
    <row r="8" spans="1:11" ht="15" thickBot="1" x14ac:dyDescent="0.4">
      <c r="A8" s="14">
        <v>5000</v>
      </c>
      <c r="B8" s="15">
        <v>9.68</v>
      </c>
      <c r="C8" s="15">
        <v>0.81599999999999995</v>
      </c>
      <c r="D8" s="13">
        <f t="shared" si="0"/>
        <v>-21.483703971090652</v>
      </c>
      <c r="E8" s="14">
        <v>-180</v>
      </c>
      <c r="G8" s="14">
        <v>1900000</v>
      </c>
      <c r="H8" s="15">
        <v>1.08</v>
      </c>
      <c r="I8" s="15">
        <v>0.72</v>
      </c>
      <c r="J8" s="12">
        <f t="shared" si="1"/>
        <v>-3.5218251811136252</v>
      </c>
      <c r="K8" s="14">
        <v>123</v>
      </c>
    </row>
    <row r="9" spans="1:11" ht="15" thickBot="1" x14ac:dyDescent="0.4">
      <c r="A9" s="14">
        <v>10000</v>
      </c>
      <c r="B9" s="15">
        <v>9.92</v>
      </c>
      <c r="C9" s="15">
        <v>0.83199999999999996</v>
      </c>
      <c r="D9" s="13">
        <f t="shared" si="0"/>
        <v>-21.527766917269094</v>
      </c>
      <c r="E9" s="14">
        <v>-180</v>
      </c>
      <c r="G9" s="14">
        <v>2000000</v>
      </c>
      <c r="H9" s="15">
        <v>1.04</v>
      </c>
      <c r="I9" s="15">
        <v>0.76800000000000002</v>
      </c>
      <c r="J9" s="12">
        <f t="shared" si="1"/>
        <v>-2.6334423853453663</v>
      </c>
      <c r="K9" s="14">
        <v>108</v>
      </c>
    </row>
    <row r="10" spans="1:11" ht="15" thickBot="1" x14ac:dyDescent="0.4">
      <c r="A10" s="14">
        <v>20000</v>
      </c>
      <c r="B10" s="15">
        <v>10</v>
      </c>
      <c r="C10" s="15">
        <v>0.86</v>
      </c>
      <c r="D10" s="13">
        <f t="shared" si="0"/>
        <v>-21.310030975128647</v>
      </c>
      <c r="E10" s="14">
        <v>179</v>
      </c>
      <c r="G10" s="14">
        <v>2100000</v>
      </c>
      <c r="H10" s="15">
        <v>1</v>
      </c>
      <c r="I10" s="15">
        <v>0.74</v>
      </c>
      <c r="J10" s="12">
        <f t="shared" si="1"/>
        <v>-2.6153656053804761</v>
      </c>
      <c r="K10" s="14">
        <v>94.3</v>
      </c>
    </row>
    <row r="11" spans="1:11" ht="15" thickBot="1" x14ac:dyDescent="0.4">
      <c r="A11" s="14">
        <v>50000</v>
      </c>
      <c r="B11" s="15">
        <v>9.8000000000000007</v>
      </c>
      <c r="C11" s="15">
        <v>0.82</v>
      </c>
      <c r="D11" s="13">
        <f t="shared" si="0"/>
        <v>-21.548244466175564</v>
      </c>
      <c r="E11" s="14">
        <v>180</v>
      </c>
      <c r="G11" s="14">
        <v>2200000</v>
      </c>
      <c r="H11" s="15">
        <v>1.04</v>
      </c>
      <c r="I11" s="15">
        <v>0.68799999999999994</v>
      </c>
      <c r="J11" s="12">
        <f t="shared" si="1"/>
        <v>-3.5888980212653827</v>
      </c>
      <c r="K11" s="14">
        <v>73.7</v>
      </c>
    </row>
    <row r="12" spans="1:11" ht="15" thickBot="1" x14ac:dyDescent="0.4">
      <c r="A12" s="14">
        <v>100000</v>
      </c>
      <c r="B12" s="15">
        <v>9.4</v>
      </c>
      <c r="C12" s="15">
        <v>0.8</v>
      </c>
      <c r="D12" s="13">
        <f t="shared" si="0"/>
        <v>-21.400757332155102</v>
      </c>
      <c r="E12" s="14">
        <v>178</v>
      </c>
      <c r="G12" s="14">
        <v>2300000</v>
      </c>
      <c r="H12" s="15">
        <v>1.06</v>
      </c>
      <c r="I12" s="15">
        <v>0.67200000000000004</v>
      </c>
      <c r="J12" s="12">
        <f t="shared" si="1"/>
        <v>-3.9587318442189003</v>
      </c>
      <c r="K12" s="14">
        <v>62</v>
      </c>
    </row>
    <row r="13" spans="1:11" ht="15" thickBot="1" x14ac:dyDescent="0.4">
      <c r="A13" s="14">
        <v>200000</v>
      </c>
      <c r="B13" s="15">
        <v>8</v>
      </c>
      <c r="C13" s="15">
        <v>0.68</v>
      </c>
      <c r="D13" s="13">
        <f t="shared" si="0"/>
        <v>-21.411621485714143</v>
      </c>
      <c r="E13" s="14">
        <v>178</v>
      </c>
      <c r="G13" s="14">
        <v>2400000</v>
      </c>
      <c r="H13" s="15">
        <v>1.2</v>
      </c>
      <c r="I13" s="15">
        <v>0.65600000000000003</v>
      </c>
      <c r="J13" s="12">
        <f t="shared" si="1"/>
        <v>-5.2455481334392893</v>
      </c>
      <c r="K13" s="14">
        <v>48.6</v>
      </c>
    </row>
    <row r="14" spans="1:11" ht="15" thickBot="1" x14ac:dyDescent="0.4">
      <c r="A14" s="14">
        <v>500000</v>
      </c>
      <c r="B14" s="15">
        <v>4.5999999999999996</v>
      </c>
      <c r="C14" s="15">
        <v>0.38</v>
      </c>
      <c r="D14" s="13">
        <f t="shared" si="0"/>
        <v>-21.65948470129528</v>
      </c>
      <c r="E14" s="14">
        <v>177</v>
      </c>
      <c r="G14" s="14">
        <v>2500000</v>
      </c>
      <c r="H14" s="15">
        <v>1.34</v>
      </c>
      <c r="I14" s="15">
        <v>0.64</v>
      </c>
      <c r="J14" s="12">
        <f t="shared" si="1"/>
        <v>-6.418496487618409</v>
      </c>
      <c r="K14" s="14">
        <v>44.1</v>
      </c>
    </row>
    <row r="15" spans="1:11" ht="15" thickBot="1" x14ac:dyDescent="0.4">
      <c r="A15" s="14">
        <v>1000000</v>
      </c>
      <c r="B15" s="15">
        <v>2.16</v>
      </c>
      <c r="C15" s="15">
        <v>0.16800000000000001</v>
      </c>
      <c r="D15" s="13">
        <f t="shared" si="0"/>
        <v>-22.182889388501362</v>
      </c>
      <c r="E15" s="14">
        <v>30.8</v>
      </c>
      <c r="G15" s="14">
        <v>2600000</v>
      </c>
      <c r="H15" s="15">
        <v>1.52</v>
      </c>
      <c r="I15" s="15">
        <v>0.624</v>
      </c>
      <c r="J15" s="12">
        <f t="shared" si="1"/>
        <v>-7.733179965246971</v>
      </c>
      <c r="K15" s="15">
        <v>34</v>
      </c>
    </row>
    <row r="16" spans="1:11" ht="15" thickBot="1" x14ac:dyDescent="0.4">
      <c r="A16" s="14">
        <v>2000000</v>
      </c>
      <c r="B16" s="15">
        <v>1.04</v>
      </c>
      <c r="C16" s="15">
        <v>0.69599999999999995</v>
      </c>
      <c r="D16" s="13">
        <f t="shared" si="0"/>
        <v>-3.4884819937643656</v>
      </c>
      <c r="E16" s="14">
        <v>105</v>
      </c>
    </row>
    <row r="17" spans="1:5" ht="15" thickBot="1" x14ac:dyDescent="0.4">
      <c r="A17" s="14">
        <v>5000000</v>
      </c>
      <c r="B17" s="15">
        <v>1.44</v>
      </c>
      <c r="C17" s="15">
        <v>0.38400000000000001</v>
      </c>
      <c r="D17" s="13">
        <f t="shared" si="0"/>
        <v>-11.480625354554377</v>
      </c>
      <c r="E17" s="14">
        <v>19.3</v>
      </c>
    </row>
    <row r="18" spans="1:5" ht="15" thickBot="1" x14ac:dyDescent="0.4">
      <c r="A18" s="14">
        <v>10000000</v>
      </c>
      <c r="B18" s="15">
        <v>1.02</v>
      </c>
      <c r="C18" s="15">
        <v>0.34399999999999997</v>
      </c>
      <c r="D18" s="13">
        <f t="shared" si="0"/>
        <v>-9.4408345838077494</v>
      </c>
      <c r="E18" s="14">
        <v>-155</v>
      </c>
    </row>
    <row r="19" spans="1:5" ht="15" thickBot="1" x14ac:dyDescent="0.4">
      <c r="A19" s="14">
        <v>20000000</v>
      </c>
      <c r="B19" s="15">
        <v>1.1000000000000001</v>
      </c>
      <c r="C19" s="15">
        <v>2.4E-2</v>
      </c>
      <c r="D19" s="13">
        <f t="shared" si="0"/>
        <v>-33.22362886893238</v>
      </c>
      <c r="E19" s="14">
        <v>-78.400000000000006</v>
      </c>
    </row>
    <row r="20" spans="1:5" ht="15" thickBot="1" x14ac:dyDescent="0.4">
      <c r="A20" s="14">
        <v>50000000</v>
      </c>
      <c r="B20" s="15">
        <v>1.4</v>
      </c>
      <c r="C20" s="15">
        <v>9.1999999999999998E-2</v>
      </c>
      <c r="D20" s="13">
        <f t="shared" si="0"/>
        <v>-23.646804166653656</v>
      </c>
      <c r="E20" s="14">
        <v>-43.2</v>
      </c>
    </row>
    <row r="21" spans="1:5" ht="15" thickBot="1" x14ac:dyDescent="0.4">
      <c r="A21" s="14">
        <v>100000000</v>
      </c>
      <c r="B21" s="15">
        <v>1.24</v>
      </c>
      <c r="C21" s="15">
        <v>0.14399999999999999</v>
      </c>
      <c r="D21" s="12">
        <f t="shared" si="0"/>
        <v>-18.701183861339711</v>
      </c>
      <c r="E21" s="15">
        <v>134</v>
      </c>
    </row>
    <row r="22" spans="1:5" ht="15" thickBot="1" x14ac:dyDescent="0.4"/>
    <row r="23" spans="1:5" ht="15" thickBot="1" x14ac:dyDescent="0.4">
      <c r="A23" s="14">
        <v>100</v>
      </c>
      <c r="B23" s="15">
        <v>7.28</v>
      </c>
      <c r="C23" s="15">
        <v>0.60799999999999998</v>
      </c>
      <c r="D23" s="12">
        <f>20*LOG10(C23/B23)</f>
        <v>-21.564556000806046</v>
      </c>
      <c r="E23" s="16">
        <v>-174</v>
      </c>
    </row>
    <row r="24" spans="1:5" ht="15" thickBot="1" x14ac:dyDescent="0.4">
      <c r="A24" s="14">
        <v>200</v>
      </c>
      <c r="B24" s="15">
        <v>8.08</v>
      </c>
      <c r="C24" s="15">
        <v>0.68</v>
      </c>
      <c r="D24" s="13">
        <f t="shared" ref="D24:D41" si="2">20*LOG10(C24/B24)</f>
        <v>-21.498048961366997</v>
      </c>
      <c r="E24" s="14">
        <v>-177</v>
      </c>
    </row>
    <row r="25" spans="1:5" ht="15" thickBot="1" x14ac:dyDescent="0.4">
      <c r="A25" s="14">
        <v>500</v>
      </c>
      <c r="B25" s="15">
        <v>8.7200000000000006</v>
      </c>
      <c r="C25" s="15">
        <v>0.73599999999999999</v>
      </c>
      <c r="D25" s="13">
        <f t="shared" si="2"/>
        <v>-21.472773411901368</v>
      </c>
      <c r="E25" s="14">
        <v>-178</v>
      </c>
    </row>
    <row r="26" spans="1:5" ht="15" thickBot="1" x14ac:dyDescent="0.4">
      <c r="A26" s="14">
        <v>1000</v>
      </c>
      <c r="B26" s="15">
        <v>8.8800000000000008</v>
      </c>
      <c r="C26" s="15">
        <v>0.76800000000000002</v>
      </c>
      <c r="D26" s="13">
        <f t="shared" si="2"/>
        <v>-21.261034914941781</v>
      </c>
      <c r="E26" s="14">
        <v>-179</v>
      </c>
    </row>
    <row r="27" spans="1:5" ht="15" thickBot="1" x14ac:dyDescent="0.4">
      <c r="A27" s="14">
        <v>2000</v>
      </c>
      <c r="B27" s="15">
        <v>9.2799999999999994</v>
      </c>
      <c r="C27" s="15">
        <v>0.79200000000000004</v>
      </c>
      <c r="D27" s="13">
        <f t="shared" si="2"/>
        <v>-21.376455892587369</v>
      </c>
      <c r="E27" s="14">
        <v>-179</v>
      </c>
    </row>
    <row r="28" spans="1:5" ht="15" thickBot="1" x14ac:dyDescent="0.4">
      <c r="A28" s="14">
        <v>5000</v>
      </c>
      <c r="B28" s="15">
        <v>9.68</v>
      </c>
      <c r="C28" s="15">
        <v>0.81599999999999995</v>
      </c>
      <c r="D28" s="13">
        <f t="shared" si="2"/>
        <v>-21.483703971090652</v>
      </c>
      <c r="E28" s="14">
        <v>-180</v>
      </c>
    </row>
    <row r="29" spans="1:5" ht="15" thickBot="1" x14ac:dyDescent="0.4">
      <c r="A29" s="14">
        <v>10000</v>
      </c>
      <c r="B29" s="15">
        <v>9.92</v>
      </c>
      <c r="C29" s="15">
        <v>0.83199999999999996</v>
      </c>
      <c r="D29" s="13">
        <f t="shared" si="2"/>
        <v>-21.527766917269094</v>
      </c>
      <c r="E29" s="14">
        <v>-180</v>
      </c>
    </row>
    <row r="30" spans="1:5" ht="15" thickBot="1" x14ac:dyDescent="0.4">
      <c r="A30" s="14">
        <v>20000</v>
      </c>
      <c r="B30" s="15">
        <v>10</v>
      </c>
      <c r="C30" s="15">
        <v>0.86</v>
      </c>
      <c r="D30" s="13">
        <f t="shared" si="2"/>
        <v>-21.310030975128647</v>
      </c>
      <c r="E30" s="14">
        <v>179</v>
      </c>
    </row>
    <row r="31" spans="1:5" ht="15" thickBot="1" x14ac:dyDescent="0.4">
      <c r="A31" s="14">
        <v>50000</v>
      </c>
      <c r="B31" s="15">
        <v>9.8000000000000007</v>
      </c>
      <c r="C31" s="15">
        <v>0.82</v>
      </c>
      <c r="D31" s="13">
        <f t="shared" si="2"/>
        <v>-21.548244466175564</v>
      </c>
      <c r="E31" s="14">
        <v>180</v>
      </c>
    </row>
    <row r="32" spans="1:5" ht="15" thickBot="1" x14ac:dyDescent="0.4">
      <c r="A32" s="14">
        <v>100000</v>
      </c>
      <c r="B32" s="15">
        <v>9.4</v>
      </c>
      <c r="C32" s="15">
        <v>0.8</v>
      </c>
      <c r="D32" s="13">
        <f t="shared" si="2"/>
        <v>-21.400757332155102</v>
      </c>
      <c r="E32" s="14">
        <v>178</v>
      </c>
    </row>
    <row r="33" spans="1:5" ht="15" thickBot="1" x14ac:dyDescent="0.4">
      <c r="A33" s="14">
        <v>200000</v>
      </c>
      <c r="B33" s="15">
        <v>8</v>
      </c>
      <c r="C33" s="15">
        <v>0.68</v>
      </c>
      <c r="D33" s="13">
        <f>20*LOG10(C33/B33)</f>
        <v>-21.411621485714143</v>
      </c>
      <c r="E33" s="14">
        <v>178</v>
      </c>
    </row>
    <row r="34" spans="1:5" ht="15" thickBot="1" x14ac:dyDescent="0.4">
      <c r="A34" s="14">
        <v>500000</v>
      </c>
      <c r="B34" s="15">
        <v>4.5999999999999996</v>
      </c>
      <c r="C34" s="15">
        <v>0.38</v>
      </c>
      <c r="D34" s="13">
        <f>20*LOG10(C34/B34)</f>
        <v>-21.65948470129528</v>
      </c>
      <c r="E34" s="14">
        <v>177</v>
      </c>
    </row>
    <row r="35" spans="1:5" ht="15" thickBot="1" x14ac:dyDescent="0.4">
      <c r="A35" s="14">
        <v>1000000</v>
      </c>
      <c r="B35" s="15">
        <v>2.16</v>
      </c>
      <c r="C35" s="15">
        <v>0.16800000000000001</v>
      </c>
      <c r="D35" s="13">
        <f>20*LOG10(C35/B35)</f>
        <v>-22.182889388501362</v>
      </c>
      <c r="E35" s="14">
        <v>30.8</v>
      </c>
    </row>
    <row r="36" spans="1:5" ht="15" thickBot="1" x14ac:dyDescent="0.4">
      <c r="A36" s="14">
        <v>1400000</v>
      </c>
      <c r="B36" s="15">
        <v>1.36</v>
      </c>
      <c r="C36" s="15">
        <v>0.51200000000000001</v>
      </c>
      <c r="D36" s="12">
        <f>20*LOG10(C36/B36)</f>
        <v>-8.4853789478877353</v>
      </c>
      <c r="E36" s="15">
        <v>-157</v>
      </c>
    </row>
    <row r="37" spans="1:5" ht="15" thickBot="1" x14ac:dyDescent="0.4">
      <c r="A37" s="14">
        <v>1500000</v>
      </c>
      <c r="B37" s="15">
        <v>1.36</v>
      </c>
      <c r="C37" s="15">
        <v>0.61199999999999999</v>
      </c>
      <c r="D37" s="12">
        <f t="shared" ref="D37:D48" si="3">20*LOG10(C37/B37)</f>
        <v>-6.9357497244931281</v>
      </c>
      <c r="E37" s="16">
        <v>-174</v>
      </c>
    </row>
    <row r="38" spans="1:5" ht="15" thickBot="1" x14ac:dyDescent="0.4">
      <c r="A38" s="14">
        <v>1600000</v>
      </c>
      <c r="B38" s="15">
        <v>1.36</v>
      </c>
      <c r="C38" s="15">
        <v>0.66400000000000003</v>
      </c>
      <c r="D38" s="12">
        <f t="shared" si="3"/>
        <v>-6.2274165800440002</v>
      </c>
      <c r="E38" s="14">
        <v>171</v>
      </c>
    </row>
    <row r="39" spans="1:5" ht="15" thickBot="1" x14ac:dyDescent="0.4">
      <c r="A39" s="14">
        <v>1700000</v>
      </c>
      <c r="B39" s="15">
        <v>1.24</v>
      </c>
      <c r="C39" s="15">
        <v>0.69599999999999995</v>
      </c>
      <c r="D39" s="12">
        <f t="shared" si="3"/>
        <v>-5.0162489110334594</v>
      </c>
      <c r="E39" s="14">
        <v>157</v>
      </c>
    </row>
    <row r="40" spans="1:5" ht="15" thickBot="1" x14ac:dyDescent="0.4">
      <c r="A40" s="14">
        <v>1800000</v>
      </c>
      <c r="B40" s="15">
        <v>1.2</v>
      </c>
      <c r="C40" s="15">
        <v>0.71199999999999997</v>
      </c>
      <c r="D40" s="12">
        <f t="shared" si="3"/>
        <v>-4.5340250482153683</v>
      </c>
      <c r="E40" s="14">
        <v>143</v>
      </c>
    </row>
    <row r="41" spans="1:5" ht="15" thickBot="1" x14ac:dyDescent="0.4">
      <c r="A41" s="14">
        <v>1900000</v>
      </c>
      <c r="B41" s="15">
        <v>1.08</v>
      </c>
      <c r="C41" s="15">
        <v>0.72</v>
      </c>
      <c r="D41" s="12">
        <f t="shared" si="3"/>
        <v>-3.5218251811136252</v>
      </c>
      <c r="E41" s="14">
        <v>123</v>
      </c>
    </row>
    <row r="42" spans="1:5" ht="15" thickBot="1" x14ac:dyDescent="0.4">
      <c r="A42" s="14">
        <v>2000000</v>
      </c>
      <c r="B42" s="15">
        <v>1.04</v>
      </c>
      <c r="C42" s="15">
        <v>0.76800000000000002</v>
      </c>
      <c r="D42" s="12">
        <f t="shared" si="3"/>
        <v>-2.6334423853453663</v>
      </c>
      <c r="E42" s="14">
        <v>108</v>
      </c>
    </row>
    <row r="43" spans="1:5" ht="15" thickBot="1" x14ac:dyDescent="0.4">
      <c r="A43" s="14">
        <v>2100000</v>
      </c>
      <c r="B43" s="15">
        <v>1</v>
      </c>
      <c r="C43" s="15">
        <v>0.74</v>
      </c>
      <c r="D43" s="12">
        <f t="shared" si="3"/>
        <v>-2.6153656053804761</v>
      </c>
      <c r="E43" s="14">
        <v>94.3</v>
      </c>
    </row>
    <row r="44" spans="1:5" ht="15" thickBot="1" x14ac:dyDescent="0.4">
      <c r="A44" s="14">
        <v>2200000</v>
      </c>
      <c r="B44" s="15">
        <v>1.04</v>
      </c>
      <c r="C44" s="15">
        <v>0.68799999999999994</v>
      </c>
      <c r="D44" s="12">
        <f t="shared" si="3"/>
        <v>-3.5888980212653827</v>
      </c>
      <c r="E44" s="14">
        <v>73.7</v>
      </c>
    </row>
    <row r="45" spans="1:5" ht="15" thickBot="1" x14ac:dyDescent="0.4">
      <c r="A45" s="14">
        <v>2300000</v>
      </c>
      <c r="B45" s="15">
        <v>1.06</v>
      </c>
      <c r="C45" s="15">
        <v>0.67200000000000004</v>
      </c>
      <c r="D45" s="12">
        <f t="shared" si="3"/>
        <v>-3.9587318442189003</v>
      </c>
      <c r="E45" s="14">
        <v>62</v>
      </c>
    </row>
    <row r="46" spans="1:5" ht="15" thickBot="1" x14ac:dyDescent="0.4">
      <c r="A46" s="14">
        <v>2400000</v>
      </c>
      <c r="B46" s="15">
        <v>1.2</v>
      </c>
      <c r="C46" s="15">
        <v>0.65600000000000003</v>
      </c>
      <c r="D46" s="12">
        <f t="shared" si="3"/>
        <v>-5.2455481334392893</v>
      </c>
      <c r="E46" s="14">
        <v>48.6</v>
      </c>
    </row>
    <row r="47" spans="1:5" ht="15" thickBot="1" x14ac:dyDescent="0.4">
      <c r="A47" s="14">
        <v>2500000</v>
      </c>
      <c r="B47" s="15">
        <v>1.34</v>
      </c>
      <c r="C47" s="15">
        <v>0.64</v>
      </c>
      <c r="D47" s="12">
        <f t="shared" si="3"/>
        <v>-6.418496487618409</v>
      </c>
      <c r="E47" s="14">
        <v>44.1</v>
      </c>
    </row>
    <row r="48" spans="1:5" ht="15" thickBot="1" x14ac:dyDescent="0.4">
      <c r="A48" s="14">
        <v>2600000</v>
      </c>
      <c r="B48" s="15">
        <v>1.52</v>
      </c>
      <c r="C48" s="15">
        <v>0.624</v>
      </c>
      <c r="D48" s="12">
        <f t="shared" si="3"/>
        <v>-7.733179965246971</v>
      </c>
      <c r="E48" s="15">
        <v>34</v>
      </c>
    </row>
    <row r="49" spans="1:5" ht="15" thickBot="1" x14ac:dyDescent="0.4">
      <c r="A49" s="14">
        <v>5000000</v>
      </c>
      <c r="B49" s="15">
        <v>1.44</v>
      </c>
      <c r="C49" s="15">
        <v>0.38400000000000001</v>
      </c>
      <c r="D49" s="13">
        <f>20*LOG10(C49/B49)</f>
        <v>-11.480625354554377</v>
      </c>
      <c r="E49" s="14">
        <v>19.3</v>
      </c>
    </row>
    <row r="50" spans="1:5" ht="15" thickBot="1" x14ac:dyDescent="0.4">
      <c r="A50" s="14">
        <v>10000000</v>
      </c>
      <c r="B50" s="15">
        <v>1.02</v>
      </c>
      <c r="C50" s="15">
        <v>0.34399999999999997</v>
      </c>
      <c r="D50" s="13">
        <f>20*LOG10(C50/B50)</f>
        <v>-9.4408345838077494</v>
      </c>
      <c r="E50" s="14">
        <v>-155</v>
      </c>
    </row>
    <row r="51" spans="1:5" ht="15" thickBot="1" x14ac:dyDescent="0.4">
      <c r="A51" s="14">
        <v>20000000</v>
      </c>
      <c r="B51" s="15">
        <v>1.1000000000000001</v>
      </c>
      <c r="C51" s="15">
        <v>2.4E-2</v>
      </c>
      <c r="D51" s="13">
        <f>20*LOG10(C51/B51)</f>
        <v>-33.22362886893238</v>
      </c>
      <c r="E51" s="14">
        <v>-78.400000000000006</v>
      </c>
    </row>
    <row r="52" spans="1:5" ht="15" thickBot="1" x14ac:dyDescent="0.4">
      <c r="A52" s="14">
        <v>50000000</v>
      </c>
      <c r="B52" s="15">
        <v>1.4</v>
      </c>
      <c r="C52" s="15">
        <v>9.1999999999999998E-2</v>
      </c>
      <c r="D52" s="13">
        <f>20*LOG10(C52/B52)</f>
        <v>-23.646804166653656</v>
      </c>
      <c r="E52" s="14">
        <v>-43.2</v>
      </c>
    </row>
    <row r="53" spans="1:5" ht="15" thickBot="1" x14ac:dyDescent="0.4">
      <c r="A53" s="14">
        <v>100000000</v>
      </c>
      <c r="B53" s="15">
        <v>1.24</v>
      </c>
      <c r="C53" s="15">
        <v>0.14399999999999999</v>
      </c>
      <c r="D53" s="12">
        <f>20*LOG10(C53/B53)</f>
        <v>-18.701183861339711</v>
      </c>
      <c r="E53" s="15">
        <v>134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DC18-3E02-4709-85A8-8A0F6A952294}">
  <dimension ref="A1:K18"/>
  <sheetViews>
    <sheetView workbookViewId="0">
      <selection activeCell="G2" sqref="G2"/>
    </sheetView>
  </sheetViews>
  <sheetFormatPr defaultRowHeight="14.5" x14ac:dyDescent="0.35"/>
  <sheetData>
    <row r="1" spans="1:11" ht="15" thickBot="1" x14ac:dyDescent="0.4"/>
    <row r="2" spans="1:11" ht="15" thickBot="1" x14ac:dyDescent="0.4">
      <c r="A2" s="1" t="s">
        <v>0</v>
      </c>
      <c r="B2" s="2" t="s">
        <v>1</v>
      </c>
      <c r="C2" s="2" t="s">
        <v>2</v>
      </c>
      <c r="D2" s="5" t="s">
        <v>4</v>
      </c>
      <c r="E2" s="1" t="s">
        <v>3</v>
      </c>
      <c r="G2" s="11">
        <v>420000</v>
      </c>
      <c r="H2" s="2">
        <v>4.6399999999999997</v>
      </c>
      <c r="I2" s="2">
        <v>1</v>
      </c>
      <c r="K2" s="2">
        <v>159</v>
      </c>
    </row>
    <row r="3" spans="1:11" ht="15" thickBot="1" x14ac:dyDescent="0.4">
      <c r="A3" s="3">
        <v>100</v>
      </c>
      <c r="B3" s="4">
        <v>7.12</v>
      </c>
      <c r="C3" s="9">
        <v>0.59199999999999997</v>
      </c>
      <c r="E3" s="3">
        <v>-174</v>
      </c>
      <c r="G3" s="10">
        <v>430000</v>
      </c>
      <c r="H3" s="4">
        <v>4.4800000000000004</v>
      </c>
      <c r="I3" s="4">
        <v>1.04</v>
      </c>
      <c r="K3" s="4">
        <v>154</v>
      </c>
    </row>
    <row r="4" spans="1:11" ht="15" thickBot="1" x14ac:dyDescent="0.4">
      <c r="A4" s="3">
        <v>200</v>
      </c>
      <c r="B4" s="4">
        <v>7.92</v>
      </c>
      <c r="C4" s="9">
        <v>0.66400000000000003</v>
      </c>
      <c r="D4" s="5"/>
      <c r="E4" s="3">
        <v>-177</v>
      </c>
      <c r="G4" s="10">
        <v>440000</v>
      </c>
      <c r="H4" s="4">
        <v>4.32</v>
      </c>
      <c r="I4" s="4">
        <v>1.08</v>
      </c>
      <c r="K4" s="4">
        <v>154</v>
      </c>
    </row>
    <row r="5" spans="1:11" ht="15" thickBot="1" x14ac:dyDescent="0.4">
      <c r="A5" s="3">
        <v>500</v>
      </c>
      <c r="B5" s="4">
        <v>8.7200000000000006</v>
      </c>
      <c r="C5" s="9">
        <v>0.74399999999999999</v>
      </c>
      <c r="E5" s="3">
        <v>-179</v>
      </c>
      <c r="G5" s="10">
        <v>450000</v>
      </c>
      <c r="H5" s="4">
        <v>4.24</v>
      </c>
      <c r="I5" s="4">
        <v>1.1100000000000001</v>
      </c>
      <c r="K5" s="4">
        <v>155</v>
      </c>
    </row>
    <row r="6" spans="1:11" ht="15" thickBot="1" x14ac:dyDescent="0.4">
      <c r="A6" s="10">
        <v>1000</v>
      </c>
      <c r="B6" s="4">
        <v>9.0399999999999991</v>
      </c>
      <c r="C6" s="9">
        <v>0.76800000000000002</v>
      </c>
      <c r="D6" s="8"/>
      <c r="E6" s="3">
        <v>-179</v>
      </c>
      <c r="G6" s="10">
        <v>460000</v>
      </c>
      <c r="H6" s="4">
        <v>4.12</v>
      </c>
      <c r="I6" s="4">
        <v>1.18</v>
      </c>
      <c r="K6" s="4">
        <v>147</v>
      </c>
    </row>
    <row r="7" spans="1:11" ht="15" thickBot="1" x14ac:dyDescent="0.4">
      <c r="A7" s="10">
        <v>2000</v>
      </c>
      <c r="B7" s="4">
        <v>9.36</v>
      </c>
      <c r="C7" s="9">
        <v>0.79200000000000004</v>
      </c>
      <c r="E7" s="3">
        <v>-179</v>
      </c>
      <c r="G7" s="10">
        <v>470000</v>
      </c>
      <c r="H7" s="4">
        <v>4</v>
      </c>
      <c r="I7" s="4">
        <v>1.24</v>
      </c>
      <c r="K7" s="4">
        <v>142</v>
      </c>
    </row>
    <row r="8" spans="1:11" ht="15" thickBot="1" x14ac:dyDescent="0.4">
      <c r="A8" s="10">
        <v>5000</v>
      </c>
      <c r="B8" s="4">
        <v>9.76</v>
      </c>
      <c r="C8" s="9">
        <v>0.81599999999999995</v>
      </c>
      <c r="D8" s="8"/>
      <c r="E8" s="3">
        <v>-180</v>
      </c>
      <c r="G8" s="10">
        <v>480000</v>
      </c>
      <c r="H8" s="4">
        <v>3.84</v>
      </c>
      <c r="I8" s="4">
        <v>1.28</v>
      </c>
      <c r="K8" s="4">
        <v>134</v>
      </c>
    </row>
    <row r="9" spans="1:11" ht="15" thickBot="1" x14ac:dyDescent="0.4">
      <c r="A9" s="10">
        <v>10000</v>
      </c>
      <c r="B9" s="4">
        <v>10.6</v>
      </c>
      <c r="C9" s="9">
        <v>0.92</v>
      </c>
      <c r="E9" s="3">
        <v>-180</v>
      </c>
      <c r="G9" s="10">
        <v>490000</v>
      </c>
      <c r="H9" s="4">
        <v>3.72</v>
      </c>
      <c r="I9" s="4">
        <v>1.32</v>
      </c>
      <c r="K9" s="4">
        <v>130</v>
      </c>
    </row>
    <row r="10" spans="1:11" ht="15" thickBot="1" x14ac:dyDescent="0.4">
      <c r="A10" s="10">
        <v>20000</v>
      </c>
      <c r="B10" s="4">
        <v>10</v>
      </c>
      <c r="C10" s="9">
        <v>0.84</v>
      </c>
      <c r="D10" s="8"/>
      <c r="E10" s="3">
        <v>179</v>
      </c>
      <c r="G10" s="10">
        <v>500000</v>
      </c>
      <c r="H10" s="4">
        <v>3.68</v>
      </c>
      <c r="I10" s="4">
        <v>1.38</v>
      </c>
      <c r="K10" s="4">
        <v>120</v>
      </c>
    </row>
    <row r="11" spans="1:11" ht="15" thickBot="1" x14ac:dyDescent="0.4">
      <c r="A11" s="10">
        <v>50000</v>
      </c>
      <c r="B11" s="4">
        <v>10.199999999999999</v>
      </c>
      <c r="C11" s="9">
        <v>0.92</v>
      </c>
      <c r="E11" s="3">
        <v>179</v>
      </c>
      <c r="G11" s="10">
        <v>510000</v>
      </c>
      <c r="H11" s="4">
        <v>3.64</v>
      </c>
      <c r="I11" s="4">
        <v>1.4</v>
      </c>
      <c r="K11" s="4">
        <v>112</v>
      </c>
    </row>
    <row r="12" spans="1:11" ht="15" thickBot="1" x14ac:dyDescent="0.4">
      <c r="A12" s="10">
        <v>100000</v>
      </c>
      <c r="B12" s="4">
        <v>10</v>
      </c>
      <c r="C12" s="9">
        <v>0.88</v>
      </c>
      <c r="D12" s="8"/>
      <c r="E12" s="3">
        <v>-180</v>
      </c>
      <c r="G12" s="10">
        <v>520000</v>
      </c>
      <c r="H12" s="4">
        <v>3.65</v>
      </c>
      <c r="I12" s="4">
        <v>1.42</v>
      </c>
      <c r="K12" s="4">
        <v>104</v>
      </c>
    </row>
    <row r="13" spans="1:11" ht="15" thickBot="1" x14ac:dyDescent="0.4">
      <c r="A13" s="10">
        <v>200000</v>
      </c>
      <c r="B13" s="4">
        <v>8.4</v>
      </c>
      <c r="C13" s="9">
        <v>0.84</v>
      </c>
      <c r="E13" s="3">
        <v>179</v>
      </c>
      <c r="G13" s="10">
        <v>530000</v>
      </c>
      <c r="H13" s="4">
        <v>3.72</v>
      </c>
      <c r="I13" s="4">
        <v>1.44</v>
      </c>
      <c r="K13" s="4">
        <v>93.1</v>
      </c>
    </row>
    <row r="14" spans="1:11" ht="15" thickBot="1" x14ac:dyDescent="0.4">
      <c r="A14" s="10">
        <v>500000</v>
      </c>
      <c r="B14" s="4">
        <v>4.4000000000000004</v>
      </c>
      <c r="C14" s="4">
        <v>1.38</v>
      </c>
      <c r="D14" s="8"/>
      <c r="E14" s="3">
        <v>115</v>
      </c>
      <c r="G14" s="10">
        <v>540000</v>
      </c>
      <c r="H14" s="4">
        <v>3.8</v>
      </c>
      <c r="I14" s="4">
        <v>1.4</v>
      </c>
      <c r="K14" s="4">
        <v>84.1</v>
      </c>
    </row>
    <row r="15" spans="1:11" ht="15" thickBot="1" x14ac:dyDescent="0.4">
      <c r="A15" s="10">
        <v>1000000</v>
      </c>
      <c r="B15" s="4">
        <v>2.04</v>
      </c>
      <c r="C15" s="4" t="s">
        <v>6</v>
      </c>
      <c r="E15" s="3">
        <v>52.8</v>
      </c>
      <c r="G15" s="10">
        <v>550000</v>
      </c>
      <c r="H15" s="4">
        <v>3.88</v>
      </c>
      <c r="I15" s="4">
        <v>1.34</v>
      </c>
      <c r="K15" s="4">
        <v>75.2</v>
      </c>
    </row>
    <row r="16" spans="1:11" ht="15" thickBot="1" x14ac:dyDescent="0.4">
      <c r="A16" s="10">
        <v>2000000</v>
      </c>
      <c r="B16" s="4">
        <v>1.32</v>
      </c>
      <c r="C16" s="9">
        <v>4.8000000000000001E-2</v>
      </c>
      <c r="D16" s="8"/>
      <c r="E16" s="3">
        <v>-17.100000000000001</v>
      </c>
      <c r="G16" s="10">
        <v>560000</v>
      </c>
      <c r="H16" s="4">
        <v>3.92</v>
      </c>
      <c r="I16" s="4">
        <v>1.28</v>
      </c>
      <c r="K16" s="4">
        <v>67.5</v>
      </c>
    </row>
    <row r="17" spans="7:11" ht="15" thickBot="1" x14ac:dyDescent="0.4">
      <c r="G17" s="10">
        <v>570000</v>
      </c>
      <c r="H17" s="4">
        <v>4</v>
      </c>
      <c r="I17" s="4">
        <v>1.1599999999999999</v>
      </c>
      <c r="K17" s="4">
        <v>61.4</v>
      </c>
    </row>
    <row r="18" spans="7:11" ht="15" thickBot="1" x14ac:dyDescent="0.4">
      <c r="G18" s="10">
        <v>580000</v>
      </c>
      <c r="H18" s="4">
        <v>4</v>
      </c>
      <c r="I18" s="4">
        <v>1.08</v>
      </c>
      <c r="K18" s="4">
        <v>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Basinang</dc:creator>
  <cp:lastModifiedBy>Tristan Basinang</cp:lastModifiedBy>
  <dcterms:created xsi:type="dcterms:W3CDTF">2021-05-29T05:33:50Z</dcterms:created>
  <dcterms:modified xsi:type="dcterms:W3CDTF">2021-05-29T09:40:59Z</dcterms:modified>
</cp:coreProperties>
</file>