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inkypootasty/Downloads/capSheetPopulation-master/"/>
    </mc:Choice>
  </mc:AlternateContent>
  <xr:revisionPtr revIDLastSave="0" documentId="13_ncr:1_{ABEC53CD-55EC-8146-9B90-6FDACA5226BA}" xr6:coauthVersionLast="47" xr6:coauthVersionMax="47" xr10:uidLastSave="{00000000-0000-0000-0000-000000000000}"/>
  <bookViews>
    <workbookView xWindow="5700" yWindow="2760" windowWidth="30240" windowHeight="17780" xr2:uid="{00000000-000D-0000-FFFF-FFFF00000000}"/>
  </bookViews>
  <sheets>
    <sheet name="Cap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1" l="1"/>
  <c r="F64" i="1"/>
  <c r="E64" i="1"/>
  <c r="B64" i="1"/>
  <c r="L58" i="1"/>
  <c r="K58" i="1"/>
  <c r="H58" i="1"/>
  <c r="F51" i="1"/>
  <c r="E51" i="1"/>
  <c r="B51" i="1"/>
  <c r="L45" i="1"/>
  <c r="K45" i="1"/>
  <c r="H45" i="1"/>
  <c r="F37" i="1"/>
  <c r="F66" i="1" s="1"/>
  <c r="E37" i="1"/>
  <c r="E66" i="1" s="1"/>
  <c r="L34" i="1"/>
  <c r="K34" i="1"/>
  <c r="L20" i="1"/>
  <c r="K20" i="1"/>
  <c r="F20" i="1"/>
  <c r="F65" i="1" s="1"/>
  <c r="E20" i="1"/>
  <c r="E65" i="1" s="1"/>
  <c r="F67" i="1" l="1"/>
  <c r="E67" i="1"/>
</calcChain>
</file>

<file path=xl/sharedStrings.xml><?xml version="1.0" encoding="utf-8"?>
<sst xmlns="http://schemas.openxmlformats.org/spreadsheetml/2006/main" count="183" uniqueCount="108">
  <si>
    <t xml:space="preserve">Organization Name: </t>
  </si>
  <si>
    <t xml:space="preserve">Program 1 Name: </t>
  </si>
  <si>
    <t>Program 2 Name:</t>
  </si>
  <si>
    <t xml:space="preserve">Event Description: </t>
  </si>
  <si>
    <t xml:space="preserve">Date: </t>
  </si>
  <si>
    <t xml:space="preserve">Attendance: </t>
  </si>
  <si>
    <t xml:space="preserve">Location: </t>
  </si>
  <si>
    <t xml:space="preserve">Admission Fee </t>
  </si>
  <si>
    <t>Event Description</t>
  </si>
  <si>
    <t>Date:</t>
  </si>
  <si>
    <t>Attendance:</t>
  </si>
  <si>
    <t>Location:</t>
  </si>
  <si>
    <t>Admission Fee</t>
  </si>
  <si>
    <t>XS: 0-60 | S: 61-149 | M: 150-220 | L: 221-450 | XL: 451+</t>
  </si>
  <si>
    <t>Requested</t>
  </si>
  <si>
    <t>Description</t>
  </si>
  <si>
    <t>Review 1:</t>
  </si>
  <si>
    <t>Review 2:</t>
  </si>
  <si>
    <t>Room Rental &amp; Equipment  (XS: 300 | S: 450 | M: 800 | L: 950 | XL: 1200)</t>
  </si>
  <si>
    <t>Advertising (XS: 50 | S: 75 | M: 100 | L: 125 | XL: 150)</t>
  </si>
  <si>
    <t>Food (XS: 550 | S: 1300 | M: 1600 | L: 3000 | XL: 3500)</t>
  </si>
  <si>
    <t>Supplies/Duplications (XS: 217 | S: 361 | M: 514 | L: 666 | XL: 818)</t>
  </si>
  <si>
    <t>Total Contracts &amp; Rights (no limit to number of contracts)</t>
  </si>
  <si>
    <t xml:space="preserve">     Contract: Film Rights/Royalties</t>
  </si>
  <si>
    <t xml:space="preserve">     Contract: Speaker fee</t>
  </si>
  <si>
    <t xml:space="preserve">     Contract: Accompanist</t>
  </si>
  <si>
    <t xml:space="preserve">     Contract: DJ</t>
  </si>
  <si>
    <t xml:space="preserve">     Contract: Live Music/performance</t>
  </si>
  <si>
    <t xml:space="preserve">     Contract: Other</t>
  </si>
  <si>
    <t>Contracts: XS: 1350 | S: 1970 | M: 2700 | L: 4050 | XL: 5400 (total cap)</t>
  </si>
  <si>
    <t>Other</t>
  </si>
  <si>
    <t>*write what the other costs are</t>
  </si>
  <si>
    <t>TOTAL</t>
  </si>
  <si>
    <t>Organizational Maintenance</t>
  </si>
  <si>
    <t xml:space="preserve">Series Program Name: </t>
  </si>
  <si>
    <t>Admissions Fee</t>
  </si>
  <si>
    <t>Installments:</t>
  </si>
  <si>
    <t>Description:</t>
  </si>
  <si>
    <t>Small &lt;= 125 | Large &gt; 125 (maximum 7 events)</t>
  </si>
  <si>
    <t>Room Rental and Equipment (1800; includes storage fees)</t>
  </si>
  <si>
    <t>Room Rental and Equipment (Small: 1090 | Large: 1690)</t>
  </si>
  <si>
    <t>Office Supplies (200)</t>
  </si>
  <si>
    <t>Advertising (Small: 210 | Large: 420)</t>
  </si>
  <si>
    <t>Advertising (150)</t>
  </si>
  <si>
    <t>Food  (Small: 1400 | Large: 2690)</t>
  </si>
  <si>
    <t>Food for General Meetings (460)</t>
  </si>
  <si>
    <t>Supplies/Duplications (Small: 590 | Large: 1190)</t>
  </si>
  <si>
    <t>Giveaways/Involvement Fair (300)</t>
  </si>
  <si>
    <t>Contracts &amp; Rights (no limit to number of contracts)</t>
  </si>
  <si>
    <t>Types of Contracts</t>
  </si>
  <si>
    <t>Software (150)</t>
  </si>
  <si>
    <t xml:space="preserve">     Contract 1</t>
  </si>
  <si>
    <t>Duplications</t>
  </si>
  <si>
    <t>Contracts: S: 3450 | L: 6900 (total cap)</t>
  </si>
  <si>
    <t>Phone Charges (100)</t>
  </si>
  <si>
    <t>Uniforms/Costumes ($30 per person, max 15 people)</t>
  </si>
  <si>
    <t>*write down what the costs are</t>
  </si>
  <si>
    <t>*Uniforms/Costumes for performing groups only, but all groups can use advertising money to buy t-shirts.</t>
  </si>
  <si>
    <t xml:space="preserve">Other Trip (Stand Alone | Series Trip) </t>
  </si>
  <si>
    <t>*write down what the other costs are</t>
  </si>
  <si>
    <t>Trip Name:</t>
  </si>
  <si>
    <t>Is this Series, If so Number of installments?</t>
  </si>
  <si>
    <t>Media Publication (Newspaper | Journal | Magazine) (circle one)</t>
  </si>
  <si>
    <t>*fund for any number of people.</t>
  </si>
  <si>
    <t>Descripton</t>
  </si>
  <si>
    <t>Publication Name:</t>
  </si>
  <si>
    <t>Publication Type</t>
  </si>
  <si>
    <t>AT</t>
  </si>
  <si>
    <t>Advertising (150 | 150)</t>
  </si>
  <si>
    <t xml:space="preserve">Description: </t>
  </si>
  <si>
    <t>Transportation/Parking/Tolls (775 | 1550)</t>
  </si>
  <si>
    <t>(newspaper: max 13 issues, journal: max 2 issues, magazine: max 4)</t>
  </si>
  <si>
    <t>Admission/Registration Fees (750 | 2250)</t>
  </si>
  <si>
    <t>Number Of Issues</t>
  </si>
  <si>
    <t>Food (500 | 100)</t>
  </si>
  <si>
    <t>Number of Copies Per Issue</t>
  </si>
  <si>
    <t>Cost Per Page:</t>
  </si>
  <si>
    <t>Number of Pages Per Issue</t>
  </si>
  <si>
    <t>Cost Per Issue:</t>
  </si>
  <si>
    <t>Other (100 | 300)</t>
  </si>
  <si>
    <t>Total Printing Cost</t>
  </si>
  <si>
    <t>Total Delivery Cost</t>
  </si>
  <si>
    <t>Name of Competition/Conference:</t>
  </si>
  <si>
    <t>Newspaper ( Delivery : 75 per issue | Printing Cost : (0-8 pages: black=550, color=675 | 9-16 pages: black=600, color=700| 17+ pages: black=950, color=1175)</t>
  </si>
  <si>
    <t>competition: max 15 people funded | conference: max 5 people</t>
  </si>
  <si>
    <t>Journal ( Delivery: 100 per issue | Printing cost: 2200 per issue )</t>
  </si>
  <si>
    <t xml:space="preserve">Magazine ( Delivery: 75 per issue | Printing cost: 2000 per issue ) </t>
  </si>
  <si>
    <t>*local means &lt;=400 roundtrip or within DC, Harrisburg, PA, and Eastern CT</t>
  </si>
  <si>
    <t xml:space="preserve">Transportation (national: 350/person) </t>
  </si>
  <si>
    <t>Local Stand Alone Trip/Series - Competition/Conference  (max 5 trips in a series, max 1 series trip per semester)</t>
  </si>
  <si>
    <t xml:space="preserve">Parking (40/car/day, max 2 cars for conference, 3 for competitions) </t>
  </si>
  <si>
    <t>Food (35/person/day, max 3 days)</t>
  </si>
  <si>
    <t>competition: max 15 people funded | conference: max 6 people</t>
  </si>
  <si>
    <t xml:space="preserve">Lodging (45/person/day, max 3 days) </t>
  </si>
  <si>
    <t xml:space="preserve">Registration Fees (50/person) </t>
  </si>
  <si>
    <t>Transportation (local: 55/person) **Per Trip if Series</t>
  </si>
  <si>
    <t>Parking (40/car/day, max 2 cars for conference, 3 for competitions) **Per Trip if Series</t>
  </si>
  <si>
    <t>Food (35/person/day, max 3 days) **Per Trip if Series</t>
  </si>
  <si>
    <t>Notes:</t>
  </si>
  <si>
    <t>Lodging (65/person/day, max 3 days)</t>
  </si>
  <si>
    <t xml:space="preserve">Registration Fees (100/person) </t>
  </si>
  <si>
    <t>Total Programming:</t>
  </si>
  <si>
    <t>Total Organizational Maintenance:</t>
  </si>
  <si>
    <t>Total Preliminary Allocation (Total Programming + Total Organizational Maintenance)</t>
  </si>
  <si>
    <t>Reviewed By (initial here):</t>
  </si>
  <si>
    <t xml:space="preserve"> </t>
  </si>
  <si>
    <t xml:space="preserve">SABO #: </t>
  </si>
  <si>
    <t>National Stand Alone/Series - Conference/Team Competition (max 6 trips in a series, max 1 series trip per semester)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</si>
</sst>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DBE5F1"/>
        <bgColor rgb="FFDBE5F1"/>
      </patternFill>
    </fill>
    <fill>
      <patternFill patternType="solid">
        <fgColor rgb="FFA4C2F4"/>
        <bgColor rgb="FFA4C2F4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8"/>
  </cellStyleXfs>
  <cellXfs count="153"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Border="1"/>
    <xf numFmtId="164" fontId="1" fillId="2" borderId="1" xfId="0" applyNumberFormat="1" applyFont="1" applyFill="1" applyBorder="1"/>
    <xf numFmtId="164" fontId="3" fillId="2" borderId="3" xfId="0" applyNumberFormat="1" applyFont="1" applyFill="1" applyBorder="1"/>
    <xf numFmtId="164" fontId="1" fillId="2" borderId="4" xfId="0" applyNumberFormat="1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164" fontId="5" fillId="2" borderId="6" xfId="0" applyNumberFormat="1" applyFont="1" applyFill="1" applyBorder="1"/>
    <xf numFmtId="0" fontId="4" fillId="2" borderId="2" xfId="0" applyFont="1" applyFill="1" applyBorder="1"/>
    <xf numFmtId="164" fontId="5" fillId="2" borderId="7" xfId="0" applyNumberFormat="1" applyFont="1" applyFill="1" applyBorder="1"/>
    <xf numFmtId="164" fontId="4" fillId="2" borderId="8" xfId="0" applyNumberFormat="1" applyFont="1" applyFill="1"/>
    <xf numFmtId="0" fontId="4" fillId="2" borderId="8" xfId="0" applyFont="1" applyFill="1"/>
    <xf numFmtId="164" fontId="5" fillId="2" borderId="9" xfId="0" applyNumberFormat="1" applyFont="1" applyFill="1" applyBorder="1"/>
    <xf numFmtId="0" fontId="6" fillId="2" borderId="8" xfId="0" applyFont="1" applyFill="1" applyAlignment="1">
      <alignment wrapText="1"/>
    </xf>
    <xf numFmtId="164" fontId="4" fillId="2" borderId="10" xfId="0" applyNumberFormat="1" applyFont="1" applyFill="1" applyBorder="1"/>
    <xf numFmtId="0" fontId="7" fillId="3" borderId="8" xfId="0" applyFont="1" applyFill="1" applyAlignment="1">
      <alignment wrapText="1"/>
    </xf>
    <xf numFmtId="164" fontId="5" fillId="4" borderId="8" xfId="0" applyNumberFormat="1" applyFont="1" applyFill="1"/>
    <xf numFmtId="164" fontId="5" fillId="4" borderId="8" xfId="0" applyNumberFormat="1" applyFont="1" applyFill="1" applyAlignment="1">
      <alignment wrapText="1"/>
    </xf>
    <xf numFmtId="0" fontId="4" fillId="3" borderId="8" xfId="0" applyFont="1" applyFill="1"/>
    <xf numFmtId="164" fontId="5" fillId="4" borderId="10" xfId="0" applyNumberFormat="1" applyFont="1" applyFill="1" applyBorder="1"/>
    <xf numFmtId="0" fontId="7" fillId="5" borderId="8" xfId="0" applyFont="1" applyFill="1" applyAlignment="1">
      <alignment wrapText="1"/>
    </xf>
    <xf numFmtId="164" fontId="5" fillId="6" borderId="8" xfId="0" applyNumberFormat="1" applyFont="1" applyFill="1"/>
    <xf numFmtId="164" fontId="5" fillId="6" borderId="8" xfId="0" applyNumberFormat="1" applyFont="1" applyFill="1" applyAlignment="1">
      <alignment wrapText="1"/>
    </xf>
    <xf numFmtId="0" fontId="4" fillId="5" borderId="8" xfId="0" applyFont="1" applyFill="1"/>
    <xf numFmtId="164" fontId="5" fillId="6" borderId="10" xfId="0" applyNumberFormat="1" applyFont="1" applyFill="1" applyBorder="1"/>
    <xf numFmtId="0" fontId="5" fillId="4" borderId="8" xfId="0" applyFont="1" applyFill="1"/>
    <xf numFmtId="164" fontId="5" fillId="3" borderId="8" xfId="0" applyNumberFormat="1" applyFont="1" applyFill="1"/>
    <xf numFmtId="164" fontId="5" fillId="3" borderId="10" xfId="0" applyNumberFormat="1" applyFont="1" applyFill="1" applyBorder="1"/>
    <xf numFmtId="164" fontId="4" fillId="5" borderId="8" xfId="0" applyNumberFormat="1" applyFont="1" applyFill="1"/>
    <xf numFmtId="0" fontId="5" fillId="5" borderId="8" xfId="0" applyFont="1" applyFill="1" applyAlignment="1">
      <alignment wrapText="1"/>
    </xf>
    <xf numFmtId="164" fontId="5" fillId="5" borderId="8" xfId="0" applyNumberFormat="1" applyFont="1" applyFill="1"/>
    <xf numFmtId="164" fontId="5" fillId="5" borderId="10" xfId="0" applyNumberFormat="1" applyFont="1" applyFill="1" applyBorder="1"/>
    <xf numFmtId="0" fontId="7" fillId="3" borderId="8" xfId="0" applyFont="1" applyFill="1" applyAlignment="1">
      <alignment horizontal="left"/>
    </xf>
    <xf numFmtId="0" fontId="4" fillId="5" borderId="8" xfId="0" applyFont="1" applyFill="1" applyAlignment="1">
      <alignment horizontal="left"/>
    </xf>
    <xf numFmtId="0" fontId="4" fillId="3" borderId="8" xfId="0" applyFont="1" applyFill="1" applyAlignment="1">
      <alignment wrapText="1"/>
    </xf>
    <xf numFmtId="164" fontId="4" fillId="3" borderId="8" xfId="0" applyNumberFormat="1" applyFont="1" applyFill="1"/>
    <xf numFmtId="0" fontId="4" fillId="5" borderId="8" xfId="0" applyFont="1" applyFill="1" applyAlignment="1">
      <alignment wrapText="1"/>
    </xf>
    <xf numFmtId="0" fontId="8" fillId="3" borderId="8" xfId="0" applyFont="1" applyFill="1"/>
    <xf numFmtId="164" fontId="8" fillId="3" borderId="8" xfId="0" applyNumberFormat="1" applyFont="1" applyFill="1"/>
    <xf numFmtId="0" fontId="8" fillId="3" borderId="8" xfId="0" applyFont="1" applyFill="1" applyAlignment="1">
      <alignment wrapText="1"/>
    </xf>
    <xf numFmtId="0" fontId="8" fillId="5" borderId="8" xfId="0" applyFont="1" applyFill="1"/>
    <xf numFmtId="0" fontId="5" fillId="5" borderId="8" xfId="0" applyFont="1" applyFill="1"/>
    <xf numFmtId="164" fontId="4" fillId="3" borderId="10" xfId="0" applyNumberFormat="1" applyFont="1" applyFill="1" applyBorder="1"/>
    <xf numFmtId="164" fontId="4" fillId="5" borderId="7" xfId="0" applyNumberFormat="1" applyFont="1" applyFill="1" applyBorder="1"/>
    <xf numFmtId="0" fontId="4" fillId="2" borderId="1" xfId="0" applyFont="1" applyFill="1" applyBorder="1"/>
    <xf numFmtId="0" fontId="4" fillId="2" borderId="2" xfId="0" applyFont="1" applyFill="1" applyBorder="1" applyAlignment="1">
      <alignment wrapText="1"/>
    </xf>
    <xf numFmtId="164" fontId="5" fillId="2" borderId="2" xfId="0" applyNumberFormat="1" applyFont="1" applyFill="1" applyBorder="1"/>
    <xf numFmtId="164" fontId="5" fillId="2" borderId="3" xfId="0" applyNumberFormat="1" applyFont="1" applyFill="1" applyBorder="1"/>
    <xf numFmtId="0" fontId="4" fillId="2" borderId="3" xfId="0" applyFont="1" applyFill="1" applyBorder="1"/>
    <xf numFmtId="0" fontId="4" fillId="2" borderId="8" xfId="0" applyFont="1" applyFill="1" applyAlignment="1">
      <alignment wrapText="1"/>
    </xf>
    <xf numFmtId="164" fontId="5" fillId="2" borderId="8" xfId="0" applyNumberFormat="1" applyFont="1" applyFill="1"/>
    <xf numFmtId="164" fontId="5" fillId="2" borderId="10" xfId="0" applyNumberFormat="1" applyFont="1" applyFill="1" applyBorder="1"/>
    <xf numFmtId="164" fontId="4" fillId="2" borderId="8" xfId="0" applyNumberFormat="1" applyFont="1" applyFill="1" applyAlignment="1">
      <alignment wrapText="1"/>
    </xf>
    <xf numFmtId="0" fontId="5" fillId="2" borderId="8" xfId="0" applyFont="1" applyFill="1"/>
    <xf numFmtId="164" fontId="7" fillId="2" borderId="8" xfId="0" applyNumberFormat="1" applyFont="1" applyFill="1" applyAlignment="1">
      <alignment wrapText="1"/>
    </xf>
    <xf numFmtId="0" fontId="4" fillId="7" borderId="8" xfId="0" applyFont="1" applyFill="1"/>
    <xf numFmtId="164" fontId="5" fillId="8" borderId="8" xfId="0" applyNumberFormat="1" applyFont="1" applyFill="1"/>
    <xf numFmtId="164" fontId="5" fillId="8" borderId="8" xfId="0" applyNumberFormat="1" applyFont="1" applyFill="1" applyAlignment="1">
      <alignment wrapText="1"/>
    </xf>
    <xf numFmtId="164" fontId="5" fillId="8" borderId="10" xfId="0" applyNumberFormat="1" applyFont="1" applyFill="1" applyBorder="1"/>
    <xf numFmtId="0" fontId="7" fillId="9" borderId="8" xfId="0" applyFont="1" applyFill="1" applyAlignment="1">
      <alignment wrapText="1"/>
    </xf>
    <xf numFmtId="164" fontId="5" fillId="10" borderId="8" xfId="0" applyNumberFormat="1" applyFont="1" applyFill="1"/>
    <xf numFmtId="164" fontId="5" fillId="10" borderId="8" xfId="0" applyNumberFormat="1" applyFont="1" applyFill="1" applyAlignment="1">
      <alignment wrapText="1"/>
    </xf>
    <xf numFmtId="0" fontId="4" fillId="9" borderId="8" xfId="0" applyFont="1" applyFill="1"/>
    <xf numFmtId="164" fontId="5" fillId="10" borderId="10" xfId="0" applyNumberFormat="1" applyFont="1" applyFill="1" applyBorder="1"/>
    <xf numFmtId="0" fontId="9" fillId="7" borderId="8" xfId="0" applyFont="1" applyFill="1"/>
    <xf numFmtId="164" fontId="2" fillId="8" borderId="8" xfId="0" applyNumberFormat="1" applyFont="1" applyFill="1"/>
    <xf numFmtId="164" fontId="4" fillId="9" borderId="8" xfId="0" applyNumberFormat="1" applyFont="1" applyFill="1"/>
    <xf numFmtId="0" fontId="4" fillId="9" borderId="8" xfId="0" applyFont="1" applyFill="1" applyAlignment="1">
      <alignment wrapText="1"/>
    </xf>
    <xf numFmtId="164" fontId="5" fillId="9" borderId="8" xfId="0" applyNumberFormat="1" applyFont="1" applyFill="1"/>
    <xf numFmtId="164" fontId="5" fillId="9" borderId="10" xfId="0" applyNumberFormat="1" applyFont="1" applyFill="1" applyBorder="1"/>
    <xf numFmtId="0" fontId="4" fillId="7" borderId="8" xfId="0" applyFont="1" applyFill="1" applyAlignment="1">
      <alignment wrapText="1"/>
    </xf>
    <xf numFmtId="0" fontId="4" fillId="7" borderId="10" xfId="0" applyFont="1" applyFill="1" applyBorder="1"/>
    <xf numFmtId="0" fontId="4" fillId="9" borderId="8" xfId="0" applyFont="1" applyFill="1" applyAlignment="1">
      <alignment horizontal="left"/>
    </xf>
    <xf numFmtId="0" fontId="5" fillId="9" borderId="8" xfId="0" applyFont="1" applyFill="1" applyAlignment="1">
      <alignment wrapText="1"/>
    </xf>
    <xf numFmtId="0" fontId="7" fillId="9" borderId="8" xfId="0" applyFont="1" applyFill="1"/>
    <xf numFmtId="0" fontId="5" fillId="9" borderId="8" xfId="0" applyFont="1" applyFill="1"/>
    <xf numFmtId="0" fontId="5" fillId="7" borderId="8" xfId="0" applyFont="1" applyFill="1"/>
    <xf numFmtId="164" fontId="5" fillId="7" borderId="8" xfId="0" applyNumberFormat="1" applyFont="1" applyFill="1"/>
    <xf numFmtId="164" fontId="5" fillId="7" borderId="8" xfId="0" applyNumberFormat="1" applyFont="1" applyFill="1" applyAlignment="1">
      <alignment wrapText="1"/>
    </xf>
    <xf numFmtId="164" fontId="5" fillId="7" borderId="10" xfId="0" applyNumberFormat="1" applyFont="1" applyFill="1" applyBorder="1"/>
    <xf numFmtId="164" fontId="4" fillId="9" borderId="10" xfId="0" applyNumberFormat="1" applyFont="1" applyFill="1" applyBorder="1"/>
    <xf numFmtId="0" fontId="5" fillId="7" borderId="8" xfId="0" applyFont="1" applyFill="1" applyAlignment="1">
      <alignment wrapText="1"/>
    </xf>
    <xf numFmtId="164" fontId="4" fillId="7" borderId="8" xfId="0" applyNumberFormat="1" applyFont="1" applyFill="1"/>
    <xf numFmtId="164" fontId="4" fillId="7" borderId="8" xfId="0" applyNumberFormat="1" applyFont="1" applyFill="1" applyAlignment="1">
      <alignment wrapText="1"/>
    </xf>
    <xf numFmtId="164" fontId="4" fillId="7" borderId="7" xfId="0" applyNumberFormat="1" applyFont="1" applyFill="1" applyBorder="1"/>
    <xf numFmtId="0" fontId="4" fillId="2" borderId="10" xfId="0" applyFont="1" applyFill="1" applyBorder="1"/>
    <xf numFmtId="0" fontId="4" fillId="11" borderId="8" xfId="0" applyFont="1" applyFill="1" applyAlignment="1">
      <alignment wrapText="1"/>
    </xf>
    <xf numFmtId="164" fontId="5" fillId="12" borderId="8" xfId="0" applyNumberFormat="1" applyFont="1" applyFill="1"/>
    <xf numFmtId="164" fontId="5" fillId="12" borderId="8" xfId="0" applyNumberFormat="1" applyFont="1" applyFill="1" applyAlignment="1">
      <alignment wrapText="1"/>
    </xf>
    <xf numFmtId="0" fontId="4" fillId="11" borderId="8" xfId="0" applyFont="1" applyFill="1"/>
    <xf numFmtId="164" fontId="5" fillId="12" borderId="10" xfId="0" applyNumberFormat="1" applyFont="1" applyFill="1" applyBorder="1"/>
    <xf numFmtId="0" fontId="7" fillId="11" borderId="8" xfId="0" applyFont="1" applyFill="1" applyAlignment="1">
      <alignment wrapText="1"/>
    </xf>
    <xf numFmtId="0" fontId="2" fillId="2" borderId="8" xfId="0" applyFont="1" applyFill="1" applyAlignment="1">
      <alignment horizontal="left"/>
    </xf>
    <xf numFmtId="0" fontId="4" fillId="13" borderId="8" xfId="0" applyFont="1" applyFill="1" applyAlignment="1">
      <alignment wrapText="1"/>
    </xf>
    <xf numFmtId="2" fontId="5" fillId="14" borderId="8" xfId="0" applyNumberFormat="1" applyFont="1" applyFill="1"/>
    <xf numFmtId="164" fontId="2" fillId="14" borderId="8" xfId="0" applyNumberFormat="1" applyFont="1" applyFill="1" applyAlignment="1">
      <alignment wrapText="1"/>
    </xf>
    <xf numFmtId="0" fontId="4" fillId="13" borderId="8" xfId="0" applyFont="1" applyFill="1"/>
    <xf numFmtId="164" fontId="5" fillId="14" borderId="8" xfId="0" applyNumberFormat="1" applyFont="1" applyFill="1" applyAlignment="1">
      <alignment wrapText="1"/>
    </xf>
    <xf numFmtId="164" fontId="5" fillId="14" borderId="8" xfId="0" applyNumberFormat="1" applyFont="1" applyFill="1"/>
    <xf numFmtId="164" fontId="5" fillId="14" borderId="10" xfId="0" applyNumberFormat="1" applyFont="1" applyFill="1" applyBorder="1"/>
    <xf numFmtId="164" fontId="4" fillId="11" borderId="8" xfId="0" applyNumberFormat="1" applyFont="1" applyFill="1"/>
    <xf numFmtId="164" fontId="4" fillId="11" borderId="10" xfId="0" applyNumberFormat="1" applyFont="1" applyFill="1" applyBorder="1"/>
    <xf numFmtId="0" fontId="5" fillId="2" borderId="8" xfId="0" applyFont="1" applyFill="1" applyAlignment="1">
      <alignment wrapText="1"/>
    </xf>
    <xf numFmtId="164" fontId="5" fillId="13" borderId="8" xfId="0" applyNumberFormat="1" applyFont="1" applyFill="1"/>
    <xf numFmtId="164" fontId="5" fillId="13" borderId="10" xfId="0" applyNumberFormat="1" applyFont="1" applyFill="1" applyBorder="1"/>
    <xf numFmtId="0" fontId="2" fillId="2" borderId="8" xfId="0" applyFont="1" applyFill="1"/>
    <xf numFmtId="164" fontId="4" fillId="13" borderId="8" xfId="0" applyNumberFormat="1" applyFont="1" applyFill="1"/>
    <xf numFmtId="164" fontId="4" fillId="13" borderId="10" xfId="0" applyNumberFormat="1" applyFont="1" applyFill="1" applyBorder="1"/>
    <xf numFmtId="0" fontId="7" fillId="15" borderId="8" xfId="0" applyFont="1" applyFill="1" applyAlignment="1">
      <alignment wrapText="1"/>
    </xf>
    <xf numFmtId="164" fontId="5" fillId="16" borderId="8" xfId="0" applyNumberFormat="1" applyFont="1" applyFill="1"/>
    <xf numFmtId="164" fontId="5" fillId="16" borderId="8" xfId="0" applyNumberFormat="1" applyFont="1" applyFill="1" applyAlignment="1">
      <alignment wrapText="1"/>
    </xf>
    <xf numFmtId="0" fontId="4" fillId="15" borderId="8" xfId="0" applyFont="1" applyFill="1"/>
    <xf numFmtId="164" fontId="5" fillId="16" borderId="10" xfId="0" applyNumberFormat="1" applyFont="1" applyFill="1" applyBorder="1"/>
    <xf numFmtId="0" fontId="7" fillId="2" borderId="8" xfId="0" applyFont="1" applyFill="1"/>
    <xf numFmtId="0" fontId="4" fillId="2" borderId="8" xfId="0" quotePrefix="1" applyFont="1" applyFill="1"/>
    <xf numFmtId="0" fontId="4" fillId="15" borderId="8" xfId="0" applyFont="1" applyFill="1" applyAlignment="1">
      <alignment wrapText="1"/>
    </xf>
    <xf numFmtId="0" fontId="7" fillId="17" borderId="8" xfId="0" applyFont="1" applyFill="1" applyAlignment="1">
      <alignment wrapText="1"/>
    </xf>
    <xf numFmtId="164" fontId="5" fillId="18" borderId="8" xfId="0" applyNumberFormat="1" applyFont="1" applyFill="1"/>
    <xf numFmtId="164" fontId="5" fillId="18" borderId="8" xfId="0" applyNumberFormat="1" applyFont="1" applyFill="1" applyAlignment="1">
      <alignment wrapText="1"/>
    </xf>
    <xf numFmtId="0" fontId="4" fillId="17" borderId="8" xfId="0" applyFont="1" applyFill="1"/>
    <xf numFmtId="164" fontId="5" fillId="18" borderId="10" xfId="0" applyNumberFormat="1" applyFont="1" applyFill="1" applyBorder="1"/>
    <xf numFmtId="0" fontId="5" fillId="15" borderId="8" xfId="0" applyFont="1" applyFill="1" applyAlignment="1">
      <alignment wrapText="1"/>
    </xf>
    <xf numFmtId="0" fontId="5" fillId="15" borderId="8" xfId="0" applyFont="1" applyFill="1"/>
    <xf numFmtId="164" fontId="5" fillId="15" borderId="8" xfId="0" applyNumberFormat="1" applyFont="1" applyFill="1"/>
    <xf numFmtId="164" fontId="5" fillId="15" borderId="10" xfId="0" applyNumberFormat="1" applyFont="1" applyFill="1" applyBorder="1"/>
    <xf numFmtId="0" fontId="4" fillId="15" borderId="5" xfId="0" applyFont="1" applyFill="1" applyBorder="1" applyAlignment="1">
      <alignment wrapText="1"/>
    </xf>
    <xf numFmtId="164" fontId="4" fillId="15" borderId="6" xfId="0" applyNumberFormat="1" applyFont="1" applyFill="1" applyBorder="1"/>
    <xf numFmtId="0" fontId="4" fillId="15" borderId="6" xfId="0" applyFont="1" applyFill="1" applyBorder="1" applyAlignment="1">
      <alignment wrapText="1"/>
    </xf>
    <xf numFmtId="0" fontId="4" fillId="15" borderId="6" xfId="0" applyFont="1" applyFill="1" applyBorder="1"/>
    <xf numFmtId="164" fontId="4" fillId="15" borderId="7" xfId="0" applyNumberFormat="1" applyFont="1" applyFill="1" applyBorder="1"/>
    <xf numFmtId="0" fontId="7" fillId="3" borderId="4" xfId="0" applyFont="1" applyFill="1" applyBorder="1" applyAlignment="1">
      <alignment wrapText="1"/>
    </xf>
    <xf numFmtId="0" fontId="4" fillId="17" borderId="8" xfId="0" applyFont="1" applyFill="1" applyAlignment="1">
      <alignment wrapText="1"/>
    </xf>
    <xf numFmtId="0" fontId="5" fillId="17" borderId="8" xfId="0" applyFont="1" applyFill="1" applyAlignment="1">
      <alignment wrapText="1"/>
    </xf>
    <xf numFmtId="164" fontId="5" fillId="17" borderId="8" xfId="0" applyNumberFormat="1" applyFont="1" applyFill="1"/>
    <xf numFmtId="164" fontId="5" fillId="17" borderId="8" xfId="0" applyNumberFormat="1" applyFont="1" applyFill="1" applyAlignment="1">
      <alignment wrapText="1"/>
    </xf>
    <xf numFmtId="0" fontId="5" fillId="17" borderId="8" xfId="0" applyFont="1" applyFill="1"/>
    <xf numFmtId="164" fontId="5" fillId="17" borderId="10" xfId="0" applyNumberFormat="1" applyFont="1" applyFill="1" applyBorder="1"/>
    <xf numFmtId="164" fontId="4" fillId="17" borderId="8" xfId="0" applyNumberFormat="1" applyFont="1" applyFill="1"/>
    <xf numFmtId="164" fontId="4" fillId="17" borderId="8" xfId="0" applyNumberFormat="1" applyFont="1" applyFill="1" applyAlignment="1">
      <alignment wrapText="1"/>
    </xf>
    <xf numFmtId="164" fontId="4" fillId="17" borderId="10" xfId="0" applyNumberFormat="1" applyFont="1" applyFill="1" applyBorder="1"/>
    <xf numFmtId="164" fontId="4" fillId="2" borderId="3" xfId="0" applyNumberFormat="1" applyFont="1" applyFill="1" applyBorder="1"/>
    <xf numFmtId="0" fontId="4" fillId="2" borderId="7" xfId="0" applyFont="1" applyFill="1" applyBorder="1"/>
    <xf numFmtId="164" fontId="4" fillId="2" borderId="4" xfId="0" applyNumberFormat="1" applyFont="1" applyFill="1" applyBorder="1"/>
    <xf numFmtId="164" fontId="7" fillId="2" borderId="4" xfId="0" applyNumberFormat="1" applyFont="1" applyFill="1" applyBorder="1"/>
    <xf numFmtId="164" fontId="5" fillId="0" borderId="0" xfId="0" applyNumberFormat="1" applyFont="1" applyBorder="1"/>
    <xf numFmtId="0" fontId="5" fillId="0" borderId="0" xfId="0" applyFont="1" applyBorder="1"/>
    <xf numFmtId="0" fontId="10" fillId="19" borderId="13" xfId="0" applyFont="1" applyFill="1" applyBorder="1"/>
    <xf numFmtId="0" fontId="2" fillId="3" borderId="4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20" sqref="H20"/>
    </sheetView>
  </sheetViews>
  <sheetFormatPr baseColWidth="10" defaultColWidth="12.6640625" defaultRowHeight="15.75" customHeight="1" x14ac:dyDescent="0.15"/>
  <cols>
    <col min="1" max="1" width="76.1640625" customWidth="1"/>
    <col min="2" max="2" width="15.1640625" customWidth="1"/>
    <col min="3" max="3" width="18.6640625" customWidth="1"/>
    <col min="4" max="4" width="11.6640625" customWidth="1"/>
    <col min="5" max="6" width="16.1640625" customWidth="1"/>
    <col min="7" max="7" width="75.6640625" customWidth="1"/>
    <col min="8" max="8" width="18.5" customWidth="1"/>
    <col min="9" max="9" width="22.5" customWidth="1"/>
    <col min="10" max="26" width="16.1640625" customWidth="1"/>
  </cols>
  <sheetData>
    <row r="1" spans="1:26" ht="33" customHeight="1" x14ac:dyDescent="0.2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5" t="s">
        <v>106</v>
      </c>
      <c r="L1" s="6"/>
      <c r="M1" s="4"/>
      <c r="N1" s="7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15">
      <c r="A2" s="8" t="s">
        <v>1</v>
      </c>
      <c r="B2" s="9"/>
      <c r="C2" s="9"/>
      <c r="D2" s="9"/>
      <c r="E2" s="10"/>
      <c r="F2" s="10"/>
      <c r="G2" s="9" t="s">
        <v>2</v>
      </c>
      <c r="H2" s="11"/>
      <c r="I2" s="11"/>
      <c r="J2" s="11"/>
      <c r="K2" s="10"/>
      <c r="L2" s="1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13" t="s">
        <v>3</v>
      </c>
      <c r="B3" s="14" t="s">
        <v>4</v>
      </c>
      <c r="C3" s="14" t="s">
        <v>5</v>
      </c>
      <c r="D3" s="14" t="s">
        <v>6</v>
      </c>
      <c r="E3" s="13" t="s">
        <v>7</v>
      </c>
      <c r="F3" s="15"/>
      <c r="G3" s="13" t="s">
        <v>8</v>
      </c>
      <c r="H3" s="14" t="s">
        <v>9</v>
      </c>
      <c r="I3" s="14" t="s">
        <v>10</v>
      </c>
      <c r="J3" s="14" t="s">
        <v>11</v>
      </c>
      <c r="K3" s="13" t="s">
        <v>12</v>
      </c>
      <c r="L3" s="1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15">
      <c r="A4" s="16" t="s">
        <v>13</v>
      </c>
      <c r="B4" s="13" t="s">
        <v>14</v>
      </c>
      <c r="C4" s="13" t="s">
        <v>15</v>
      </c>
      <c r="D4" s="13"/>
      <c r="E4" s="13" t="s">
        <v>16</v>
      </c>
      <c r="F4" s="17" t="s">
        <v>17</v>
      </c>
      <c r="G4" s="16" t="s">
        <v>13</v>
      </c>
      <c r="H4" s="14" t="s">
        <v>14</v>
      </c>
      <c r="I4" s="14" t="s">
        <v>15</v>
      </c>
      <c r="J4" s="14"/>
      <c r="K4" s="13" t="s">
        <v>16</v>
      </c>
      <c r="L4" s="17" t="s">
        <v>17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15">
      <c r="A5" s="18" t="s">
        <v>18</v>
      </c>
      <c r="B5" s="19"/>
      <c r="C5" s="20"/>
      <c r="D5" s="21"/>
      <c r="E5" s="19"/>
      <c r="F5" s="22"/>
      <c r="G5" s="23" t="s">
        <v>18</v>
      </c>
      <c r="H5" s="24">
        <v>0</v>
      </c>
      <c r="I5" s="25"/>
      <c r="J5" s="26"/>
      <c r="K5" s="24">
        <v>0</v>
      </c>
      <c r="L5" s="27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15">
      <c r="A6" s="18" t="s">
        <v>19</v>
      </c>
      <c r="B6" s="28"/>
      <c r="C6" s="20"/>
      <c r="D6" s="21"/>
      <c r="E6" s="19"/>
      <c r="F6" s="22"/>
      <c r="G6" s="23" t="s">
        <v>19</v>
      </c>
      <c r="H6" s="24">
        <v>0</v>
      </c>
      <c r="I6" s="25"/>
      <c r="J6" s="26"/>
      <c r="K6" s="24">
        <v>0</v>
      </c>
      <c r="L6" s="27">
        <v>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15">
      <c r="A7" s="18" t="s">
        <v>20</v>
      </c>
      <c r="B7" s="19"/>
      <c r="C7" s="20"/>
      <c r="D7" s="21"/>
      <c r="E7" s="19"/>
      <c r="F7" s="22"/>
      <c r="G7" s="23" t="s">
        <v>20</v>
      </c>
      <c r="H7" s="24">
        <v>0</v>
      </c>
      <c r="I7" s="25"/>
      <c r="J7" s="26"/>
      <c r="K7" s="24">
        <v>0</v>
      </c>
      <c r="L7" s="27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15">
      <c r="A8" s="18" t="s">
        <v>21</v>
      </c>
      <c r="B8" s="19"/>
      <c r="C8" s="20"/>
      <c r="D8" s="21"/>
      <c r="E8" s="19"/>
      <c r="F8" s="22"/>
      <c r="G8" s="23" t="s">
        <v>21</v>
      </c>
      <c r="H8" s="24">
        <v>0</v>
      </c>
      <c r="I8" s="25"/>
      <c r="J8" s="26"/>
      <c r="K8" s="24">
        <v>0</v>
      </c>
      <c r="L8" s="27">
        <v>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15">
      <c r="A9" s="21" t="s">
        <v>22</v>
      </c>
      <c r="B9" s="19"/>
      <c r="C9" s="20"/>
      <c r="D9" s="21"/>
      <c r="E9" s="29"/>
      <c r="F9" s="30"/>
      <c r="G9" s="26" t="s">
        <v>22</v>
      </c>
      <c r="H9" s="31">
        <v>0</v>
      </c>
      <c r="I9" s="32"/>
      <c r="J9" s="26"/>
      <c r="K9" s="33"/>
      <c r="L9" s="3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15">
      <c r="A10" s="35" t="s">
        <v>23</v>
      </c>
      <c r="B10" s="19"/>
      <c r="C10" s="20"/>
      <c r="D10" s="21"/>
      <c r="E10" s="19">
        <v>0</v>
      </c>
      <c r="F10" s="22">
        <v>0</v>
      </c>
      <c r="G10" s="36" t="s">
        <v>23</v>
      </c>
      <c r="H10" s="24"/>
      <c r="I10" s="25"/>
      <c r="J10" s="26"/>
      <c r="K10" s="24">
        <v>0</v>
      </c>
      <c r="L10" s="27"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15">
      <c r="A11" s="35" t="s">
        <v>24</v>
      </c>
      <c r="B11" s="19"/>
      <c r="C11" s="20"/>
      <c r="D11" s="21"/>
      <c r="E11" s="19">
        <v>0</v>
      </c>
      <c r="F11" s="22">
        <v>0</v>
      </c>
      <c r="G11" s="36" t="s">
        <v>24</v>
      </c>
      <c r="H11" s="24"/>
      <c r="I11" s="25"/>
      <c r="J11" s="26"/>
      <c r="K11" s="24">
        <v>0</v>
      </c>
      <c r="L11" s="27">
        <v>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15">
      <c r="A12" s="35" t="s">
        <v>25</v>
      </c>
      <c r="B12" s="19"/>
      <c r="C12" s="20"/>
      <c r="D12" s="21"/>
      <c r="E12" s="19"/>
      <c r="F12" s="22"/>
      <c r="G12" s="36" t="s">
        <v>25</v>
      </c>
      <c r="H12" s="24"/>
      <c r="I12" s="25"/>
      <c r="J12" s="26"/>
      <c r="K12" s="24">
        <v>0</v>
      </c>
      <c r="L12" s="27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15">
      <c r="A13" s="35" t="s">
        <v>26</v>
      </c>
      <c r="B13" s="19"/>
      <c r="C13" s="20"/>
      <c r="D13" s="21"/>
      <c r="E13" s="19"/>
      <c r="F13" s="22"/>
      <c r="G13" s="36" t="s">
        <v>26</v>
      </c>
      <c r="H13" s="24"/>
      <c r="I13" s="25"/>
      <c r="J13" s="26"/>
      <c r="K13" s="24">
        <v>0</v>
      </c>
      <c r="L13" s="27">
        <v>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15">
      <c r="A14" s="35" t="s">
        <v>27</v>
      </c>
      <c r="B14" s="19"/>
      <c r="C14" s="20"/>
      <c r="D14" s="21"/>
      <c r="E14" s="19"/>
      <c r="F14" s="22"/>
      <c r="G14" s="36" t="s">
        <v>27</v>
      </c>
      <c r="H14" s="24"/>
      <c r="I14" s="25"/>
      <c r="J14" s="26"/>
      <c r="K14" s="24">
        <v>0</v>
      </c>
      <c r="L14" s="27"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15">
      <c r="A15" s="35" t="s">
        <v>28</v>
      </c>
      <c r="B15" s="19"/>
      <c r="C15" s="20"/>
      <c r="D15" s="21"/>
      <c r="E15" s="19">
        <v>0</v>
      </c>
      <c r="F15" s="22">
        <v>0</v>
      </c>
      <c r="G15" s="36" t="s">
        <v>28</v>
      </c>
      <c r="H15" s="24"/>
      <c r="I15" s="25"/>
      <c r="J15" s="26"/>
      <c r="K15" s="24">
        <v>0</v>
      </c>
      <c r="L15" s="27"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6.25" customHeight="1" x14ac:dyDescent="0.15">
      <c r="A16" s="37" t="s">
        <v>29</v>
      </c>
      <c r="B16" s="38"/>
      <c r="C16" s="37"/>
      <c r="D16" s="21"/>
      <c r="E16" s="29"/>
      <c r="F16" s="30"/>
      <c r="G16" s="26" t="s">
        <v>29</v>
      </c>
      <c r="H16" s="31"/>
      <c r="I16" s="39"/>
      <c r="J16" s="26"/>
      <c r="K16" s="33"/>
      <c r="L16" s="3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15">
      <c r="A17" s="21" t="s">
        <v>30</v>
      </c>
      <c r="B17" s="19">
        <v>0</v>
      </c>
      <c r="C17" s="20"/>
      <c r="D17" s="21"/>
      <c r="E17" s="19">
        <v>0</v>
      </c>
      <c r="F17" s="22">
        <v>0</v>
      </c>
      <c r="G17" s="26" t="s">
        <v>30</v>
      </c>
      <c r="H17" s="24"/>
      <c r="I17" s="25"/>
      <c r="J17" s="26"/>
      <c r="K17" s="24">
        <v>0</v>
      </c>
      <c r="L17" s="27">
        <v>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15">
      <c r="A18" s="21" t="s">
        <v>30</v>
      </c>
      <c r="B18" s="19"/>
      <c r="C18" s="20"/>
      <c r="D18" s="21"/>
      <c r="E18" s="19">
        <v>0</v>
      </c>
      <c r="F18" s="22">
        <v>0</v>
      </c>
      <c r="G18" s="26" t="s">
        <v>30</v>
      </c>
      <c r="H18" s="24"/>
      <c r="I18" s="25"/>
      <c r="J18" s="26"/>
      <c r="K18" s="24">
        <v>0</v>
      </c>
      <c r="L18" s="27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15">
      <c r="A19" s="40" t="s">
        <v>31</v>
      </c>
      <c r="B19" s="41"/>
      <c r="C19" s="42"/>
      <c r="D19" s="40"/>
      <c r="E19" s="29"/>
      <c r="F19" s="30"/>
      <c r="G19" s="43" t="s">
        <v>31</v>
      </c>
      <c r="H19" s="33"/>
      <c r="I19" s="32"/>
      <c r="J19" s="44"/>
      <c r="K19" s="33"/>
      <c r="L19" s="3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15">
      <c r="A20" s="21" t="s">
        <v>32</v>
      </c>
      <c r="B20" s="29"/>
      <c r="C20" s="38"/>
      <c r="D20" s="21"/>
      <c r="E20" s="38">
        <f>SUM(E5,E6,E7,E8,E10,E11,E15,E17,E18)</f>
        <v>0</v>
      </c>
      <c r="F20" s="45">
        <f>SUM(F5,F6,F7,F8,F10,F11,F15,F17,F18)</f>
        <v>0</v>
      </c>
      <c r="G20" s="26" t="s">
        <v>32</v>
      </c>
      <c r="H20" s="31"/>
      <c r="I20" s="39"/>
      <c r="J20" s="26"/>
      <c r="K20" s="31">
        <f>SUM(K5:K19)</f>
        <v>0</v>
      </c>
      <c r="L20" s="46">
        <f>SUM(L5:L19)</f>
        <v>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15">
      <c r="A21" s="47" t="s">
        <v>33</v>
      </c>
      <c r="B21" s="11"/>
      <c r="C21" s="48"/>
      <c r="D21" s="11"/>
      <c r="E21" s="49"/>
      <c r="F21" s="50"/>
      <c r="G21" s="11" t="s">
        <v>34</v>
      </c>
      <c r="H21" s="11"/>
      <c r="I21" s="48"/>
      <c r="J21" s="11" t="s">
        <v>11</v>
      </c>
      <c r="K21" s="11" t="s">
        <v>35</v>
      </c>
      <c r="L21" s="51" t="s">
        <v>36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15">
      <c r="A22" s="14"/>
      <c r="B22" s="14"/>
      <c r="C22" s="52"/>
      <c r="D22" s="14"/>
      <c r="E22" s="53"/>
      <c r="F22" s="54"/>
      <c r="G22" s="13" t="s">
        <v>37</v>
      </c>
      <c r="H22" s="13"/>
      <c r="I22" s="55"/>
      <c r="J22" s="13"/>
      <c r="K22" s="13" t="s">
        <v>10</v>
      </c>
      <c r="L22" s="17" t="s">
        <v>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15">
      <c r="A23" s="56"/>
      <c r="B23" s="14" t="s">
        <v>14</v>
      </c>
      <c r="C23" s="52" t="s">
        <v>15</v>
      </c>
      <c r="D23" s="14"/>
      <c r="E23" s="13" t="s">
        <v>16</v>
      </c>
      <c r="F23" s="17" t="s">
        <v>17</v>
      </c>
      <c r="G23" s="57" t="s">
        <v>38</v>
      </c>
      <c r="H23" s="13" t="s">
        <v>14</v>
      </c>
      <c r="I23" s="55" t="s">
        <v>15</v>
      </c>
      <c r="J23" s="13"/>
      <c r="K23" s="13" t="s">
        <v>16</v>
      </c>
      <c r="L23" s="17" t="s">
        <v>17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15">
      <c r="A24" s="58" t="s">
        <v>39</v>
      </c>
      <c r="B24" s="59"/>
      <c r="C24" s="60"/>
      <c r="D24" s="58"/>
      <c r="E24" s="59">
        <v>0</v>
      </c>
      <c r="F24" s="61">
        <v>0</v>
      </c>
      <c r="G24" s="62" t="s">
        <v>40</v>
      </c>
      <c r="H24" s="63">
        <v>0</v>
      </c>
      <c r="I24" s="64"/>
      <c r="J24" s="65"/>
      <c r="K24" s="63">
        <v>0</v>
      </c>
      <c r="L24" s="66">
        <v>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15">
      <c r="A25" s="58" t="s">
        <v>41</v>
      </c>
      <c r="B25" s="59"/>
      <c r="C25" s="60"/>
      <c r="D25" s="58"/>
      <c r="E25" s="59">
        <v>0</v>
      </c>
      <c r="F25" s="61">
        <v>0</v>
      </c>
      <c r="G25" s="62" t="s">
        <v>42</v>
      </c>
      <c r="H25" s="63">
        <v>0</v>
      </c>
      <c r="I25" s="64"/>
      <c r="J25" s="65"/>
      <c r="K25" s="63">
        <v>0</v>
      </c>
      <c r="L25" s="66"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15">
      <c r="A26" s="67" t="s">
        <v>43</v>
      </c>
      <c r="B26" s="59"/>
      <c r="C26" s="60"/>
      <c r="D26" s="58"/>
      <c r="E26" s="59">
        <v>0</v>
      </c>
      <c r="F26" s="61">
        <v>0</v>
      </c>
      <c r="G26" s="62" t="s">
        <v>44</v>
      </c>
      <c r="H26" s="63">
        <v>0</v>
      </c>
      <c r="I26" s="64"/>
      <c r="J26" s="65"/>
      <c r="K26" s="63">
        <v>0</v>
      </c>
      <c r="L26" s="66"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15">
      <c r="A27" s="58" t="s">
        <v>45</v>
      </c>
      <c r="B27" s="68"/>
      <c r="C27" s="60"/>
      <c r="D27" s="58"/>
      <c r="E27" s="68">
        <v>0</v>
      </c>
      <c r="F27" s="61">
        <v>0</v>
      </c>
      <c r="G27" s="65" t="s">
        <v>46</v>
      </c>
      <c r="H27" s="63">
        <v>0</v>
      </c>
      <c r="I27" s="64"/>
      <c r="J27" s="65"/>
      <c r="K27" s="63">
        <v>0</v>
      </c>
      <c r="L27" s="66"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15">
      <c r="A28" s="58" t="s">
        <v>47</v>
      </c>
      <c r="B28" s="68"/>
      <c r="C28" s="60"/>
      <c r="D28" s="58"/>
      <c r="E28" s="68">
        <v>0</v>
      </c>
      <c r="F28" s="61">
        <v>0</v>
      </c>
      <c r="G28" s="62" t="s">
        <v>48</v>
      </c>
      <c r="H28" s="69"/>
      <c r="I28" s="70"/>
      <c r="J28" s="65"/>
      <c r="K28" s="71"/>
      <c r="L28" s="7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15">
      <c r="A29" s="58"/>
      <c r="B29" s="58"/>
      <c r="C29" s="73"/>
      <c r="D29" s="58"/>
      <c r="E29" s="58"/>
      <c r="F29" s="74"/>
      <c r="G29" s="75" t="s">
        <v>49</v>
      </c>
      <c r="H29" s="71"/>
      <c r="I29" s="76"/>
      <c r="J29" s="65"/>
      <c r="K29" s="71"/>
      <c r="L29" s="7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15">
      <c r="A30" s="58" t="s">
        <v>50</v>
      </c>
      <c r="B30" s="59"/>
      <c r="C30" s="60"/>
      <c r="D30" s="58"/>
      <c r="E30" s="59">
        <v>0</v>
      </c>
      <c r="F30" s="61">
        <v>0</v>
      </c>
      <c r="G30" s="77" t="s">
        <v>51</v>
      </c>
      <c r="H30" s="63"/>
      <c r="I30" s="64"/>
      <c r="J30" s="65"/>
      <c r="K30" s="63">
        <v>0</v>
      </c>
      <c r="L30" s="66"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" customHeight="1" x14ac:dyDescent="0.15">
      <c r="A31" s="58" t="s">
        <v>52</v>
      </c>
      <c r="B31" s="59"/>
      <c r="C31" s="60"/>
      <c r="D31" s="58"/>
      <c r="E31" s="59">
        <v>0</v>
      </c>
      <c r="F31" s="61">
        <v>0</v>
      </c>
      <c r="G31" s="70" t="s">
        <v>53</v>
      </c>
      <c r="H31" s="69"/>
      <c r="I31" s="70"/>
      <c r="J31" s="65"/>
      <c r="K31" s="71"/>
      <c r="L31" s="7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15">
      <c r="A32" s="58" t="s">
        <v>54</v>
      </c>
      <c r="B32" s="59"/>
      <c r="C32" s="60"/>
      <c r="D32" s="58"/>
      <c r="E32" s="59">
        <v>0</v>
      </c>
      <c r="F32" s="61">
        <v>0</v>
      </c>
      <c r="G32" s="65" t="s">
        <v>30</v>
      </c>
      <c r="H32" s="63">
        <v>0</v>
      </c>
      <c r="I32" s="64"/>
      <c r="J32" s="65"/>
      <c r="K32" s="63">
        <v>0</v>
      </c>
      <c r="L32" s="66">
        <v>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15">
      <c r="A33" s="58" t="s">
        <v>55</v>
      </c>
      <c r="B33" s="59"/>
      <c r="C33" s="60"/>
      <c r="D33" s="58"/>
      <c r="E33" s="59">
        <v>0</v>
      </c>
      <c r="F33" s="61">
        <v>0</v>
      </c>
      <c r="G33" s="78" t="s">
        <v>56</v>
      </c>
      <c r="H33" s="71"/>
      <c r="I33" s="76"/>
      <c r="J33" s="78"/>
      <c r="K33" s="71"/>
      <c r="L33" s="7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15">
      <c r="A34" s="79" t="s">
        <v>57</v>
      </c>
      <c r="B34" s="80"/>
      <c r="C34" s="81"/>
      <c r="D34" s="79"/>
      <c r="E34" s="80"/>
      <c r="F34" s="82"/>
      <c r="G34" s="65" t="s">
        <v>32</v>
      </c>
      <c r="H34" s="69">
        <f>SUM(H24:H33)</f>
        <v>0</v>
      </c>
      <c r="I34" s="70"/>
      <c r="J34" s="65"/>
      <c r="K34" s="69">
        <f>SUM(K24,K25,K26,K27,K30,K32)</f>
        <v>0</v>
      </c>
      <c r="L34" s="83">
        <f>SUM(L24,L25,L26,L27,L30,L32)</f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15">
      <c r="A35" s="58" t="s">
        <v>30</v>
      </c>
      <c r="B35" s="59"/>
      <c r="C35" s="60"/>
      <c r="D35" s="58"/>
      <c r="E35" s="59">
        <v>0</v>
      </c>
      <c r="F35" s="61">
        <v>0</v>
      </c>
      <c r="G35" s="11" t="s">
        <v>58</v>
      </c>
      <c r="H35" s="11"/>
      <c r="I35" s="48"/>
      <c r="J35" s="11"/>
      <c r="K35" s="49"/>
      <c r="L35" s="50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15">
      <c r="A36" s="79" t="s">
        <v>59</v>
      </c>
      <c r="B36" s="79"/>
      <c r="C36" s="84"/>
      <c r="D36" s="79"/>
      <c r="E36" s="80"/>
      <c r="F36" s="82"/>
      <c r="G36" s="14" t="s">
        <v>60</v>
      </c>
      <c r="H36" s="14" t="s">
        <v>61</v>
      </c>
      <c r="I36" s="52"/>
      <c r="J36" s="14"/>
      <c r="K36" s="14" t="s">
        <v>11</v>
      </c>
      <c r="L36" s="5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15">
      <c r="A37" s="58" t="s">
        <v>32</v>
      </c>
      <c r="B37" s="85"/>
      <c r="C37" s="86"/>
      <c r="D37" s="58"/>
      <c r="E37" s="85">
        <f>SUM(E24:E36)</f>
        <v>0</v>
      </c>
      <c r="F37" s="87">
        <f>SUM(F24:F36)</f>
        <v>0</v>
      </c>
      <c r="G37" s="14" t="s">
        <v>37</v>
      </c>
      <c r="H37" s="13" t="s">
        <v>10</v>
      </c>
      <c r="I37" s="52"/>
      <c r="J37" s="13" t="s">
        <v>9</v>
      </c>
      <c r="K37" s="14"/>
      <c r="L37" s="1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15">
      <c r="A38" s="47" t="s">
        <v>62</v>
      </c>
      <c r="B38" s="11"/>
      <c r="C38" s="48"/>
      <c r="D38" s="11"/>
      <c r="E38" s="11"/>
      <c r="F38" s="51"/>
      <c r="G38" s="56" t="s">
        <v>63</v>
      </c>
      <c r="H38" s="14" t="s">
        <v>14</v>
      </c>
      <c r="I38" s="52" t="s">
        <v>64</v>
      </c>
      <c r="J38" s="14"/>
      <c r="K38" s="13" t="s">
        <v>16</v>
      </c>
      <c r="L38" s="17" t="s">
        <v>17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15">
      <c r="A39" s="14" t="s">
        <v>65</v>
      </c>
      <c r="B39" s="14"/>
      <c r="C39" s="52"/>
      <c r="D39" s="14"/>
      <c r="E39" s="14" t="s">
        <v>66</v>
      </c>
      <c r="F39" s="88" t="s">
        <v>67</v>
      </c>
      <c r="G39" s="89" t="s">
        <v>68</v>
      </c>
      <c r="H39" s="90">
        <v>0</v>
      </c>
      <c r="I39" s="91"/>
      <c r="J39" s="92"/>
      <c r="K39" s="90">
        <v>0</v>
      </c>
      <c r="L39" s="93">
        <v>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15">
      <c r="A40" s="14" t="s">
        <v>69</v>
      </c>
      <c r="B40" s="14"/>
      <c r="C40" s="52"/>
      <c r="D40" s="14"/>
      <c r="E40" s="14"/>
      <c r="F40" s="88"/>
      <c r="G40" s="94" t="s">
        <v>70</v>
      </c>
      <c r="H40" s="90">
        <v>0</v>
      </c>
      <c r="I40" s="91"/>
      <c r="J40" s="92"/>
      <c r="K40" s="90">
        <v>0</v>
      </c>
      <c r="L40" s="93">
        <v>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15">
      <c r="A41" s="95" t="s">
        <v>71</v>
      </c>
      <c r="B41" s="14" t="s">
        <v>14</v>
      </c>
      <c r="C41" s="52" t="s">
        <v>64</v>
      </c>
      <c r="D41" s="56"/>
      <c r="E41" s="13" t="s">
        <v>16</v>
      </c>
      <c r="F41" s="17" t="s">
        <v>17</v>
      </c>
      <c r="G41" s="89" t="s">
        <v>72</v>
      </c>
      <c r="H41" s="90">
        <v>0</v>
      </c>
      <c r="I41" s="91"/>
      <c r="J41" s="92"/>
      <c r="K41" s="90">
        <v>0</v>
      </c>
      <c r="L41" s="93">
        <v>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15">
      <c r="A42" s="96" t="s">
        <v>73</v>
      </c>
      <c r="B42" s="97">
        <v>0</v>
      </c>
      <c r="C42" s="98"/>
      <c r="D42" s="99"/>
      <c r="E42" s="99"/>
      <c r="F42" s="99"/>
      <c r="G42" s="94" t="s">
        <v>74</v>
      </c>
      <c r="H42" s="90">
        <v>0</v>
      </c>
      <c r="I42" s="91"/>
      <c r="J42" s="92"/>
      <c r="K42" s="90">
        <v>0</v>
      </c>
      <c r="L42" s="93"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15">
      <c r="A43" s="96" t="s">
        <v>75</v>
      </c>
      <c r="B43" s="97">
        <v>0</v>
      </c>
      <c r="C43" s="100" t="s">
        <v>76</v>
      </c>
      <c r="D43" s="99"/>
      <c r="E43" s="99"/>
      <c r="F43" s="99"/>
      <c r="G43" s="94"/>
      <c r="H43" s="90"/>
      <c r="I43" s="91"/>
      <c r="J43" s="92"/>
      <c r="K43" s="90"/>
      <c r="L43" s="9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4.75" customHeight="1" x14ac:dyDescent="0.15">
      <c r="A44" s="96" t="s">
        <v>77</v>
      </c>
      <c r="B44" s="97">
        <v>0</v>
      </c>
      <c r="C44" s="100" t="s">
        <v>78</v>
      </c>
      <c r="D44" s="99"/>
      <c r="E44" s="101"/>
      <c r="F44" s="102"/>
      <c r="G44" s="89" t="s">
        <v>79</v>
      </c>
      <c r="H44" s="90">
        <v>0</v>
      </c>
      <c r="I44" s="91"/>
      <c r="J44" s="92"/>
      <c r="K44" s="90">
        <v>0</v>
      </c>
      <c r="L44" s="93"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thickBot="1" x14ac:dyDescent="0.2">
      <c r="A45" s="96" t="s">
        <v>80</v>
      </c>
      <c r="B45" s="101">
        <v>0</v>
      </c>
      <c r="C45" s="100"/>
      <c r="D45" s="99"/>
      <c r="E45" s="101">
        <v>0</v>
      </c>
      <c r="F45" s="102">
        <v>0</v>
      </c>
      <c r="G45" s="89" t="s">
        <v>32</v>
      </c>
      <c r="H45" s="103">
        <f>SUM(H39:H44)</f>
        <v>0</v>
      </c>
      <c r="I45" s="89"/>
      <c r="J45" s="92"/>
      <c r="K45" s="103">
        <f>SUM(K39,K40,K41,K42,K43,K44)</f>
        <v>0</v>
      </c>
      <c r="L45" s="104">
        <f>SUM(L39,L40,L41,L42,L43,L44)</f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" customHeight="1" thickBot="1" x14ac:dyDescent="0.2">
      <c r="A46" s="96" t="s">
        <v>81</v>
      </c>
      <c r="B46" s="101">
        <v>0</v>
      </c>
      <c r="C46" s="100"/>
      <c r="D46" s="99"/>
      <c r="E46" s="101">
        <v>0</v>
      </c>
      <c r="F46" s="101">
        <v>0</v>
      </c>
      <c r="G46" s="149" t="s">
        <v>107</v>
      </c>
      <c r="H46" s="11"/>
      <c r="I46" s="48"/>
      <c r="J46" s="11"/>
      <c r="K46" s="49"/>
      <c r="L46" s="50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15">
      <c r="A47" s="96"/>
      <c r="B47" s="101"/>
      <c r="C47" s="100"/>
      <c r="D47" s="99"/>
      <c r="E47" s="101">
        <v>0</v>
      </c>
      <c r="F47" s="102">
        <v>0</v>
      </c>
      <c r="G47" s="14" t="s">
        <v>82</v>
      </c>
      <c r="H47" s="14"/>
      <c r="I47" s="52"/>
      <c r="J47" s="14"/>
      <c r="K47" s="53"/>
      <c r="L47" s="5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15">
      <c r="A48" s="96" t="s">
        <v>83</v>
      </c>
      <c r="B48" s="101"/>
      <c r="C48" s="100"/>
      <c r="D48" s="99"/>
      <c r="E48" s="101">
        <v>0</v>
      </c>
      <c r="F48" s="102">
        <v>0</v>
      </c>
      <c r="G48" s="56" t="s">
        <v>84</v>
      </c>
      <c r="H48" s="56"/>
      <c r="I48" s="105"/>
      <c r="J48" s="56"/>
      <c r="K48" s="53"/>
      <c r="L48" s="5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15">
      <c r="A49" s="96" t="s">
        <v>85</v>
      </c>
      <c r="B49" s="101"/>
      <c r="C49" s="100"/>
      <c r="D49" s="99"/>
      <c r="E49" s="101">
        <v>0</v>
      </c>
      <c r="F49" s="102">
        <v>0</v>
      </c>
      <c r="G49" s="14" t="s">
        <v>37</v>
      </c>
      <c r="H49" s="14" t="s">
        <v>11</v>
      </c>
      <c r="I49" s="14"/>
      <c r="J49" s="13" t="s">
        <v>10</v>
      </c>
      <c r="K49" s="14"/>
      <c r="L49" s="88" t="s">
        <v>9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15">
      <c r="A50" s="96" t="s">
        <v>86</v>
      </c>
      <c r="B50" s="101"/>
      <c r="C50" s="100"/>
      <c r="D50" s="99"/>
      <c r="E50" s="106"/>
      <c r="F50" s="107"/>
      <c r="G50" s="108" t="s">
        <v>87</v>
      </c>
      <c r="H50" s="14" t="s">
        <v>14</v>
      </c>
      <c r="I50" s="52" t="s">
        <v>64</v>
      </c>
      <c r="J50" s="56"/>
      <c r="K50" s="13" t="s">
        <v>16</v>
      </c>
      <c r="L50" s="17" t="s">
        <v>17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" customHeight="1" x14ac:dyDescent="0.15">
      <c r="A51" s="99" t="s">
        <v>32</v>
      </c>
      <c r="B51" s="109">
        <f>SUM(B45:B46)</f>
        <v>0</v>
      </c>
      <c r="C51" s="96"/>
      <c r="D51" s="99"/>
      <c r="E51" s="109">
        <f>SUM(E43,E47,E48,E49)</f>
        <v>0</v>
      </c>
      <c r="F51" s="110">
        <f>SUM(F43,F47,F48,F49)</f>
        <v>0</v>
      </c>
      <c r="G51" s="111" t="s">
        <v>88</v>
      </c>
      <c r="H51" s="112">
        <v>0</v>
      </c>
      <c r="I51" s="113"/>
      <c r="J51" s="114"/>
      <c r="K51" s="112">
        <v>0</v>
      </c>
      <c r="L51" s="115">
        <v>0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7.75" customHeight="1" x14ac:dyDescent="0.15">
      <c r="A52" s="47" t="s">
        <v>89</v>
      </c>
      <c r="B52" s="11"/>
      <c r="C52" s="48"/>
      <c r="D52" s="11"/>
      <c r="E52" s="49"/>
      <c r="F52" s="50"/>
      <c r="G52" s="111" t="s">
        <v>90</v>
      </c>
      <c r="H52" s="112">
        <v>0</v>
      </c>
      <c r="I52" s="113"/>
      <c r="J52" s="114"/>
      <c r="K52" s="112">
        <v>0</v>
      </c>
      <c r="L52" s="115">
        <v>0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15">
      <c r="A53" s="14" t="s">
        <v>82</v>
      </c>
      <c r="B53" s="14" t="s">
        <v>61</v>
      </c>
      <c r="C53" s="52"/>
      <c r="D53" s="14"/>
      <c r="E53" s="56"/>
      <c r="F53" s="54"/>
      <c r="G53" s="111" t="s">
        <v>91</v>
      </c>
      <c r="H53" s="112">
        <v>0</v>
      </c>
      <c r="I53" s="113"/>
      <c r="J53" s="114"/>
      <c r="K53" s="112">
        <v>0</v>
      </c>
      <c r="L53" s="115">
        <v>0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15">
      <c r="A54" s="108" t="s">
        <v>92</v>
      </c>
      <c r="B54" s="56"/>
      <c r="C54" s="105"/>
      <c r="D54" s="56"/>
      <c r="E54" s="53"/>
      <c r="F54" s="54"/>
      <c r="G54" s="111" t="s">
        <v>93</v>
      </c>
      <c r="H54" s="112">
        <v>0</v>
      </c>
      <c r="I54" s="113"/>
      <c r="J54" s="114"/>
      <c r="K54" s="112">
        <v>0</v>
      </c>
      <c r="L54" s="115">
        <v>0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 x14ac:dyDescent="0.15">
      <c r="A55" s="14" t="s">
        <v>69</v>
      </c>
      <c r="B55" s="116" t="s">
        <v>11</v>
      </c>
      <c r="C55" s="52"/>
      <c r="D55" s="13" t="s">
        <v>10</v>
      </c>
      <c r="E55" s="14"/>
      <c r="F55" s="88" t="s">
        <v>9</v>
      </c>
      <c r="G55" s="111" t="s">
        <v>94</v>
      </c>
      <c r="H55" s="112">
        <v>0</v>
      </c>
      <c r="I55" s="113"/>
      <c r="J55" s="114"/>
      <c r="K55" s="112">
        <v>0</v>
      </c>
      <c r="L55" s="115">
        <v>0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15">
      <c r="A56" s="108" t="s">
        <v>87</v>
      </c>
      <c r="B56" s="117" t="s">
        <v>14</v>
      </c>
      <c r="C56" s="52" t="s">
        <v>64</v>
      </c>
      <c r="D56" s="56"/>
      <c r="E56" s="13" t="s">
        <v>16</v>
      </c>
      <c r="F56" s="17" t="s">
        <v>17</v>
      </c>
      <c r="G56" s="118" t="s">
        <v>30</v>
      </c>
      <c r="H56" s="112">
        <v>0</v>
      </c>
      <c r="I56" s="113"/>
      <c r="J56" s="114"/>
      <c r="K56" s="112">
        <v>0</v>
      </c>
      <c r="L56" s="115">
        <v>0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9.5" customHeight="1" x14ac:dyDescent="0.15">
      <c r="A57" s="119" t="s">
        <v>95</v>
      </c>
      <c r="B57" s="120">
        <v>0</v>
      </c>
      <c r="C57" s="121"/>
      <c r="D57" s="122"/>
      <c r="E57" s="120">
        <v>0</v>
      </c>
      <c r="F57" s="123">
        <v>0</v>
      </c>
      <c r="G57" s="124" t="s">
        <v>59</v>
      </c>
      <c r="H57" s="125"/>
      <c r="I57" s="124"/>
      <c r="J57" s="125"/>
      <c r="K57" s="126"/>
      <c r="L57" s="127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0.75" customHeight="1" x14ac:dyDescent="0.15">
      <c r="A58" s="119" t="s">
        <v>96</v>
      </c>
      <c r="B58" s="120">
        <v>0</v>
      </c>
      <c r="C58" s="121"/>
      <c r="D58" s="122"/>
      <c r="E58" s="120">
        <v>0</v>
      </c>
      <c r="F58" s="123">
        <v>0</v>
      </c>
      <c r="G58" s="128" t="s">
        <v>32</v>
      </c>
      <c r="H58" s="129">
        <f>SUM(H51:H56)</f>
        <v>0</v>
      </c>
      <c r="I58" s="130"/>
      <c r="J58" s="131"/>
      <c r="K58" s="129">
        <f>SUM(K51,K52,K53,K54,K55,K56)</f>
        <v>0</v>
      </c>
      <c r="L58" s="132">
        <f>SUM(L51,L52,L53,L54,L55,L56)</f>
        <v>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.75" customHeight="1" x14ac:dyDescent="0.15">
      <c r="A59" s="119" t="s">
        <v>97</v>
      </c>
      <c r="B59" s="120">
        <v>0</v>
      </c>
      <c r="C59" s="121"/>
      <c r="D59" s="122"/>
      <c r="E59" s="120">
        <v>0</v>
      </c>
      <c r="F59" s="123">
        <v>0</v>
      </c>
      <c r="G59" s="133" t="s">
        <v>98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7.75" customHeight="1" x14ac:dyDescent="0.15">
      <c r="A60" s="119" t="s">
        <v>99</v>
      </c>
      <c r="B60" s="120">
        <v>0</v>
      </c>
      <c r="C60" s="121"/>
      <c r="D60" s="122"/>
      <c r="E60" s="120">
        <v>0</v>
      </c>
      <c r="F60" s="123">
        <v>0</v>
      </c>
      <c r="G60" s="15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15">
      <c r="A61" s="119" t="s">
        <v>100</v>
      </c>
      <c r="B61" s="120">
        <v>0</v>
      </c>
      <c r="C61" s="121"/>
      <c r="D61" s="122"/>
      <c r="E61" s="120">
        <v>0</v>
      </c>
      <c r="F61" s="123">
        <v>0</v>
      </c>
      <c r="G61" s="15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15">
      <c r="A62" s="134" t="s">
        <v>30</v>
      </c>
      <c r="B62" s="120">
        <v>0</v>
      </c>
      <c r="C62" s="121"/>
      <c r="D62" s="122"/>
      <c r="E62" s="120">
        <v>0</v>
      </c>
      <c r="F62" s="123">
        <v>0</v>
      </c>
      <c r="G62" s="15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15">
      <c r="A63" s="135" t="s">
        <v>59</v>
      </c>
      <c r="B63" s="136"/>
      <c r="C63" s="137"/>
      <c r="D63" s="138"/>
      <c r="E63" s="136"/>
      <c r="F63" s="139"/>
      <c r="G63" s="15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15">
      <c r="A64" s="134" t="s">
        <v>32</v>
      </c>
      <c r="B64" s="140">
        <f>SUM(B57:B62)</f>
        <v>0</v>
      </c>
      <c r="C64" s="141"/>
      <c r="D64" s="122"/>
      <c r="E64" s="140">
        <f>SUM(E57,E58,E59,E60,E61,E62)</f>
        <v>0</v>
      </c>
      <c r="F64" s="142">
        <f>SUM(F57,F58,F59,F60,F61,F62)</f>
        <v>0</v>
      </c>
      <c r="G64" s="15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15">
      <c r="A65" s="47" t="s">
        <v>101</v>
      </c>
      <c r="B65" s="11"/>
      <c r="C65" s="11"/>
      <c r="D65" s="51"/>
      <c r="E65" s="143">
        <f>SUM(E20,K20,K34,K45,K58,E51,E64)</f>
        <v>0</v>
      </c>
      <c r="F65" s="143">
        <f>SUM(F20,L20,L34,L45,L58,F51,F64)</f>
        <v>0</v>
      </c>
      <c r="G65" s="15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15">
      <c r="A66" s="9" t="s">
        <v>102</v>
      </c>
      <c r="B66" s="9"/>
      <c r="C66" s="9"/>
      <c r="D66" s="144"/>
      <c r="E66" s="143">
        <f>E37</f>
        <v>0</v>
      </c>
      <c r="F66" s="143">
        <f>F37</f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15">
      <c r="A67" s="8" t="s">
        <v>103</v>
      </c>
      <c r="B67" s="9"/>
      <c r="C67" s="9"/>
      <c r="D67" s="9"/>
      <c r="E67" s="145">
        <f>SUM(E65:E66)</f>
        <v>0</v>
      </c>
      <c r="F67" s="145">
        <f>SUM(F65:F66)</f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15">
      <c r="A68" s="9" t="s">
        <v>104</v>
      </c>
      <c r="B68" s="9"/>
      <c r="C68" s="9"/>
      <c r="D68" s="9"/>
      <c r="E68" s="146"/>
      <c r="F68" s="145"/>
      <c r="G68" s="14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15">
      <c r="A69" s="148"/>
      <c r="B69" s="148"/>
      <c r="C69" s="148"/>
      <c r="D69" s="148"/>
      <c r="F69" s="14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15">
      <c r="A70" s="4"/>
      <c r="B70" s="4"/>
      <c r="C70" s="4"/>
      <c r="D70" s="4"/>
      <c r="E70" s="147"/>
      <c r="F70" s="147"/>
      <c r="G70" s="4"/>
      <c r="H70" s="4"/>
      <c r="I70" s="4"/>
      <c r="J70" s="4"/>
      <c r="K70" s="147"/>
      <c r="L70" s="147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15">
      <c r="A71" s="4"/>
      <c r="B71" s="4"/>
      <c r="C71" s="4"/>
      <c r="D71" s="4"/>
      <c r="E71" s="147"/>
      <c r="F71" s="147"/>
      <c r="G71" s="4"/>
      <c r="H71" s="4"/>
      <c r="I71" s="4"/>
      <c r="J71" s="4"/>
      <c r="K71" s="147"/>
      <c r="L71" s="147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15">
      <c r="A72" s="4"/>
      <c r="B72" s="4"/>
      <c r="C72" s="4"/>
      <c r="D72" s="4"/>
      <c r="E72" s="147"/>
      <c r="F72" s="147"/>
      <c r="G72" s="4"/>
      <c r="H72" s="4"/>
      <c r="I72" s="4"/>
      <c r="J72" s="4"/>
      <c r="K72" s="147"/>
      <c r="L72" s="147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15">
      <c r="A73" s="4"/>
      <c r="B73" s="4"/>
      <c r="C73" s="4"/>
      <c r="D73" s="4"/>
      <c r="E73" s="147"/>
      <c r="F73" s="147"/>
      <c r="G73" s="4"/>
      <c r="H73" s="4"/>
      <c r="I73" s="4"/>
      <c r="J73" s="4"/>
      <c r="K73" s="147"/>
      <c r="L73" s="147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15">
      <c r="A74" s="4" t="s">
        <v>105</v>
      </c>
      <c r="B74" s="4"/>
      <c r="C74" s="4"/>
      <c r="D74" s="4"/>
      <c r="E74" s="147"/>
      <c r="F74" s="147"/>
      <c r="G74" s="4"/>
      <c r="H74" s="4"/>
      <c r="I74" s="4"/>
      <c r="J74" s="4"/>
      <c r="K74" s="147"/>
      <c r="L74" s="147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147"/>
      <c r="L75" s="147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147"/>
      <c r="L76" s="147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147"/>
      <c r="L77" s="147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147"/>
      <c r="L78" s="147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147"/>
      <c r="L79" s="147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15">
      <c r="A80" s="4"/>
      <c r="B80" s="4"/>
      <c r="C80" s="4"/>
      <c r="D80" s="4"/>
      <c r="E80" s="147"/>
      <c r="F80" s="147"/>
      <c r="G80" s="4"/>
      <c r="H80" s="4"/>
      <c r="I80" s="4"/>
      <c r="J80" s="4"/>
      <c r="K80" s="147"/>
      <c r="L80" s="147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15">
      <c r="A81" s="4"/>
      <c r="B81" s="4"/>
      <c r="C81" s="4"/>
      <c r="D81" s="4"/>
      <c r="E81" s="147"/>
      <c r="F81" s="147"/>
      <c r="G81" s="4"/>
      <c r="H81" s="4"/>
      <c r="I81" s="4"/>
      <c r="J81" s="4"/>
      <c r="K81" s="147"/>
      <c r="L81" s="147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15">
      <c r="A82" s="4"/>
      <c r="B82" s="4"/>
      <c r="C82" s="4"/>
      <c r="D82" s="4"/>
      <c r="E82" s="147"/>
      <c r="F82" s="147"/>
      <c r="G82" s="4"/>
      <c r="H82" s="4"/>
      <c r="I82" s="4"/>
      <c r="J82" s="4"/>
      <c r="K82" s="147"/>
      <c r="L82" s="147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15">
      <c r="A83" s="4"/>
      <c r="B83" s="4"/>
      <c r="C83" s="4"/>
      <c r="D83" s="4"/>
      <c r="E83" s="147"/>
      <c r="F83" s="147"/>
      <c r="G83" s="4"/>
      <c r="H83" s="4"/>
      <c r="I83" s="4"/>
      <c r="J83" s="4"/>
      <c r="K83" s="147"/>
      <c r="L83" s="147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15">
      <c r="A84" s="4"/>
      <c r="B84" s="4"/>
      <c r="C84" s="4"/>
      <c r="D84" s="4"/>
      <c r="E84" s="147"/>
      <c r="F84" s="147"/>
      <c r="G84" s="4"/>
      <c r="H84" s="4"/>
      <c r="I84" s="4"/>
      <c r="J84" s="4"/>
      <c r="K84" s="147"/>
      <c r="L84" s="147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15">
      <c r="A85" s="4"/>
      <c r="B85" s="4"/>
      <c r="C85" s="4"/>
      <c r="D85" s="4"/>
      <c r="E85" s="147"/>
      <c r="F85" s="147"/>
      <c r="G85" s="4"/>
      <c r="H85" s="4"/>
      <c r="I85" s="4"/>
      <c r="J85" s="4"/>
      <c r="K85" s="147"/>
      <c r="L85" s="147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15">
      <c r="A86" s="4"/>
      <c r="B86" s="4"/>
      <c r="C86" s="4"/>
      <c r="D86" s="4"/>
      <c r="E86" s="147"/>
      <c r="F86" s="147"/>
      <c r="G86" s="4"/>
      <c r="H86" s="4"/>
      <c r="I86" s="4"/>
      <c r="J86" s="4"/>
      <c r="K86" s="147"/>
      <c r="L86" s="147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15">
      <c r="A87" s="4"/>
      <c r="B87" s="4"/>
      <c r="C87" s="4"/>
      <c r="D87" s="4"/>
      <c r="E87" s="147"/>
      <c r="F87" s="147"/>
      <c r="G87" s="4"/>
      <c r="H87" s="4"/>
      <c r="I87" s="4"/>
      <c r="J87" s="4"/>
      <c r="K87" s="147"/>
      <c r="L87" s="147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15">
      <c r="A88" s="4"/>
      <c r="B88" s="4"/>
      <c r="C88" s="4"/>
      <c r="D88" s="4"/>
      <c r="E88" s="147"/>
      <c r="F88" s="147"/>
      <c r="G88" s="4"/>
      <c r="H88" s="4"/>
      <c r="I88" s="4"/>
      <c r="J88" s="4"/>
      <c r="K88" s="147"/>
      <c r="L88" s="147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15">
      <c r="A89" s="4"/>
      <c r="B89" s="4"/>
      <c r="C89" s="4"/>
      <c r="D89" s="4"/>
      <c r="E89" s="147"/>
      <c r="F89" s="147"/>
      <c r="G89" s="4"/>
      <c r="H89" s="4"/>
      <c r="I89" s="4"/>
      <c r="J89" s="4"/>
      <c r="K89" s="147"/>
      <c r="L89" s="147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15">
      <c r="A90" s="4"/>
      <c r="B90" s="4"/>
      <c r="C90" s="4"/>
      <c r="D90" s="4"/>
      <c r="E90" s="147"/>
      <c r="F90" s="147"/>
      <c r="G90" s="4"/>
      <c r="H90" s="4"/>
      <c r="I90" s="4"/>
      <c r="J90" s="4"/>
      <c r="K90" s="147"/>
      <c r="L90" s="147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15">
      <c r="A91" s="4"/>
      <c r="B91" s="4"/>
      <c r="C91" s="4"/>
      <c r="D91" s="4"/>
      <c r="E91" s="147"/>
      <c r="F91" s="147"/>
      <c r="G91" s="4"/>
      <c r="H91" s="4"/>
      <c r="I91" s="4"/>
      <c r="J91" s="4"/>
      <c r="K91" s="147"/>
      <c r="L91" s="147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15">
      <c r="A92" s="4"/>
      <c r="B92" s="4"/>
      <c r="C92" s="4"/>
      <c r="D92" s="4"/>
      <c r="E92" s="147"/>
      <c r="F92" s="147"/>
      <c r="G92" s="4"/>
      <c r="H92" s="4"/>
      <c r="I92" s="4"/>
      <c r="J92" s="4"/>
      <c r="K92" s="147"/>
      <c r="L92" s="147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15">
      <c r="A93" s="4"/>
      <c r="B93" s="4"/>
      <c r="C93" s="4"/>
      <c r="D93" s="4"/>
      <c r="E93" s="147"/>
      <c r="F93" s="147"/>
      <c r="G93" s="4"/>
      <c r="H93" s="4"/>
      <c r="I93" s="4"/>
      <c r="J93" s="4"/>
      <c r="K93" s="147"/>
      <c r="L93" s="147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15">
      <c r="A94" s="4"/>
      <c r="B94" s="4"/>
      <c r="C94" s="4"/>
      <c r="D94" s="4"/>
      <c r="E94" s="147"/>
      <c r="F94" s="147"/>
      <c r="G94" s="4"/>
      <c r="H94" s="4"/>
      <c r="I94" s="4"/>
      <c r="J94" s="4"/>
      <c r="K94" s="147"/>
      <c r="L94" s="147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15">
      <c r="A95" s="4"/>
      <c r="B95" s="4"/>
      <c r="C95" s="4"/>
      <c r="D95" s="4"/>
      <c r="E95" s="147"/>
      <c r="F95" s="147"/>
      <c r="G95" s="4"/>
      <c r="H95" s="4"/>
      <c r="I95" s="4"/>
      <c r="J95" s="4"/>
      <c r="K95" s="147"/>
      <c r="L95" s="147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15">
      <c r="A96" s="4"/>
      <c r="B96" s="4"/>
      <c r="C96" s="4"/>
      <c r="D96" s="4"/>
      <c r="E96" s="147"/>
      <c r="F96" s="147"/>
      <c r="G96" s="4"/>
      <c r="H96" s="4"/>
      <c r="I96" s="4"/>
      <c r="J96" s="4"/>
      <c r="K96" s="147"/>
      <c r="L96" s="147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15">
      <c r="A97" s="4"/>
      <c r="B97" s="4"/>
      <c r="C97" s="4"/>
      <c r="D97" s="4"/>
      <c r="E97" s="147"/>
      <c r="F97" s="147"/>
      <c r="G97" s="4"/>
      <c r="H97" s="4"/>
      <c r="I97" s="4"/>
      <c r="J97" s="4"/>
      <c r="K97" s="147"/>
      <c r="L97" s="147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15">
      <c r="A98" s="4"/>
      <c r="B98" s="4"/>
      <c r="C98" s="4"/>
      <c r="D98" s="4"/>
      <c r="E98" s="147"/>
      <c r="F98" s="147"/>
      <c r="G98" s="4"/>
      <c r="H98" s="4"/>
      <c r="I98" s="4"/>
      <c r="J98" s="4"/>
      <c r="K98" s="147"/>
      <c r="L98" s="147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15">
      <c r="A99" s="4"/>
      <c r="B99" s="4"/>
      <c r="C99" s="4"/>
      <c r="D99" s="4"/>
      <c r="E99" s="147"/>
      <c r="F99" s="147"/>
      <c r="G99" s="4"/>
      <c r="H99" s="4"/>
      <c r="I99" s="4"/>
      <c r="J99" s="4"/>
      <c r="K99" s="147"/>
      <c r="L99" s="147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15">
      <c r="A100" s="4"/>
      <c r="B100" s="4"/>
      <c r="C100" s="4"/>
      <c r="D100" s="4"/>
      <c r="E100" s="147"/>
      <c r="F100" s="147"/>
      <c r="G100" s="4"/>
      <c r="H100" s="4"/>
      <c r="I100" s="4"/>
      <c r="J100" s="4"/>
      <c r="K100" s="147"/>
      <c r="L100" s="147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15">
      <c r="A101" s="4"/>
      <c r="B101" s="4"/>
      <c r="C101" s="4"/>
      <c r="D101" s="4"/>
      <c r="E101" s="147"/>
      <c r="F101" s="147"/>
      <c r="G101" s="4"/>
      <c r="H101" s="4"/>
      <c r="I101" s="4"/>
      <c r="J101" s="4"/>
      <c r="K101" s="147"/>
      <c r="L101" s="147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15">
      <c r="A102" s="4"/>
      <c r="B102" s="4"/>
      <c r="C102" s="4"/>
      <c r="D102" s="4"/>
      <c r="E102" s="147"/>
      <c r="F102" s="147"/>
      <c r="G102" s="4"/>
      <c r="H102" s="4"/>
      <c r="I102" s="4"/>
      <c r="J102" s="4"/>
      <c r="K102" s="147"/>
      <c r="L102" s="147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15">
      <c r="A103" s="4"/>
      <c r="B103" s="4"/>
      <c r="C103" s="4"/>
      <c r="D103" s="4"/>
      <c r="E103" s="147"/>
      <c r="F103" s="147"/>
      <c r="G103" s="4"/>
      <c r="H103" s="4"/>
      <c r="I103" s="4"/>
      <c r="J103" s="4"/>
      <c r="K103" s="147"/>
      <c r="L103" s="147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15">
      <c r="A104" s="4"/>
      <c r="B104" s="4"/>
      <c r="C104" s="4"/>
      <c r="D104" s="4"/>
      <c r="E104" s="147"/>
      <c r="F104" s="147"/>
      <c r="G104" s="4"/>
      <c r="H104" s="4"/>
      <c r="I104" s="4"/>
      <c r="J104" s="4"/>
      <c r="K104" s="147"/>
      <c r="L104" s="147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15">
      <c r="A105" s="4"/>
      <c r="B105" s="4"/>
      <c r="C105" s="4"/>
      <c r="D105" s="4"/>
      <c r="E105" s="147"/>
      <c r="F105" s="147"/>
      <c r="G105" s="4"/>
      <c r="H105" s="4"/>
      <c r="I105" s="4"/>
      <c r="J105" s="4"/>
      <c r="K105" s="147"/>
      <c r="L105" s="147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15">
      <c r="A106" s="4"/>
      <c r="B106" s="4"/>
      <c r="C106" s="4"/>
      <c r="D106" s="4"/>
      <c r="E106" s="147"/>
      <c r="F106" s="147"/>
      <c r="G106" s="4"/>
      <c r="H106" s="4"/>
      <c r="I106" s="4"/>
      <c r="J106" s="4"/>
      <c r="K106" s="147"/>
      <c r="L106" s="147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15">
      <c r="A107" s="4"/>
      <c r="B107" s="4"/>
      <c r="C107" s="4"/>
      <c r="D107" s="4"/>
      <c r="E107" s="147"/>
      <c r="F107" s="147"/>
      <c r="G107" s="4"/>
      <c r="H107" s="4"/>
      <c r="I107" s="4"/>
      <c r="J107" s="4"/>
      <c r="K107" s="147"/>
      <c r="L107" s="147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15">
      <c r="A108" s="4"/>
      <c r="B108" s="4"/>
      <c r="C108" s="4"/>
      <c r="D108" s="4"/>
      <c r="E108" s="147"/>
      <c r="F108" s="147"/>
      <c r="G108" s="4"/>
      <c r="H108" s="4"/>
      <c r="I108" s="4"/>
      <c r="J108" s="4"/>
      <c r="K108" s="147"/>
      <c r="L108" s="147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15">
      <c r="A109" s="4"/>
      <c r="B109" s="4"/>
      <c r="C109" s="4"/>
      <c r="D109" s="4"/>
      <c r="E109" s="147"/>
      <c r="F109" s="147"/>
      <c r="G109" s="4"/>
      <c r="H109" s="4"/>
      <c r="I109" s="4"/>
      <c r="J109" s="4"/>
      <c r="K109" s="147"/>
      <c r="L109" s="147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15">
      <c r="A110" s="4"/>
      <c r="B110" s="4"/>
      <c r="C110" s="4"/>
      <c r="D110" s="4"/>
      <c r="E110" s="147"/>
      <c r="F110" s="147"/>
      <c r="G110" s="4"/>
      <c r="H110" s="4"/>
      <c r="I110" s="4"/>
      <c r="J110" s="4"/>
      <c r="K110" s="147"/>
      <c r="L110" s="147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15">
      <c r="A111" s="4"/>
      <c r="B111" s="4"/>
      <c r="C111" s="4"/>
      <c r="D111" s="4"/>
      <c r="E111" s="147"/>
      <c r="F111" s="147"/>
      <c r="G111" s="4"/>
      <c r="H111" s="4"/>
      <c r="I111" s="4"/>
      <c r="J111" s="4"/>
      <c r="K111" s="147"/>
      <c r="L111" s="147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15">
      <c r="A112" s="4"/>
      <c r="B112" s="4"/>
      <c r="C112" s="4"/>
      <c r="D112" s="4"/>
      <c r="E112" s="147"/>
      <c r="F112" s="147"/>
      <c r="G112" s="4"/>
      <c r="H112" s="4"/>
      <c r="I112" s="4"/>
      <c r="J112" s="4"/>
      <c r="K112" s="147"/>
      <c r="L112" s="147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15">
      <c r="A113" s="4"/>
      <c r="B113" s="4"/>
      <c r="C113" s="4"/>
      <c r="D113" s="4"/>
      <c r="E113" s="147"/>
      <c r="F113" s="147"/>
      <c r="G113" s="4"/>
      <c r="H113" s="4"/>
      <c r="I113" s="4"/>
      <c r="J113" s="4"/>
      <c r="K113" s="147"/>
      <c r="L113" s="147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15">
      <c r="A114" s="4"/>
      <c r="B114" s="4"/>
      <c r="C114" s="4"/>
      <c r="D114" s="4"/>
      <c r="E114" s="147"/>
      <c r="F114" s="147"/>
      <c r="G114" s="4"/>
      <c r="H114" s="4"/>
      <c r="I114" s="4"/>
      <c r="J114" s="4"/>
      <c r="K114" s="147"/>
      <c r="L114" s="147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15">
      <c r="A115" s="4"/>
      <c r="B115" s="4"/>
      <c r="C115" s="4"/>
      <c r="D115" s="4"/>
      <c r="E115" s="147"/>
      <c r="F115" s="147"/>
      <c r="G115" s="4"/>
      <c r="H115" s="4"/>
      <c r="I115" s="4"/>
      <c r="J115" s="4"/>
      <c r="K115" s="147"/>
      <c r="L115" s="147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15">
      <c r="A116" s="4"/>
      <c r="B116" s="4"/>
      <c r="C116" s="4"/>
      <c r="D116" s="4"/>
      <c r="E116" s="147"/>
      <c r="F116" s="147"/>
      <c r="G116" s="4"/>
      <c r="H116" s="4"/>
      <c r="I116" s="4"/>
      <c r="J116" s="4"/>
      <c r="K116" s="147"/>
      <c r="L116" s="147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15">
      <c r="A117" s="4"/>
      <c r="B117" s="4"/>
      <c r="C117" s="4"/>
      <c r="D117" s="4"/>
      <c r="E117" s="147"/>
      <c r="F117" s="147"/>
      <c r="G117" s="4"/>
      <c r="H117" s="4"/>
      <c r="I117" s="4"/>
      <c r="J117" s="4"/>
      <c r="K117" s="147"/>
      <c r="L117" s="147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15">
      <c r="A118" s="4"/>
      <c r="B118" s="4"/>
      <c r="C118" s="4"/>
      <c r="D118" s="4"/>
      <c r="E118" s="147"/>
      <c r="F118" s="147"/>
      <c r="G118" s="4"/>
      <c r="H118" s="4"/>
      <c r="I118" s="4"/>
      <c r="J118" s="4"/>
      <c r="K118" s="147"/>
      <c r="L118" s="147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15">
      <c r="A119" s="4"/>
      <c r="B119" s="4"/>
      <c r="C119" s="4"/>
      <c r="D119" s="4"/>
      <c r="E119" s="147"/>
      <c r="F119" s="147"/>
      <c r="G119" s="4"/>
      <c r="H119" s="4"/>
      <c r="I119" s="4"/>
      <c r="J119" s="4"/>
      <c r="K119" s="147"/>
      <c r="L119" s="147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15">
      <c r="A120" s="4"/>
      <c r="B120" s="4"/>
      <c r="C120" s="4"/>
      <c r="D120" s="4"/>
      <c r="E120" s="147"/>
      <c r="F120" s="147"/>
      <c r="G120" s="4"/>
      <c r="H120" s="4"/>
      <c r="I120" s="4"/>
      <c r="J120" s="4"/>
      <c r="K120" s="147"/>
      <c r="L120" s="147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15">
      <c r="A121" s="4"/>
      <c r="B121" s="4"/>
      <c r="C121" s="4"/>
      <c r="D121" s="4"/>
      <c r="E121" s="147"/>
      <c r="F121" s="147"/>
      <c r="G121" s="4"/>
      <c r="H121" s="4"/>
      <c r="I121" s="4"/>
      <c r="J121" s="4"/>
      <c r="K121" s="147"/>
      <c r="L121" s="147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15">
      <c r="A122" s="4"/>
      <c r="B122" s="4"/>
      <c r="C122" s="4"/>
      <c r="D122" s="4"/>
      <c r="E122" s="147"/>
      <c r="F122" s="147"/>
      <c r="G122" s="4"/>
      <c r="H122" s="4"/>
      <c r="I122" s="4"/>
      <c r="J122" s="4"/>
      <c r="K122" s="147"/>
      <c r="L122" s="147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15">
      <c r="A123" s="4"/>
      <c r="B123" s="4"/>
      <c r="C123" s="4"/>
      <c r="D123" s="4"/>
      <c r="E123" s="147"/>
      <c r="F123" s="147"/>
      <c r="G123" s="4"/>
      <c r="H123" s="4"/>
      <c r="I123" s="4"/>
      <c r="J123" s="4"/>
      <c r="K123" s="147"/>
      <c r="L123" s="147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15">
      <c r="A124" s="4"/>
      <c r="B124" s="4"/>
      <c r="C124" s="4"/>
      <c r="D124" s="4"/>
      <c r="E124" s="147"/>
      <c r="F124" s="147"/>
      <c r="G124" s="4"/>
      <c r="H124" s="4"/>
      <c r="I124" s="4"/>
      <c r="J124" s="4"/>
      <c r="K124" s="147"/>
      <c r="L124" s="147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15">
      <c r="A125" s="4"/>
      <c r="B125" s="4"/>
      <c r="C125" s="4"/>
      <c r="D125" s="4"/>
      <c r="E125" s="147"/>
      <c r="F125" s="147"/>
      <c r="G125" s="4"/>
      <c r="H125" s="4"/>
      <c r="I125" s="4"/>
      <c r="J125" s="4"/>
      <c r="K125" s="147"/>
      <c r="L125" s="147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15">
      <c r="A126" s="4"/>
      <c r="B126" s="4"/>
      <c r="C126" s="4"/>
      <c r="D126" s="4"/>
      <c r="E126" s="147"/>
      <c r="F126" s="147"/>
      <c r="G126" s="4"/>
      <c r="H126" s="4"/>
      <c r="I126" s="4"/>
      <c r="J126" s="4"/>
      <c r="K126" s="147"/>
      <c r="L126" s="147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15">
      <c r="A127" s="4"/>
      <c r="B127" s="4"/>
      <c r="C127" s="4"/>
      <c r="D127" s="4"/>
      <c r="E127" s="147"/>
      <c r="F127" s="147"/>
      <c r="G127" s="4"/>
      <c r="H127" s="4"/>
      <c r="I127" s="4"/>
      <c r="J127" s="4"/>
      <c r="K127" s="147"/>
      <c r="L127" s="147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15">
      <c r="A128" s="4"/>
      <c r="B128" s="4"/>
      <c r="C128" s="4"/>
      <c r="D128" s="4"/>
      <c r="E128" s="147"/>
      <c r="F128" s="147"/>
      <c r="G128" s="4"/>
      <c r="H128" s="4"/>
      <c r="I128" s="4"/>
      <c r="J128" s="4"/>
      <c r="K128" s="147"/>
      <c r="L128" s="147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15">
      <c r="A129" s="4"/>
      <c r="B129" s="4"/>
      <c r="C129" s="4"/>
      <c r="D129" s="4"/>
      <c r="E129" s="147"/>
      <c r="F129" s="147"/>
      <c r="G129" s="4"/>
      <c r="H129" s="4"/>
      <c r="I129" s="4"/>
      <c r="J129" s="4"/>
      <c r="K129" s="147"/>
      <c r="L129" s="147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15">
      <c r="A130" s="4"/>
      <c r="B130" s="4"/>
      <c r="C130" s="4"/>
      <c r="D130" s="4"/>
      <c r="E130" s="147"/>
      <c r="F130" s="147"/>
      <c r="G130" s="4"/>
      <c r="H130" s="4"/>
      <c r="I130" s="4"/>
      <c r="J130" s="4"/>
      <c r="K130" s="147"/>
      <c r="L130" s="147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15">
      <c r="A131" s="4"/>
      <c r="B131" s="4"/>
      <c r="C131" s="4"/>
      <c r="D131" s="4"/>
      <c r="E131" s="147"/>
      <c r="F131" s="147"/>
      <c r="G131" s="4"/>
      <c r="H131" s="4"/>
      <c r="I131" s="4"/>
      <c r="J131" s="4"/>
      <c r="K131" s="147"/>
      <c r="L131" s="147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15">
      <c r="A132" s="4"/>
      <c r="B132" s="4"/>
      <c r="C132" s="4"/>
      <c r="D132" s="4"/>
      <c r="E132" s="147"/>
      <c r="F132" s="147"/>
      <c r="G132" s="4"/>
      <c r="H132" s="4"/>
      <c r="I132" s="4"/>
      <c r="J132" s="4"/>
      <c r="K132" s="147"/>
      <c r="L132" s="147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15">
      <c r="A133" s="4"/>
      <c r="B133" s="4"/>
      <c r="C133" s="4"/>
      <c r="D133" s="4"/>
      <c r="E133" s="147"/>
      <c r="F133" s="147"/>
      <c r="G133" s="4"/>
      <c r="H133" s="4"/>
      <c r="I133" s="4"/>
      <c r="J133" s="4"/>
      <c r="K133" s="147"/>
      <c r="L133" s="147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15">
      <c r="A134" s="4"/>
      <c r="B134" s="4"/>
      <c r="C134" s="4"/>
      <c r="D134" s="4"/>
      <c r="E134" s="147"/>
      <c r="F134" s="147"/>
      <c r="G134" s="4"/>
      <c r="H134" s="4"/>
      <c r="I134" s="4"/>
      <c r="J134" s="4"/>
      <c r="K134" s="147"/>
      <c r="L134" s="147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15">
      <c r="A135" s="4"/>
      <c r="B135" s="4"/>
      <c r="C135" s="4"/>
      <c r="D135" s="4"/>
      <c r="E135" s="147"/>
      <c r="F135" s="147"/>
      <c r="G135" s="4"/>
      <c r="H135" s="4"/>
      <c r="I135" s="4"/>
      <c r="J135" s="4"/>
      <c r="K135" s="147"/>
      <c r="L135" s="147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15">
      <c r="A136" s="4"/>
      <c r="B136" s="4"/>
      <c r="C136" s="4"/>
      <c r="D136" s="4"/>
      <c r="E136" s="147"/>
      <c r="F136" s="147"/>
      <c r="G136" s="4"/>
      <c r="H136" s="4"/>
      <c r="I136" s="4"/>
      <c r="J136" s="4"/>
      <c r="K136" s="147"/>
      <c r="L136" s="147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15">
      <c r="A137" s="4"/>
      <c r="B137" s="4"/>
      <c r="C137" s="4"/>
      <c r="D137" s="4"/>
      <c r="E137" s="147"/>
      <c r="F137" s="147"/>
      <c r="G137" s="4"/>
      <c r="H137" s="4"/>
      <c r="I137" s="4"/>
      <c r="J137" s="4"/>
      <c r="K137" s="147"/>
      <c r="L137" s="147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15">
      <c r="A138" s="4"/>
      <c r="B138" s="4"/>
      <c r="C138" s="4"/>
      <c r="D138" s="4"/>
      <c r="E138" s="147"/>
      <c r="F138" s="147"/>
      <c r="G138" s="4"/>
      <c r="H138" s="4"/>
      <c r="I138" s="4"/>
      <c r="J138" s="4"/>
      <c r="K138" s="147"/>
      <c r="L138" s="147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15">
      <c r="A139" s="4"/>
      <c r="B139" s="4"/>
      <c r="C139" s="4"/>
      <c r="D139" s="4"/>
      <c r="E139" s="147"/>
      <c r="F139" s="147"/>
      <c r="G139" s="4"/>
      <c r="H139" s="4"/>
      <c r="I139" s="4"/>
      <c r="J139" s="4"/>
      <c r="K139" s="147"/>
      <c r="L139" s="147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15">
      <c r="A140" s="4"/>
      <c r="B140" s="4"/>
      <c r="C140" s="4"/>
      <c r="D140" s="4"/>
      <c r="E140" s="147"/>
      <c r="F140" s="147"/>
      <c r="G140" s="4"/>
      <c r="H140" s="4"/>
      <c r="I140" s="4"/>
      <c r="J140" s="4"/>
      <c r="K140" s="147"/>
      <c r="L140" s="147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15">
      <c r="A141" s="4"/>
      <c r="B141" s="4"/>
      <c r="C141" s="4"/>
      <c r="D141" s="4"/>
      <c r="E141" s="147"/>
      <c r="F141" s="147"/>
      <c r="G141" s="4"/>
      <c r="H141" s="4"/>
      <c r="I141" s="4"/>
      <c r="J141" s="4"/>
      <c r="K141" s="147"/>
      <c r="L141" s="147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15">
      <c r="A142" s="4"/>
      <c r="B142" s="4"/>
      <c r="C142" s="4"/>
      <c r="D142" s="4"/>
      <c r="E142" s="147"/>
      <c r="F142" s="147"/>
      <c r="G142" s="4"/>
      <c r="H142" s="4"/>
      <c r="I142" s="4"/>
      <c r="J142" s="4"/>
      <c r="K142" s="147"/>
      <c r="L142" s="147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15">
      <c r="A143" s="4"/>
      <c r="B143" s="4"/>
      <c r="C143" s="4"/>
      <c r="D143" s="4"/>
      <c r="E143" s="147"/>
      <c r="F143" s="147"/>
      <c r="G143" s="4"/>
      <c r="H143" s="4"/>
      <c r="I143" s="4"/>
      <c r="J143" s="4"/>
      <c r="K143" s="147"/>
      <c r="L143" s="147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15">
      <c r="A144" s="4"/>
      <c r="B144" s="4"/>
      <c r="C144" s="4"/>
      <c r="D144" s="4"/>
      <c r="E144" s="147"/>
      <c r="F144" s="147"/>
      <c r="G144" s="4"/>
      <c r="H144" s="4"/>
      <c r="I144" s="4"/>
      <c r="J144" s="4"/>
      <c r="K144" s="147"/>
      <c r="L144" s="147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15">
      <c r="A145" s="4"/>
      <c r="B145" s="4"/>
      <c r="C145" s="4"/>
      <c r="D145" s="4"/>
      <c r="E145" s="147"/>
      <c r="F145" s="147"/>
      <c r="G145" s="4"/>
      <c r="H145" s="4"/>
      <c r="I145" s="4"/>
      <c r="J145" s="4"/>
      <c r="K145" s="147"/>
      <c r="L145" s="147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15">
      <c r="A146" s="4"/>
      <c r="B146" s="4"/>
      <c r="C146" s="4"/>
      <c r="D146" s="4"/>
      <c r="E146" s="147"/>
      <c r="F146" s="147"/>
      <c r="G146" s="4"/>
      <c r="H146" s="4"/>
      <c r="I146" s="4"/>
      <c r="J146" s="4"/>
      <c r="K146" s="147"/>
      <c r="L146" s="147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15">
      <c r="A147" s="4"/>
      <c r="B147" s="4"/>
      <c r="C147" s="4"/>
      <c r="D147" s="4"/>
      <c r="E147" s="147"/>
      <c r="F147" s="147"/>
      <c r="G147" s="4"/>
      <c r="H147" s="4"/>
      <c r="I147" s="4"/>
      <c r="J147" s="4"/>
      <c r="K147" s="147"/>
      <c r="L147" s="147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15">
      <c r="A148" s="4"/>
      <c r="B148" s="4"/>
      <c r="C148" s="4"/>
      <c r="D148" s="4"/>
      <c r="E148" s="147"/>
      <c r="F148" s="147"/>
      <c r="G148" s="4"/>
      <c r="H148" s="4"/>
      <c r="I148" s="4"/>
      <c r="J148" s="4"/>
      <c r="K148" s="147"/>
      <c r="L148" s="147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15">
      <c r="A149" s="4"/>
      <c r="B149" s="4"/>
      <c r="C149" s="4"/>
      <c r="D149" s="4"/>
      <c r="E149" s="147"/>
      <c r="F149" s="147"/>
      <c r="G149" s="4"/>
      <c r="H149" s="4"/>
      <c r="I149" s="4"/>
      <c r="J149" s="4"/>
      <c r="K149" s="147"/>
      <c r="L149" s="147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15">
      <c r="A150" s="4"/>
      <c r="B150" s="4"/>
      <c r="C150" s="4"/>
      <c r="D150" s="4"/>
      <c r="E150" s="147"/>
      <c r="F150" s="147"/>
      <c r="G150" s="4"/>
      <c r="H150" s="4"/>
      <c r="I150" s="4"/>
      <c r="J150" s="4"/>
      <c r="K150" s="147"/>
      <c r="L150" s="147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15">
      <c r="A151" s="4"/>
      <c r="B151" s="4"/>
      <c r="C151" s="4"/>
      <c r="D151" s="4"/>
      <c r="E151" s="147"/>
      <c r="F151" s="147"/>
      <c r="G151" s="4"/>
      <c r="H151" s="4"/>
      <c r="I151" s="4"/>
      <c r="J151" s="4"/>
      <c r="K151" s="147"/>
      <c r="L151" s="147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15">
      <c r="A152" s="4"/>
      <c r="B152" s="4"/>
      <c r="C152" s="4"/>
      <c r="D152" s="4"/>
      <c r="E152" s="147"/>
      <c r="F152" s="147"/>
      <c r="G152" s="4"/>
      <c r="H152" s="4"/>
      <c r="I152" s="4"/>
      <c r="J152" s="4"/>
      <c r="K152" s="147"/>
      <c r="L152" s="147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15">
      <c r="A153" s="4"/>
      <c r="B153" s="4"/>
      <c r="C153" s="4"/>
      <c r="D153" s="4"/>
      <c r="E153" s="147"/>
      <c r="F153" s="147"/>
      <c r="G153" s="4"/>
      <c r="H153" s="4"/>
      <c r="I153" s="4"/>
      <c r="J153" s="4"/>
      <c r="K153" s="147"/>
      <c r="L153" s="147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15">
      <c r="A154" s="4"/>
      <c r="B154" s="4"/>
      <c r="C154" s="4"/>
      <c r="D154" s="4"/>
      <c r="E154" s="147"/>
      <c r="F154" s="147"/>
      <c r="G154" s="4"/>
      <c r="H154" s="4"/>
      <c r="I154" s="4"/>
      <c r="J154" s="4"/>
      <c r="K154" s="147"/>
      <c r="L154" s="147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15">
      <c r="A155" s="4"/>
      <c r="B155" s="4"/>
      <c r="C155" s="4"/>
      <c r="D155" s="4"/>
      <c r="E155" s="147"/>
      <c r="F155" s="147"/>
      <c r="G155" s="4"/>
      <c r="H155" s="4"/>
      <c r="I155" s="4"/>
      <c r="J155" s="4"/>
      <c r="K155" s="147"/>
      <c r="L155" s="147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15">
      <c r="A156" s="4"/>
      <c r="B156" s="4"/>
      <c r="C156" s="4"/>
      <c r="D156" s="4"/>
      <c r="E156" s="147"/>
      <c r="F156" s="147"/>
      <c r="G156" s="4"/>
      <c r="H156" s="4"/>
      <c r="I156" s="4"/>
      <c r="J156" s="4"/>
      <c r="K156" s="147"/>
      <c r="L156" s="147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15">
      <c r="A157" s="4"/>
      <c r="B157" s="4"/>
      <c r="C157" s="4"/>
      <c r="D157" s="4"/>
      <c r="E157" s="147"/>
      <c r="F157" s="147"/>
      <c r="G157" s="4"/>
      <c r="H157" s="4"/>
      <c r="I157" s="4"/>
      <c r="J157" s="4"/>
      <c r="K157" s="147"/>
      <c r="L157" s="147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15">
      <c r="A158" s="4"/>
      <c r="B158" s="4"/>
      <c r="C158" s="4"/>
      <c r="D158" s="4"/>
      <c r="E158" s="147"/>
      <c r="F158" s="147"/>
      <c r="G158" s="4"/>
      <c r="H158" s="4"/>
      <c r="I158" s="4"/>
      <c r="J158" s="4"/>
      <c r="K158" s="147"/>
      <c r="L158" s="147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15">
      <c r="A159" s="4"/>
      <c r="B159" s="4"/>
      <c r="C159" s="4"/>
      <c r="D159" s="4"/>
      <c r="E159" s="147"/>
      <c r="F159" s="147"/>
      <c r="G159" s="4"/>
      <c r="H159" s="4"/>
      <c r="I159" s="4"/>
      <c r="J159" s="4"/>
      <c r="K159" s="147"/>
      <c r="L159" s="147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15">
      <c r="A160" s="4"/>
      <c r="B160" s="4"/>
      <c r="C160" s="4"/>
      <c r="D160" s="4"/>
      <c r="E160" s="147"/>
      <c r="F160" s="147"/>
      <c r="G160" s="4"/>
      <c r="H160" s="4"/>
      <c r="I160" s="4"/>
      <c r="J160" s="4"/>
      <c r="K160" s="147"/>
      <c r="L160" s="147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15">
      <c r="A161" s="4"/>
      <c r="B161" s="4"/>
      <c r="C161" s="4"/>
      <c r="D161" s="4"/>
      <c r="E161" s="147"/>
      <c r="F161" s="147"/>
      <c r="G161" s="4"/>
      <c r="H161" s="4"/>
      <c r="I161" s="4"/>
      <c r="J161" s="4"/>
      <c r="K161" s="147"/>
      <c r="L161" s="147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15">
      <c r="A162" s="4"/>
      <c r="B162" s="4"/>
      <c r="C162" s="4"/>
      <c r="D162" s="4"/>
      <c r="E162" s="147"/>
      <c r="F162" s="147"/>
      <c r="G162" s="4"/>
      <c r="H162" s="4"/>
      <c r="I162" s="4"/>
      <c r="J162" s="4"/>
      <c r="K162" s="147"/>
      <c r="L162" s="147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15">
      <c r="A163" s="4"/>
      <c r="B163" s="4"/>
      <c r="C163" s="4"/>
      <c r="D163" s="4"/>
      <c r="E163" s="147"/>
      <c r="F163" s="147"/>
      <c r="G163" s="4"/>
      <c r="H163" s="4"/>
      <c r="I163" s="4"/>
      <c r="J163" s="4"/>
      <c r="K163" s="147"/>
      <c r="L163" s="147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15">
      <c r="A164" s="4"/>
      <c r="B164" s="4"/>
      <c r="C164" s="4"/>
      <c r="D164" s="4"/>
      <c r="E164" s="147"/>
      <c r="F164" s="147"/>
      <c r="G164" s="4"/>
      <c r="H164" s="4"/>
      <c r="I164" s="4"/>
      <c r="J164" s="4"/>
      <c r="K164" s="147"/>
      <c r="L164" s="147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15">
      <c r="A165" s="4"/>
      <c r="B165" s="4"/>
      <c r="C165" s="4"/>
      <c r="D165" s="4"/>
      <c r="E165" s="147"/>
      <c r="F165" s="147"/>
      <c r="G165" s="4"/>
      <c r="H165" s="4"/>
      <c r="I165" s="4"/>
      <c r="J165" s="4"/>
      <c r="K165" s="147"/>
      <c r="L165" s="147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15">
      <c r="A166" s="4"/>
      <c r="B166" s="4"/>
      <c r="C166" s="4"/>
      <c r="D166" s="4"/>
      <c r="E166" s="147"/>
      <c r="F166" s="147"/>
      <c r="G166" s="4"/>
      <c r="H166" s="4"/>
      <c r="I166" s="4"/>
      <c r="J166" s="4"/>
      <c r="K166" s="147"/>
      <c r="L166" s="147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15">
      <c r="A167" s="4"/>
      <c r="B167" s="4"/>
      <c r="C167" s="4"/>
      <c r="D167" s="4"/>
      <c r="E167" s="147"/>
      <c r="F167" s="147"/>
      <c r="G167" s="4"/>
      <c r="H167" s="4"/>
      <c r="I167" s="4"/>
      <c r="J167" s="4"/>
      <c r="K167" s="147"/>
      <c r="L167" s="147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15">
      <c r="A168" s="4"/>
      <c r="B168" s="4"/>
      <c r="C168" s="4"/>
      <c r="D168" s="4"/>
      <c r="E168" s="147"/>
      <c r="F168" s="147"/>
      <c r="G168" s="4"/>
      <c r="H168" s="4"/>
      <c r="I168" s="4"/>
      <c r="J168" s="4"/>
      <c r="K168" s="147"/>
      <c r="L168" s="147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15">
      <c r="A169" s="4"/>
      <c r="B169" s="4"/>
      <c r="C169" s="4"/>
      <c r="D169" s="4"/>
      <c r="E169" s="147"/>
      <c r="F169" s="147"/>
      <c r="G169" s="4"/>
      <c r="H169" s="4"/>
      <c r="I169" s="4"/>
      <c r="J169" s="4"/>
      <c r="K169" s="147"/>
      <c r="L169" s="147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15">
      <c r="A170" s="4"/>
      <c r="B170" s="4"/>
      <c r="C170" s="4"/>
      <c r="D170" s="4"/>
      <c r="E170" s="147"/>
      <c r="F170" s="147"/>
      <c r="G170" s="4"/>
      <c r="H170" s="4"/>
      <c r="I170" s="4"/>
      <c r="J170" s="4"/>
      <c r="K170" s="147"/>
      <c r="L170" s="147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15">
      <c r="A171" s="4"/>
      <c r="B171" s="4"/>
      <c r="C171" s="4"/>
      <c r="D171" s="4"/>
      <c r="E171" s="147"/>
      <c r="F171" s="147"/>
      <c r="G171" s="4"/>
      <c r="H171" s="4"/>
      <c r="I171" s="4"/>
      <c r="J171" s="4"/>
      <c r="K171" s="147"/>
      <c r="L171" s="147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15">
      <c r="A172" s="4"/>
      <c r="B172" s="4"/>
      <c r="C172" s="4"/>
      <c r="D172" s="4"/>
      <c r="E172" s="147"/>
      <c r="F172" s="147"/>
      <c r="G172" s="4"/>
      <c r="H172" s="4"/>
      <c r="I172" s="4"/>
      <c r="J172" s="4"/>
      <c r="K172" s="147"/>
      <c r="L172" s="147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15">
      <c r="A173" s="4"/>
      <c r="B173" s="4"/>
      <c r="C173" s="4"/>
      <c r="D173" s="4"/>
      <c r="E173" s="147"/>
      <c r="F173" s="147"/>
      <c r="G173" s="4"/>
      <c r="H173" s="4"/>
      <c r="I173" s="4"/>
      <c r="J173" s="4"/>
      <c r="K173" s="147"/>
      <c r="L173" s="147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15">
      <c r="A174" s="4"/>
      <c r="B174" s="4"/>
      <c r="C174" s="4"/>
      <c r="D174" s="4"/>
      <c r="E174" s="147"/>
      <c r="F174" s="147"/>
      <c r="G174" s="4"/>
      <c r="H174" s="4"/>
      <c r="I174" s="4"/>
      <c r="J174" s="4"/>
      <c r="K174" s="147"/>
      <c r="L174" s="147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15">
      <c r="A175" s="4"/>
      <c r="B175" s="4"/>
      <c r="C175" s="4"/>
      <c r="D175" s="4"/>
      <c r="E175" s="147"/>
      <c r="F175" s="147"/>
      <c r="G175" s="4"/>
      <c r="H175" s="4"/>
      <c r="I175" s="4"/>
      <c r="J175" s="4"/>
      <c r="K175" s="147"/>
      <c r="L175" s="147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15">
      <c r="A176" s="4"/>
      <c r="B176" s="4"/>
      <c r="C176" s="4"/>
      <c r="D176" s="4"/>
      <c r="E176" s="147"/>
      <c r="F176" s="147"/>
      <c r="G176" s="4"/>
      <c r="H176" s="4"/>
      <c r="I176" s="4"/>
      <c r="J176" s="4"/>
      <c r="K176" s="147"/>
      <c r="L176" s="147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15">
      <c r="A177" s="4"/>
      <c r="B177" s="4"/>
      <c r="C177" s="4"/>
      <c r="D177" s="4"/>
      <c r="E177" s="147"/>
      <c r="F177" s="147"/>
      <c r="G177" s="4"/>
      <c r="H177" s="4"/>
      <c r="I177" s="4"/>
      <c r="J177" s="4"/>
      <c r="K177" s="147"/>
      <c r="L177" s="147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15">
      <c r="A178" s="4"/>
      <c r="B178" s="4"/>
      <c r="C178" s="4"/>
      <c r="D178" s="4"/>
      <c r="E178" s="147"/>
      <c r="F178" s="147"/>
      <c r="G178" s="4"/>
      <c r="H178" s="4"/>
      <c r="I178" s="4"/>
      <c r="J178" s="4"/>
      <c r="K178" s="147"/>
      <c r="L178" s="147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15">
      <c r="A179" s="4"/>
      <c r="B179" s="4"/>
      <c r="C179" s="4"/>
      <c r="D179" s="4"/>
      <c r="E179" s="147"/>
      <c r="F179" s="147"/>
      <c r="G179" s="4"/>
      <c r="H179" s="4"/>
      <c r="I179" s="4"/>
      <c r="J179" s="4"/>
      <c r="K179" s="147"/>
      <c r="L179" s="147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15">
      <c r="A180" s="4"/>
      <c r="B180" s="4"/>
      <c r="C180" s="4"/>
      <c r="D180" s="4"/>
      <c r="E180" s="147"/>
      <c r="F180" s="147"/>
      <c r="G180" s="4"/>
      <c r="H180" s="4"/>
      <c r="I180" s="4"/>
      <c r="J180" s="4"/>
      <c r="K180" s="147"/>
      <c r="L180" s="147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15">
      <c r="A181" s="4"/>
      <c r="B181" s="4"/>
      <c r="C181" s="4"/>
      <c r="D181" s="4"/>
      <c r="E181" s="147"/>
      <c r="F181" s="147"/>
      <c r="G181" s="4"/>
      <c r="H181" s="4"/>
      <c r="I181" s="4"/>
      <c r="J181" s="4"/>
      <c r="K181" s="147"/>
      <c r="L181" s="147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15">
      <c r="A182" s="4"/>
      <c r="B182" s="4"/>
      <c r="C182" s="4"/>
      <c r="D182" s="4"/>
      <c r="E182" s="147"/>
      <c r="F182" s="147"/>
      <c r="G182" s="4"/>
      <c r="H182" s="4"/>
      <c r="I182" s="4"/>
      <c r="J182" s="4"/>
      <c r="K182" s="147"/>
      <c r="L182" s="147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15">
      <c r="A183" s="4"/>
      <c r="B183" s="4"/>
      <c r="C183" s="4"/>
      <c r="D183" s="4"/>
      <c r="E183" s="147"/>
      <c r="F183" s="147"/>
      <c r="G183" s="4"/>
      <c r="H183" s="4"/>
      <c r="I183" s="4"/>
      <c r="J183" s="4"/>
      <c r="K183" s="147"/>
      <c r="L183" s="147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15">
      <c r="A184" s="4"/>
      <c r="B184" s="4"/>
      <c r="C184" s="4"/>
      <c r="D184" s="4"/>
      <c r="E184" s="147"/>
      <c r="F184" s="147"/>
      <c r="G184" s="4"/>
      <c r="H184" s="4"/>
      <c r="I184" s="4"/>
      <c r="J184" s="4"/>
      <c r="K184" s="147"/>
      <c r="L184" s="147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15">
      <c r="A185" s="4"/>
      <c r="B185" s="4"/>
      <c r="C185" s="4"/>
      <c r="D185" s="4"/>
      <c r="E185" s="147"/>
      <c r="F185" s="147"/>
      <c r="G185" s="4"/>
      <c r="H185" s="4"/>
      <c r="I185" s="4"/>
      <c r="J185" s="4"/>
      <c r="K185" s="147"/>
      <c r="L185" s="147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15">
      <c r="A186" s="4"/>
      <c r="B186" s="4"/>
      <c r="C186" s="4"/>
      <c r="D186" s="4"/>
      <c r="E186" s="147"/>
      <c r="F186" s="147"/>
      <c r="G186" s="4"/>
      <c r="H186" s="4"/>
      <c r="I186" s="4"/>
      <c r="J186" s="4"/>
      <c r="K186" s="147"/>
      <c r="L186" s="147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15">
      <c r="A187" s="4"/>
      <c r="B187" s="4"/>
      <c r="C187" s="4"/>
      <c r="D187" s="4"/>
      <c r="E187" s="147"/>
      <c r="F187" s="147"/>
      <c r="G187" s="4"/>
      <c r="H187" s="4"/>
      <c r="I187" s="4"/>
      <c r="J187" s="4"/>
      <c r="K187" s="147"/>
      <c r="L187" s="147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15">
      <c r="A188" s="4"/>
      <c r="B188" s="4"/>
      <c r="C188" s="4"/>
      <c r="D188" s="4"/>
      <c r="E188" s="147"/>
      <c r="F188" s="147"/>
      <c r="G188" s="4"/>
      <c r="H188" s="4"/>
      <c r="I188" s="4"/>
      <c r="J188" s="4"/>
      <c r="K188" s="147"/>
      <c r="L188" s="147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15">
      <c r="A189" s="4"/>
      <c r="B189" s="4"/>
      <c r="C189" s="4"/>
      <c r="D189" s="4"/>
      <c r="E189" s="147"/>
      <c r="F189" s="147"/>
      <c r="G189" s="4"/>
      <c r="H189" s="4"/>
      <c r="I189" s="4"/>
      <c r="J189" s="4"/>
      <c r="K189" s="147"/>
      <c r="L189" s="147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15">
      <c r="A190" s="4"/>
      <c r="B190" s="4"/>
      <c r="C190" s="4"/>
      <c r="D190" s="4"/>
      <c r="E190" s="147"/>
      <c r="F190" s="147"/>
      <c r="G190" s="4"/>
      <c r="H190" s="4"/>
      <c r="I190" s="4"/>
      <c r="J190" s="4"/>
      <c r="K190" s="147"/>
      <c r="L190" s="147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15">
      <c r="A191" s="4"/>
      <c r="B191" s="4"/>
      <c r="C191" s="4"/>
      <c r="D191" s="4"/>
      <c r="E191" s="147"/>
      <c r="F191" s="147"/>
      <c r="G191" s="4"/>
      <c r="H191" s="4"/>
      <c r="I191" s="4"/>
      <c r="J191" s="4"/>
      <c r="K191" s="147"/>
      <c r="L191" s="147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15">
      <c r="A192" s="4"/>
      <c r="B192" s="4"/>
      <c r="C192" s="4"/>
      <c r="D192" s="4"/>
      <c r="E192" s="147"/>
      <c r="F192" s="147"/>
      <c r="G192" s="4"/>
      <c r="H192" s="4"/>
      <c r="I192" s="4"/>
      <c r="J192" s="4"/>
      <c r="K192" s="147"/>
      <c r="L192" s="147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15">
      <c r="A193" s="4"/>
      <c r="B193" s="4"/>
      <c r="C193" s="4"/>
      <c r="D193" s="4"/>
      <c r="E193" s="147"/>
      <c r="F193" s="147"/>
      <c r="G193" s="4"/>
      <c r="H193" s="4"/>
      <c r="I193" s="4"/>
      <c r="J193" s="4"/>
      <c r="K193" s="147"/>
      <c r="L193" s="147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15">
      <c r="A194" s="4"/>
      <c r="B194" s="4"/>
      <c r="C194" s="4"/>
      <c r="D194" s="4"/>
      <c r="E194" s="147"/>
      <c r="F194" s="147"/>
      <c r="G194" s="4"/>
      <c r="H194" s="4"/>
      <c r="I194" s="4"/>
      <c r="J194" s="4"/>
      <c r="K194" s="147"/>
      <c r="L194" s="147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15">
      <c r="A195" s="4"/>
      <c r="B195" s="4"/>
      <c r="C195" s="4"/>
      <c r="D195" s="4"/>
      <c r="E195" s="147"/>
      <c r="F195" s="147"/>
      <c r="G195" s="4"/>
      <c r="H195" s="4"/>
      <c r="I195" s="4"/>
      <c r="J195" s="4"/>
      <c r="K195" s="147"/>
      <c r="L195" s="147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15">
      <c r="A196" s="4"/>
      <c r="B196" s="4"/>
      <c r="C196" s="4"/>
      <c r="D196" s="4"/>
      <c r="E196" s="147"/>
      <c r="F196" s="147"/>
      <c r="G196" s="4"/>
      <c r="H196" s="4"/>
      <c r="I196" s="4"/>
      <c r="J196" s="4"/>
      <c r="K196" s="147"/>
      <c r="L196" s="147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15">
      <c r="A197" s="4"/>
      <c r="B197" s="4"/>
      <c r="C197" s="4"/>
      <c r="D197" s="4"/>
      <c r="E197" s="147"/>
      <c r="F197" s="147"/>
      <c r="G197" s="4"/>
      <c r="H197" s="4"/>
      <c r="I197" s="4"/>
      <c r="J197" s="4"/>
      <c r="K197" s="147"/>
      <c r="L197" s="147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15">
      <c r="A198" s="4"/>
      <c r="B198" s="4"/>
      <c r="C198" s="4"/>
      <c r="D198" s="4"/>
      <c r="E198" s="147"/>
      <c r="F198" s="147"/>
      <c r="G198" s="4"/>
      <c r="H198" s="4"/>
      <c r="I198" s="4"/>
      <c r="J198" s="4"/>
      <c r="K198" s="147"/>
      <c r="L198" s="147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15">
      <c r="A199" s="4"/>
      <c r="B199" s="4"/>
      <c r="C199" s="4"/>
      <c r="D199" s="4"/>
      <c r="E199" s="147"/>
      <c r="F199" s="147"/>
      <c r="G199" s="4"/>
      <c r="H199" s="4"/>
      <c r="I199" s="4"/>
      <c r="J199" s="4"/>
      <c r="K199" s="147"/>
      <c r="L199" s="147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15">
      <c r="A200" s="4"/>
      <c r="B200" s="4"/>
      <c r="C200" s="4"/>
      <c r="D200" s="4"/>
      <c r="E200" s="147"/>
      <c r="F200" s="147"/>
      <c r="G200" s="4"/>
      <c r="H200" s="4"/>
      <c r="I200" s="4"/>
      <c r="J200" s="4"/>
      <c r="K200" s="147"/>
      <c r="L200" s="147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15">
      <c r="A201" s="4"/>
      <c r="B201" s="4"/>
      <c r="C201" s="4"/>
      <c r="D201" s="4"/>
      <c r="E201" s="147"/>
      <c r="F201" s="147"/>
      <c r="G201" s="4"/>
      <c r="H201" s="4"/>
      <c r="I201" s="4"/>
      <c r="J201" s="4"/>
      <c r="K201" s="147"/>
      <c r="L201" s="147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15">
      <c r="A202" s="4"/>
      <c r="B202" s="4"/>
      <c r="C202" s="4"/>
      <c r="D202" s="4"/>
      <c r="E202" s="147"/>
      <c r="F202" s="147"/>
      <c r="G202" s="4"/>
      <c r="H202" s="4"/>
      <c r="I202" s="4"/>
      <c r="J202" s="4"/>
      <c r="K202" s="147"/>
      <c r="L202" s="147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15">
      <c r="A203" s="4"/>
      <c r="B203" s="4"/>
      <c r="C203" s="4"/>
      <c r="D203" s="4"/>
      <c r="E203" s="147"/>
      <c r="F203" s="147"/>
      <c r="G203" s="4"/>
      <c r="H203" s="4"/>
      <c r="I203" s="4"/>
      <c r="J203" s="4"/>
      <c r="K203" s="147"/>
      <c r="L203" s="147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15">
      <c r="A204" s="4"/>
      <c r="B204" s="4"/>
      <c r="C204" s="4"/>
      <c r="D204" s="4"/>
      <c r="E204" s="147"/>
      <c r="F204" s="147"/>
      <c r="G204" s="4"/>
      <c r="H204" s="4"/>
      <c r="I204" s="4"/>
      <c r="J204" s="4"/>
      <c r="K204" s="147"/>
      <c r="L204" s="147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15">
      <c r="A205" s="4"/>
      <c r="B205" s="4"/>
      <c r="C205" s="4"/>
      <c r="D205" s="4"/>
      <c r="E205" s="147"/>
      <c r="F205" s="147"/>
      <c r="G205" s="4"/>
      <c r="H205" s="4"/>
      <c r="I205" s="4"/>
      <c r="J205" s="4"/>
      <c r="K205" s="147"/>
      <c r="L205" s="147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15">
      <c r="A206" s="4"/>
      <c r="B206" s="4"/>
      <c r="C206" s="4"/>
      <c r="D206" s="4"/>
      <c r="E206" s="147"/>
      <c r="F206" s="147"/>
      <c r="G206" s="4"/>
      <c r="H206" s="4"/>
      <c r="I206" s="4"/>
      <c r="J206" s="4"/>
      <c r="K206" s="147"/>
      <c r="L206" s="147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15">
      <c r="A207" s="4"/>
      <c r="B207" s="4"/>
      <c r="C207" s="4"/>
      <c r="D207" s="4"/>
      <c r="E207" s="147"/>
      <c r="F207" s="147"/>
      <c r="G207" s="4"/>
      <c r="H207" s="4"/>
      <c r="I207" s="4"/>
      <c r="J207" s="4"/>
      <c r="K207" s="147"/>
      <c r="L207" s="147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15">
      <c r="A208" s="4"/>
      <c r="B208" s="4"/>
      <c r="C208" s="4"/>
      <c r="D208" s="4"/>
      <c r="E208" s="147"/>
      <c r="F208" s="147"/>
      <c r="G208" s="4"/>
      <c r="H208" s="4"/>
      <c r="I208" s="4"/>
      <c r="J208" s="4"/>
      <c r="K208" s="147"/>
      <c r="L208" s="147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15">
      <c r="A209" s="4"/>
      <c r="B209" s="4"/>
      <c r="C209" s="4"/>
      <c r="D209" s="4"/>
      <c r="E209" s="147"/>
      <c r="F209" s="147"/>
      <c r="G209" s="4"/>
      <c r="H209" s="4"/>
      <c r="I209" s="4"/>
      <c r="J209" s="4"/>
      <c r="K209" s="147"/>
      <c r="L209" s="147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15">
      <c r="A210" s="4"/>
      <c r="B210" s="4"/>
      <c r="C210" s="4"/>
      <c r="D210" s="4"/>
      <c r="E210" s="147"/>
      <c r="F210" s="147"/>
      <c r="G210" s="4"/>
      <c r="H210" s="4"/>
      <c r="I210" s="4"/>
      <c r="J210" s="4"/>
      <c r="K210" s="147"/>
      <c r="L210" s="147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15">
      <c r="A211" s="4"/>
      <c r="B211" s="4"/>
      <c r="C211" s="4"/>
      <c r="D211" s="4"/>
      <c r="E211" s="147"/>
      <c r="F211" s="147"/>
      <c r="G211" s="4"/>
      <c r="H211" s="4"/>
      <c r="I211" s="4"/>
      <c r="J211" s="4"/>
      <c r="K211" s="147"/>
      <c r="L211" s="147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15">
      <c r="A212" s="4"/>
      <c r="B212" s="4"/>
      <c r="C212" s="4"/>
      <c r="D212" s="4"/>
      <c r="E212" s="147"/>
      <c r="F212" s="147"/>
      <c r="G212" s="4"/>
      <c r="H212" s="4"/>
      <c r="I212" s="4"/>
      <c r="J212" s="4"/>
      <c r="K212" s="147"/>
      <c r="L212" s="147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15">
      <c r="A213" s="4"/>
      <c r="B213" s="4"/>
      <c r="C213" s="4"/>
      <c r="D213" s="4"/>
      <c r="E213" s="147"/>
      <c r="F213" s="147"/>
      <c r="G213" s="4"/>
      <c r="H213" s="4"/>
      <c r="I213" s="4"/>
      <c r="J213" s="4"/>
      <c r="K213" s="147"/>
      <c r="L213" s="147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15">
      <c r="A214" s="4"/>
      <c r="B214" s="4"/>
      <c r="C214" s="4"/>
      <c r="D214" s="4"/>
      <c r="E214" s="147"/>
      <c r="F214" s="147"/>
      <c r="G214" s="4"/>
      <c r="H214" s="4"/>
      <c r="I214" s="4"/>
      <c r="J214" s="4"/>
      <c r="K214" s="147"/>
      <c r="L214" s="147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15">
      <c r="A215" s="4"/>
      <c r="B215" s="4"/>
      <c r="C215" s="4"/>
      <c r="D215" s="4"/>
      <c r="E215" s="147"/>
      <c r="F215" s="147"/>
      <c r="G215" s="4"/>
      <c r="H215" s="4"/>
      <c r="I215" s="4"/>
      <c r="J215" s="4"/>
      <c r="K215" s="147"/>
      <c r="L215" s="147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15">
      <c r="A216" s="4"/>
      <c r="B216" s="4"/>
      <c r="C216" s="4"/>
      <c r="D216" s="4"/>
      <c r="E216" s="147"/>
      <c r="F216" s="147"/>
      <c r="G216" s="4"/>
      <c r="H216" s="4"/>
      <c r="I216" s="4"/>
      <c r="J216" s="4"/>
      <c r="K216" s="147"/>
      <c r="L216" s="147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15">
      <c r="A217" s="4"/>
      <c r="B217" s="4"/>
      <c r="C217" s="4"/>
      <c r="D217" s="4"/>
      <c r="E217" s="147"/>
      <c r="F217" s="147"/>
      <c r="G217" s="4"/>
      <c r="H217" s="4"/>
      <c r="I217" s="4"/>
      <c r="J217" s="4"/>
      <c r="K217" s="147"/>
      <c r="L217" s="147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15">
      <c r="A218" s="4"/>
      <c r="B218" s="4"/>
      <c r="C218" s="4"/>
      <c r="D218" s="4"/>
      <c r="E218" s="147"/>
      <c r="F218" s="147"/>
      <c r="G218" s="4"/>
      <c r="H218" s="4"/>
      <c r="I218" s="4"/>
      <c r="J218" s="4"/>
      <c r="K218" s="147"/>
      <c r="L218" s="147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15">
      <c r="A219" s="4"/>
      <c r="B219" s="4"/>
      <c r="C219" s="4"/>
      <c r="D219" s="4"/>
      <c r="E219" s="147"/>
      <c r="F219" s="147"/>
      <c r="G219" s="4"/>
      <c r="H219" s="4"/>
      <c r="I219" s="4"/>
      <c r="J219" s="4"/>
      <c r="K219" s="147"/>
      <c r="L219" s="147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15">
      <c r="A220" s="4"/>
      <c r="B220" s="4"/>
      <c r="C220" s="4"/>
      <c r="D220" s="4"/>
      <c r="E220" s="147"/>
      <c r="F220" s="147"/>
      <c r="G220" s="4"/>
      <c r="H220" s="4"/>
      <c r="I220" s="4"/>
      <c r="J220" s="4"/>
      <c r="K220" s="147"/>
      <c r="L220" s="147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15">
      <c r="A221" s="4"/>
      <c r="B221" s="4"/>
      <c r="C221" s="4"/>
      <c r="D221" s="4"/>
      <c r="E221" s="147"/>
      <c r="F221" s="147"/>
      <c r="G221" s="4"/>
      <c r="H221" s="4"/>
      <c r="I221" s="4"/>
      <c r="J221" s="4"/>
      <c r="K221" s="147"/>
      <c r="L221" s="147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15">
      <c r="A222" s="4"/>
      <c r="B222" s="4"/>
      <c r="C222" s="4"/>
      <c r="D222" s="4"/>
      <c r="E222" s="147"/>
      <c r="F222" s="147"/>
      <c r="G222" s="4"/>
      <c r="H222" s="4"/>
      <c r="I222" s="4"/>
      <c r="J222" s="4"/>
      <c r="K222" s="147"/>
      <c r="L222" s="147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15">
      <c r="A223" s="4"/>
      <c r="B223" s="4"/>
      <c r="C223" s="4"/>
      <c r="D223" s="4"/>
      <c r="E223" s="147"/>
      <c r="F223" s="147"/>
      <c r="G223" s="4"/>
      <c r="H223" s="4"/>
      <c r="I223" s="4"/>
      <c r="J223" s="4"/>
      <c r="K223" s="147"/>
      <c r="L223" s="147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15">
      <c r="A224" s="4"/>
      <c r="B224" s="4"/>
      <c r="C224" s="4"/>
      <c r="D224" s="4"/>
      <c r="E224" s="147"/>
      <c r="F224" s="147"/>
      <c r="G224" s="4"/>
      <c r="H224" s="4"/>
      <c r="I224" s="4"/>
      <c r="J224" s="4"/>
      <c r="K224" s="147"/>
      <c r="L224" s="147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15">
      <c r="A225" s="4"/>
      <c r="B225" s="4"/>
      <c r="C225" s="4"/>
      <c r="D225" s="4"/>
      <c r="E225" s="147"/>
      <c r="F225" s="147"/>
      <c r="G225" s="4"/>
      <c r="H225" s="4"/>
      <c r="I225" s="4"/>
      <c r="J225" s="4"/>
      <c r="K225" s="147"/>
      <c r="L225" s="147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15">
      <c r="A226" s="4"/>
      <c r="B226" s="4"/>
      <c r="C226" s="4"/>
      <c r="D226" s="4"/>
      <c r="E226" s="147"/>
      <c r="F226" s="147"/>
      <c r="G226" s="4"/>
      <c r="H226" s="4"/>
      <c r="I226" s="4"/>
      <c r="J226" s="4"/>
      <c r="K226" s="147"/>
      <c r="L226" s="147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15">
      <c r="A227" s="4"/>
      <c r="B227" s="4"/>
      <c r="C227" s="4"/>
      <c r="D227" s="4"/>
      <c r="E227" s="147"/>
      <c r="F227" s="147"/>
      <c r="G227" s="4"/>
      <c r="H227" s="4"/>
      <c r="I227" s="4"/>
      <c r="J227" s="4"/>
      <c r="K227" s="147"/>
      <c r="L227" s="147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15">
      <c r="A228" s="4"/>
      <c r="B228" s="4"/>
      <c r="C228" s="4"/>
      <c r="D228" s="4"/>
      <c r="E228" s="147"/>
      <c r="F228" s="147"/>
      <c r="G228" s="4"/>
      <c r="H228" s="4"/>
      <c r="I228" s="4"/>
      <c r="J228" s="4"/>
      <c r="K228" s="147"/>
      <c r="L228" s="147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15">
      <c r="A229" s="4"/>
      <c r="B229" s="4"/>
      <c r="C229" s="4"/>
      <c r="D229" s="4"/>
      <c r="E229" s="147"/>
      <c r="F229" s="147"/>
      <c r="G229" s="4"/>
      <c r="H229" s="4"/>
      <c r="I229" s="4"/>
      <c r="J229" s="4"/>
      <c r="K229" s="147"/>
      <c r="L229" s="147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15">
      <c r="A230" s="4"/>
      <c r="B230" s="4"/>
      <c r="C230" s="4"/>
      <c r="D230" s="4"/>
      <c r="E230" s="147"/>
      <c r="F230" s="147"/>
      <c r="G230" s="4"/>
      <c r="H230" s="4"/>
      <c r="I230" s="4"/>
      <c r="J230" s="4"/>
      <c r="K230" s="147"/>
      <c r="L230" s="147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15">
      <c r="A231" s="4"/>
      <c r="B231" s="4"/>
      <c r="C231" s="4"/>
      <c r="D231" s="4"/>
      <c r="E231" s="147"/>
      <c r="F231" s="147"/>
      <c r="G231" s="4"/>
      <c r="H231" s="4"/>
      <c r="I231" s="4"/>
      <c r="J231" s="4"/>
      <c r="K231" s="147"/>
      <c r="L231" s="147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15">
      <c r="A232" s="4"/>
      <c r="B232" s="4"/>
      <c r="C232" s="4"/>
      <c r="D232" s="4"/>
      <c r="E232" s="147"/>
      <c r="F232" s="147"/>
      <c r="G232" s="4"/>
      <c r="H232" s="4"/>
      <c r="I232" s="4"/>
      <c r="J232" s="4"/>
      <c r="K232" s="147"/>
      <c r="L232" s="147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15">
      <c r="A233" s="4"/>
      <c r="B233" s="4"/>
      <c r="C233" s="4"/>
      <c r="D233" s="4"/>
      <c r="E233" s="147"/>
      <c r="F233" s="147"/>
      <c r="G233" s="4"/>
      <c r="H233" s="4"/>
      <c r="I233" s="4"/>
      <c r="J233" s="4"/>
      <c r="K233" s="147"/>
      <c r="L233" s="147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15">
      <c r="A234" s="4"/>
      <c r="B234" s="4"/>
      <c r="C234" s="4"/>
      <c r="D234" s="4"/>
      <c r="E234" s="147"/>
      <c r="F234" s="147"/>
      <c r="G234" s="4"/>
      <c r="H234" s="4"/>
      <c r="I234" s="4"/>
      <c r="J234" s="4"/>
      <c r="K234" s="147"/>
      <c r="L234" s="147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15">
      <c r="A235" s="4"/>
      <c r="B235" s="4"/>
      <c r="C235" s="4"/>
      <c r="D235" s="4"/>
      <c r="E235" s="147"/>
      <c r="F235" s="147"/>
      <c r="G235" s="4"/>
      <c r="H235" s="4"/>
      <c r="I235" s="4"/>
      <c r="J235" s="4"/>
      <c r="K235" s="147"/>
      <c r="L235" s="147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15">
      <c r="A236" s="4"/>
      <c r="B236" s="4"/>
      <c r="C236" s="4"/>
      <c r="D236" s="4"/>
      <c r="E236" s="147"/>
      <c r="F236" s="147"/>
      <c r="G236" s="4"/>
      <c r="H236" s="4"/>
      <c r="I236" s="4"/>
      <c r="J236" s="4"/>
      <c r="K236" s="147"/>
      <c r="L236" s="147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15">
      <c r="A237" s="4"/>
      <c r="B237" s="4"/>
      <c r="C237" s="4"/>
      <c r="D237" s="4"/>
      <c r="E237" s="147"/>
      <c r="F237" s="147"/>
      <c r="G237" s="4"/>
      <c r="H237" s="4"/>
      <c r="I237" s="4"/>
      <c r="J237" s="4"/>
      <c r="K237" s="147"/>
      <c r="L237" s="147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15">
      <c r="A238" s="4"/>
      <c r="B238" s="4"/>
      <c r="C238" s="4"/>
      <c r="D238" s="4"/>
      <c r="E238" s="147"/>
      <c r="F238" s="147"/>
      <c r="G238" s="4"/>
      <c r="H238" s="4"/>
      <c r="I238" s="4"/>
      <c r="J238" s="4"/>
      <c r="K238" s="147"/>
      <c r="L238" s="147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15">
      <c r="A239" s="4"/>
      <c r="B239" s="4"/>
      <c r="C239" s="4"/>
      <c r="D239" s="4"/>
      <c r="E239" s="147"/>
      <c r="F239" s="147"/>
      <c r="G239" s="4"/>
      <c r="H239" s="4"/>
      <c r="I239" s="4"/>
      <c r="J239" s="4"/>
      <c r="K239" s="147"/>
      <c r="L239" s="147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15">
      <c r="A240" s="4"/>
      <c r="B240" s="4"/>
      <c r="C240" s="4"/>
      <c r="D240" s="4"/>
      <c r="E240" s="147"/>
      <c r="F240" s="147"/>
      <c r="G240" s="4"/>
      <c r="H240" s="4"/>
      <c r="I240" s="4"/>
      <c r="J240" s="4"/>
      <c r="K240" s="147"/>
      <c r="L240" s="147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15">
      <c r="A241" s="4"/>
      <c r="B241" s="4"/>
      <c r="C241" s="4"/>
      <c r="D241" s="4"/>
      <c r="E241" s="147"/>
      <c r="F241" s="147"/>
      <c r="G241" s="4"/>
      <c r="H241" s="4"/>
      <c r="I241" s="4"/>
      <c r="J241" s="4"/>
      <c r="K241" s="147"/>
      <c r="L241" s="147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15">
      <c r="A242" s="4"/>
      <c r="B242" s="4"/>
      <c r="C242" s="4"/>
      <c r="D242" s="4"/>
      <c r="E242" s="147"/>
      <c r="F242" s="147"/>
      <c r="G242" s="4"/>
      <c r="H242" s="4"/>
      <c r="I242" s="4"/>
      <c r="J242" s="4"/>
      <c r="K242" s="147"/>
      <c r="L242" s="147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15">
      <c r="A243" s="4"/>
      <c r="B243" s="4"/>
      <c r="C243" s="4"/>
      <c r="D243" s="4"/>
      <c r="E243" s="147"/>
      <c r="F243" s="147"/>
      <c r="G243" s="4"/>
      <c r="H243" s="4"/>
      <c r="I243" s="4"/>
      <c r="J243" s="4"/>
      <c r="K243" s="147"/>
      <c r="L243" s="147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15">
      <c r="A244" s="4"/>
      <c r="B244" s="4"/>
      <c r="C244" s="4"/>
      <c r="D244" s="4"/>
      <c r="E244" s="147"/>
      <c r="F244" s="147"/>
      <c r="G244" s="4"/>
      <c r="H244" s="4"/>
      <c r="I244" s="4"/>
      <c r="J244" s="4"/>
      <c r="K244" s="147"/>
      <c r="L244" s="147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15">
      <c r="A245" s="4"/>
      <c r="B245" s="4"/>
      <c r="C245" s="4"/>
      <c r="D245" s="4"/>
      <c r="E245" s="147"/>
      <c r="F245" s="147"/>
      <c r="G245" s="4"/>
      <c r="H245" s="4"/>
      <c r="I245" s="4"/>
      <c r="J245" s="4"/>
      <c r="K245" s="147"/>
      <c r="L245" s="147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15">
      <c r="A246" s="4"/>
      <c r="B246" s="4"/>
      <c r="C246" s="4"/>
      <c r="D246" s="4"/>
      <c r="E246" s="147"/>
      <c r="F246" s="147"/>
      <c r="G246" s="4"/>
      <c r="H246" s="4"/>
      <c r="I246" s="4"/>
      <c r="J246" s="4"/>
      <c r="K246" s="147"/>
      <c r="L246" s="147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15">
      <c r="A247" s="4"/>
      <c r="B247" s="4"/>
      <c r="C247" s="4"/>
      <c r="D247" s="4"/>
      <c r="E247" s="147"/>
      <c r="F247" s="147"/>
      <c r="G247" s="4"/>
      <c r="H247" s="4"/>
      <c r="I247" s="4"/>
      <c r="J247" s="4"/>
      <c r="K247" s="147"/>
      <c r="L247" s="147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15">
      <c r="A248" s="4"/>
      <c r="B248" s="4"/>
      <c r="C248" s="4"/>
      <c r="D248" s="4"/>
      <c r="E248" s="147"/>
      <c r="F248" s="147"/>
      <c r="G248" s="4"/>
      <c r="H248" s="4"/>
      <c r="I248" s="4"/>
      <c r="J248" s="4"/>
      <c r="K248" s="147"/>
      <c r="L248" s="147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15">
      <c r="A249" s="4"/>
      <c r="B249" s="4"/>
      <c r="C249" s="4"/>
      <c r="D249" s="4"/>
      <c r="E249" s="147"/>
      <c r="F249" s="147"/>
      <c r="G249" s="4"/>
      <c r="H249" s="4"/>
      <c r="I249" s="4"/>
      <c r="J249" s="4"/>
      <c r="K249" s="147"/>
      <c r="L249" s="147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15">
      <c r="A250" s="4"/>
      <c r="B250" s="4"/>
      <c r="C250" s="4"/>
      <c r="D250" s="4"/>
      <c r="E250" s="147"/>
      <c r="F250" s="147"/>
      <c r="G250" s="4"/>
      <c r="H250" s="4"/>
      <c r="I250" s="4"/>
      <c r="J250" s="4"/>
      <c r="K250" s="147"/>
      <c r="L250" s="147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15">
      <c r="A251" s="4"/>
      <c r="B251" s="4"/>
      <c r="C251" s="4"/>
      <c r="D251" s="4"/>
      <c r="E251" s="147"/>
      <c r="F251" s="147"/>
      <c r="G251" s="4"/>
      <c r="H251" s="4"/>
      <c r="I251" s="4"/>
      <c r="J251" s="4"/>
      <c r="K251" s="147"/>
      <c r="L251" s="147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15">
      <c r="A252" s="4"/>
      <c r="B252" s="4"/>
      <c r="C252" s="4"/>
      <c r="D252" s="4"/>
      <c r="E252" s="147"/>
      <c r="F252" s="147"/>
      <c r="G252" s="4"/>
      <c r="H252" s="4"/>
      <c r="I252" s="4"/>
      <c r="J252" s="4"/>
      <c r="K252" s="147"/>
      <c r="L252" s="147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15">
      <c r="A253" s="4"/>
      <c r="B253" s="4"/>
      <c r="C253" s="4"/>
      <c r="D253" s="4"/>
      <c r="E253" s="147"/>
      <c r="F253" s="147"/>
      <c r="G253" s="4"/>
      <c r="H253" s="4"/>
      <c r="I253" s="4"/>
      <c r="J253" s="4"/>
      <c r="K253" s="147"/>
      <c r="L253" s="147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15">
      <c r="A254" s="4"/>
      <c r="B254" s="4"/>
      <c r="C254" s="4"/>
      <c r="D254" s="4"/>
      <c r="E254" s="147"/>
      <c r="F254" s="147"/>
      <c r="G254" s="4"/>
      <c r="H254" s="4"/>
      <c r="I254" s="4"/>
      <c r="J254" s="4"/>
      <c r="K254" s="147"/>
      <c r="L254" s="147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15">
      <c r="A255" s="4"/>
      <c r="B255" s="4"/>
      <c r="C255" s="4"/>
      <c r="D255" s="4"/>
      <c r="E255" s="147"/>
      <c r="F255" s="147"/>
      <c r="G255" s="4"/>
      <c r="H255" s="4"/>
      <c r="I255" s="4"/>
      <c r="J255" s="4"/>
      <c r="K255" s="147"/>
      <c r="L255" s="147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15">
      <c r="A256" s="4"/>
      <c r="B256" s="4"/>
      <c r="C256" s="4"/>
      <c r="D256" s="4"/>
      <c r="E256" s="147"/>
      <c r="F256" s="147"/>
      <c r="G256" s="4"/>
      <c r="H256" s="4"/>
      <c r="I256" s="4"/>
      <c r="J256" s="4"/>
      <c r="K256" s="147"/>
      <c r="L256" s="147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15">
      <c r="A257" s="4"/>
      <c r="B257" s="4"/>
      <c r="C257" s="4"/>
      <c r="D257" s="4"/>
      <c r="E257" s="147"/>
      <c r="F257" s="147"/>
      <c r="G257" s="4"/>
      <c r="H257" s="4"/>
      <c r="I257" s="4"/>
      <c r="J257" s="4"/>
      <c r="K257" s="147"/>
      <c r="L257" s="147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15">
      <c r="A258" s="4"/>
      <c r="B258" s="4"/>
      <c r="C258" s="4"/>
      <c r="D258" s="4"/>
      <c r="E258" s="147"/>
      <c r="F258" s="147"/>
      <c r="G258" s="4"/>
      <c r="H258" s="4"/>
      <c r="I258" s="4"/>
      <c r="J258" s="4"/>
      <c r="K258" s="147"/>
      <c r="L258" s="147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15">
      <c r="A259" s="4"/>
      <c r="B259" s="4"/>
      <c r="C259" s="4"/>
      <c r="D259" s="4"/>
      <c r="E259" s="147"/>
      <c r="F259" s="147"/>
      <c r="G259" s="4"/>
      <c r="H259" s="4"/>
      <c r="I259" s="4"/>
      <c r="J259" s="4"/>
      <c r="K259" s="147"/>
      <c r="L259" s="147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15">
      <c r="A260" s="4"/>
      <c r="B260" s="4"/>
      <c r="C260" s="4"/>
      <c r="D260" s="4"/>
      <c r="E260" s="147"/>
      <c r="F260" s="147"/>
      <c r="G260" s="4"/>
      <c r="H260" s="4"/>
      <c r="I260" s="4"/>
      <c r="J260" s="4"/>
      <c r="K260" s="147"/>
      <c r="L260" s="147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15">
      <c r="A261" s="4"/>
      <c r="B261" s="4"/>
      <c r="C261" s="4"/>
      <c r="D261" s="4"/>
      <c r="E261" s="147"/>
      <c r="F261" s="147"/>
      <c r="G261" s="4"/>
      <c r="H261" s="4"/>
      <c r="I261" s="4"/>
      <c r="J261" s="4"/>
      <c r="K261" s="147"/>
      <c r="L261" s="147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15">
      <c r="A262" s="4"/>
      <c r="B262" s="4"/>
      <c r="C262" s="4"/>
      <c r="D262" s="4"/>
      <c r="E262" s="147"/>
      <c r="F262" s="147"/>
      <c r="G262" s="4"/>
      <c r="H262" s="4"/>
      <c r="I262" s="4"/>
      <c r="J262" s="4"/>
      <c r="K262" s="147"/>
      <c r="L262" s="147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15">
      <c r="A263" s="4"/>
      <c r="B263" s="4"/>
      <c r="C263" s="4"/>
      <c r="D263" s="4"/>
      <c r="E263" s="147"/>
      <c r="F263" s="147"/>
      <c r="G263" s="4"/>
      <c r="H263" s="4"/>
      <c r="I263" s="4"/>
      <c r="J263" s="4"/>
      <c r="K263" s="147"/>
      <c r="L263" s="147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15">
      <c r="A264" s="4"/>
      <c r="B264" s="4"/>
      <c r="C264" s="4"/>
      <c r="D264" s="4"/>
      <c r="E264" s="147"/>
      <c r="F264" s="147"/>
      <c r="G264" s="4"/>
      <c r="H264" s="4"/>
      <c r="I264" s="4"/>
      <c r="J264" s="4"/>
      <c r="K264" s="147"/>
      <c r="L264" s="147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15">
      <c r="A265" s="4"/>
      <c r="B265" s="4"/>
      <c r="C265" s="4"/>
      <c r="D265" s="4"/>
      <c r="E265" s="147"/>
      <c r="F265" s="147"/>
      <c r="G265" s="4"/>
      <c r="H265" s="4"/>
      <c r="I265" s="4"/>
      <c r="J265" s="4"/>
      <c r="K265" s="147"/>
      <c r="L265" s="147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15">
      <c r="A266" s="4"/>
      <c r="B266" s="4"/>
      <c r="C266" s="4"/>
      <c r="D266" s="4"/>
      <c r="E266" s="147"/>
      <c r="F266" s="147"/>
      <c r="G266" s="4"/>
      <c r="H266" s="4"/>
      <c r="I266" s="4"/>
      <c r="J266" s="4"/>
      <c r="K266" s="147"/>
      <c r="L266" s="147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15">
      <c r="A267" s="4"/>
      <c r="B267" s="4"/>
      <c r="C267" s="4"/>
      <c r="D267" s="4"/>
      <c r="E267" s="147"/>
      <c r="F267" s="147"/>
      <c r="G267" s="4"/>
      <c r="H267" s="4"/>
      <c r="I267" s="4"/>
      <c r="J267" s="4"/>
      <c r="K267" s="147"/>
      <c r="L267" s="147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15">
      <c r="A268" s="4"/>
      <c r="B268" s="4"/>
      <c r="C268" s="4"/>
      <c r="D268" s="4"/>
      <c r="E268" s="147"/>
      <c r="F268" s="147"/>
      <c r="G268" s="4"/>
      <c r="H268" s="4"/>
      <c r="I268" s="4"/>
      <c r="J268" s="4"/>
      <c r="K268" s="147"/>
      <c r="L268" s="147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15">
      <c r="A269" s="4"/>
      <c r="B269" s="4"/>
      <c r="C269" s="4"/>
      <c r="D269" s="4"/>
      <c r="E269" s="147"/>
      <c r="F269" s="147"/>
      <c r="G269" s="4"/>
      <c r="H269" s="4"/>
      <c r="I269" s="4"/>
      <c r="J269" s="4"/>
      <c r="K269" s="147"/>
      <c r="L269" s="147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15">
      <c r="A270" s="4"/>
      <c r="B270" s="4"/>
      <c r="C270" s="4"/>
      <c r="D270" s="4"/>
      <c r="E270" s="147"/>
      <c r="F270" s="147"/>
      <c r="G270" s="4"/>
      <c r="H270" s="4"/>
      <c r="I270" s="4"/>
      <c r="J270" s="4"/>
      <c r="K270" s="147"/>
      <c r="L270" s="147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15">
      <c r="A271" s="4"/>
      <c r="B271" s="4"/>
      <c r="C271" s="4"/>
      <c r="D271" s="4"/>
      <c r="E271" s="147"/>
      <c r="F271" s="147"/>
      <c r="G271" s="4"/>
      <c r="H271" s="4"/>
      <c r="I271" s="4"/>
      <c r="J271" s="4"/>
      <c r="K271" s="147"/>
      <c r="L271" s="147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15">
      <c r="A272" s="4"/>
      <c r="B272" s="4"/>
      <c r="C272" s="4"/>
      <c r="D272" s="4"/>
      <c r="E272" s="147"/>
      <c r="F272" s="147"/>
      <c r="G272" s="4"/>
      <c r="H272" s="4"/>
      <c r="I272" s="4"/>
      <c r="J272" s="4"/>
      <c r="K272" s="147"/>
      <c r="L272" s="147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15">
      <c r="A273" s="4"/>
      <c r="B273" s="4"/>
      <c r="C273" s="4"/>
      <c r="D273" s="4"/>
      <c r="E273" s="147"/>
      <c r="F273" s="147"/>
      <c r="G273" s="4"/>
      <c r="H273" s="4"/>
      <c r="I273" s="4"/>
      <c r="J273" s="4"/>
      <c r="K273" s="147"/>
      <c r="L273" s="147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15">
      <c r="A274" s="4"/>
      <c r="B274" s="4"/>
      <c r="C274" s="4"/>
      <c r="D274" s="4"/>
      <c r="E274" s="147"/>
      <c r="F274" s="147"/>
      <c r="G274" s="4"/>
      <c r="H274" s="4"/>
      <c r="I274" s="4"/>
      <c r="J274" s="4"/>
      <c r="K274" s="147"/>
      <c r="L274" s="147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customHeight="1" x14ac:dyDescent="0.15"/>
    <row r="276" spans="1:26" ht="13" customHeight="1" x14ac:dyDescent="0.15"/>
    <row r="277" spans="1:26" ht="13" customHeight="1" x14ac:dyDescent="0.15"/>
    <row r="278" spans="1:26" ht="13" customHeight="1" x14ac:dyDescent="0.15"/>
    <row r="279" spans="1:26" ht="13" customHeight="1" x14ac:dyDescent="0.15"/>
    <row r="280" spans="1:26" ht="13" customHeight="1" x14ac:dyDescent="0.15"/>
    <row r="281" spans="1:26" ht="13" customHeight="1" x14ac:dyDescent="0.15"/>
    <row r="282" spans="1:26" ht="13" customHeight="1" x14ac:dyDescent="0.15"/>
    <row r="283" spans="1:26" ht="13" customHeight="1" x14ac:dyDescent="0.15"/>
    <row r="284" spans="1:26" ht="13" customHeight="1" x14ac:dyDescent="0.15"/>
    <row r="285" spans="1:26" ht="13" customHeight="1" x14ac:dyDescent="0.15"/>
    <row r="286" spans="1:26" ht="13" customHeight="1" x14ac:dyDescent="0.15"/>
    <row r="287" spans="1:26" ht="13" customHeight="1" x14ac:dyDescent="0.15"/>
    <row r="288" spans="1:26" ht="13" customHeight="1" x14ac:dyDescent="0.15"/>
    <row r="289" ht="13" customHeight="1" x14ac:dyDescent="0.15"/>
    <row r="290" ht="13" customHeight="1" x14ac:dyDescent="0.15"/>
    <row r="291" ht="13" customHeight="1" x14ac:dyDescent="0.15"/>
    <row r="292" ht="13" customHeight="1" x14ac:dyDescent="0.15"/>
    <row r="293" ht="13" customHeight="1" x14ac:dyDescent="0.15"/>
    <row r="294" ht="13" customHeight="1" x14ac:dyDescent="0.15"/>
    <row r="295" ht="13" customHeight="1" x14ac:dyDescent="0.15"/>
    <row r="296" ht="13" customHeight="1" x14ac:dyDescent="0.15"/>
    <row r="297" ht="13" customHeight="1" x14ac:dyDescent="0.15"/>
    <row r="298" ht="13" customHeight="1" x14ac:dyDescent="0.15"/>
    <row r="299" ht="13" customHeight="1" x14ac:dyDescent="0.15"/>
    <row r="300" ht="13" customHeight="1" x14ac:dyDescent="0.15"/>
    <row r="301" ht="13" customHeight="1" x14ac:dyDescent="0.15"/>
    <row r="302" ht="13" customHeight="1" x14ac:dyDescent="0.15"/>
    <row r="303" ht="13" customHeight="1" x14ac:dyDescent="0.15"/>
    <row r="304" ht="13" customHeight="1" x14ac:dyDescent="0.15"/>
    <row r="305" ht="13" customHeight="1" x14ac:dyDescent="0.15"/>
    <row r="306" ht="13" customHeight="1" x14ac:dyDescent="0.15"/>
    <row r="307" ht="13" customHeight="1" x14ac:dyDescent="0.15"/>
    <row r="308" ht="13" customHeight="1" x14ac:dyDescent="0.15"/>
    <row r="309" ht="13" customHeight="1" x14ac:dyDescent="0.15"/>
    <row r="310" ht="13" customHeight="1" x14ac:dyDescent="0.15"/>
    <row r="311" ht="13" customHeight="1" x14ac:dyDescent="0.15"/>
    <row r="312" ht="13" customHeight="1" x14ac:dyDescent="0.15"/>
    <row r="313" ht="13" customHeight="1" x14ac:dyDescent="0.15"/>
    <row r="314" ht="13" customHeight="1" x14ac:dyDescent="0.15"/>
    <row r="315" ht="13" customHeight="1" x14ac:dyDescent="0.15"/>
    <row r="316" ht="13" customHeight="1" x14ac:dyDescent="0.15"/>
    <row r="317" ht="13" customHeight="1" x14ac:dyDescent="0.15"/>
    <row r="318" ht="13" customHeight="1" x14ac:dyDescent="0.15"/>
    <row r="319" ht="13" customHeight="1" x14ac:dyDescent="0.15"/>
    <row r="320" ht="13" customHeight="1" x14ac:dyDescent="0.15"/>
    <row r="321" ht="13" customHeight="1" x14ac:dyDescent="0.15"/>
    <row r="322" ht="13" customHeight="1" x14ac:dyDescent="0.15"/>
    <row r="323" ht="13" customHeight="1" x14ac:dyDescent="0.15"/>
    <row r="324" ht="13" customHeight="1" x14ac:dyDescent="0.15"/>
    <row r="325" ht="13" customHeight="1" x14ac:dyDescent="0.15"/>
    <row r="326" ht="13" customHeight="1" x14ac:dyDescent="0.15"/>
    <row r="327" ht="13" customHeight="1" x14ac:dyDescent="0.15"/>
    <row r="328" ht="13" customHeight="1" x14ac:dyDescent="0.15"/>
    <row r="329" ht="13" customHeight="1" x14ac:dyDescent="0.15"/>
    <row r="330" ht="13" customHeight="1" x14ac:dyDescent="0.15"/>
    <row r="331" ht="13" customHeight="1" x14ac:dyDescent="0.15"/>
    <row r="332" ht="13" customHeight="1" x14ac:dyDescent="0.15"/>
    <row r="333" ht="13" customHeight="1" x14ac:dyDescent="0.15"/>
    <row r="334" ht="13" customHeight="1" x14ac:dyDescent="0.15"/>
    <row r="335" ht="13" customHeight="1" x14ac:dyDescent="0.15"/>
    <row r="336" ht="13" customHeight="1" x14ac:dyDescent="0.15"/>
    <row r="337" ht="13" customHeight="1" x14ac:dyDescent="0.15"/>
    <row r="338" ht="13" customHeight="1" x14ac:dyDescent="0.15"/>
    <row r="339" ht="13" customHeight="1" x14ac:dyDescent="0.15"/>
    <row r="340" ht="13" customHeight="1" x14ac:dyDescent="0.15"/>
    <row r="341" ht="13" customHeight="1" x14ac:dyDescent="0.15"/>
    <row r="342" ht="13" customHeight="1" x14ac:dyDescent="0.15"/>
    <row r="343" ht="13" customHeight="1" x14ac:dyDescent="0.15"/>
    <row r="344" ht="13" customHeight="1" x14ac:dyDescent="0.15"/>
    <row r="345" ht="13" customHeight="1" x14ac:dyDescent="0.15"/>
    <row r="346" ht="13" customHeight="1" x14ac:dyDescent="0.15"/>
    <row r="347" ht="13" customHeight="1" x14ac:dyDescent="0.15"/>
    <row r="348" ht="13" customHeight="1" x14ac:dyDescent="0.15"/>
    <row r="349" ht="13" customHeight="1" x14ac:dyDescent="0.15"/>
    <row r="350" ht="13" customHeight="1" x14ac:dyDescent="0.15"/>
    <row r="351" ht="13" customHeight="1" x14ac:dyDescent="0.15"/>
    <row r="352" ht="13" customHeight="1" x14ac:dyDescent="0.15"/>
    <row r="353" ht="13" customHeight="1" x14ac:dyDescent="0.15"/>
    <row r="354" ht="13" customHeight="1" x14ac:dyDescent="0.15"/>
    <row r="355" ht="13" customHeight="1" x14ac:dyDescent="0.15"/>
    <row r="356" ht="13" customHeight="1" x14ac:dyDescent="0.15"/>
    <row r="357" ht="13" customHeight="1" x14ac:dyDescent="0.15"/>
    <row r="358" ht="13" customHeight="1" x14ac:dyDescent="0.15"/>
    <row r="359" ht="13" customHeight="1" x14ac:dyDescent="0.15"/>
    <row r="360" ht="13" customHeight="1" x14ac:dyDescent="0.15"/>
    <row r="361" ht="13" customHeight="1" x14ac:dyDescent="0.15"/>
    <row r="362" ht="13" customHeight="1" x14ac:dyDescent="0.15"/>
    <row r="363" ht="13" customHeight="1" x14ac:dyDescent="0.15"/>
    <row r="364" ht="13" customHeight="1" x14ac:dyDescent="0.15"/>
    <row r="365" ht="13" customHeight="1" x14ac:dyDescent="0.15"/>
    <row r="366" ht="13" customHeight="1" x14ac:dyDescent="0.15"/>
    <row r="367" ht="13" customHeight="1" x14ac:dyDescent="0.15"/>
    <row r="368" ht="13" customHeight="1" x14ac:dyDescent="0.15"/>
    <row r="369" ht="13" customHeight="1" x14ac:dyDescent="0.15"/>
    <row r="370" ht="13" customHeight="1" x14ac:dyDescent="0.15"/>
    <row r="371" ht="13" customHeight="1" x14ac:dyDescent="0.15"/>
    <row r="372" ht="13" customHeight="1" x14ac:dyDescent="0.15"/>
    <row r="373" ht="13" customHeight="1" x14ac:dyDescent="0.15"/>
    <row r="374" ht="13" customHeight="1" x14ac:dyDescent="0.15"/>
    <row r="375" ht="13" customHeight="1" x14ac:dyDescent="0.15"/>
    <row r="376" ht="13" customHeight="1" x14ac:dyDescent="0.15"/>
    <row r="377" ht="13" customHeight="1" x14ac:dyDescent="0.15"/>
    <row r="378" ht="13" customHeight="1" x14ac:dyDescent="0.15"/>
    <row r="379" ht="13" customHeight="1" x14ac:dyDescent="0.15"/>
    <row r="380" ht="13" customHeight="1" x14ac:dyDescent="0.15"/>
    <row r="381" ht="13" customHeight="1" x14ac:dyDescent="0.15"/>
    <row r="382" ht="13" customHeight="1" x14ac:dyDescent="0.15"/>
    <row r="383" ht="13" customHeight="1" x14ac:dyDescent="0.15"/>
    <row r="384" ht="13" customHeight="1" x14ac:dyDescent="0.15"/>
    <row r="385" ht="13" customHeight="1" x14ac:dyDescent="0.15"/>
    <row r="386" ht="13" customHeight="1" x14ac:dyDescent="0.15"/>
    <row r="387" ht="13" customHeight="1" x14ac:dyDescent="0.15"/>
    <row r="388" ht="13" customHeight="1" x14ac:dyDescent="0.15"/>
    <row r="389" ht="13" customHeight="1" x14ac:dyDescent="0.15"/>
    <row r="390" ht="13" customHeight="1" x14ac:dyDescent="0.15"/>
    <row r="391" ht="13" customHeight="1" x14ac:dyDescent="0.15"/>
    <row r="392" ht="13" customHeight="1" x14ac:dyDescent="0.15"/>
    <row r="393" ht="13" customHeight="1" x14ac:dyDescent="0.15"/>
    <row r="394" ht="13" customHeight="1" x14ac:dyDescent="0.15"/>
    <row r="395" ht="13" customHeight="1" x14ac:dyDescent="0.15"/>
    <row r="396" ht="13" customHeight="1" x14ac:dyDescent="0.15"/>
    <row r="397" ht="13" customHeight="1" x14ac:dyDescent="0.15"/>
    <row r="398" ht="13" customHeight="1" x14ac:dyDescent="0.15"/>
    <row r="399" ht="13" customHeight="1" x14ac:dyDescent="0.15"/>
    <row r="400" ht="13" customHeight="1" x14ac:dyDescent="0.15"/>
    <row r="401" ht="13" customHeight="1" x14ac:dyDescent="0.15"/>
    <row r="402" ht="13" customHeight="1" x14ac:dyDescent="0.15"/>
    <row r="403" ht="13" customHeight="1" x14ac:dyDescent="0.15"/>
    <row r="404" ht="13" customHeight="1" x14ac:dyDescent="0.15"/>
    <row r="405" ht="13" customHeight="1" x14ac:dyDescent="0.15"/>
    <row r="406" ht="13" customHeight="1" x14ac:dyDescent="0.15"/>
    <row r="407" ht="13" customHeight="1" x14ac:dyDescent="0.15"/>
    <row r="408" ht="13" customHeight="1" x14ac:dyDescent="0.15"/>
    <row r="409" ht="13" customHeight="1" x14ac:dyDescent="0.15"/>
    <row r="410" ht="13" customHeight="1" x14ac:dyDescent="0.15"/>
    <row r="411" ht="13" customHeight="1" x14ac:dyDescent="0.15"/>
    <row r="412" ht="13" customHeight="1" x14ac:dyDescent="0.15"/>
    <row r="413" ht="13" customHeight="1" x14ac:dyDescent="0.15"/>
    <row r="414" ht="13" customHeight="1" x14ac:dyDescent="0.15"/>
    <row r="415" ht="13" customHeight="1" x14ac:dyDescent="0.15"/>
    <row r="416" ht="13" customHeight="1" x14ac:dyDescent="0.15"/>
    <row r="417" ht="13" customHeight="1" x14ac:dyDescent="0.15"/>
    <row r="418" ht="13" customHeight="1" x14ac:dyDescent="0.15"/>
    <row r="419" ht="13" customHeight="1" x14ac:dyDescent="0.15"/>
    <row r="420" ht="13" customHeight="1" x14ac:dyDescent="0.15"/>
    <row r="421" ht="13" customHeight="1" x14ac:dyDescent="0.15"/>
    <row r="422" ht="13" customHeight="1" x14ac:dyDescent="0.15"/>
    <row r="423" ht="13" customHeight="1" x14ac:dyDescent="0.15"/>
    <row r="424" ht="13" customHeight="1" x14ac:dyDescent="0.15"/>
    <row r="425" ht="13" customHeight="1" x14ac:dyDescent="0.15"/>
    <row r="426" ht="13" customHeight="1" x14ac:dyDescent="0.15"/>
    <row r="427" ht="13" customHeight="1" x14ac:dyDescent="0.15"/>
    <row r="428" ht="13" customHeight="1" x14ac:dyDescent="0.15"/>
    <row r="429" ht="13" customHeight="1" x14ac:dyDescent="0.15"/>
    <row r="430" ht="13" customHeight="1" x14ac:dyDescent="0.15"/>
    <row r="431" ht="13" customHeight="1" x14ac:dyDescent="0.15"/>
    <row r="432" ht="13" customHeight="1" x14ac:dyDescent="0.15"/>
    <row r="433" ht="13" customHeight="1" x14ac:dyDescent="0.15"/>
    <row r="434" ht="13" customHeight="1" x14ac:dyDescent="0.15"/>
    <row r="435" ht="13" customHeight="1" x14ac:dyDescent="0.15"/>
    <row r="436" ht="13" customHeight="1" x14ac:dyDescent="0.15"/>
    <row r="437" ht="13" customHeight="1" x14ac:dyDescent="0.15"/>
    <row r="438" ht="13" customHeight="1" x14ac:dyDescent="0.15"/>
    <row r="439" ht="13" customHeight="1" x14ac:dyDescent="0.15"/>
    <row r="440" ht="13" customHeight="1" x14ac:dyDescent="0.15"/>
    <row r="441" ht="13" customHeight="1" x14ac:dyDescent="0.15"/>
    <row r="442" ht="13" customHeight="1" x14ac:dyDescent="0.15"/>
    <row r="443" ht="13" customHeight="1" x14ac:dyDescent="0.15"/>
    <row r="444" ht="13" customHeight="1" x14ac:dyDescent="0.15"/>
    <row r="445" ht="13" customHeight="1" x14ac:dyDescent="0.15"/>
    <row r="446" ht="13" customHeight="1" x14ac:dyDescent="0.15"/>
    <row r="447" ht="13" customHeight="1" x14ac:dyDescent="0.15"/>
    <row r="448" ht="13" customHeight="1" x14ac:dyDescent="0.15"/>
    <row r="449" ht="13" customHeight="1" x14ac:dyDescent="0.15"/>
    <row r="450" ht="13" customHeight="1" x14ac:dyDescent="0.15"/>
    <row r="451" ht="13" customHeight="1" x14ac:dyDescent="0.15"/>
    <row r="452" ht="13" customHeight="1" x14ac:dyDescent="0.15"/>
    <row r="453" ht="13" customHeight="1" x14ac:dyDescent="0.15"/>
    <row r="454" ht="13" customHeight="1" x14ac:dyDescent="0.15"/>
    <row r="455" ht="13" customHeight="1" x14ac:dyDescent="0.15"/>
    <row r="456" ht="13" customHeight="1" x14ac:dyDescent="0.15"/>
    <row r="457" ht="13" customHeight="1" x14ac:dyDescent="0.15"/>
    <row r="458" ht="13" customHeight="1" x14ac:dyDescent="0.15"/>
    <row r="459" ht="13" customHeight="1" x14ac:dyDescent="0.15"/>
    <row r="460" ht="13" customHeight="1" x14ac:dyDescent="0.15"/>
    <row r="461" ht="13" customHeight="1" x14ac:dyDescent="0.15"/>
    <row r="462" ht="13" customHeight="1" x14ac:dyDescent="0.15"/>
    <row r="463" ht="13" customHeight="1" x14ac:dyDescent="0.15"/>
    <row r="464" ht="13" customHeight="1" x14ac:dyDescent="0.15"/>
    <row r="465" ht="13" customHeight="1" x14ac:dyDescent="0.15"/>
    <row r="466" ht="13" customHeight="1" x14ac:dyDescent="0.15"/>
    <row r="467" ht="13" customHeight="1" x14ac:dyDescent="0.15"/>
    <row r="468" ht="13" customHeight="1" x14ac:dyDescent="0.15"/>
    <row r="469" ht="13" customHeight="1" x14ac:dyDescent="0.15"/>
    <row r="470" ht="13" customHeight="1" x14ac:dyDescent="0.15"/>
    <row r="471" ht="13" customHeight="1" x14ac:dyDescent="0.15"/>
    <row r="472" ht="13" customHeight="1" x14ac:dyDescent="0.15"/>
    <row r="473" ht="13" customHeight="1" x14ac:dyDescent="0.15"/>
    <row r="474" ht="13" customHeight="1" x14ac:dyDescent="0.15"/>
    <row r="475" ht="13" customHeight="1" x14ac:dyDescent="0.15"/>
    <row r="476" ht="13" customHeight="1" x14ac:dyDescent="0.15"/>
    <row r="477" ht="13" customHeight="1" x14ac:dyDescent="0.15"/>
    <row r="478" ht="13" customHeight="1" x14ac:dyDescent="0.15"/>
    <row r="479" ht="13" customHeight="1" x14ac:dyDescent="0.15"/>
    <row r="480" ht="13" customHeight="1" x14ac:dyDescent="0.15"/>
    <row r="481" ht="13" customHeight="1" x14ac:dyDescent="0.15"/>
    <row r="482" ht="13" customHeight="1" x14ac:dyDescent="0.15"/>
    <row r="483" ht="13" customHeight="1" x14ac:dyDescent="0.15"/>
    <row r="484" ht="13" customHeight="1" x14ac:dyDescent="0.15"/>
    <row r="485" ht="13" customHeight="1" x14ac:dyDescent="0.15"/>
    <row r="486" ht="13" customHeight="1" x14ac:dyDescent="0.15"/>
    <row r="487" ht="13" customHeight="1" x14ac:dyDescent="0.15"/>
    <row r="488" ht="13" customHeight="1" x14ac:dyDescent="0.15"/>
    <row r="489" ht="13" customHeight="1" x14ac:dyDescent="0.15"/>
    <row r="490" ht="13" customHeight="1" x14ac:dyDescent="0.15"/>
    <row r="491" ht="13" customHeight="1" x14ac:dyDescent="0.15"/>
    <row r="492" ht="13" customHeight="1" x14ac:dyDescent="0.15"/>
    <row r="493" ht="13" customHeight="1" x14ac:dyDescent="0.15"/>
    <row r="494" ht="13" customHeight="1" x14ac:dyDescent="0.15"/>
    <row r="495" ht="13" customHeight="1" x14ac:dyDescent="0.15"/>
    <row r="496" ht="13" customHeight="1" x14ac:dyDescent="0.15"/>
    <row r="497" ht="13" customHeight="1" x14ac:dyDescent="0.15"/>
    <row r="498" ht="13" customHeight="1" x14ac:dyDescent="0.15"/>
    <row r="499" ht="13" customHeight="1" x14ac:dyDescent="0.15"/>
    <row r="500" ht="13" customHeight="1" x14ac:dyDescent="0.15"/>
    <row r="501" ht="13" customHeight="1" x14ac:dyDescent="0.15"/>
    <row r="502" ht="13" customHeight="1" x14ac:dyDescent="0.15"/>
    <row r="503" ht="13" customHeight="1" x14ac:dyDescent="0.15"/>
    <row r="504" ht="13" customHeight="1" x14ac:dyDescent="0.15"/>
    <row r="505" ht="13" customHeight="1" x14ac:dyDescent="0.15"/>
    <row r="506" ht="13" customHeight="1" x14ac:dyDescent="0.15"/>
    <row r="507" ht="13" customHeight="1" x14ac:dyDescent="0.15"/>
    <row r="508" ht="13" customHeight="1" x14ac:dyDescent="0.15"/>
    <row r="509" ht="13" customHeight="1" x14ac:dyDescent="0.15"/>
    <row r="510" ht="13" customHeight="1" x14ac:dyDescent="0.15"/>
    <row r="511" ht="13" customHeight="1" x14ac:dyDescent="0.15"/>
    <row r="512" ht="13" customHeight="1" x14ac:dyDescent="0.15"/>
    <row r="513" ht="13" customHeight="1" x14ac:dyDescent="0.15"/>
    <row r="514" ht="13" customHeight="1" x14ac:dyDescent="0.15"/>
    <row r="515" ht="13" customHeight="1" x14ac:dyDescent="0.15"/>
    <row r="516" ht="13" customHeight="1" x14ac:dyDescent="0.15"/>
    <row r="517" ht="13" customHeight="1" x14ac:dyDescent="0.15"/>
    <row r="518" ht="13" customHeight="1" x14ac:dyDescent="0.15"/>
    <row r="519" ht="13" customHeight="1" x14ac:dyDescent="0.15"/>
    <row r="520" ht="13" customHeight="1" x14ac:dyDescent="0.15"/>
    <row r="521" ht="13" customHeight="1" x14ac:dyDescent="0.15"/>
    <row r="522" ht="13" customHeight="1" x14ac:dyDescent="0.15"/>
    <row r="523" ht="13" customHeight="1" x14ac:dyDescent="0.15"/>
    <row r="524" ht="13" customHeight="1" x14ac:dyDescent="0.15"/>
    <row r="525" ht="13" customHeight="1" x14ac:dyDescent="0.15"/>
    <row r="526" ht="13" customHeight="1" x14ac:dyDescent="0.15"/>
    <row r="527" ht="13" customHeight="1" x14ac:dyDescent="0.15"/>
    <row r="528" ht="13" customHeight="1" x14ac:dyDescent="0.15"/>
    <row r="529" ht="13" customHeight="1" x14ac:dyDescent="0.15"/>
    <row r="530" ht="13" customHeight="1" x14ac:dyDescent="0.15"/>
    <row r="531" ht="13" customHeight="1" x14ac:dyDescent="0.15"/>
    <row r="532" ht="13" customHeight="1" x14ac:dyDescent="0.15"/>
    <row r="533" ht="13" customHeight="1" x14ac:dyDescent="0.15"/>
    <row r="534" ht="13" customHeight="1" x14ac:dyDescent="0.15"/>
    <row r="535" ht="13" customHeight="1" x14ac:dyDescent="0.15"/>
    <row r="536" ht="13" customHeight="1" x14ac:dyDescent="0.15"/>
    <row r="537" ht="13" customHeight="1" x14ac:dyDescent="0.15"/>
    <row r="538" ht="13" customHeight="1" x14ac:dyDescent="0.15"/>
    <row r="539" ht="13" customHeight="1" x14ac:dyDescent="0.15"/>
    <row r="540" ht="13" customHeight="1" x14ac:dyDescent="0.15"/>
    <row r="541" ht="13" customHeight="1" x14ac:dyDescent="0.15"/>
    <row r="542" ht="13" customHeight="1" x14ac:dyDescent="0.15"/>
    <row r="543" ht="13" customHeight="1" x14ac:dyDescent="0.15"/>
    <row r="544" ht="13" customHeight="1" x14ac:dyDescent="0.15"/>
    <row r="545" ht="13" customHeight="1" x14ac:dyDescent="0.15"/>
    <row r="546" ht="13" customHeight="1" x14ac:dyDescent="0.15"/>
    <row r="547" ht="13" customHeight="1" x14ac:dyDescent="0.15"/>
    <row r="548" ht="13" customHeight="1" x14ac:dyDescent="0.15"/>
    <row r="549" ht="13" customHeight="1" x14ac:dyDescent="0.15"/>
    <row r="550" ht="13" customHeight="1" x14ac:dyDescent="0.15"/>
    <row r="551" ht="13" customHeight="1" x14ac:dyDescent="0.15"/>
    <row r="552" ht="13" customHeight="1" x14ac:dyDescent="0.15"/>
    <row r="553" ht="13" customHeight="1" x14ac:dyDescent="0.15"/>
    <row r="554" ht="13" customHeight="1" x14ac:dyDescent="0.15"/>
    <row r="555" ht="13" customHeight="1" x14ac:dyDescent="0.15"/>
    <row r="556" ht="13" customHeight="1" x14ac:dyDescent="0.15"/>
    <row r="557" ht="13" customHeight="1" x14ac:dyDescent="0.15"/>
    <row r="558" ht="13" customHeight="1" x14ac:dyDescent="0.15"/>
    <row r="559" ht="13" customHeight="1" x14ac:dyDescent="0.15"/>
    <row r="560" ht="13" customHeight="1" x14ac:dyDescent="0.15"/>
    <row r="561" ht="13" customHeight="1" x14ac:dyDescent="0.15"/>
    <row r="562" ht="13" customHeight="1" x14ac:dyDescent="0.15"/>
    <row r="563" ht="13" customHeight="1" x14ac:dyDescent="0.15"/>
    <row r="564" ht="13" customHeight="1" x14ac:dyDescent="0.15"/>
    <row r="565" ht="13" customHeight="1" x14ac:dyDescent="0.15"/>
    <row r="566" ht="13" customHeight="1" x14ac:dyDescent="0.15"/>
    <row r="567" ht="13" customHeight="1" x14ac:dyDescent="0.15"/>
    <row r="568" ht="13" customHeight="1" x14ac:dyDescent="0.15"/>
    <row r="569" ht="13" customHeight="1" x14ac:dyDescent="0.15"/>
    <row r="570" ht="13" customHeight="1" x14ac:dyDescent="0.15"/>
    <row r="571" ht="13" customHeight="1" x14ac:dyDescent="0.15"/>
    <row r="572" ht="13" customHeight="1" x14ac:dyDescent="0.15"/>
    <row r="573" ht="13" customHeight="1" x14ac:dyDescent="0.15"/>
    <row r="574" ht="13" customHeight="1" x14ac:dyDescent="0.15"/>
    <row r="575" ht="13" customHeight="1" x14ac:dyDescent="0.15"/>
    <row r="576" ht="13" customHeight="1" x14ac:dyDescent="0.15"/>
    <row r="577" ht="13" customHeight="1" x14ac:dyDescent="0.15"/>
    <row r="578" ht="13" customHeight="1" x14ac:dyDescent="0.15"/>
    <row r="579" ht="13" customHeight="1" x14ac:dyDescent="0.15"/>
    <row r="580" ht="13" customHeight="1" x14ac:dyDescent="0.15"/>
    <row r="581" ht="13" customHeight="1" x14ac:dyDescent="0.15"/>
    <row r="582" ht="13" customHeight="1" x14ac:dyDescent="0.15"/>
    <row r="583" ht="13" customHeight="1" x14ac:dyDescent="0.15"/>
    <row r="584" ht="13" customHeight="1" x14ac:dyDescent="0.15"/>
    <row r="585" ht="13" customHeight="1" x14ac:dyDescent="0.15"/>
    <row r="586" ht="13" customHeight="1" x14ac:dyDescent="0.15"/>
    <row r="587" ht="13" customHeight="1" x14ac:dyDescent="0.15"/>
    <row r="588" ht="13" customHeight="1" x14ac:dyDescent="0.15"/>
    <row r="589" ht="13" customHeight="1" x14ac:dyDescent="0.15"/>
    <row r="590" ht="13" customHeight="1" x14ac:dyDescent="0.15"/>
    <row r="591" ht="13" customHeight="1" x14ac:dyDescent="0.15"/>
    <row r="592" ht="13" customHeight="1" x14ac:dyDescent="0.15"/>
    <row r="593" ht="13" customHeight="1" x14ac:dyDescent="0.15"/>
    <row r="594" ht="13" customHeight="1" x14ac:dyDescent="0.15"/>
    <row r="595" ht="13" customHeight="1" x14ac:dyDescent="0.15"/>
    <row r="596" ht="13" customHeight="1" x14ac:dyDescent="0.15"/>
    <row r="597" ht="13" customHeight="1" x14ac:dyDescent="0.15"/>
    <row r="598" ht="13" customHeight="1" x14ac:dyDescent="0.15"/>
    <row r="599" ht="13" customHeight="1" x14ac:dyDescent="0.15"/>
    <row r="600" ht="13" customHeight="1" x14ac:dyDescent="0.15"/>
    <row r="601" ht="13" customHeight="1" x14ac:dyDescent="0.15"/>
    <row r="602" ht="13" customHeight="1" x14ac:dyDescent="0.15"/>
    <row r="603" ht="13" customHeight="1" x14ac:dyDescent="0.15"/>
    <row r="604" ht="13" customHeight="1" x14ac:dyDescent="0.15"/>
    <row r="605" ht="13" customHeight="1" x14ac:dyDescent="0.15"/>
    <row r="606" ht="13" customHeight="1" x14ac:dyDescent="0.15"/>
    <row r="607" ht="13" customHeight="1" x14ac:dyDescent="0.15"/>
    <row r="608" ht="13" customHeight="1" x14ac:dyDescent="0.15"/>
    <row r="609" ht="13" customHeight="1" x14ac:dyDescent="0.15"/>
    <row r="610" ht="13" customHeight="1" x14ac:dyDescent="0.15"/>
    <row r="611" ht="13" customHeight="1" x14ac:dyDescent="0.15"/>
    <row r="612" ht="13" customHeight="1" x14ac:dyDescent="0.15"/>
    <row r="613" ht="13" customHeight="1" x14ac:dyDescent="0.15"/>
    <row r="614" ht="13" customHeight="1" x14ac:dyDescent="0.15"/>
    <row r="615" ht="13" customHeight="1" x14ac:dyDescent="0.15"/>
    <row r="616" ht="13" customHeight="1" x14ac:dyDescent="0.15"/>
    <row r="617" ht="13" customHeight="1" x14ac:dyDescent="0.15"/>
    <row r="618" ht="13" customHeight="1" x14ac:dyDescent="0.15"/>
    <row r="619" ht="13" customHeight="1" x14ac:dyDescent="0.15"/>
    <row r="620" ht="13" customHeight="1" x14ac:dyDescent="0.15"/>
    <row r="621" ht="13" customHeight="1" x14ac:dyDescent="0.15"/>
    <row r="622" ht="13" customHeight="1" x14ac:dyDescent="0.15"/>
    <row r="623" ht="13" customHeight="1" x14ac:dyDescent="0.15"/>
    <row r="624" ht="13" customHeight="1" x14ac:dyDescent="0.15"/>
    <row r="625" ht="13" customHeight="1" x14ac:dyDescent="0.15"/>
    <row r="626" ht="13" customHeight="1" x14ac:dyDescent="0.15"/>
    <row r="627" ht="13" customHeight="1" x14ac:dyDescent="0.15"/>
    <row r="628" ht="13" customHeight="1" x14ac:dyDescent="0.15"/>
    <row r="629" ht="13" customHeight="1" x14ac:dyDescent="0.15"/>
    <row r="630" ht="13" customHeight="1" x14ac:dyDescent="0.15"/>
    <row r="631" ht="13" customHeight="1" x14ac:dyDescent="0.15"/>
    <row r="632" ht="13" customHeight="1" x14ac:dyDescent="0.15"/>
    <row r="633" ht="13" customHeight="1" x14ac:dyDescent="0.15"/>
    <row r="634" ht="13" customHeight="1" x14ac:dyDescent="0.15"/>
    <row r="635" ht="13" customHeight="1" x14ac:dyDescent="0.15"/>
    <row r="636" ht="13" customHeight="1" x14ac:dyDescent="0.15"/>
    <row r="637" ht="13" customHeight="1" x14ac:dyDescent="0.15"/>
    <row r="638" ht="13" customHeight="1" x14ac:dyDescent="0.15"/>
    <row r="639" ht="13" customHeight="1" x14ac:dyDescent="0.15"/>
    <row r="640" ht="13" customHeight="1" x14ac:dyDescent="0.15"/>
    <row r="641" ht="13" customHeight="1" x14ac:dyDescent="0.15"/>
    <row r="642" ht="13" customHeight="1" x14ac:dyDescent="0.15"/>
    <row r="643" ht="13" customHeight="1" x14ac:dyDescent="0.15"/>
    <row r="644" ht="13" customHeight="1" x14ac:dyDescent="0.15"/>
    <row r="645" ht="13" customHeight="1" x14ac:dyDescent="0.15"/>
    <row r="646" ht="13" customHeight="1" x14ac:dyDescent="0.15"/>
    <row r="647" ht="13" customHeight="1" x14ac:dyDescent="0.15"/>
    <row r="648" ht="13" customHeight="1" x14ac:dyDescent="0.15"/>
    <row r="649" ht="13" customHeight="1" x14ac:dyDescent="0.15"/>
    <row r="650" ht="13" customHeight="1" x14ac:dyDescent="0.15"/>
    <row r="651" ht="13" customHeight="1" x14ac:dyDescent="0.15"/>
    <row r="652" ht="13" customHeight="1" x14ac:dyDescent="0.15"/>
    <row r="653" ht="13" customHeight="1" x14ac:dyDescent="0.15"/>
    <row r="654" ht="13" customHeight="1" x14ac:dyDescent="0.15"/>
    <row r="655" ht="13" customHeight="1" x14ac:dyDescent="0.15"/>
    <row r="656" ht="13" customHeight="1" x14ac:dyDescent="0.15"/>
    <row r="657" ht="13" customHeight="1" x14ac:dyDescent="0.15"/>
    <row r="658" ht="13" customHeight="1" x14ac:dyDescent="0.15"/>
    <row r="659" ht="13" customHeight="1" x14ac:dyDescent="0.15"/>
    <row r="660" ht="13" customHeight="1" x14ac:dyDescent="0.15"/>
    <row r="661" ht="13" customHeight="1" x14ac:dyDescent="0.15"/>
    <row r="662" ht="13" customHeight="1" x14ac:dyDescent="0.15"/>
    <row r="663" ht="13" customHeight="1" x14ac:dyDescent="0.15"/>
    <row r="664" ht="13" customHeight="1" x14ac:dyDescent="0.15"/>
    <row r="665" ht="13" customHeight="1" x14ac:dyDescent="0.15"/>
    <row r="666" ht="13" customHeight="1" x14ac:dyDescent="0.15"/>
    <row r="667" ht="13" customHeight="1" x14ac:dyDescent="0.15"/>
    <row r="668" ht="13" customHeight="1" x14ac:dyDescent="0.15"/>
    <row r="669" ht="13" customHeight="1" x14ac:dyDescent="0.15"/>
    <row r="670" ht="13" customHeight="1" x14ac:dyDescent="0.15"/>
    <row r="671" ht="13" customHeight="1" x14ac:dyDescent="0.15"/>
    <row r="672" ht="13" customHeight="1" x14ac:dyDescent="0.15"/>
    <row r="673" ht="13" customHeight="1" x14ac:dyDescent="0.15"/>
    <row r="674" ht="13" customHeight="1" x14ac:dyDescent="0.15"/>
    <row r="675" ht="13" customHeight="1" x14ac:dyDescent="0.15"/>
    <row r="676" ht="13" customHeight="1" x14ac:dyDescent="0.15"/>
    <row r="677" ht="13" customHeight="1" x14ac:dyDescent="0.15"/>
    <row r="678" ht="13" customHeight="1" x14ac:dyDescent="0.15"/>
    <row r="679" ht="13" customHeight="1" x14ac:dyDescent="0.15"/>
    <row r="680" ht="13" customHeight="1" x14ac:dyDescent="0.15"/>
    <row r="681" ht="13" customHeight="1" x14ac:dyDescent="0.15"/>
    <row r="682" ht="13" customHeight="1" x14ac:dyDescent="0.15"/>
    <row r="683" ht="13" customHeight="1" x14ac:dyDescent="0.15"/>
    <row r="684" ht="13" customHeight="1" x14ac:dyDescent="0.15"/>
    <row r="685" ht="13" customHeight="1" x14ac:dyDescent="0.15"/>
    <row r="686" ht="13" customHeight="1" x14ac:dyDescent="0.15"/>
    <row r="687" ht="13" customHeight="1" x14ac:dyDescent="0.15"/>
    <row r="688" ht="13" customHeight="1" x14ac:dyDescent="0.15"/>
    <row r="689" ht="13" customHeight="1" x14ac:dyDescent="0.15"/>
    <row r="690" ht="13" customHeight="1" x14ac:dyDescent="0.15"/>
    <row r="691" ht="13" customHeight="1" x14ac:dyDescent="0.15"/>
    <row r="692" ht="13" customHeight="1" x14ac:dyDescent="0.15"/>
    <row r="693" ht="13" customHeight="1" x14ac:dyDescent="0.15"/>
    <row r="694" ht="13" customHeight="1" x14ac:dyDescent="0.15"/>
    <row r="695" ht="13" customHeight="1" x14ac:dyDescent="0.15"/>
    <row r="696" ht="13" customHeight="1" x14ac:dyDescent="0.15"/>
    <row r="697" ht="13" customHeight="1" x14ac:dyDescent="0.15"/>
    <row r="698" ht="13" customHeight="1" x14ac:dyDescent="0.15"/>
    <row r="699" ht="13" customHeight="1" x14ac:dyDescent="0.15"/>
    <row r="700" ht="13" customHeight="1" x14ac:dyDescent="0.15"/>
    <row r="701" ht="13" customHeight="1" x14ac:dyDescent="0.15"/>
    <row r="702" ht="13" customHeight="1" x14ac:dyDescent="0.15"/>
    <row r="703" ht="13" customHeight="1" x14ac:dyDescent="0.15"/>
    <row r="704" ht="13" customHeight="1" x14ac:dyDescent="0.15"/>
    <row r="705" ht="13" customHeight="1" x14ac:dyDescent="0.15"/>
    <row r="706" ht="13" customHeight="1" x14ac:dyDescent="0.15"/>
    <row r="707" ht="13" customHeight="1" x14ac:dyDescent="0.15"/>
    <row r="708" ht="13" customHeight="1" x14ac:dyDescent="0.15"/>
    <row r="709" ht="13" customHeight="1" x14ac:dyDescent="0.15"/>
    <row r="710" ht="13" customHeight="1" x14ac:dyDescent="0.15"/>
    <row r="711" ht="13" customHeight="1" x14ac:dyDescent="0.15"/>
    <row r="712" ht="13" customHeight="1" x14ac:dyDescent="0.15"/>
    <row r="713" ht="13" customHeight="1" x14ac:dyDescent="0.15"/>
    <row r="714" ht="13" customHeight="1" x14ac:dyDescent="0.15"/>
    <row r="715" ht="13" customHeight="1" x14ac:dyDescent="0.15"/>
    <row r="716" ht="13" customHeight="1" x14ac:dyDescent="0.15"/>
    <row r="717" ht="13" customHeight="1" x14ac:dyDescent="0.15"/>
    <row r="718" ht="13" customHeight="1" x14ac:dyDescent="0.15"/>
    <row r="719" ht="13" customHeight="1" x14ac:dyDescent="0.15"/>
    <row r="720" ht="13" customHeight="1" x14ac:dyDescent="0.15"/>
    <row r="721" ht="13" customHeight="1" x14ac:dyDescent="0.15"/>
    <row r="722" ht="13" customHeight="1" x14ac:dyDescent="0.15"/>
    <row r="723" ht="13" customHeight="1" x14ac:dyDescent="0.15"/>
    <row r="724" ht="13" customHeight="1" x14ac:dyDescent="0.15"/>
    <row r="725" ht="13" customHeight="1" x14ac:dyDescent="0.15"/>
    <row r="726" ht="13" customHeight="1" x14ac:dyDescent="0.15"/>
    <row r="727" ht="13" customHeight="1" x14ac:dyDescent="0.15"/>
    <row r="728" ht="13" customHeight="1" x14ac:dyDescent="0.15"/>
    <row r="729" ht="13" customHeight="1" x14ac:dyDescent="0.15"/>
    <row r="730" ht="13" customHeight="1" x14ac:dyDescent="0.15"/>
    <row r="731" ht="13" customHeight="1" x14ac:dyDescent="0.15"/>
    <row r="732" ht="13" customHeight="1" x14ac:dyDescent="0.15"/>
    <row r="733" ht="13" customHeight="1" x14ac:dyDescent="0.15"/>
    <row r="734" ht="13" customHeight="1" x14ac:dyDescent="0.15"/>
    <row r="735" ht="13" customHeight="1" x14ac:dyDescent="0.15"/>
    <row r="736" ht="13" customHeight="1" x14ac:dyDescent="0.15"/>
    <row r="737" ht="13" customHeight="1" x14ac:dyDescent="0.15"/>
    <row r="738" ht="13" customHeight="1" x14ac:dyDescent="0.15"/>
    <row r="739" ht="13" customHeight="1" x14ac:dyDescent="0.15"/>
    <row r="740" ht="13" customHeight="1" x14ac:dyDescent="0.15"/>
    <row r="741" ht="13" customHeight="1" x14ac:dyDescent="0.15"/>
    <row r="742" ht="13" customHeight="1" x14ac:dyDescent="0.15"/>
    <row r="743" ht="13" customHeight="1" x14ac:dyDescent="0.15"/>
    <row r="744" ht="13" customHeight="1" x14ac:dyDescent="0.15"/>
    <row r="745" ht="13" customHeight="1" x14ac:dyDescent="0.15"/>
    <row r="746" ht="13" customHeight="1" x14ac:dyDescent="0.15"/>
    <row r="747" ht="13" customHeight="1" x14ac:dyDescent="0.15"/>
    <row r="748" ht="13" customHeight="1" x14ac:dyDescent="0.15"/>
    <row r="749" ht="13" customHeight="1" x14ac:dyDescent="0.15"/>
    <row r="750" ht="13" customHeight="1" x14ac:dyDescent="0.15"/>
    <row r="751" ht="13" customHeight="1" x14ac:dyDescent="0.15"/>
    <row r="752" ht="13" customHeight="1" x14ac:dyDescent="0.15"/>
    <row r="753" ht="13" customHeight="1" x14ac:dyDescent="0.15"/>
    <row r="754" ht="13" customHeight="1" x14ac:dyDescent="0.15"/>
    <row r="755" ht="13" customHeight="1" x14ac:dyDescent="0.15"/>
    <row r="756" ht="13" customHeight="1" x14ac:dyDescent="0.15"/>
    <row r="757" ht="13" customHeight="1" x14ac:dyDescent="0.15"/>
    <row r="758" ht="13" customHeight="1" x14ac:dyDescent="0.15"/>
    <row r="759" ht="13" customHeight="1" x14ac:dyDescent="0.15"/>
    <row r="760" ht="13" customHeight="1" x14ac:dyDescent="0.15"/>
    <row r="761" ht="13" customHeight="1" x14ac:dyDescent="0.15"/>
    <row r="762" ht="13" customHeight="1" x14ac:dyDescent="0.15"/>
    <row r="763" ht="13" customHeight="1" x14ac:dyDescent="0.15"/>
    <row r="764" ht="13" customHeight="1" x14ac:dyDescent="0.15"/>
    <row r="765" ht="13" customHeight="1" x14ac:dyDescent="0.15"/>
    <row r="766" ht="13" customHeight="1" x14ac:dyDescent="0.15"/>
    <row r="767" ht="13" customHeight="1" x14ac:dyDescent="0.15"/>
    <row r="768" ht="13" customHeight="1" x14ac:dyDescent="0.15"/>
    <row r="769" ht="13" customHeight="1" x14ac:dyDescent="0.15"/>
    <row r="770" ht="13" customHeight="1" x14ac:dyDescent="0.15"/>
    <row r="771" ht="13" customHeight="1" x14ac:dyDescent="0.15"/>
    <row r="772" ht="13" customHeight="1" x14ac:dyDescent="0.15"/>
    <row r="773" ht="13" customHeight="1" x14ac:dyDescent="0.15"/>
    <row r="774" ht="13" customHeight="1" x14ac:dyDescent="0.15"/>
    <row r="775" ht="13" customHeight="1" x14ac:dyDescent="0.15"/>
    <row r="776" ht="13" customHeight="1" x14ac:dyDescent="0.15"/>
    <row r="777" ht="13" customHeight="1" x14ac:dyDescent="0.15"/>
    <row r="778" ht="13" customHeight="1" x14ac:dyDescent="0.15"/>
    <row r="779" ht="13" customHeight="1" x14ac:dyDescent="0.15"/>
    <row r="780" ht="13" customHeight="1" x14ac:dyDescent="0.15"/>
    <row r="781" ht="13" customHeight="1" x14ac:dyDescent="0.15"/>
    <row r="782" ht="13" customHeight="1" x14ac:dyDescent="0.15"/>
    <row r="783" ht="13" customHeight="1" x14ac:dyDescent="0.15"/>
    <row r="784" ht="13" customHeight="1" x14ac:dyDescent="0.15"/>
    <row r="785" ht="13" customHeight="1" x14ac:dyDescent="0.15"/>
    <row r="786" ht="13" customHeight="1" x14ac:dyDescent="0.15"/>
    <row r="787" ht="13" customHeight="1" x14ac:dyDescent="0.15"/>
    <row r="788" ht="13" customHeight="1" x14ac:dyDescent="0.15"/>
    <row r="789" ht="13" customHeight="1" x14ac:dyDescent="0.15"/>
    <row r="790" ht="13" customHeight="1" x14ac:dyDescent="0.15"/>
    <row r="791" ht="13" customHeight="1" x14ac:dyDescent="0.15"/>
    <row r="792" ht="13" customHeight="1" x14ac:dyDescent="0.15"/>
    <row r="793" ht="13" customHeight="1" x14ac:dyDescent="0.15"/>
    <row r="794" ht="13" customHeight="1" x14ac:dyDescent="0.15"/>
    <row r="795" ht="13" customHeight="1" x14ac:dyDescent="0.15"/>
    <row r="796" ht="13" customHeight="1" x14ac:dyDescent="0.15"/>
    <row r="797" ht="13" customHeight="1" x14ac:dyDescent="0.15"/>
    <row r="798" ht="13" customHeight="1" x14ac:dyDescent="0.15"/>
    <row r="799" ht="13" customHeight="1" x14ac:dyDescent="0.15"/>
    <row r="800" ht="13" customHeight="1" x14ac:dyDescent="0.15"/>
    <row r="801" ht="13" customHeight="1" x14ac:dyDescent="0.15"/>
    <row r="802" ht="13" customHeight="1" x14ac:dyDescent="0.15"/>
    <row r="803" ht="13" customHeight="1" x14ac:dyDescent="0.15"/>
    <row r="804" ht="13" customHeight="1" x14ac:dyDescent="0.15"/>
    <row r="805" ht="13" customHeight="1" x14ac:dyDescent="0.15"/>
    <row r="806" ht="13" customHeight="1" x14ac:dyDescent="0.15"/>
    <row r="807" ht="13" customHeight="1" x14ac:dyDescent="0.15"/>
    <row r="808" ht="13" customHeight="1" x14ac:dyDescent="0.15"/>
    <row r="809" ht="13" customHeight="1" x14ac:dyDescent="0.15"/>
    <row r="810" ht="13" customHeight="1" x14ac:dyDescent="0.15"/>
    <row r="811" ht="13" customHeight="1" x14ac:dyDescent="0.15"/>
    <row r="812" ht="13" customHeight="1" x14ac:dyDescent="0.15"/>
    <row r="813" ht="13" customHeight="1" x14ac:dyDescent="0.15"/>
    <row r="814" ht="13" customHeight="1" x14ac:dyDescent="0.15"/>
    <row r="815" ht="13" customHeight="1" x14ac:dyDescent="0.15"/>
    <row r="816" ht="13" customHeight="1" x14ac:dyDescent="0.15"/>
    <row r="817" ht="13" customHeight="1" x14ac:dyDescent="0.15"/>
    <row r="818" ht="13" customHeight="1" x14ac:dyDescent="0.15"/>
    <row r="819" ht="13" customHeight="1" x14ac:dyDescent="0.15"/>
    <row r="820" ht="13" customHeight="1" x14ac:dyDescent="0.15"/>
    <row r="821" ht="13" customHeight="1" x14ac:dyDescent="0.15"/>
    <row r="822" ht="13" customHeight="1" x14ac:dyDescent="0.15"/>
    <row r="823" ht="13" customHeight="1" x14ac:dyDescent="0.15"/>
    <row r="824" ht="13" customHeight="1" x14ac:dyDescent="0.15"/>
    <row r="825" ht="13" customHeight="1" x14ac:dyDescent="0.15"/>
    <row r="826" ht="13" customHeight="1" x14ac:dyDescent="0.15"/>
    <row r="827" ht="13" customHeight="1" x14ac:dyDescent="0.15"/>
    <row r="828" ht="13" customHeight="1" x14ac:dyDescent="0.15"/>
    <row r="829" ht="13" customHeight="1" x14ac:dyDescent="0.15"/>
    <row r="830" ht="13" customHeight="1" x14ac:dyDescent="0.15"/>
    <row r="831" ht="13" customHeight="1" x14ac:dyDescent="0.15"/>
    <row r="832" ht="13" customHeight="1" x14ac:dyDescent="0.15"/>
    <row r="833" ht="13" customHeight="1" x14ac:dyDescent="0.15"/>
    <row r="834" ht="13" customHeight="1" x14ac:dyDescent="0.15"/>
    <row r="835" ht="13" customHeight="1" x14ac:dyDescent="0.15"/>
    <row r="836" ht="13" customHeight="1" x14ac:dyDescent="0.15"/>
    <row r="837" ht="13" customHeight="1" x14ac:dyDescent="0.15"/>
    <row r="838" ht="13" customHeight="1" x14ac:dyDescent="0.15"/>
    <row r="839" ht="13" customHeight="1" x14ac:dyDescent="0.15"/>
    <row r="840" ht="13" customHeight="1" x14ac:dyDescent="0.15"/>
    <row r="841" ht="13" customHeight="1" x14ac:dyDescent="0.15"/>
    <row r="842" ht="13" customHeight="1" x14ac:dyDescent="0.15"/>
    <row r="843" ht="13" customHeight="1" x14ac:dyDescent="0.15"/>
    <row r="844" ht="13" customHeight="1" x14ac:dyDescent="0.15"/>
    <row r="845" ht="13" customHeight="1" x14ac:dyDescent="0.15"/>
    <row r="846" ht="13" customHeight="1" x14ac:dyDescent="0.15"/>
    <row r="847" ht="13" customHeight="1" x14ac:dyDescent="0.15"/>
    <row r="848" ht="13" customHeight="1" x14ac:dyDescent="0.15"/>
    <row r="849" ht="13" customHeight="1" x14ac:dyDescent="0.15"/>
    <row r="850" ht="13" customHeight="1" x14ac:dyDescent="0.15"/>
    <row r="851" ht="13" customHeight="1" x14ac:dyDescent="0.15"/>
    <row r="852" ht="13" customHeight="1" x14ac:dyDescent="0.15"/>
    <row r="853" ht="13" customHeight="1" x14ac:dyDescent="0.15"/>
    <row r="854" ht="13" customHeight="1" x14ac:dyDescent="0.15"/>
    <row r="855" ht="13" customHeight="1" x14ac:dyDescent="0.15"/>
    <row r="856" ht="13" customHeight="1" x14ac:dyDescent="0.15"/>
    <row r="857" ht="13" customHeight="1" x14ac:dyDescent="0.15"/>
    <row r="858" ht="13" customHeight="1" x14ac:dyDescent="0.15"/>
    <row r="859" ht="13" customHeight="1" x14ac:dyDescent="0.15"/>
    <row r="860" ht="13" customHeight="1" x14ac:dyDescent="0.15"/>
    <row r="861" ht="13" customHeight="1" x14ac:dyDescent="0.15"/>
    <row r="862" ht="13" customHeight="1" x14ac:dyDescent="0.15"/>
    <row r="863" ht="13" customHeight="1" x14ac:dyDescent="0.15"/>
    <row r="864" ht="13" customHeight="1" x14ac:dyDescent="0.15"/>
    <row r="865" ht="13" customHeight="1" x14ac:dyDescent="0.15"/>
    <row r="866" ht="13" customHeight="1" x14ac:dyDescent="0.15"/>
    <row r="867" ht="13" customHeight="1" x14ac:dyDescent="0.15"/>
    <row r="868" ht="13" customHeight="1" x14ac:dyDescent="0.15"/>
    <row r="869" ht="13" customHeight="1" x14ac:dyDescent="0.15"/>
    <row r="870" ht="13" customHeight="1" x14ac:dyDescent="0.15"/>
    <row r="871" ht="13" customHeight="1" x14ac:dyDescent="0.15"/>
    <row r="872" ht="13" customHeight="1" x14ac:dyDescent="0.15"/>
    <row r="873" ht="13" customHeight="1" x14ac:dyDescent="0.15"/>
    <row r="874" ht="13" customHeight="1" x14ac:dyDescent="0.15"/>
    <row r="875" ht="13" customHeight="1" x14ac:dyDescent="0.15"/>
    <row r="876" ht="13" customHeight="1" x14ac:dyDescent="0.15"/>
    <row r="877" ht="13" customHeight="1" x14ac:dyDescent="0.15"/>
    <row r="878" ht="13" customHeight="1" x14ac:dyDescent="0.15"/>
    <row r="879" ht="13" customHeight="1" x14ac:dyDescent="0.15"/>
    <row r="880" ht="13" customHeight="1" x14ac:dyDescent="0.15"/>
    <row r="881" ht="13" customHeight="1" x14ac:dyDescent="0.15"/>
    <row r="882" ht="13" customHeight="1" x14ac:dyDescent="0.15"/>
    <row r="883" ht="13" customHeight="1" x14ac:dyDescent="0.15"/>
    <row r="884" ht="13" customHeight="1" x14ac:dyDescent="0.15"/>
    <row r="885" ht="13" customHeight="1" x14ac:dyDescent="0.15"/>
    <row r="886" ht="13" customHeight="1" x14ac:dyDescent="0.15"/>
    <row r="887" ht="13" customHeight="1" x14ac:dyDescent="0.15"/>
    <row r="888" ht="13" customHeight="1" x14ac:dyDescent="0.15"/>
    <row r="889" ht="13" customHeight="1" x14ac:dyDescent="0.15"/>
    <row r="890" ht="13" customHeight="1" x14ac:dyDescent="0.15"/>
    <row r="891" ht="13" customHeight="1" x14ac:dyDescent="0.15"/>
    <row r="892" ht="13" customHeight="1" x14ac:dyDescent="0.15"/>
    <row r="893" ht="13" customHeight="1" x14ac:dyDescent="0.15"/>
    <row r="894" ht="13" customHeight="1" x14ac:dyDescent="0.15"/>
    <row r="895" ht="13" customHeight="1" x14ac:dyDescent="0.15"/>
    <row r="896" ht="13" customHeight="1" x14ac:dyDescent="0.15"/>
    <row r="897" ht="13" customHeight="1" x14ac:dyDescent="0.15"/>
    <row r="898" ht="13" customHeight="1" x14ac:dyDescent="0.15"/>
    <row r="899" ht="13" customHeight="1" x14ac:dyDescent="0.15"/>
    <row r="900" ht="13" customHeight="1" x14ac:dyDescent="0.15"/>
    <row r="901" ht="13" customHeight="1" x14ac:dyDescent="0.15"/>
    <row r="902" ht="13" customHeight="1" x14ac:dyDescent="0.15"/>
    <row r="903" ht="13" customHeight="1" x14ac:dyDescent="0.15"/>
    <row r="904" ht="13" customHeight="1" x14ac:dyDescent="0.15"/>
    <row r="905" ht="13" customHeight="1" x14ac:dyDescent="0.15"/>
    <row r="906" ht="13" customHeight="1" x14ac:dyDescent="0.15"/>
    <row r="907" ht="13" customHeight="1" x14ac:dyDescent="0.15"/>
    <row r="908" ht="13" customHeight="1" x14ac:dyDescent="0.15"/>
    <row r="909" ht="13" customHeight="1" x14ac:dyDescent="0.15"/>
    <row r="910" ht="13" customHeight="1" x14ac:dyDescent="0.15"/>
    <row r="911" ht="13" customHeight="1" x14ac:dyDescent="0.15"/>
    <row r="912" ht="13" customHeight="1" x14ac:dyDescent="0.15"/>
    <row r="913" ht="13" customHeight="1" x14ac:dyDescent="0.15"/>
    <row r="914" ht="13" customHeight="1" x14ac:dyDescent="0.15"/>
    <row r="915" ht="13" customHeight="1" x14ac:dyDescent="0.15"/>
    <row r="916" ht="13" customHeight="1" x14ac:dyDescent="0.15"/>
    <row r="917" ht="13" customHeight="1" x14ac:dyDescent="0.15"/>
    <row r="918" ht="13" customHeight="1" x14ac:dyDescent="0.15"/>
    <row r="919" ht="13" customHeight="1" x14ac:dyDescent="0.15"/>
    <row r="920" ht="13" customHeight="1" x14ac:dyDescent="0.15"/>
    <row r="921" ht="13" customHeight="1" x14ac:dyDescent="0.15"/>
    <row r="922" ht="13" customHeight="1" x14ac:dyDescent="0.15"/>
    <row r="923" ht="13" customHeight="1" x14ac:dyDescent="0.15"/>
    <row r="924" ht="13" customHeight="1" x14ac:dyDescent="0.15"/>
    <row r="925" ht="13" customHeight="1" x14ac:dyDescent="0.15"/>
    <row r="926" ht="13" customHeight="1" x14ac:dyDescent="0.15"/>
    <row r="927" ht="13" customHeight="1" x14ac:dyDescent="0.15"/>
    <row r="928" ht="13" customHeight="1" x14ac:dyDescent="0.15"/>
    <row r="929" ht="13" customHeight="1" x14ac:dyDescent="0.15"/>
    <row r="930" ht="13" customHeight="1" x14ac:dyDescent="0.15"/>
    <row r="931" ht="13" customHeight="1" x14ac:dyDescent="0.15"/>
    <row r="932" ht="13" customHeight="1" x14ac:dyDescent="0.15"/>
    <row r="933" ht="13" customHeight="1" x14ac:dyDescent="0.15"/>
    <row r="934" ht="13" customHeight="1" x14ac:dyDescent="0.15"/>
    <row r="935" ht="13" customHeight="1" x14ac:dyDescent="0.15"/>
    <row r="936" ht="13" customHeight="1" x14ac:dyDescent="0.15"/>
    <row r="937" ht="13" customHeight="1" x14ac:dyDescent="0.15"/>
    <row r="938" ht="13" customHeight="1" x14ac:dyDescent="0.15"/>
    <row r="939" ht="13" customHeight="1" x14ac:dyDescent="0.15"/>
    <row r="940" ht="13" customHeight="1" x14ac:dyDescent="0.15"/>
    <row r="941" ht="13" customHeight="1" x14ac:dyDescent="0.15"/>
    <row r="942" ht="13" customHeight="1" x14ac:dyDescent="0.15"/>
    <row r="943" ht="13" customHeight="1" x14ac:dyDescent="0.15"/>
    <row r="944" ht="13" customHeight="1" x14ac:dyDescent="0.15"/>
    <row r="945" ht="13" customHeight="1" x14ac:dyDescent="0.15"/>
    <row r="946" ht="13" customHeight="1" x14ac:dyDescent="0.15"/>
    <row r="947" ht="13" customHeight="1" x14ac:dyDescent="0.15"/>
    <row r="948" ht="13" customHeight="1" x14ac:dyDescent="0.15"/>
    <row r="949" ht="13" customHeight="1" x14ac:dyDescent="0.15"/>
    <row r="950" ht="13" customHeight="1" x14ac:dyDescent="0.15"/>
    <row r="951" ht="13" customHeight="1" x14ac:dyDescent="0.15"/>
    <row r="952" ht="13" customHeight="1" x14ac:dyDescent="0.15"/>
    <row r="953" ht="13" customHeight="1" x14ac:dyDescent="0.15"/>
    <row r="954" ht="13" customHeight="1" x14ac:dyDescent="0.15"/>
    <row r="955" ht="13" customHeight="1" x14ac:dyDescent="0.15"/>
    <row r="956" ht="13" customHeight="1" x14ac:dyDescent="0.15"/>
    <row r="957" ht="13" customHeight="1" x14ac:dyDescent="0.15"/>
    <row r="958" ht="13" customHeight="1" x14ac:dyDescent="0.15"/>
    <row r="959" ht="13" customHeight="1" x14ac:dyDescent="0.15"/>
    <row r="960" ht="13" customHeight="1" x14ac:dyDescent="0.15"/>
    <row r="961" ht="13" customHeight="1" x14ac:dyDescent="0.15"/>
    <row r="962" ht="13" customHeight="1" x14ac:dyDescent="0.15"/>
    <row r="963" ht="13" customHeight="1" x14ac:dyDescent="0.15"/>
    <row r="964" ht="13" customHeight="1" x14ac:dyDescent="0.15"/>
    <row r="965" ht="13" customHeight="1" x14ac:dyDescent="0.15"/>
    <row r="966" ht="13" customHeight="1" x14ac:dyDescent="0.15"/>
    <row r="967" ht="13" customHeight="1" x14ac:dyDescent="0.15"/>
    <row r="968" ht="13" customHeight="1" x14ac:dyDescent="0.15"/>
    <row r="969" ht="13" customHeight="1" x14ac:dyDescent="0.15"/>
    <row r="970" ht="13" customHeight="1" x14ac:dyDescent="0.15"/>
    <row r="971" ht="13" customHeight="1" x14ac:dyDescent="0.15"/>
    <row r="972" ht="13" customHeight="1" x14ac:dyDescent="0.15"/>
    <row r="973" ht="13" customHeight="1" x14ac:dyDescent="0.15"/>
    <row r="974" ht="13" customHeight="1" x14ac:dyDescent="0.15"/>
    <row r="975" ht="13" customHeight="1" x14ac:dyDescent="0.15"/>
    <row r="976" ht="13" customHeight="1" x14ac:dyDescent="0.15"/>
    <row r="977" ht="13" customHeight="1" x14ac:dyDescent="0.15"/>
    <row r="978" ht="13" customHeight="1" x14ac:dyDescent="0.15"/>
    <row r="979" ht="13" customHeight="1" x14ac:dyDescent="0.15"/>
    <row r="980" ht="13" customHeight="1" x14ac:dyDescent="0.15"/>
    <row r="981" ht="13" customHeight="1" x14ac:dyDescent="0.15"/>
    <row r="982" ht="13" customHeight="1" x14ac:dyDescent="0.15"/>
    <row r="983" ht="13" customHeight="1" x14ac:dyDescent="0.15"/>
    <row r="984" ht="13" customHeight="1" x14ac:dyDescent="0.15"/>
    <row r="985" ht="13" customHeight="1" x14ac:dyDescent="0.15"/>
    <row r="986" ht="13" customHeight="1" x14ac:dyDescent="0.15"/>
    <row r="987" ht="13" customHeight="1" x14ac:dyDescent="0.15"/>
    <row r="988" ht="13" customHeight="1" x14ac:dyDescent="0.15"/>
    <row r="989" ht="13" customHeight="1" x14ac:dyDescent="0.15"/>
    <row r="990" ht="13" customHeight="1" x14ac:dyDescent="0.15"/>
    <row r="991" ht="13" customHeight="1" x14ac:dyDescent="0.15"/>
    <row r="992" ht="13" customHeight="1" x14ac:dyDescent="0.15"/>
    <row r="993" ht="13" customHeight="1" x14ac:dyDescent="0.15"/>
    <row r="994" ht="13" customHeight="1" x14ac:dyDescent="0.15"/>
    <row r="995" ht="13" customHeight="1" x14ac:dyDescent="0.15"/>
    <row r="996" ht="13" customHeight="1" x14ac:dyDescent="0.15"/>
    <row r="997" ht="13" customHeight="1" x14ac:dyDescent="0.15"/>
    <row r="998" ht="13" customHeight="1" x14ac:dyDescent="0.15"/>
    <row r="999" ht="13" customHeight="1" x14ac:dyDescent="0.15"/>
    <row r="1000" ht="13" customHeight="1" x14ac:dyDescent="0.15"/>
  </sheetData>
  <mergeCells count="1">
    <mergeCell ref="G60:G6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Arnold Nguyen</cp:lastModifiedBy>
  <dcterms:created xsi:type="dcterms:W3CDTF">2024-04-04T01:38:42Z</dcterms:created>
  <dcterms:modified xsi:type="dcterms:W3CDTF">2024-04-05T07:31:11Z</dcterms:modified>
</cp:coreProperties>
</file>