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vmmba\Downloads\"/>
    </mc:Choice>
  </mc:AlternateContent>
  <xr:revisionPtr revIDLastSave="0" documentId="13_ncr:1_{D878A565-A192-4BDE-9BD3-61362E03902F}"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sheetId="2" r:id="rId2"/>
    <sheet name="DashBoard" sheetId="3" r:id="rId3"/>
  </sheets>
  <definedNames>
    <definedName name="_xlnm._FilterDatabase" localSheetId="0" hidden="1">bike_buyers!$A$1:$N$1001</definedName>
    <definedName name="_xlnm.Print_Area" localSheetId="2">DashBoard!$A$1:$M$34</definedName>
    <definedName name="Slicer_Gender">#N/A</definedName>
    <definedName name="Slicer_Marital_Status">#N/A</definedName>
    <definedName name="Slicer_Region">#N/A</definedName>
  </definedNames>
  <calcPr calcId="191029"/>
  <pivotCaches>
    <pivotCache cacheId="2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<sst xmlns="http://schemas.openxmlformats.org/spreadsheetml/2006/main" count="8049" uniqueCount="47">
  <si>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</si>
  <si>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</si>
  <si>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</si>
  <si>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</si>
  <si>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</si>
  <si>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</si>
  <si>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</si>
  <si>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</si>
  <si>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</si>
  <si>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</si>
  <si>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</si>
  <si>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</si>
  <si>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</si>
  <si>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</si>
  <si>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</si>
  <si>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</si>
  <si>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</si>
  <si>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</si>
  <si>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</si>
  <si>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</si>
  <si>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</si>
  <si>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</si>
  <si>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</si>
  <si>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</si>
  <si>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</si>
  <si>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</si>
  <si>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</si>
  <si>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</si>
  <si>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</si>
  <si>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</si>
  <si>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</si>
  <si>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</si>
  <si>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</si>
  <si>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Male</t>
  </si>
  <si>
    <t>Female</t>
  </si>
  <si>
    <t>Single</t>
  </si>
  <si>
    <t>Age Range</t>
  </si>
  <si>
    <t>Row Labels</t>
  </si>
  <si>
    <t>Grand Total</t>
  </si>
  <si>
    <t>Column Labels</t>
  </si>
  <si>
    <t>Average of Income</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</si>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</sst>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0" borderId="0" xfId="0" applyFill="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a:t>
            </a:r>
            <a:r>
              <a:rPr lang="en-IN" baseline="0"/>
              <a:t> Income of </a:t>
            </a:r>
            <a:r>
              <a:rPr lang="en-US" baseline="0"/>
              <a:t>Purchases </a:t>
            </a:r>
            <a:endParaRPr lang="en-IN"/>
          </a:p>
        </c:rich>
      </c:tx>
      <c:layout>
        <c:manualLayout>
          <c:xMode val="edge"/>
          <c:yMode val="edge"/>
          <c:x val="0.25378709777027397"/>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03938003954439"/>
          <c:y val="0.16809966462525519"/>
          <c:w val="0.8388227325474259"/>
          <c:h val="0.48772892971711868"/>
        </c:manualLayout>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3D7B-44F2-AD5E-B9D473A3E969}"/>
            </c:ext>
          </c:extLst>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D7B-44F2-AD5E-B9D473A3E969}"/>
            </c:ext>
          </c:extLst>
        </c:ser>
        <c:dLbls>
          <c:showLegendKey val="0"/>
          <c:showVal val="0"/>
          <c:showCatName val="0"/>
          <c:showSerName val="0"/>
          <c:showPercent val="0"/>
          <c:showBubbleSize val="0"/>
        </c:dLbls>
        <c:gapWidth val="100"/>
        <c:overlap val="-24"/>
        <c:axId val="201236895"/>
        <c:axId val="201237375"/>
      </c:barChart>
      <c:catAx>
        <c:axId val="2012368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37375"/>
        <c:crosses val="autoZero"/>
        <c:auto val="1"/>
        <c:lblAlgn val="ctr"/>
        <c:lblOffset val="100"/>
        <c:noMultiLvlLbl val="0"/>
      </c:catAx>
      <c:valAx>
        <c:axId val="201237375"/>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36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17457305502846299"/>
          <c:y val="0.8570607319918343"/>
          <c:w val="0.74320050600885512"/>
          <c:h val="0.129050379119276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No.of</a:t>
            </a:r>
            <a:r>
              <a:rPr lang="en-IN" baseline="0"/>
              <a:t> Bikes Purchased</a:t>
            </a:r>
            <a:endParaRPr lang="en-IN"/>
          </a:p>
        </c:rich>
      </c:tx>
      <c:layout>
        <c:manualLayout>
          <c:xMode val="edge"/>
          <c:yMode val="edge"/>
          <c:x val="0.29491666666666666"/>
          <c:y val="4.06459609215514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27E-2"/>
          <c:y val="0.15884040536599592"/>
          <c:w val="0.87908573928258971"/>
          <c:h val="0.55422535724701083"/>
        </c:manualLayout>
      </c:layout>
      <c:lineChart>
        <c:grouping val="standard"/>
        <c:varyColors val="0"/>
        <c:ser>
          <c:idx val="0"/>
          <c:order val="0"/>
          <c:tx>
            <c:strRef>
              <c:f>Pivot!$B$20:$B$21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Pivot!$A$22:$A$25</c:f>
              <c:strCache>
                <c:ptCount val="3"/>
                <c:pt idx="0">
                  <c:v>Adolescent</c:v>
                </c:pt>
                <c:pt idx="1">
                  <c:v>Middle Age</c:v>
                </c:pt>
                <c:pt idx="2">
                  <c:v>Old</c:v>
                </c:pt>
              </c:strCache>
            </c:strRef>
          </c:cat>
          <c:val>
            <c:numRef>
              <c:f>Pivot!$B$22:$B$25</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D6F7-4200-BED5-B2177C28EDC1}"/>
            </c:ext>
          </c:extLst>
        </c:ser>
        <c:ser>
          <c:idx val="1"/>
          <c:order val="1"/>
          <c:tx>
            <c:strRef>
              <c:f>Pivot!$C$20:$C$21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Pivot!$A$22:$A$25</c:f>
              <c:strCache>
                <c:ptCount val="3"/>
                <c:pt idx="0">
                  <c:v>Adolescent</c:v>
                </c:pt>
                <c:pt idx="1">
                  <c:v>Middle Age</c:v>
                </c:pt>
                <c:pt idx="2">
                  <c:v>Old</c:v>
                </c:pt>
              </c:strCache>
            </c:strRef>
          </c:cat>
          <c:val>
            <c:numRef>
              <c:f>Pivot!$C$22:$C$25</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D6F7-4200-BED5-B2177C28EDC1}"/>
            </c:ext>
          </c:extLst>
        </c:ser>
        <c:dLbls>
          <c:showLegendKey val="0"/>
          <c:showVal val="0"/>
          <c:showCatName val="0"/>
          <c:showSerName val="0"/>
          <c:showPercent val="0"/>
          <c:showBubbleSize val="0"/>
        </c:dLbls>
        <c:marker val="1"/>
        <c:smooth val="0"/>
        <c:axId val="432818895"/>
        <c:axId val="432819375"/>
      </c:lineChart>
      <c:catAx>
        <c:axId val="4328188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19375"/>
        <c:crosses val="autoZero"/>
        <c:auto val="1"/>
        <c:lblAlgn val="ctr"/>
        <c:lblOffset val="100"/>
        <c:noMultiLvlLbl val="0"/>
      </c:catAx>
      <c:valAx>
        <c:axId val="43281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18895"/>
        <c:crosses val="autoZero"/>
        <c:crossBetween val="between"/>
      </c:valAx>
      <c:spPr>
        <a:noFill/>
        <a:ln>
          <a:noFill/>
        </a:ln>
        <a:effectLst/>
      </c:spPr>
    </c:plotArea>
    <c:legend>
      <c:legendPos val="r"/>
      <c:layout>
        <c:manualLayout>
          <c:xMode val="edge"/>
          <c:yMode val="edge"/>
          <c:x val="0.19444444444444445"/>
          <c:y val="0.82928295421405662"/>
          <c:w val="0.69166666666666665"/>
          <c:h val="0.167961869349664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Bike Purchased by Miles</a:t>
            </a:r>
          </a:p>
        </c:rich>
      </c:tx>
      <c:layout>
        <c:manualLayout>
          <c:xMode val="edge"/>
          <c:yMode val="edge"/>
          <c:x val="0.28864566929133861"/>
          <c:y val="3.96252551764362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23189377369495484"/>
          <c:w val="0.90068241469816268"/>
          <c:h val="0.49050051035287257"/>
        </c:manualLayout>
      </c:layout>
      <c:lineChart>
        <c:grouping val="standard"/>
        <c:varyColors val="0"/>
        <c:ser>
          <c:idx val="0"/>
          <c:order val="0"/>
          <c:tx>
            <c:strRef>
              <c:f>Pivot!$B$35:$B$36</c:f>
              <c:strCache>
                <c:ptCount val="1"/>
                <c:pt idx="0">
                  <c:v>Adolescent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Pivot!$A$37:$A$42</c:f>
              <c:strCache>
                <c:ptCount val="5"/>
                <c:pt idx="0">
                  <c:v>0-1 Miles</c:v>
                </c:pt>
                <c:pt idx="1">
                  <c:v>1-2 Miles</c:v>
                </c:pt>
                <c:pt idx="2">
                  <c:v>2-5 Miles</c:v>
                </c:pt>
                <c:pt idx="3">
                  <c:v>5-10 Miles</c:v>
                </c:pt>
                <c:pt idx="4">
                  <c:v>More than 10 Miles</c:v>
                </c:pt>
              </c:strCache>
            </c:strRef>
          </c:cat>
          <c:val>
            <c:numRef>
              <c:f>Pivot!$B$37:$B$42</c:f>
              <c:numCache>
                <c:formatCode>General</c:formatCode>
                <c:ptCount val="5"/>
                <c:pt idx="0">
                  <c:v>26</c:v>
                </c:pt>
                <c:pt idx="1">
                  <c:v>4</c:v>
                </c:pt>
                <c:pt idx="2">
                  <c:v>2</c:v>
                </c:pt>
                <c:pt idx="3">
                  <c:v>5</c:v>
                </c:pt>
                <c:pt idx="4">
                  <c:v>2</c:v>
                </c:pt>
              </c:numCache>
            </c:numRef>
          </c:val>
          <c:smooth val="0"/>
          <c:extLst>
            <c:ext xmlns:c16="http://schemas.microsoft.com/office/drawing/2014/chart" uri="{C3380CC4-5D6E-409C-BE32-E72D297353CC}">
              <c16:uniqueId val="{00000000-AFF3-43D2-AA49-C58645BD1C5F}"/>
            </c:ext>
          </c:extLst>
        </c:ser>
        <c:ser>
          <c:idx val="1"/>
          <c:order val="1"/>
          <c:tx>
            <c:strRef>
              <c:f>Pivot!$C$35:$C$36</c:f>
              <c:strCache>
                <c:ptCount val="1"/>
                <c:pt idx="0">
                  <c:v>Middle 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Pivot!$A$37:$A$42</c:f>
              <c:strCache>
                <c:ptCount val="5"/>
                <c:pt idx="0">
                  <c:v>0-1 Miles</c:v>
                </c:pt>
                <c:pt idx="1">
                  <c:v>1-2 Miles</c:v>
                </c:pt>
                <c:pt idx="2">
                  <c:v>2-5 Miles</c:v>
                </c:pt>
                <c:pt idx="3">
                  <c:v>5-10 Miles</c:v>
                </c:pt>
                <c:pt idx="4">
                  <c:v>More than 10 Miles</c:v>
                </c:pt>
              </c:strCache>
            </c:strRef>
          </c:cat>
          <c:val>
            <c:numRef>
              <c:f>Pivot!$C$37:$C$42</c:f>
              <c:numCache>
                <c:formatCode>General</c:formatCode>
                <c:ptCount val="5"/>
                <c:pt idx="0">
                  <c:v>165</c:v>
                </c:pt>
                <c:pt idx="1">
                  <c:v>62</c:v>
                </c:pt>
                <c:pt idx="2">
                  <c:v>78</c:v>
                </c:pt>
                <c:pt idx="3">
                  <c:v>49</c:v>
                </c:pt>
                <c:pt idx="4">
                  <c:v>18</c:v>
                </c:pt>
              </c:numCache>
            </c:numRef>
          </c:val>
          <c:smooth val="0"/>
          <c:extLst>
            <c:ext xmlns:c16="http://schemas.microsoft.com/office/drawing/2014/chart" uri="{C3380CC4-5D6E-409C-BE32-E72D297353CC}">
              <c16:uniqueId val="{00000001-AFF3-43D2-AA49-C58645BD1C5F}"/>
            </c:ext>
          </c:extLst>
        </c:ser>
        <c:ser>
          <c:idx val="2"/>
          <c:order val="2"/>
          <c:tx>
            <c:strRef>
              <c:f>Pivot!$D$35:$D$36</c:f>
              <c:strCache>
                <c:ptCount val="1"/>
                <c:pt idx="0">
                  <c:v>Old</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Pivot!$A$37:$A$42</c:f>
              <c:strCache>
                <c:ptCount val="5"/>
                <c:pt idx="0">
                  <c:v>0-1 Miles</c:v>
                </c:pt>
                <c:pt idx="1">
                  <c:v>1-2 Miles</c:v>
                </c:pt>
                <c:pt idx="2">
                  <c:v>2-5 Miles</c:v>
                </c:pt>
                <c:pt idx="3">
                  <c:v>5-10 Miles</c:v>
                </c:pt>
                <c:pt idx="4">
                  <c:v>More than 10 Miles</c:v>
                </c:pt>
              </c:strCache>
            </c:strRef>
          </c:cat>
          <c:val>
            <c:numRef>
              <c:f>Pivot!$D$37:$D$42</c:f>
              <c:numCache>
                <c:formatCode>General</c:formatCode>
                <c:ptCount val="5"/>
                <c:pt idx="0">
                  <c:v>9</c:v>
                </c:pt>
                <c:pt idx="1">
                  <c:v>11</c:v>
                </c:pt>
                <c:pt idx="2">
                  <c:v>15</c:v>
                </c:pt>
                <c:pt idx="3">
                  <c:v>22</c:v>
                </c:pt>
                <c:pt idx="4">
                  <c:v>13</c:v>
                </c:pt>
              </c:numCache>
            </c:numRef>
          </c:val>
          <c:smooth val="0"/>
          <c:extLst>
            <c:ext xmlns:c16="http://schemas.microsoft.com/office/drawing/2014/chart" uri="{C3380CC4-5D6E-409C-BE32-E72D297353CC}">
              <c16:uniqueId val="{00000002-AFF3-43D2-AA49-C58645BD1C5F}"/>
            </c:ext>
          </c:extLst>
        </c:ser>
        <c:dLbls>
          <c:showLegendKey val="0"/>
          <c:showVal val="0"/>
          <c:showCatName val="0"/>
          <c:showSerName val="0"/>
          <c:showPercent val="0"/>
          <c:showBubbleSize val="0"/>
        </c:dLbls>
        <c:marker val="1"/>
        <c:smooth val="0"/>
        <c:axId val="766252191"/>
        <c:axId val="766251231"/>
      </c:lineChart>
      <c:catAx>
        <c:axId val="7662521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51231"/>
        <c:crosses val="autoZero"/>
        <c:auto val="1"/>
        <c:lblAlgn val="ctr"/>
        <c:lblOffset val="100"/>
        <c:noMultiLvlLbl val="0"/>
      </c:catAx>
      <c:valAx>
        <c:axId val="76625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52191"/>
        <c:crosses val="autoZero"/>
        <c:crossBetween val="between"/>
      </c:valAx>
      <c:spPr>
        <a:noFill/>
        <a:ln>
          <a:noFill/>
        </a:ln>
        <a:effectLst/>
      </c:spPr>
    </c:plotArea>
    <c:legend>
      <c:legendPos val="r"/>
      <c:layout>
        <c:manualLayout>
          <c:xMode val="edge"/>
          <c:yMode val="edge"/>
          <c:x val="4.1041119860017496E-2"/>
          <c:y val="0.84526538349372993"/>
          <c:w val="0.92562554680664921"/>
          <c:h val="0.153494823563721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a:t>
            </a:r>
            <a:r>
              <a:rPr lang="en-IN" baseline="0"/>
              <a:t> Income of </a:t>
            </a:r>
            <a:r>
              <a:rPr lang="en-US" baseline="0"/>
              <a:t>Purchases </a:t>
            </a:r>
            <a:endParaRPr lang="en-IN"/>
          </a:p>
        </c:rich>
      </c:tx>
      <c:layout>
        <c:manualLayout>
          <c:xMode val="edge"/>
          <c:yMode val="edge"/>
          <c:x val="0.10432845572415038"/>
          <c:y val="2.57064954259358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03938003954439"/>
          <c:y val="0.16809966462525519"/>
          <c:w val="0.8388227325474259"/>
          <c:h val="0.48772892971711868"/>
        </c:manualLayout>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91FF-4FD4-93A0-E5B91BCB1784}"/>
            </c:ext>
          </c:extLst>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1FF-4FD4-93A0-E5B91BCB1784}"/>
            </c:ext>
          </c:extLst>
        </c:ser>
        <c:dLbls>
          <c:showLegendKey val="0"/>
          <c:showVal val="0"/>
          <c:showCatName val="0"/>
          <c:showSerName val="0"/>
          <c:showPercent val="0"/>
          <c:showBubbleSize val="0"/>
        </c:dLbls>
        <c:gapWidth val="100"/>
        <c:overlap val="-24"/>
        <c:axId val="201236895"/>
        <c:axId val="201237375"/>
      </c:barChart>
      <c:catAx>
        <c:axId val="2012368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37375"/>
        <c:crosses val="autoZero"/>
        <c:auto val="1"/>
        <c:lblAlgn val="ctr"/>
        <c:lblOffset val="100"/>
        <c:noMultiLvlLbl val="0"/>
      </c:catAx>
      <c:valAx>
        <c:axId val="201237375"/>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36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17457305502846299"/>
          <c:y val="0.8570607319918343"/>
          <c:w val="0.74320050600885512"/>
          <c:h val="0.129050379119276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No.of</a:t>
            </a:r>
            <a:r>
              <a:rPr lang="en-IN" baseline="0"/>
              <a:t> Bikes Purchased</a:t>
            </a:r>
            <a:endParaRPr lang="en-IN"/>
          </a:p>
        </c:rich>
      </c:tx>
      <c:layout>
        <c:manualLayout>
          <c:xMode val="edge"/>
          <c:yMode val="edge"/>
          <c:x val="0.33723445702099741"/>
          <c:y val="3.11494717006528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27E-2"/>
          <c:y val="0.15884040536599592"/>
          <c:w val="0.87908573928258971"/>
          <c:h val="0.55422535724701083"/>
        </c:manualLayout>
      </c:layout>
      <c:lineChart>
        <c:grouping val="standard"/>
        <c:varyColors val="0"/>
        <c:ser>
          <c:idx val="0"/>
          <c:order val="0"/>
          <c:tx>
            <c:strRef>
              <c:f>Pivot!$B$20:$B$21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Pivot!$A$22:$A$25</c:f>
              <c:strCache>
                <c:ptCount val="3"/>
                <c:pt idx="0">
                  <c:v>Adolescent</c:v>
                </c:pt>
                <c:pt idx="1">
                  <c:v>Middle Age</c:v>
                </c:pt>
                <c:pt idx="2">
                  <c:v>Old</c:v>
                </c:pt>
              </c:strCache>
            </c:strRef>
          </c:cat>
          <c:val>
            <c:numRef>
              <c:f>Pivot!$B$22:$B$25</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6ACB-4BCD-978B-97C7924AEE06}"/>
            </c:ext>
          </c:extLst>
        </c:ser>
        <c:ser>
          <c:idx val="1"/>
          <c:order val="1"/>
          <c:tx>
            <c:strRef>
              <c:f>Pivot!$C$20:$C$21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Pivot!$A$22:$A$25</c:f>
              <c:strCache>
                <c:ptCount val="3"/>
                <c:pt idx="0">
                  <c:v>Adolescent</c:v>
                </c:pt>
                <c:pt idx="1">
                  <c:v>Middle Age</c:v>
                </c:pt>
                <c:pt idx="2">
                  <c:v>Old</c:v>
                </c:pt>
              </c:strCache>
            </c:strRef>
          </c:cat>
          <c:val>
            <c:numRef>
              <c:f>Pivot!$C$22:$C$25</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6ACB-4BCD-978B-97C7924AEE06}"/>
            </c:ext>
          </c:extLst>
        </c:ser>
        <c:dLbls>
          <c:showLegendKey val="0"/>
          <c:showVal val="0"/>
          <c:showCatName val="0"/>
          <c:showSerName val="0"/>
          <c:showPercent val="0"/>
          <c:showBubbleSize val="0"/>
        </c:dLbls>
        <c:marker val="1"/>
        <c:smooth val="0"/>
        <c:axId val="432818895"/>
        <c:axId val="432819375"/>
      </c:lineChart>
      <c:catAx>
        <c:axId val="4328188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19375"/>
        <c:crosses val="autoZero"/>
        <c:auto val="1"/>
        <c:lblAlgn val="ctr"/>
        <c:lblOffset val="100"/>
        <c:noMultiLvlLbl val="0"/>
      </c:catAx>
      <c:valAx>
        <c:axId val="43281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18895"/>
        <c:crosses val="autoZero"/>
        <c:crossBetween val="between"/>
      </c:valAx>
      <c:spPr>
        <a:noFill/>
        <a:ln>
          <a:noFill/>
        </a:ln>
        <a:effectLst/>
      </c:spPr>
    </c:plotArea>
    <c:legend>
      <c:legendPos val="r"/>
      <c:layout>
        <c:manualLayout>
          <c:xMode val="edge"/>
          <c:yMode val="edge"/>
          <c:x val="0.19444444444444445"/>
          <c:y val="0.82928295421405662"/>
          <c:w val="0.69166666666666665"/>
          <c:h val="0.167961869349664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Bike Purchased by Miles</a:t>
            </a:r>
          </a:p>
        </c:rich>
      </c:tx>
      <c:layout>
        <c:manualLayout>
          <c:xMode val="edge"/>
          <c:yMode val="edge"/>
          <c:x val="0.3923939853903804"/>
          <c:y val="4.425488480606591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23189377369495484"/>
          <c:w val="0.90068241469816268"/>
          <c:h val="0.49050051035287257"/>
        </c:manualLayout>
      </c:layout>
      <c:lineChart>
        <c:grouping val="standard"/>
        <c:varyColors val="0"/>
        <c:ser>
          <c:idx val="0"/>
          <c:order val="0"/>
          <c:tx>
            <c:strRef>
              <c:f>Pivot!$B$35:$B$36</c:f>
              <c:strCache>
                <c:ptCount val="1"/>
                <c:pt idx="0">
                  <c:v>Adolescent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Pivot!$A$37:$A$42</c:f>
              <c:strCache>
                <c:ptCount val="5"/>
                <c:pt idx="0">
                  <c:v>0-1 Miles</c:v>
                </c:pt>
                <c:pt idx="1">
                  <c:v>1-2 Miles</c:v>
                </c:pt>
                <c:pt idx="2">
                  <c:v>2-5 Miles</c:v>
                </c:pt>
                <c:pt idx="3">
                  <c:v>5-10 Miles</c:v>
                </c:pt>
                <c:pt idx="4">
                  <c:v>More than 10 Miles</c:v>
                </c:pt>
              </c:strCache>
            </c:strRef>
          </c:cat>
          <c:val>
            <c:numRef>
              <c:f>Pivot!$B$37:$B$42</c:f>
              <c:numCache>
                <c:formatCode>General</c:formatCode>
                <c:ptCount val="5"/>
                <c:pt idx="0">
                  <c:v>26</c:v>
                </c:pt>
                <c:pt idx="1">
                  <c:v>4</c:v>
                </c:pt>
                <c:pt idx="2">
                  <c:v>2</c:v>
                </c:pt>
                <c:pt idx="3">
                  <c:v>5</c:v>
                </c:pt>
                <c:pt idx="4">
                  <c:v>2</c:v>
                </c:pt>
              </c:numCache>
            </c:numRef>
          </c:val>
          <c:smooth val="0"/>
          <c:extLst>
            <c:ext xmlns:c16="http://schemas.microsoft.com/office/drawing/2014/chart" uri="{C3380CC4-5D6E-409C-BE32-E72D297353CC}">
              <c16:uniqueId val="{00000000-1C74-485F-9718-E3345E1576CD}"/>
            </c:ext>
          </c:extLst>
        </c:ser>
        <c:ser>
          <c:idx val="1"/>
          <c:order val="1"/>
          <c:tx>
            <c:strRef>
              <c:f>Pivot!$C$35:$C$36</c:f>
              <c:strCache>
                <c:ptCount val="1"/>
                <c:pt idx="0">
                  <c:v>Middle 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Pivot!$A$37:$A$42</c:f>
              <c:strCache>
                <c:ptCount val="5"/>
                <c:pt idx="0">
                  <c:v>0-1 Miles</c:v>
                </c:pt>
                <c:pt idx="1">
                  <c:v>1-2 Miles</c:v>
                </c:pt>
                <c:pt idx="2">
                  <c:v>2-5 Miles</c:v>
                </c:pt>
                <c:pt idx="3">
                  <c:v>5-10 Miles</c:v>
                </c:pt>
                <c:pt idx="4">
                  <c:v>More than 10 Miles</c:v>
                </c:pt>
              </c:strCache>
            </c:strRef>
          </c:cat>
          <c:val>
            <c:numRef>
              <c:f>Pivot!$C$37:$C$42</c:f>
              <c:numCache>
                <c:formatCode>General</c:formatCode>
                <c:ptCount val="5"/>
                <c:pt idx="0">
                  <c:v>165</c:v>
                </c:pt>
                <c:pt idx="1">
                  <c:v>62</c:v>
                </c:pt>
                <c:pt idx="2">
                  <c:v>78</c:v>
                </c:pt>
                <c:pt idx="3">
                  <c:v>49</c:v>
                </c:pt>
                <c:pt idx="4">
                  <c:v>18</c:v>
                </c:pt>
              </c:numCache>
            </c:numRef>
          </c:val>
          <c:smooth val="0"/>
          <c:extLst>
            <c:ext xmlns:c16="http://schemas.microsoft.com/office/drawing/2014/chart" uri="{C3380CC4-5D6E-409C-BE32-E72D297353CC}">
              <c16:uniqueId val="{00000001-1C74-485F-9718-E3345E1576CD}"/>
            </c:ext>
          </c:extLst>
        </c:ser>
        <c:ser>
          <c:idx val="2"/>
          <c:order val="2"/>
          <c:tx>
            <c:strRef>
              <c:f>Pivot!$D$35:$D$36</c:f>
              <c:strCache>
                <c:ptCount val="1"/>
                <c:pt idx="0">
                  <c:v>Old</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Pivot!$A$37:$A$42</c:f>
              <c:strCache>
                <c:ptCount val="5"/>
                <c:pt idx="0">
                  <c:v>0-1 Miles</c:v>
                </c:pt>
                <c:pt idx="1">
                  <c:v>1-2 Miles</c:v>
                </c:pt>
                <c:pt idx="2">
                  <c:v>2-5 Miles</c:v>
                </c:pt>
                <c:pt idx="3">
                  <c:v>5-10 Miles</c:v>
                </c:pt>
                <c:pt idx="4">
                  <c:v>More than 10 Miles</c:v>
                </c:pt>
              </c:strCache>
            </c:strRef>
          </c:cat>
          <c:val>
            <c:numRef>
              <c:f>Pivot!$D$37:$D$42</c:f>
              <c:numCache>
                <c:formatCode>General</c:formatCode>
                <c:ptCount val="5"/>
                <c:pt idx="0">
                  <c:v>9</c:v>
                </c:pt>
                <c:pt idx="1">
                  <c:v>11</c:v>
                </c:pt>
                <c:pt idx="2">
                  <c:v>15</c:v>
                </c:pt>
                <c:pt idx="3">
                  <c:v>22</c:v>
                </c:pt>
                <c:pt idx="4">
                  <c:v>13</c:v>
                </c:pt>
              </c:numCache>
            </c:numRef>
          </c:val>
          <c:smooth val="0"/>
          <c:extLst>
            <c:ext xmlns:c16="http://schemas.microsoft.com/office/drawing/2014/chart" uri="{C3380CC4-5D6E-409C-BE32-E72D297353CC}">
              <c16:uniqueId val="{00000002-1C74-485F-9718-E3345E1576CD}"/>
            </c:ext>
          </c:extLst>
        </c:ser>
        <c:dLbls>
          <c:showLegendKey val="0"/>
          <c:showVal val="0"/>
          <c:showCatName val="0"/>
          <c:showSerName val="0"/>
          <c:showPercent val="0"/>
          <c:showBubbleSize val="0"/>
        </c:dLbls>
        <c:marker val="1"/>
        <c:smooth val="0"/>
        <c:axId val="766252191"/>
        <c:axId val="766251231"/>
      </c:lineChart>
      <c:catAx>
        <c:axId val="7662521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51231"/>
        <c:crosses val="autoZero"/>
        <c:auto val="1"/>
        <c:lblAlgn val="ctr"/>
        <c:lblOffset val="100"/>
        <c:noMultiLvlLbl val="0"/>
      </c:catAx>
      <c:valAx>
        <c:axId val="76625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52191"/>
        <c:crosses val="autoZero"/>
        <c:crossBetween val="between"/>
      </c:valAx>
      <c:spPr>
        <a:noFill/>
        <a:ln>
          <a:noFill/>
        </a:ln>
        <a:effectLst/>
      </c:spPr>
    </c:plotArea>
    <c:legend>
      <c:legendPos val="r"/>
      <c:layout>
        <c:manualLayout>
          <c:xMode val="edge"/>
          <c:yMode val="edge"/>
          <c:x val="4.1041119860017496E-2"/>
          <c:y val="0.84526538349372993"/>
          <c:w val="0.92562554680664921"/>
          <c:h val="0.153494823563721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22860</xdr:colOff>
      <xdr:row>0</xdr:row>
      <xdr:rowOff>148590</xdr:rowOff>
    </xdr:from>
    <xdr:to>
      <xdr:col>26</xdr:col>
      <xdr:colOff>38100</xdr:colOff>
      <xdr:row>15</xdr:row>
      <xdr:rowOff>148590</xdr:rowOff>
    </xdr:to>
    <xdr:graphicFrame macro="">
      <xdr:nvGraphicFramePr>
        <xdr:cNvPr id="2" name="Chart 1">
          <a:extLst>
            <a:ext uri="{FF2B5EF4-FFF2-40B4-BE49-F238E27FC236}">
              <a16:creationId xmlns:a16="http://schemas.microsoft.com/office/drawing/2014/main" id="{88F56962-E3EA-7D91-FA24-3D0E60522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26</xdr:col>
      <xdr:colOff>60960</xdr:colOff>
      <xdr:row>32</xdr:row>
      <xdr:rowOff>0</xdr:rowOff>
    </xdr:to>
    <xdr:graphicFrame macro="">
      <xdr:nvGraphicFramePr>
        <xdr:cNvPr id="3" name="Chart 2">
          <a:extLst>
            <a:ext uri="{FF2B5EF4-FFF2-40B4-BE49-F238E27FC236}">
              <a16:creationId xmlns:a16="http://schemas.microsoft.com/office/drawing/2014/main" id="{70704071-24EF-7211-2008-05D87F0B3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34</xdr:row>
      <xdr:rowOff>80010</xdr:rowOff>
    </xdr:from>
    <xdr:to>
      <xdr:col>29</xdr:col>
      <xdr:colOff>45720</xdr:colOff>
      <xdr:row>49</xdr:row>
      <xdr:rowOff>80010</xdr:rowOff>
    </xdr:to>
    <xdr:graphicFrame macro="">
      <xdr:nvGraphicFramePr>
        <xdr:cNvPr id="5" name="Chart 4">
          <a:extLst>
            <a:ext uri="{FF2B5EF4-FFF2-40B4-BE49-F238E27FC236}">
              <a16:creationId xmlns:a16="http://schemas.microsoft.com/office/drawing/2014/main" id="{A3FAD60F-8282-9486-7658-79A2E8006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22860</xdr:rowOff>
    </xdr:from>
    <xdr:to>
      <xdr:col>6</xdr:col>
      <xdr:colOff>304800</xdr:colOff>
      <xdr:row>18</xdr:row>
      <xdr:rowOff>0</xdr:rowOff>
    </xdr:to>
    <xdr:graphicFrame macro="">
      <xdr:nvGraphicFramePr>
        <xdr:cNvPr id="2" name="Chart 1">
          <a:extLst>
            <a:ext uri="{FF2B5EF4-FFF2-40B4-BE49-F238E27FC236}">
              <a16:creationId xmlns:a16="http://schemas.microsoft.com/office/drawing/2014/main" id="{30202BED-F57A-4FBA-A331-889775BCE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4</xdr:row>
      <xdr:rowOff>22860</xdr:rowOff>
    </xdr:from>
    <xdr:to>
      <xdr:col>13</xdr:col>
      <xdr:colOff>0</xdr:colOff>
      <xdr:row>18</xdr:row>
      <xdr:rowOff>0</xdr:rowOff>
    </xdr:to>
    <xdr:graphicFrame macro="">
      <xdr:nvGraphicFramePr>
        <xdr:cNvPr id="3" name="Chart 2">
          <a:extLst>
            <a:ext uri="{FF2B5EF4-FFF2-40B4-BE49-F238E27FC236}">
              <a16:creationId xmlns:a16="http://schemas.microsoft.com/office/drawing/2014/main" id="{AE7F80E1-91BF-44A3-A900-33B1634C3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0</xdr:rowOff>
    </xdr:from>
    <xdr:to>
      <xdr:col>10</xdr:col>
      <xdr:colOff>0</xdr:colOff>
      <xdr:row>34</xdr:row>
      <xdr:rowOff>0</xdr:rowOff>
    </xdr:to>
    <xdr:graphicFrame macro="">
      <xdr:nvGraphicFramePr>
        <xdr:cNvPr id="4" name="Chart 3">
          <a:extLst>
            <a:ext uri="{FF2B5EF4-FFF2-40B4-BE49-F238E27FC236}">
              <a16:creationId xmlns:a16="http://schemas.microsoft.com/office/drawing/2014/main" id="{459ABA99-333A-461D-873C-F309901D3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18</xdr:row>
      <xdr:rowOff>1</xdr:rowOff>
    </xdr:from>
    <xdr:to>
      <xdr:col>13</xdr:col>
      <xdr:colOff>0</xdr:colOff>
      <xdr:row>23</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101ED20-7598-792B-CB85-2AFFEC2276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14815" y="3217334"/>
              <a:ext cx="1834444" cy="893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29</xdr:row>
      <xdr:rowOff>0</xdr:rowOff>
    </xdr:from>
    <xdr:to>
      <xdr:col>13</xdr:col>
      <xdr:colOff>0</xdr:colOff>
      <xdr:row>34</xdr:row>
      <xdr:rowOff>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43B350AA-EC57-64A2-62F2-B5792E7EEEA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114815" y="5183481"/>
              <a:ext cx="1834444" cy="893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23</xdr:row>
      <xdr:rowOff>1</xdr:rowOff>
    </xdr:from>
    <xdr:to>
      <xdr:col>13</xdr:col>
      <xdr:colOff>0</xdr:colOff>
      <xdr:row>29</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66C3617-5EEC-AE09-8260-4B0007CEB4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14815" y="4111038"/>
              <a:ext cx="1834444" cy="1072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skaran C" refreshedDate="45563.723646643521" createdVersion="8" refreshedVersion="8" minRefreshableVersion="3" recordCount="1000" xr:uid="{B48D16EA-6EB0-41F9-A2B7-2B60D64DC90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2535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1"/>
    <x v="1"/>
  </r>
  <r>
    <n v="12697"/>
    <x v="1"/>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1"/>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1"/>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1"/>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1"/>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1"/>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1"/>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1"/>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1"/>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1"/>
    <x v="1"/>
  </r>
  <r>
    <n v="25026"/>
    <x v="0"/>
    <x v="1"/>
    <n v="20000"/>
    <n v="2"/>
    <s v="Partial High School"/>
    <s v="Clerical"/>
    <s v="Yes"/>
    <n v="3"/>
    <x v="2"/>
    <x v="1"/>
    <x v="9"/>
    <x v="1"/>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1"/>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1"/>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1"/>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1"/>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1"/>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1"/>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1"/>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1"/>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1"/>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1"/>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1"/>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1"/>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1"/>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1"/>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1"/>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1"/>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1"/>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1"/>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1"/>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1"/>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1"/>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16E3D3-86EE-44D2-8B0B-3CFD8EDEC1E4}"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5:E42" firstHeaderRow="1" firstDataRow="2" firstDataCol="1" rowPageCount="1" colPageCount="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4">
        <item x="2"/>
        <item x="0"/>
        <item x="1"/>
        <item t="default"/>
      </items>
    </pivotField>
    <pivotField axis="axisPage" dataField="1" showAll="0">
      <items count="3">
        <item x="0"/>
        <item x="1"/>
        <item t="default"/>
      </items>
    </pivotField>
  </pivotFields>
  <rowFields count="1">
    <field x="9"/>
  </rowFields>
  <rowItems count="6">
    <i>
      <x/>
    </i>
    <i>
      <x v="2"/>
    </i>
    <i>
      <x v="3"/>
    </i>
    <i>
      <x v="4"/>
    </i>
    <i>
      <x v="5"/>
    </i>
    <i t="grand">
      <x/>
    </i>
  </rowItems>
  <colFields count="1">
    <field x="12"/>
  </colFields>
  <colItems count="4">
    <i>
      <x/>
    </i>
    <i>
      <x v="1"/>
    </i>
    <i>
      <x v="2"/>
    </i>
    <i t="grand">
      <x/>
    </i>
  </colItems>
  <pageFields count="1">
    <pageField fld="13" item="1" hier="-1"/>
  </pageFields>
  <dataFields count="1">
    <dataField name="Count of Purchased Bike" fld="13" subtotal="count" baseField="0" baseItem="0"/>
  </dataFields>
  <chartFormats count="12">
    <chartFormat chart="20" format="0" series="1">
      <pivotArea type="data" outline="0" fieldPosition="0">
        <references count="2">
          <reference field="4294967294" count="1" selected="0">
            <x v="0"/>
          </reference>
          <reference field="12" count="1" selected="0">
            <x v="0"/>
          </reference>
        </references>
      </pivotArea>
    </chartFormat>
    <chartFormat chart="20" format="1" series="1">
      <pivotArea type="data" outline="0" fieldPosition="0">
        <references count="2">
          <reference field="4294967294" count="1" selected="0">
            <x v="0"/>
          </reference>
          <reference field="12" count="1" selected="0">
            <x v="1"/>
          </reference>
        </references>
      </pivotArea>
    </chartFormat>
    <chartFormat chart="20" format="2" series="1">
      <pivotArea type="data" outline="0" fieldPosition="0">
        <references count="2">
          <reference field="4294967294" count="1" selected="0">
            <x v="0"/>
          </reference>
          <reference field="12" count="1" selected="0">
            <x v="2"/>
          </reference>
        </references>
      </pivotArea>
    </chartFormat>
    <chartFormat chart="23" format="3" series="1">
      <pivotArea type="data" outline="0" fieldPosition="0">
        <references count="2">
          <reference field="4294967294" count="1" selected="0">
            <x v="0"/>
          </reference>
          <reference field="12" count="1" selected="0">
            <x v="0"/>
          </reference>
        </references>
      </pivotArea>
    </chartFormat>
    <chartFormat chart="23" format="4" series="1">
      <pivotArea type="data" outline="0" fieldPosition="0">
        <references count="2">
          <reference field="4294967294" count="1" selected="0">
            <x v="0"/>
          </reference>
          <reference field="12" count="1" selected="0">
            <x v="1"/>
          </reference>
        </references>
      </pivotArea>
    </chartFormat>
    <chartFormat chart="23" format="5" series="1">
      <pivotArea type="data" outline="0" fieldPosition="0">
        <references count="2">
          <reference field="4294967294" count="1" selected="0">
            <x v="0"/>
          </reference>
          <reference field="12" count="1" selected="0">
            <x v="2"/>
          </reference>
        </references>
      </pivotArea>
    </chartFormat>
    <chartFormat chart="24" format="6" series="1">
      <pivotArea type="data" outline="0" fieldPosition="0">
        <references count="2">
          <reference field="4294967294" count="1" selected="0">
            <x v="0"/>
          </reference>
          <reference field="12" count="1" selected="0">
            <x v="0"/>
          </reference>
        </references>
      </pivotArea>
    </chartFormat>
    <chartFormat chart="24" format="7" series="1">
      <pivotArea type="data" outline="0" fieldPosition="0">
        <references count="2">
          <reference field="4294967294" count="1" selected="0">
            <x v="0"/>
          </reference>
          <reference field="12" count="1" selected="0">
            <x v="1"/>
          </reference>
        </references>
      </pivotArea>
    </chartFormat>
    <chartFormat chart="24" format="8" series="1">
      <pivotArea type="data" outline="0" fieldPosition="0">
        <references count="2">
          <reference field="4294967294" count="1" selected="0">
            <x v="0"/>
          </reference>
          <reference field="12" count="1" selected="0">
            <x v="2"/>
          </reference>
        </references>
      </pivotArea>
    </chartFormat>
    <chartFormat chart="25" format="6" series="1">
      <pivotArea type="data" outline="0" fieldPosition="0">
        <references count="2">
          <reference field="4294967294" count="1" selected="0">
            <x v="0"/>
          </reference>
          <reference field="12" count="1" selected="0">
            <x v="0"/>
          </reference>
        </references>
      </pivotArea>
    </chartFormat>
    <chartFormat chart="25" format="7" series="1">
      <pivotArea type="data" outline="0" fieldPosition="0">
        <references count="2">
          <reference field="4294967294" count="1" selected="0">
            <x v="0"/>
          </reference>
          <reference field="12" count="1" selected="0">
            <x v="1"/>
          </reference>
        </references>
      </pivotArea>
    </chartFormat>
    <chartFormat chart="25"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9D7FA3-E154-445B-AF9F-339B150647DF}"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7F9C26-69FC-4720-875B-721122AB9E6A}"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EA36D1-7CC7-439E-AF60-56BA4A5D1591}" sourceName="Marital Status">
  <pivotTables>
    <pivotTable tabId="2" name="PivotTable1"/>
    <pivotTable tabId="2" name="PivotTable3"/>
    <pivotTable tabId="2" name="PivotTable2"/>
  </pivotTables>
  <data>
    <tabular pivotCacheId="5225350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CAF0948-02BB-4312-976D-FF4E9DDBC716}" sourceName="Gender">
  <pivotTables>
    <pivotTable tabId="2" name="PivotTable3"/>
    <pivotTable tabId="2" name="PivotTable1"/>
    <pivotTable tabId="2" name="PivotTable2"/>
  </pivotTables>
  <data>
    <tabular pivotCacheId="52253500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DB0BFE-A182-4B82-B434-5EFADB8DB84F}" sourceName="Region">
  <pivotTables>
    <pivotTable tabId="2" name="PivotTable3"/>
    <pivotTable tabId="2" name="PivotTable1"/>
    <pivotTable tabId="2" name="PivotTable2"/>
  </pivotTables>
  <data>
    <tabular pivotCacheId="5225350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B6C3FC-FD79-4475-9F6E-9B2E59E19E50}" cache="Slicer_Marital_Status" caption="Marital Status" rowHeight="234950"/>
  <slicer name="Gender" xr10:uid="{5E52C722-976C-4AF4-9AF4-418BE7FB9752}" cache="Slicer_Gender" caption="Gender" rowHeight="234950"/>
  <slicer name="Region" xr10:uid="{2F23024D-2210-4289-A65C-BF9C4798904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15" workbookViewId="0">
      <selection activeCell="M39" sqref="M39"/>
    </sheetView>
  </sheetViews>
  <sheetFormatPr defaultColWidth="11.88671875" defaultRowHeight="14.4" x14ac:dyDescent="0.3"/>
  <cols>
    <col min="4" max="4" width="11.88671875" style="2"/>
    <col min="6" max="6" width="16.21875" bestFit="1" customWidth="1"/>
    <col min="7" max="7" width="12.6640625" bestFit="1" customWidth="1"/>
    <col min="8" max="8" width="14" bestFit="1" customWidth="1"/>
    <col min="10" max="10" width="18.77734375" bestFit="1" customWidth="1"/>
    <col min="11" max="11" width="12.88671875"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33</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33</v>
      </c>
      <c r="D4" s="2">
        <v>80000</v>
      </c>
      <c r="E4">
        <v>5</v>
      </c>
      <c r="F4" t="s">
        <v>19</v>
      </c>
      <c r="G4" t="s">
        <v>21</v>
      </c>
      <c r="H4" t="s">
        <v>18</v>
      </c>
      <c r="I4">
        <v>2</v>
      </c>
      <c r="J4" t="s">
        <v>22</v>
      </c>
      <c r="K4" t="s">
        <v>17</v>
      </c>
      <c r="L4">
        <v>60</v>
      </c>
      <c r="M4" t="str">
        <f t="shared" si="0"/>
        <v>Old</v>
      </c>
      <c r="N4" t="s">
        <v>18</v>
      </c>
    </row>
    <row r="5" spans="1:14" x14ac:dyDescent="0.3">
      <c r="A5">
        <v>24381</v>
      </c>
      <c r="B5" t="s">
        <v>35</v>
      </c>
      <c r="C5" t="s">
        <v>33</v>
      </c>
      <c r="D5" s="2">
        <v>70000</v>
      </c>
      <c r="E5">
        <v>0</v>
      </c>
      <c r="F5" t="s">
        <v>13</v>
      </c>
      <c r="G5" t="s">
        <v>21</v>
      </c>
      <c r="H5" t="s">
        <v>15</v>
      </c>
      <c r="I5">
        <v>1</v>
      </c>
      <c r="J5" t="s">
        <v>23</v>
      </c>
      <c r="K5" t="s">
        <v>24</v>
      </c>
      <c r="L5">
        <v>41</v>
      </c>
      <c r="M5" t="str">
        <f t="shared" si="0"/>
        <v>Middle Age</v>
      </c>
      <c r="N5" t="s">
        <v>15</v>
      </c>
    </row>
    <row r="6" spans="1:14" x14ac:dyDescent="0.3">
      <c r="A6">
        <v>25597</v>
      </c>
      <c r="B6" t="s">
        <v>35</v>
      </c>
      <c r="C6" t="s">
        <v>33</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35</v>
      </c>
      <c r="C8" t="s">
        <v>33</v>
      </c>
      <c r="D8" s="2">
        <v>160000</v>
      </c>
      <c r="E8">
        <v>2</v>
      </c>
      <c r="F8" t="s">
        <v>27</v>
      </c>
      <c r="G8" t="s">
        <v>28</v>
      </c>
      <c r="H8" t="s">
        <v>15</v>
      </c>
      <c r="I8">
        <v>4</v>
      </c>
      <c r="J8" t="s">
        <v>16</v>
      </c>
      <c r="K8" t="s">
        <v>24</v>
      </c>
      <c r="L8">
        <v>33</v>
      </c>
      <c r="M8" t="str">
        <f t="shared" si="0"/>
        <v>Middle Age</v>
      </c>
      <c r="N8" t="s">
        <v>15</v>
      </c>
    </row>
    <row r="9" spans="1:14" x14ac:dyDescent="0.3">
      <c r="A9">
        <v>19364</v>
      </c>
      <c r="B9" t="s">
        <v>32</v>
      </c>
      <c r="C9" t="s">
        <v>33</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33</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33</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Old</v>
      </c>
      <c r="N12" t="s">
        <v>15</v>
      </c>
    </row>
    <row r="13" spans="1:14" x14ac:dyDescent="0.3">
      <c r="A13">
        <v>12697</v>
      </c>
      <c r="B13" t="s">
        <v>35</v>
      </c>
      <c r="C13" t="s">
        <v>34</v>
      </c>
      <c r="D13" s="2">
        <v>90000</v>
      </c>
      <c r="E13">
        <v>0</v>
      </c>
      <c r="F13" t="s">
        <v>13</v>
      </c>
      <c r="G13" t="s">
        <v>21</v>
      </c>
      <c r="H13" t="s">
        <v>18</v>
      </c>
      <c r="I13">
        <v>4</v>
      </c>
      <c r="J13" t="s">
        <v>45</v>
      </c>
      <c r="K13" t="s">
        <v>24</v>
      </c>
      <c r="L13">
        <v>36</v>
      </c>
      <c r="M13" t="str">
        <f t="shared" si="0"/>
        <v>Middle Age</v>
      </c>
      <c r="N13" t="s">
        <v>18</v>
      </c>
    </row>
    <row r="14" spans="1:14" x14ac:dyDescent="0.3">
      <c r="A14">
        <v>11434</v>
      </c>
      <c r="B14" t="s">
        <v>32</v>
      </c>
      <c r="C14" t="s">
        <v>33</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33</v>
      </c>
      <c r="D15" s="2">
        <v>40000</v>
      </c>
      <c r="E15">
        <v>2</v>
      </c>
      <c r="F15" t="s">
        <v>19</v>
      </c>
      <c r="G15" t="s">
        <v>20</v>
      </c>
      <c r="H15" t="s">
        <v>15</v>
      </c>
      <c r="I15">
        <v>1</v>
      </c>
      <c r="J15" t="s">
        <v>26</v>
      </c>
      <c r="K15" t="s">
        <v>17</v>
      </c>
      <c r="L15">
        <v>35</v>
      </c>
      <c r="M15" t="str">
        <f t="shared" si="0"/>
        <v>Middle Age</v>
      </c>
      <c r="N15" t="s">
        <v>15</v>
      </c>
    </row>
    <row r="16" spans="1:14" x14ac:dyDescent="0.3">
      <c r="A16">
        <v>23542</v>
      </c>
      <c r="B16" t="s">
        <v>35</v>
      </c>
      <c r="C16" t="s">
        <v>33</v>
      </c>
      <c r="D16" s="2">
        <v>60000</v>
      </c>
      <c r="E16">
        <v>1</v>
      </c>
      <c r="F16" t="s">
        <v>19</v>
      </c>
      <c r="G16" t="s">
        <v>14</v>
      </c>
      <c r="H16" t="s">
        <v>18</v>
      </c>
      <c r="I16">
        <v>1</v>
      </c>
      <c r="J16" t="s">
        <v>16</v>
      </c>
      <c r="K16" t="s">
        <v>24</v>
      </c>
      <c r="L16">
        <v>45</v>
      </c>
      <c r="M16" t="str">
        <f t="shared" si="0"/>
        <v>Middle Age</v>
      </c>
      <c r="N16" t="s">
        <v>15</v>
      </c>
    </row>
    <row r="17" spans="1:14" x14ac:dyDescent="0.3">
      <c r="A17">
        <v>20870</v>
      </c>
      <c r="B17" t="s">
        <v>35</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35</v>
      </c>
      <c r="C18" t="s">
        <v>33</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35</v>
      </c>
      <c r="C20" t="s">
        <v>33</v>
      </c>
      <c r="D20" s="2">
        <v>40000</v>
      </c>
      <c r="E20">
        <v>2</v>
      </c>
      <c r="F20" t="s">
        <v>19</v>
      </c>
      <c r="G20" t="s">
        <v>20</v>
      </c>
      <c r="H20" t="s">
        <v>15</v>
      </c>
      <c r="I20">
        <v>1</v>
      </c>
      <c r="J20" t="s">
        <v>26</v>
      </c>
      <c r="K20" t="s">
        <v>17</v>
      </c>
      <c r="L20">
        <v>35</v>
      </c>
      <c r="M20" t="str">
        <f t="shared" si="0"/>
        <v>Middle Age</v>
      </c>
      <c r="N20" t="s">
        <v>15</v>
      </c>
    </row>
    <row r="21" spans="1:14" x14ac:dyDescent="0.3">
      <c r="A21">
        <v>25940</v>
      </c>
      <c r="B21" t="s">
        <v>35</v>
      </c>
      <c r="C21" t="s">
        <v>33</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35</v>
      </c>
      <c r="C23" t="s">
        <v>34</v>
      </c>
      <c r="D23" s="2">
        <v>80000</v>
      </c>
      <c r="E23">
        <v>0</v>
      </c>
      <c r="F23" t="s">
        <v>13</v>
      </c>
      <c r="G23" t="s">
        <v>21</v>
      </c>
      <c r="H23" t="s">
        <v>15</v>
      </c>
      <c r="I23">
        <v>4</v>
      </c>
      <c r="J23" t="s">
        <v>45</v>
      </c>
      <c r="K23" t="s">
        <v>24</v>
      </c>
      <c r="L23">
        <v>35</v>
      </c>
      <c r="M23" t="str">
        <f t="shared" si="0"/>
        <v>Middle Age</v>
      </c>
      <c r="N23" t="s">
        <v>18</v>
      </c>
    </row>
    <row r="24" spans="1:14" x14ac:dyDescent="0.3">
      <c r="A24">
        <v>19193</v>
      </c>
      <c r="B24" t="s">
        <v>35</v>
      </c>
      <c r="C24" t="s">
        <v>33</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35</v>
      </c>
      <c r="C26" t="s">
        <v>33</v>
      </c>
      <c r="D26" s="2">
        <v>40000</v>
      </c>
      <c r="E26">
        <v>2</v>
      </c>
      <c r="F26" t="s">
        <v>19</v>
      </c>
      <c r="G26" t="s">
        <v>20</v>
      </c>
      <c r="H26" t="s">
        <v>18</v>
      </c>
      <c r="I26">
        <v>1</v>
      </c>
      <c r="J26" t="s">
        <v>16</v>
      </c>
      <c r="K26" t="s">
        <v>17</v>
      </c>
      <c r="L26">
        <v>34</v>
      </c>
      <c r="M26" t="str">
        <f t="shared" si="0"/>
        <v>Middle Age</v>
      </c>
      <c r="N26" t="s">
        <v>18</v>
      </c>
    </row>
    <row r="27" spans="1:14" x14ac:dyDescent="0.3">
      <c r="A27">
        <v>12590</v>
      </c>
      <c r="B27" t="s">
        <v>35</v>
      </c>
      <c r="C27" t="s">
        <v>33</v>
      </c>
      <c r="D27" s="2">
        <v>30000</v>
      </c>
      <c r="E27">
        <v>1</v>
      </c>
      <c r="F27" t="s">
        <v>13</v>
      </c>
      <c r="G27" t="s">
        <v>20</v>
      </c>
      <c r="H27" t="s">
        <v>15</v>
      </c>
      <c r="I27">
        <v>0</v>
      </c>
      <c r="J27" t="s">
        <v>16</v>
      </c>
      <c r="K27" t="s">
        <v>17</v>
      </c>
      <c r="L27">
        <v>63</v>
      </c>
      <c r="M27" t="str">
        <f t="shared" si="0"/>
        <v>Old</v>
      </c>
      <c r="N27" t="s">
        <v>18</v>
      </c>
    </row>
    <row r="28" spans="1:14" x14ac:dyDescent="0.3">
      <c r="A28">
        <v>17841</v>
      </c>
      <c r="B28" t="s">
        <v>35</v>
      </c>
      <c r="C28" t="s">
        <v>33</v>
      </c>
      <c r="D28" s="2">
        <v>30000</v>
      </c>
      <c r="E28">
        <v>0</v>
      </c>
      <c r="F28" t="s">
        <v>19</v>
      </c>
      <c r="G28" t="s">
        <v>20</v>
      </c>
      <c r="H28" t="s">
        <v>18</v>
      </c>
      <c r="I28">
        <v>1</v>
      </c>
      <c r="J28" t="s">
        <v>16</v>
      </c>
      <c r="K28" t="s">
        <v>17</v>
      </c>
      <c r="L28">
        <v>29</v>
      </c>
      <c r="M28" t="str">
        <f t="shared" si="0"/>
        <v>Adolescent</v>
      </c>
      <c r="N28" t="s">
        <v>15</v>
      </c>
    </row>
    <row r="29" spans="1:14" x14ac:dyDescent="0.3">
      <c r="A29">
        <v>18283</v>
      </c>
      <c r="B29" t="s">
        <v>35</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33</v>
      </c>
      <c r="D30" s="2">
        <v>70000</v>
      </c>
      <c r="E30">
        <v>5</v>
      </c>
      <c r="F30" t="s">
        <v>19</v>
      </c>
      <c r="G30" t="s">
        <v>14</v>
      </c>
      <c r="H30" t="s">
        <v>15</v>
      </c>
      <c r="I30">
        <v>2</v>
      </c>
      <c r="J30" t="s">
        <v>23</v>
      </c>
      <c r="K30" t="s">
        <v>24</v>
      </c>
      <c r="L30">
        <v>44</v>
      </c>
      <c r="M30" t="str">
        <f t="shared" si="0"/>
        <v>Middle Age</v>
      </c>
      <c r="N30" t="s">
        <v>18</v>
      </c>
    </row>
    <row r="31" spans="1:14" x14ac:dyDescent="0.3">
      <c r="A31">
        <v>16466</v>
      </c>
      <c r="B31" t="s">
        <v>35</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33</v>
      </c>
      <c r="D33" s="2">
        <v>10000</v>
      </c>
      <c r="E33">
        <v>0</v>
      </c>
      <c r="F33" t="s">
        <v>19</v>
      </c>
      <c r="G33" t="s">
        <v>25</v>
      </c>
      <c r="H33" t="s">
        <v>18</v>
      </c>
      <c r="I33">
        <v>1</v>
      </c>
      <c r="J33" t="s">
        <v>16</v>
      </c>
      <c r="K33" t="s">
        <v>24</v>
      </c>
      <c r="L33">
        <v>26</v>
      </c>
      <c r="M33" t="str">
        <f t="shared" si="0"/>
        <v>Adolescent</v>
      </c>
      <c r="N33" t="s">
        <v>15</v>
      </c>
    </row>
    <row r="34" spans="1:14" x14ac:dyDescent="0.3">
      <c r="A34">
        <v>20942</v>
      </c>
      <c r="B34" t="s">
        <v>35</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35</v>
      </c>
      <c r="C35" t="s">
        <v>33</v>
      </c>
      <c r="D35" s="2">
        <v>80000</v>
      </c>
      <c r="E35">
        <v>2</v>
      </c>
      <c r="F35" t="s">
        <v>27</v>
      </c>
      <c r="G35" t="s">
        <v>14</v>
      </c>
      <c r="H35" t="s">
        <v>18</v>
      </c>
      <c r="I35">
        <v>2</v>
      </c>
      <c r="J35" t="s">
        <v>26</v>
      </c>
      <c r="K35" t="s">
        <v>24</v>
      </c>
      <c r="L35">
        <v>50</v>
      </c>
      <c r="M35" t="str">
        <f t="shared" si="0"/>
        <v>Middle Age</v>
      </c>
      <c r="N35" t="s">
        <v>15</v>
      </c>
    </row>
    <row r="36" spans="1:14" x14ac:dyDescent="0.3">
      <c r="A36">
        <v>12291</v>
      </c>
      <c r="B36" t="s">
        <v>35</v>
      </c>
      <c r="C36" t="s">
        <v>33</v>
      </c>
      <c r="D36" s="2">
        <v>90000</v>
      </c>
      <c r="E36">
        <v>5</v>
      </c>
      <c r="F36" t="s">
        <v>19</v>
      </c>
      <c r="G36" t="s">
        <v>21</v>
      </c>
      <c r="H36" t="s">
        <v>18</v>
      </c>
      <c r="I36">
        <v>2</v>
      </c>
      <c r="J36" t="s">
        <v>22</v>
      </c>
      <c r="K36" t="s">
        <v>17</v>
      </c>
      <c r="L36">
        <v>62</v>
      </c>
      <c r="M36" t="str">
        <f t="shared" si="0"/>
        <v>Old</v>
      </c>
      <c r="N36" t="s">
        <v>15</v>
      </c>
    </row>
    <row r="37" spans="1:14" x14ac:dyDescent="0.3">
      <c r="A37">
        <v>28380</v>
      </c>
      <c r="B37" t="s">
        <v>35</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35</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35</v>
      </c>
      <c r="C40" t="s">
        <v>33</v>
      </c>
      <c r="D40" s="2">
        <v>20000</v>
      </c>
      <c r="E40">
        <v>0</v>
      </c>
      <c r="F40" t="s">
        <v>27</v>
      </c>
      <c r="G40" t="s">
        <v>25</v>
      </c>
      <c r="H40" t="s">
        <v>18</v>
      </c>
      <c r="I40">
        <v>1</v>
      </c>
      <c r="J40" t="s">
        <v>22</v>
      </c>
      <c r="K40" t="s">
        <v>17</v>
      </c>
      <c r="L40">
        <v>28</v>
      </c>
      <c r="M40" t="str">
        <f t="shared" si="0"/>
        <v>Adolescent</v>
      </c>
      <c r="N40" t="s">
        <v>18</v>
      </c>
    </row>
    <row r="41" spans="1:14" x14ac:dyDescent="0.3">
      <c r="A41">
        <v>16259</v>
      </c>
      <c r="B41" t="s">
        <v>35</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35</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35</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35</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33</v>
      </c>
      <c r="D50" s="2">
        <v>30000</v>
      </c>
      <c r="E50">
        <v>2</v>
      </c>
      <c r="F50" t="s">
        <v>19</v>
      </c>
      <c r="G50" t="s">
        <v>20</v>
      </c>
      <c r="H50" t="s">
        <v>18</v>
      </c>
      <c r="I50">
        <v>2</v>
      </c>
      <c r="J50" t="s">
        <v>16</v>
      </c>
      <c r="K50" t="s">
        <v>17</v>
      </c>
      <c r="L50">
        <v>42</v>
      </c>
      <c r="M50" t="str">
        <f t="shared" si="0"/>
        <v>Middle Age</v>
      </c>
      <c r="N50" t="s">
        <v>18</v>
      </c>
    </row>
    <row r="51" spans="1:14" x14ac:dyDescent="0.3">
      <c r="A51">
        <v>14939</v>
      </c>
      <c r="B51" t="s">
        <v>35</v>
      </c>
      <c r="C51" t="s">
        <v>33</v>
      </c>
      <c r="D51" s="2">
        <v>40000</v>
      </c>
      <c r="E51">
        <v>0</v>
      </c>
      <c r="F51" t="s">
        <v>13</v>
      </c>
      <c r="G51" t="s">
        <v>20</v>
      </c>
      <c r="H51" t="s">
        <v>15</v>
      </c>
      <c r="I51">
        <v>0</v>
      </c>
      <c r="J51" t="s">
        <v>16</v>
      </c>
      <c r="K51" t="s">
        <v>17</v>
      </c>
      <c r="L51">
        <v>39</v>
      </c>
      <c r="M51" t="str">
        <f t="shared" si="0"/>
        <v>Middle Age</v>
      </c>
      <c r="N51" t="s">
        <v>15</v>
      </c>
    </row>
    <row r="52" spans="1:14" x14ac:dyDescent="0.3">
      <c r="A52">
        <v>13826</v>
      </c>
      <c r="B52" t="s">
        <v>35</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35</v>
      </c>
      <c r="C53" t="s">
        <v>33</v>
      </c>
      <c r="D53" s="2">
        <v>80000</v>
      </c>
      <c r="E53">
        <v>0</v>
      </c>
      <c r="F53" t="s">
        <v>13</v>
      </c>
      <c r="G53" t="s">
        <v>21</v>
      </c>
      <c r="H53" t="s">
        <v>18</v>
      </c>
      <c r="I53">
        <v>4</v>
      </c>
      <c r="J53" t="s">
        <v>45</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35</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35</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33</v>
      </c>
      <c r="D57" s="2">
        <v>80000</v>
      </c>
      <c r="E57">
        <v>4</v>
      </c>
      <c r="F57" t="s">
        <v>27</v>
      </c>
      <c r="G57" t="s">
        <v>21</v>
      </c>
      <c r="H57" t="s">
        <v>15</v>
      </c>
      <c r="I57">
        <v>2</v>
      </c>
      <c r="J57" t="s">
        <v>45</v>
      </c>
      <c r="K57" t="s">
        <v>17</v>
      </c>
      <c r="L57">
        <v>54</v>
      </c>
      <c r="M57" t="str">
        <f t="shared" si="0"/>
        <v>Old</v>
      </c>
      <c r="N57" t="s">
        <v>18</v>
      </c>
    </row>
    <row r="58" spans="1:14" x14ac:dyDescent="0.3">
      <c r="A58">
        <v>12808</v>
      </c>
      <c r="B58" t="s">
        <v>32</v>
      </c>
      <c r="C58" t="s">
        <v>33</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33</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33</v>
      </c>
      <c r="D61" s="2">
        <v>60000</v>
      </c>
      <c r="E61">
        <v>2</v>
      </c>
      <c r="F61" t="s">
        <v>13</v>
      </c>
      <c r="G61" t="s">
        <v>21</v>
      </c>
      <c r="H61" t="s">
        <v>15</v>
      </c>
      <c r="I61">
        <v>1</v>
      </c>
      <c r="J61" t="s">
        <v>22</v>
      </c>
      <c r="K61" t="s">
        <v>24</v>
      </c>
      <c r="L61">
        <v>38</v>
      </c>
      <c r="M61" t="str">
        <f t="shared" si="0"/>
        <v>Middle Age</v>
      </c>
      <c r="N61" t="s">
        <v>15</v>
      </c>
    </row>
    <row r="62" spans="1:14" x14ac:dyDescent="0.3">
      <c r="A62">
        <v>24185</v>
      </c>
      <c r="B62" t="s">
        <v>35</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35</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33</v>
      </c>
      <c r="D64" s="2">
        <v>40000</v>
      </c>
      <c r="E64">
        <v>2</v>
      </c>
      <c r="F64" t="s">
        <v>13</v>
      </c>
      <c r="G64" t="s">
        <v>28</v>
      </c>
      <c r="H64" t="s">
        <v>15</v>
      </c>
      <c r="I64">
        <v>1</v>
      </c>
      <c r="J64" t="s">
        <v>16</v>
      </c>
      <c r="K64" t="s">
        <v>24</v>
      </c>
      <c r="L64">
        <v>52</v>
      </c>
      <c r="M64" t="str">
        <f t="shared" si="0"/>
        <v>Middle Age</v>
      </c>
      <c r="N64" t="s">
        <v>15</v>
      </c>
    </row>
    <row r="65" spans="1:14" x14ac:dyDescent="0.3">
      <c r="A65">
        <v>16185</v>
      </c>
      <c r="B65" t="s">
        <v>35</v>
      </c>
      <c r="C65" t="s">
        <v>33</v>
      </c>
      <c r="D65" s="2">
        <v>60000</v>
      </c>
      <c r="E65">
        <v>4</v>
      </c>
      <c r="F65" t="s">
        <v>13</v>
      </c>
      <c r="G65" t="s">
        <v>21</v>
      </c>
      <c r="H65" t="s">
        <v>15</v>
      </c>
      <c r="I65">
        <v>3</v>
      </c>
      <c r="J65" t="s">
        <v>45</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35</v>
      </c>
      <c r="C67" t="s">
        <v>33</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35</v>
      </c>
      <c r="C69" t="s">
        <v>33</v>
      </c>
      <c r="D69" s="2">
        <v>30000</v>
      </c>
      <c r="E69">
        <v>0</v>
      </c>
      <c r="F69" t="s">
        <v>27</v>
      </c>
      <c r="G69" t="s">
        <v>25</v>
      </c>
      <c r="H69" t="s">
        <v>15</v>
      </c>
      <c r="I69">
        <v>1</v>
      </c>
      <c r="J69" t="s">
        <v>22</v>
      </c>
      <c r="K69" t="s">
        <v>17</v>
      </c>
      <c r="L69">
        <v>33</v>
      </c>
      <c r="M69" t="str">
        <f t="shared" si="1"/>
        <v>Middle Age</v>
      </c>
      <c r="N69" t="s">
        <v>15</v>
      </c>
    </row>
    <row r="70" spans="1:14" x14ac:dyDescent="0.3">
      <c r="A70">
        <v>14813</v>
      </c>
      <c r="B70" t="s">
        <v>35</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33</v>
      </c>
      <c r="D72" s="2">
        <v>120000</v>
      </c>
      <c r="E72">
        <v>0</v>
      </c>
      <c r="F72" t="s">
        <v>29</v>
      </c>
      <c r="G72" t="s">
        <v>21</v>
      </c>
      <c r="H72" t="s">
        <v>15</v>
      </c>
      <c r="I72">
        <v>4</v>
      </c>
      <c r="J72" t="s">
        <v>45</v>
      </c>
      <c r="K72" t="s">
        <v>24</v>
      </c>
      <c r="L72">
        <v>36</v>
      </c>
      <c r="M72" t="str">
        <f t="shared" si="1"/>
        <v>Middle Age</v>
      </c>
      <c r="N72" t="s">
        <v>15</v>
      </c>
    </row>
    <row r="73" spans="1:14" x14ac:dyDescent="0.3">
      <c r="A73">
        <v>16200</v>
      </c>
      <c r="B73" t="s">
        <v>35</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35</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35</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35</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33</v>
      </c>
      <c r="D79" s="2">
        <v>80000</v>
      </c>
      <c r="E79">
        <v>0</v>
      </c>
      <c r="F79" t="s">
        <v>13</v>
      </c>
      <c r="G79" t="s">
        <v>21</v>
      </c>
      <c r="H79" t="s">
        <v>15</v>
      </c>
      <c r="I79">
        <v>2</v>
      </c>
      <c r="J79" t="s">
        <v>45</v>
      </c>
      <c r="K79" t="s">
        <v>24</v>
      </c>
      <c r="L79">
        <v>29</v>
      </c>
      <c r="M79" t="str">
        <f t="shared" si="1"/>
        <v>Adolescent</v>
      </c>
      <c r="N79" t="s">
        <v>15</v>
      </c>
    </row>
    <row r="80" spans="1:14" x14ac:dyDescent="0.3">
      <c r="A80">
        <v>15752</v>
      </c>
      <c r="B80" t="s">
        <v>32</v>
      </c>
      <c r="C80" t="s">
        <v>33</v>
      </c>
      <c r="D80" s="2">
        <v>80000</v>
      </c>
      <c r="E80">
        <v>2</v>
      </c>
      <c r="F80" t="s">
        <v>27</v>
      </c>
      <c r="G80" t="s">
        <v>14</v>
      </c>
      <c r="H80" t="s">
        <v>18</v>
      </c>
      <c r="I80">
        <v>2</v>
      </c>
      <c r="J80" t="s">
        <v>26</v>
      </c>
      <c r="K80" t="s">
        <v>24</v>
      </c>
      <c r="L80">
        <v>50</v>
      </c>
      <c r="M80" t="str">
        <f t="shared" si="1"/>
        <v>Middle Age</v>
      </c>
      <c r="N80" t="s">
        <v>15</v>
      </c>
    </row>
    <row r="81" spans="1:14" x14ac:dyDescent="0.3">
      <c r="A81">
        <v>27745</v>
      </c>
      <c r="B81" t="s">
        <v>35</v>
      </c>
      <c r="C81" t="s">
        <v>33</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35</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33</v>
      </c>
      <c r="D84" s="2">
        <v>30000</v>
      </c>
      <c r="E84">
        <v>0</v>
      </c>
      <c r="F84" t="s">
        <v>13</v>
      </c>
      <c r="G84" t="s">
        <v>20</v>
      </c>
      <c r="H84" t="s">
        <v>15</v>
      </c>
      <c r="I84">
        <v>0</v>
      </c>
      <c r="J84" t="s">
        <v>16</v>
      </c>
      <c r="K84" t="s">
        <v>17</v>
      </c>
      <c r="L84">
        <v>47</v>
      </c>
      <c r="M84" t="str">
        <f t="shared" si="1"/>
        <v>Middle Age</v>
      </c>
      <c r="N84" t="s">
        <v>15</v>
      </c>
    </row>
    <row r="85" spans="1:14" x14ac:dyDescent="0.3">
      <c r="A85">
        <v>28412</v>
      </c>
      <c r="B85" t="s">
        <v>35</v>
      </c>
      <c r="C85" t="s">
        <v>33</v>
      </c>
      <c r="D85" s="2">
        <v>20000</v>
      </c>
      <c r="E85">
        <v>0</v>
      </c>
      <c r="F85" t="s">
        <v>27</v>
      </c>
      <c r="G85" t="s">
        <v>25</v>
      </c>
      <c r="H85" t="s">
        <v>18</v>
      </c>
      <c r="I85">
        <v>1</v>
      </c>
      <c r="J85" t="s">
        <v>22</v>
      </c>
      <c r="K85" t="s">
        <v>17</v>
      </c>
      <c r="L85">
        <v>29</v>
      </c>
      <c r="M85" t="str">
        <f t="shared" si="1"/>
        <v>Adolescent</v>
      </c>
      <c r="N85" t="s">
        <v>18</v>
      </c>
    </row>
    <row r="86" spans="1:14" x14ac:dyDescent="0.3">
      <c r="A86">
        <v>24485</v>
      </c>
      <c r="B86" t="s">
        <v>35</v>
      </c>
      <c r="C86" t="s">
        <v>33</v>
      </c>
      <c r="D86" s="2">
        <v>40000</v>
      </c>
      <c r="E86">
        <v>2</v>
      </c>
      <c r="F86" t="s">
        <v>13</v>
      </c>
      <c r="G86" t="s">
        <v>28</v>
      </c>
      <c r="H86" t="s">
        <v>18</v>
      </c>
      <c r="I86">
        <v>1</v>
      </c>
      <c r="J86" t="s">
        <v>23</v>
      </c>
      <c r="K86" t="s">
        <v>24</v>
      </c>
      <c r="L86">
        <v>52</v>
      </c>
      <c r="M86" t="str">
        <f t="shared" si="1"/>
        <v>Middle Age</v>
      </c>
      <c r="N86" t="s">
        <v>15</v>
      </c>
    </row>
    <row r="87" spans="1:14" x14ac:dyDescent="0.3">
      <c r="A87">
        <v>16514</v>
      </c>
      <c r="B87" t="s">
        <v>35</v>
      </c>
      <c r="C87" t="s">
        <v>33</v>
      </c>
      <c r="D87" s="2">
        <v>10000</v>
      </c>
      <c r="E87">
        <v>0</v>
      </c>
      <c r="F87" t="s">
        <v>19</v>
      </c>
      <c r="G87" t="s">
        <v>25</v>
      </c>
      <c r="H87" t="s">
        <v>15</v>
      </c>
      <c r="I87">
        <v>1</v>
      </c>
      <c r="J87" t="s">
        <v>26</v>
      </c>
      <c r="K87" t="s">
        <v>24</v>
      </c>
      <c r="L87">
        <v>26</v>
      </c>
      <c r="M87" t="str">
        <f t="shared" si="1"/>
        <v>Adolescent</v>
      </c>
      <c r="N87" t="s">
        <v>15</v>
      </c>
    </row>
    <row r="88" spans="1:14" x14ac:dyDescent="0.3">
      <c r="A88">
        <v>17191</v>
      </c>
      <c r="B88" t="s">
        <v>35</v>
      </c>
      <c r="C88" t="s">
        <v>33</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33</v>
      </c>
      <c r="D89" s="2">
        <v>80000</v>
      </c>
      <c r="E89">
        <v>5</v>
      </c>
      <c r="F89" t="s">
        <v>13</v>
      </c>
      <c r="G89" t="s">
        <v>21</v>
      </c>
      <c r="H89" t="s">
        <v>15</v>
      </c>
      <c r="I89">
        <v>4</v>
      </c>
      <c r="J89" t="s">
        <v>26</v>
      </c>
      <c r="K89" t="s">
        <v>24</v>
      </c>
      <c r="L89">
        <v>40</v>
      </c>
      <c r="M89" t="str">
        <f t="shared" si="1"/>
        <v>Middle Age</v>
      </c>
      <c r="N89" t="s">
        <v>18</v>
      </c>
    </row>
    <row r="90" spans="1:14" x14ac:dyDescent="0.3">
      <c r="A90">
        <v>24119</v>
      </c>
      <c r="B90" t="s">
        <v>35</v>
      </c>
      <c r="C90" t="s">
        <v>33</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33</v>
      </c>
      <c r="D91" s="2">
        <v>20000</v>
      </c>
      <c r="E91">
        <v>1</v>
      </c>
      <c r="F91" t="s">
        <v>27</v>
      </c>
      <c r="G91" t="s">
        <v>25</v>
      </c>
      <c r="H91" t="s">
        <v>18</v>
      </c>
      <c r="I91">
        <v>1</v>
      </c>
      <c r="J91" t="s">
        <v>26</v>
      </c>
      <c r="K91" t="s">
        <v>17</v>
      </c>
      <c r="L91">
        <v>40</v>
      </c>
      <c r="M91" t="str">
        <f t="shared" si="1"/>
        <v>Middle Age</v>
      </c>
      <c r="N91" t="s">
        <v>15</v>
      </c>
    </row>
    <row r="92" spans="1:14" x14ac:dyDescent="0.3">
      <c r="A92">
        <v>26886</v>
      </c>
      <c r="B92" t="s">
        <v>35</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35</v>
      </c>
      <c r="C93" t="s">
        <v>33</v>
      </c>
      <c r="D93" s="2">
        <v>30000</v>
      </c>
      <c r="E93">
        <v>0</v>
      </c>
      <c r="F93" t="s">
        <v>19</v>
      </c>
      <c r="G93" t="s">
        <v>20</v>
      </c>
      <c r="H93" t="s">
        <v>18</v>
      </c>
      <c r="I93">
        <v>1</v>
      </c>
      <c r="J93" t="s">
        <v>16</v>
      </c>
      <c r="K93" t="s">
        <v>17</v>
      </c>
      <c r="L93">
        <v>30</v>
      </c>
      <c r="M93" t="str">
        <f t="shared" si="1"/>
        <v>Adolescent</v>
      </c>
      <c r="N93" t="s">
        <v>15</v>
      </c>
    </row>
    <row r="94" spans="1:14" x14ac:dyDescent="0.3">
      <c r="A94">
        <v>19562</v>
      </c>
      <c r="B94" t="s">
        <v>35</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35</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35</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35</v>
      </c>
      <c r="C97" t="s">
        <v>34</v>
      </c>
      <c r="D97" s="2">
        <v>90000</v>
      </c>
      <c r="E97">
        <v>5</v>
      </c>
      <c r="F97" t="s">
        <v>19</v>
      </c>
      <c r="G97" t="s">
        <v>21</v>
      </c>
      <c r="H97" t="s">
        <v>15</v>
      </c>
      <c r="I97">
        <v>2</v>
      </c>
      <c r="J97" t="s">
        <v>45</v>
      </c>
      <c r="K97" t="s">
        <v>17</v>
      </c>
      <c r="L97">
        <v>62</v>
      </c>
      <c r="M97" t="str">
        <f t="shared" si="1"/>
        <v>Old</v>
      </c>
      <c r="N97" t="s">
        <v>18</v>
      </c>
    </row>
    <row r="98" spans="1:14" x14ac:dyDescent="0.3">
      <c r="A98">
        <v>12507</v>
      </c>
      <c r="B98" t="s">
        <v>32</v>
      </c>
      <c r="C98" t="s">
        <v>33</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33</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33</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33</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33</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33</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33</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33</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33</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33</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35</v>
      </c>
      <c r="C117" t="s">
        <v>33</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33</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35</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33</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34</v>
      </c>
      <c r="D124" s="2">
        <v>80000</v>
      </c>
      <c r="E124">
        <v>0</v>
      </c>
      <c r="F124" t="s">
        <v>13</v>
      </c>
      <c r="G124" t="s">
        <v>21</v>
      </c>
      <c r="H124" t="s">
        <v>18</v>
      </c>
      <c r="I124">
        <v>3</v>
      </c>
      <c r="J124" t="s">
        <v>45</v>
      </c>
      <c r="K124" t="s">
        <v>24</v>
      </c>
      <c r="L124">
        <v>31</v>
      </c>
      <c r="M124" t="str">
        <f t="shared" si="1"/>
        <v>Middle Age</v>
      </c>
      <c r="N124" t="s">
        <v>18</v>
      </c>
    </row>
    <row r="125" spans="1:14" x14ac:dyDescent="0.3">
      <c r="A125">
        <v>23627</v>
      </c>
      <c r="B125" t="s">
        <v>35</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35</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33</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33</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33</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33</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33</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33</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33</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33</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33</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33</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33</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35</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t="s">
        <v>33</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33</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45</v>
      </c>
      <c r="K145" t="s">
        <v>24</v>
      </c>
      <c r="L145">
        <v>32</v>
      </c>
      <c r="M145" t="str">
        <f t="shared" si="2"/>
        <v>Middle Age</v>
      </c>
      <c r="N145" t="s">
        <v>18</v>
      </c>
    </row>
    <row r="146" spans="1:14" x14ac:dyDescent="0.3">
      <c r="A146">
        <v>20877</v>
      </c>
      <c r="B146" t="s">
        <v>35</v>
      </c>
      <c r="C146" t="s">
        <v>33</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33</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33</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t="s">
        <v>33</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33</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33</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33</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33</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35</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35</v>
      </c>
      <c r="C159" t="s">
        <v>33</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34</v>
      </c>
      <c r="D160" s="2">
        <v>20000</v>
      </c>
      <c r="E160">
        <v>2</v>
      </c>
      <c r="F160" t="s">
        <v>19</v>
      </c>
      <c r="G160" t="s">
        <v>25</v>
      </c>
      <c r="H160" t="s">
        <v>18</v>
      </c>
      <c r="I160">
        <v>1</v>
      </c>
      <c r="J160" t="s">
        <v>16</v>
      </c>
      <c r="K160" t="s">
        <v>17</v>
      </c>
      <c r="L160">
        <v>54</v>
      </c>
      <c r="M160" t="str">
        <f t="shared" si="2"/>
        <v>Old</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33</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33</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35</v>
      </c>
      <c r="C168" t="s">
        <v>33</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33</v>
      </c>
      <c r="D169" s="2">
        <v>100000</v>
      </c>
      <c r="E169">
        <v>0</v>
      </c>
      <c r="F169" t="s">
        <v>27</v>
      </c>
      <c r="G169" t="s">
        <v>28</v>
      </c>
      <c r="H169" t="s">
        <v>15</v>
      </c>
      <c r="I169">
        <v>3</v>
      </c>
      <c r="J169" t="s">
        <v>45</v>
      </c>
      <c r="K169" t="s">
        <v>24</v>
      </c>
      <c r="L169">
        <v>35</v>
      </c>
      <c r="M169" t="str">
        <f t="shared" si="2"/>
        <v>Middle Age</v>
      </c>
      <c r="N169" t="s">
        <v>18</v>
      </c>
    </row>
    <row r="170" spans="1:14" x14ac:dyDescent="0.3">
      <c r="A170">
        <v>14058</v>
      </c>
      <c r="B170" t="s">
        <v>35</v>
      </c>
      <c r="C170" t="s">
        <v>33</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33</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33</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35</v>
      </c>
      <c r="C176" t="s">
        <v>33</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35</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35</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33</v>
      </c>
      <c r="D180" s="2">
        <v>160000</v>
      </c>
      <c r="E180">
        <v>4</v>
      </c>
      <c r="F180" t="s">
        <v>19</v>
      </c>
      <c r="G180" t="s">
        <v>21</v>
      </c>
      <c r="H180" t="s">
        <v>18</v>
      </c>
      <c r="I180">
        <v>2</v>
      </c>
      <c r="J180" t="s">
        <v>45</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35</v>
      </c>
      <c r="C182" t="s">
        <v>33</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33</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45</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35</v>
      </c>
      <c r="C189" t="s">
        <v>33</v>
      </c>
      <c r="D189" s="2">
        <v>80000</v>
      </c>
      <c r="E189">
        <v>5</v>
      </c>
      <c r="F189" t="s">
        <v>19</v>
      </c>
      <c r="G189" t="s">
        <v>21</v>
      </c>
      <c r="H189" t="s">
        <v>18</v>
      </c>
      <c r="I189">
        <v>2</v>
      </c>
      <c r="J189" t="s">
        <v>45</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45</v>
      </c>
      <c r="K190" t="s">
        <v>24</v>
      </c>
      <c r="L190">
        <v>32</v>
      </c>
      <c r="M190" t="str">
        <f t="shared" si="2"/>
        <v>Middle Age</v>
      </c>
      <c r="N190" t="s">
        <v>15</v>
      </c>
    </row>
    <row r="191" spans="1:14" x14ac:dyDescent="0.3">
      <c r="A191">
        <v>19482</v>
      </c>
      <c r="B191" t="s">
        <v>32</v>
      </c>
      <c r="C191" t="s">
        <v>33</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33</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35</v>
      </c>
      <c r="C193" t="s">
        <v>33</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34</v>
      </c>
      <c r="D194" s="2">
        <v>80000</v>
      </c>
      <c r="E194">
        <v>5</v>
      </c>
      <c r="F194" t="s">
        <v>13</v>
      </c>
      <c r="G194" t="s">
        <v>28</v>
      </c>
      <c r="H194" t="s">
        <v>15</v>
      </c>
      <c r="I194">
        <v>2</v>
      </c>
      <c r="J194" t="s">
        <v>45</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35</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33</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33</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35</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35</v>
      </c>
      <c r="C201" t="s">
        <v>33</v>
      </c>
      <c r="D201" s="2">
        <v>80000</v>
      </c>
      <c r="E201">
        <v>0</v>
      </c>
      <c r="F201" t="s">
        <v>13</v>
      </c>
      <c r="G201" t="s">
        <v>21</v>
      </c>
      <c r="H201" t="s">
        <v>18</v>
      </c>
      <c r="I201">
        <v>3</v>
      </c>
      <c r="J201" t="s">
        <v>45</v>
      </c>
      <c r="K201" t="s">
        <v>24</v>
      </c>
      <c r="L201">
        <v>33</v>
      </c>
      <c r="M201" t="str">
        <f t="shared" si="3"/>
        <v>Middle Age</v>
      </c>
      <c r="N201" t="s">
        <v>15</v>
      </c>
    </row>
    <row r="202" spans="1:14" x14ac:dyDescent="0.3">
      <c r="A202">
        <v>24584</v>
      </c>
      <c r="B202" t="s">
        <v>35</v>
      </c>
      <c r="C202" t="s">
        <v>33</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33</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t="s">
        <v>33</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33</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35</v>
      </c>
      <c r="C208" t="s">
        <v>33</v>
      </c>
      <c r="D208" s="2">
        <v>90000</v>
      </c>
      <c r="E208">
        <v>5</v>
      </c>
      <c r="F208" t="s">
        <v>19</v>
      </c>
      <c r="G208" t="s">
        <v>21</v>
      </c>
      <c r="H208" t="s">
        <v>18</v>
      </c>
      <c r="I208">
        <v>2</v>
      </c>
      <c r="J208" t="s">
        <v>45</v>
      </c>
      <c r="K208" t="s">
        <v>17</v>
      </c>
      <c r="L208">
        <v>62</v>
      </c>
      <c r="M208" t="str">
        <f t="shared" si="3"/>
        <v>Old</v>
      </c>
      <c r="N208" t="s">
        <v>18</v>
      </c>
    </row>
    <row r="209" spans="1:14" x14ac:dyDescent="0.3">
      <c r="A209">
        <v>28729</v>
      </c>
      <c r="B209" t="s">
        <v>35</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35</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35</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35</v>
      </c>
      <c r="C215" t="s">
        <v>33</v>
      </c>
      <c r="D215" s="2">
        <v>70000</v>
      </c>
      <c r="E215">
        <v>0</v>
      </c>
      <c r="F215" t="s">
        <v>13</v>
      </c>
      <c r="G215" t="s">
        <v>21</v>
      </c>
      <c r="H215" t="s">
        <v>18</v>
      </c>
      <c r="I215">
        <v>4</v>
      </c>
      <c r="J215" t="s">
        <v>45</v>
      </c>
      <c r="K215" t="s">
        <v>24</v>
      </c>
      <c r="L215">
        <v>31</v>
      </c>
      <c r="M215" t="str">
        <f t="shared" si="3"/>
        <v>Middle Age</v>
      </c>
      <c r="N215" t="s">
        <v>15</v>
      </c>
    </row>
    <row r="216" spans="1:14" x14ac:dyDescent="0.3">
      <c r="A216">
        <v>25553</v>
      </c>
      <c r="B216" t="s">
        <v>32</v>
      </c>
      <c r="C216" t="s">
        <v>33</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t="s">
        <v>33</v>
      </c>
      <c r="D217" s="2">
        <v>80000</v>
      </c>
      <c r="E217">
        <v>4</v>
      </c>
      <c r="F217" t="s">
        <v>19</v>
      </c>
      <c r="G217" t="s">
        <v>21</v>
      </c>
      <c r="H217" t="s">
        <v>18</v>
      </c>
      <c r="I217">
        <v>2</v>
      </c>
      <c r="J217" t="s">
        <v>22</v>
      </c>
      <c r="K217" t="s">
        <v>17</v>
      </c>
      <c r="L217">
        <v>54</v>
      </c>
      <c r="M217" t="str">
        <f t="shared" si="3"/>
        <v>Old</v>
      </c>
      <c r="N217" t="s">
        <v>15</v>
      </c>
    </row>
    <row r="218" spans="1:14" x14ac:dyDescent="0.3">
      <c r="A218">
        <v>25026</v>
      </c>
      <c r="B218" t="s">
        <v>32</v>
      </c>
      <c r="C218" t="s">
        <v>33</v>
      </c>
      <c r="D218" s="2">
        <v>20000</v>
      </c>
      <c r="E218">
        <v>2</v>
      </c>
      <c r="F218" t="s">
        <v>29</v>
      </c>
      <c r="G218" t="s">
        <v>20</v>
      </c>
      <c r="H218" t="s">
        <v>15</v>
      </c>
      <c r="I218">
        <v>3</v>
      </c>
      <c r="J218" t="s">
        <v>23</v>
      </c>
      <c r="K218" t="s">
        <v>24</v>
      </c>
      <c r="L218">
        <v>54</v>
      </c>
      <c r="M218" t="str">
        <f t="shared" si="3"/>
        <v>Old</v>
      </c>
      <c r="N218" t="s">
        <v>18</v>
      </c>
    </row>
    <row r="219" spans="1:14" x14ac:dyDescent="0.3">
      <c r="A219">
        <v>13673</v>
      </c>
      <c r="B219" t="s">
        <v>35</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t="s">
        <v>33</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33</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33</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33</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34</v>
      </c>
      <c r="D225" s="2">
        <v>70000</v>
      </c>
      <c r="E225">
        <v>5</v>
      </c>
      <c r="F225" t="s">
        <v>13</v>
      </c>
      <c r="G225" t="s">
        <v>21</v>
      </c>
      <c r="H225" t="s">
        <v>15</v>
      </c>
      <c r="I225">
        <v>4</v>
      </c>
      <c r="J225" t="s">
        <v>45</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33</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33</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35</v>
      </c>
      <c r="C231" t="s">
        <v>33</v>
      </c>
      <c r="D231" s="2">
        <v>80000</v>
      </c>
      <c r="E231">
        <v>5</v>
      </c>
      <c r="F231" t="s">
        <v>27</v>
      </c>
      <c r="G231" t="s">
        <v>28</v>
      </c>
      <c r="H231" t="s">
        <v>15</v>
      </c>
      <c r="I231">
        <v>3</v>
      </c>
      <c r="J231" t="s">
        <v>45</v>
      </c>
      <c r="K231" t="s">
        <v>17</v>
      </c>
      <c r="L231">
        <v>57</v>
      </c>
      <c r="M231" t="str">
        <f t="shared" si="3"/>
        <v>Old</v>
      </c>
      <c r="N231" t="s">
        <v>18</v>
      </c>
    </row>
    <row r="232" spans="1:14" x14ac:dyDescent="0.3">
      <c r="A232">
        <v>22830</v>
      </c>
      <c r="B232" t="s">
        <v>32</v>
      </c>
      <c r="C232" t="s">
        <v>33</v>
      </c>
      <c r="D232" s="2">
        <v>120000</v>
      </c>
      <c r="E232">
        <v>4</v>
      </c>
      <c r="F232" t="s">
        <v>19</v>
      </c>
      <c r="G232" t="s">
        <v>28</v>
      </c>
      <c r="H232" t="s">
        <v>15</v>
      </c>
      <c r="I232">
        <v>3</v>
      </c>
      <c r="J232" t="s">
        <v>45</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33</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35</v>
      </c>
      <c r="C236" t="s">
        <v>33</v>
      </c>
      <c r="D236" s="2">
        <v>90000</v>
      </c>
      <c r="E236">
        <v>0</v>
      </c>
      <c r="F236" t="s">
        <v>13</v>
      </c>
      <c r="G236" t="s">
        <v>21</v>
      </c>
      <c r="H236" t="s">
        <v>18</v>
      </c>
      <c r="I236">
        <v>4</v>
      </c>
      <c r="J236" t="s">
        <v>45</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35</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33</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33</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35</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35</v>
      </c>
      <c r="C244" t="s">
        <v>33</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45</v>
      </c>
      <c r="K246" t="s">
        <v>17</v>
      </c>
      <c r="L246">
        <v>52</v>
      </c>
      <c r="M246" t="str">
        <f t="shared" si="3"/>
        <v>Middle Age</v>
      </c>
      <c r="N246" t="s">
        <v>15</v>
      </c>
    </row>
    <row r="247" spans="1:14" x14ac:dyDescent="0.3">
      <c r="A247">
        <v>18494</v>
      </c>
      <c r="B247" t="s">
        <v>32</v>
      </c>
      <c r="C247" t="s">
        <v>33</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45</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35</v>
      </c>
      <c r="C251" t="s">
        <v>33</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33</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33</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35</v>
      </c>
      <c r="C254" t="s">
        <v>33</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33</v>
      </c>
      <c r="D255" s="2">
        <v>100000</v>
      </c>
      <c r="E255">
        <v>3</v>
      </c>
      <c r="F255" t="s">
        <v>29</v>
      </c>
      <c r="G255" t="s">
        <v>21</v>
      </c>
      <c r="H255" t="s">
        <v>15</v>
      </c>
      <c r="I255">
        <v>0</v>
      </c>
      <c r="J255" t="s">
        <v>45</v>
      </c>
      <c r="K255" t="s">
        <v>17</v>
      </c>
      <c r="L255">
        <v>59</v>
      </c>
      <c r="M255" t="str">
        <f t="shared" si="3"/>
        <v>Old</v>
      </c>
      <c r="N255" t="s">
        <v>15</v>
      </c>
    </row>
    <row r="256" spans="1:14" x14ac:dyDescent="0.3">
      <c r="A256">
        <v>21375</v>
      </c>
      <c r="B256" t="s">
        <v>35</v>
      </c>
      <c r="C256" t="s">
        <v>33</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35</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33</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35</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35</v>
      </c>
      <c r="C260" t="s">
        <v>34</v>
      </c>
      <c r="D260" s="2">
        <v>100000</v>
      </c>
      <c r="E260">
        <v>3</v>
      </c>
      <c r="F260" t="s">
        <v>19</v>
      </c>
      <c r="G260" t="s">
        <v>28</v>
      </c>
      <c r="H260" t="s">
        <v>15</v>
      </c>
      <c r="I260">
        <v>4</v>
      </c>
      <c r="J260" t="s">
        <v>45</v>
      </c>
      <c r="K260" t="s">
        <v>17</v>
      </c>
      <c r="L260">
        <v>56</v>
      </c>
      <c r="M260" t="str">
        <f t="shared" si="4"/>
        <v>Old</v>
      </c>
      <c r="N260" t="s">
        <v>18</v>
      </c>
    </row>
    <row r="261" spans="1:14" x14ac:dyDescent="0.3">
      <c r="A261">
        <v>12705</v>
      </c>
      <c r="B261" t="s">
        <v>32</v>
      </c>
      <c r="C261" t="s">
        <v>33</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34</v>
      </c>
      <c r="D265" s="2">
        <v>70000</v>
      </c>
      <c r="E265">
        <v>5</v>
      </c>
      <c r="F265" t="s">
        <v>13</v>
      </c>
      <c r="G265" t="s">
        <v>21</v>
      </c>
      <c r="H265" t="s">
        <v>15</v>
      </c>
      <c r="I265">
        <v>3</v>
      </c>
      <c r="J265" t="s">
        <v>45</v>
      </c>
      <c r="K265" t="s">
        <v>24</v>
      </c>
      <c r="L265">
        <v>39</v>
      </c>
      <c r="M265" t="str">
        <f t="shared" si="4"/>
        <v>Middle Age</v>
      </c>
      <c r="N265" t="s">
        <v>18</v>
      </c>
    </row>
    <row r="266" spans="1:14" x14ac:dyDescent="0.3">
      <c r="A266">
        <v>17964</v>
      </c>
      <c r="B266" t="s">
        <v>32</v>
      </c>
      <c r="C266" t="s">
        <v>33</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35</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t="s">
        <v>33</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33</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35</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33</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33</v>
      </c>
      <c r="D280" s="2">
        <v>100000</v>
      </c>
      <c r="E280">
        <v>0</v>
      </c>
      <c r="F280" t="s">
        <v>27</v>
      </c>
      <c r="G280" t="s">
        <v>28</v>
      </c>
      <c r="H280" t="s">
        <v>15</v>
      </c>
      <c r="I280">
        <v>3</v>
      </c>
      <c r="J280" t="s">
        <v>45</v>
      </c>
      <c r="K280" t="s">
        <v>24</v>
      </c>
      <c r="L280">
        <v>35</v>
      </c>
      <c r="M280" t="str">
        <f t="shared" si="4"/>
        <v>Middle Age</v>
      </c>
      <c r="N280" t="s">
        <v>15</v>
      </c>
    </row>
    <row r="281" spans="1:14" x14ac:dyDescent="0.3">
      <c r="A281">
        <v>16390</v>
      </c>
      <c r="B281" t="s">
        <v>35</v>
      </c>
      <c r="C281" t="s">
        <v>33</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33</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33</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33</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33</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33</v>
      </c>
      <c r="D291" s="2">
        <v>30000</v>
      </c>
      <c r="E291">
        <v>3</v>
      </c>
      <c r="F291" t="s">
        <v>27</v>
      </c>
      <c r="G291" t="s">
        <v>14</v>
      </c>
      <c r="H291" t="s">
        <v>15</v>
      </c>
      <c r="I291">
        <v>2</v>
      </c>
      <c r="J291" t="s">
        <v>23</v>
      </c>
      <c r="K291" t="s">
        <v>24</v>
      </c>
      <c r="L291">
        <v>54</v>
      </c>
      <c r="M291" t="str">
        <f t="shared" si="4"/>
        <v>Old</v>
      </c>
      <c r="N291" t="s">
        <v>15</v>
      </c>
    </row>
    <row r="292" spans="1:14" x14ac:dyDescent="0.3">
      <c r="A292">
        <v>28319</v>
      </c>
      <c r="B292" t="s">
        <v>35</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33</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33</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34</v>
      </c>
      <c r="D297" s="2">
        <v>110000</v>
      </c>
      <c r="E297">
        <v>0</v>
      </c>
      <c r="F297" t="s">
        <v>19</v>
      </c>
      <c r="G297" t="s">
        <v>28</v>
      </c>
      <c r="H297" t="s">
        <v>15</v>
      </c>
      <c r="I297">
        <v>3</v>
      </c>
      <c r="J297" t="s">
        <v>45</v>
      </c>
      <c r="K297" t="s">
        <v>24</v>
      </c>
      <c r="L297">
        <v>32</v>
      </c>
      <c r="M297" t="str">
        <f t="shared" si="4"/>
        <v>Middle Age</v>
      </c>
      <c r="N297" t="s">
        <v>15</v>
      </c>
    </row>
    <row r="298" spans="1:14" x14ac:dyDescent="0.3">
      <c r="A298">
        <v>26663</v>
      </c>
      <c r="B298" t="s">
        <v>35</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33</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Old</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35</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35</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35</v>
      </c>
      <c r="C304" t="s">
        <v>33</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33</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35</v>
      </c>
      <c r="C307" t="s">
        <v>33</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33</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33</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33</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33</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33</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33</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35</v>
      </c>
      <c r="C315" t="s">
        <v>33</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33</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33</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33</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33</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33</v>
      </c>
      <c r="D320" s="2">
        <v>130000</v>
      </c>
      <c r="E320">
        <v>4</v>
      </c>
      <c r="F320" t="s">
        <v>19</v>
      </c>
      <c r="G320" t="s">
        <v>21</v>
      </c>
      <c r="H320" t="s">
        <v>18</v>
      </c>
      <c r="I320">
        <v>3</v>
      </c>
      <c r="J320" t="s">
        <v>45</v>
      </c>
      <c r="K320" t="s">
        <v>17</v>
      </c>
      <c r="L320">
        <v>54</v>
      </c>
      <c r="M320" t="str">
        <f t="shared" si="4"/>
        <v>Old</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33</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35</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35</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33</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33</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33</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33</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45</v>
      </c>
      <c r="K331" t="s">
        <v>17</v>
      </c>
      <c r="L331">
        <v>59</v>
      </c>
      <c r="M331" t="str">
        <f t="shared" si="5"/>
        <v>Old</v>
      </c>
      <c r="N331" t="s">
        <v>18</v>
      </c>
    </row>
    <row r="332" spans="1:14" x14ac:dyDescent="0.3">
      <c r="A332">
        <v>24898</v>
      </c>
      <c r="B332" t="s">
        <v>35</v>
      </c>
      <c r="C332" t="s">
        <v>34</v>
      </c>
      <c r="D332" s="2">
        <v>80000</v>
      </c>
      <c r="E332">
        <v>0</v>
      </c>
      <c r="F332" t="s">
        <v>13</v>
      </c>
      <c r="G332" t="s">
        <v>21</v>
      </c>
      <c r="H332" t="s">
        <v>15</v>
      </c>
      <c r="I332">
        <v>3</v>
      </c>
      <c r="J332" t="s">
        <v>45</v>
      </c>
      <c r="K332" t="s">
        <v>24</v>
      </c>
      <c r="L332">
        <v>32</v>
      </c>
      <c r="M332" t="str">
        <f t="shared" si="5"/>
        <v>Middle Age</v>
      </c>
      <c r="N332" t="s">
        <v>18</v>
      </c>
    </row>
    <row r="333" spans="1:14" x14ac:dyDescent="0.3">
      <c r="A333">
        <v>19508</v>
      </c>
      <c r="B333" t="s">
        <v>32</v>
      </c>
      <c r="C333" t="s">
        <v>33</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35</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33</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33</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33</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35</v>
      </c>
      <c r="C338" t="s">
        <v>33</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33</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33</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t="s">
        <v>33</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35</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33</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33</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33</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33</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35</v>
      </c>
      <c r="C352" t="s">
        <v>33</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35</v>
      </c>
      <c r="C353" t="s">
        <v>33</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33</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35</v>
      </c>
      <c r="C356" t="s">
        <v>33</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33</v>
      </c>
      <c r="D357" s="2">
        <v>80000</v>
      </c>
      <c r="E357">
        <v>0</v>
      </c>
      <c r="F357" t="s">
        <v>13</v>
      </c>
      <c r="G357" t="s">
        <v>21</v>
      </c>
      <c r="H357" t="s">
        <v>15</v>
      </c>
      <c r="I357">
        <v>3</v>
      </c>
      <c r="J357" t="s">
        <v>45</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33</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33</v>
      </c>
      <c r="D361" s="2">
        <v>80000</v>
      </c>
      <c r="E361">
        <v>0</v>
      </c>
      <c r="F361" t="s">
        <v>13</v>
      </c>
      <c r="G361" t="s">
        <v>21</v>
      </c>
      <c r="H361" t="s">
        <v>15</v>
      </c>
      <c r="I361">
        <v>3</v>
      </c>
      <c r="J361" t="s">
        <v>45</v>
      </c>
      <c r="K361" t="s">
        <v>24</v>
      </c>
      <c r="L361">
        <v>30</v>
      </c>
      <c r="M361" t="str">
        <f t="shared" si="5"/>
        <v>Adolescent</v>
      </c>
      <c r="N361" t="s">
        <v>18</v>
      </c>
    </row>
    <row r="362" spans="1:14" x14ac:dyDescent="0.3">
      <c r="A362">
        <v>13082</v>
      </c>
      <c r="B362" t="s">
        <v>35</v>
      </c>
      <c r="C362" t="s">
        <v>33</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35</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33</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35</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33</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35</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45</v>
      </c>
      <c r="K372" t="s">
        <v>24</v>
      </c>
      <c r="L372">
        <v>46</v>
      </c>
      <c r="M372" t="str">
        <f t="shared" si="5"/>
        <v>Middle Age</v>
      </c>
      <c r="N372" t="s">
        <v>18</v>
      </c>
    </row>
    <row r="373" spans="1:14" x14ac:dyDescent="0.3">
      <c r="A373">
        <v>22918</v>
      </c>
      <c r="B373" t="s">
        <v>35</v>
      </c>
      <c r="C373" t="s">
        <v>33</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33</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33</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35</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33</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33</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33</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33</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33</v>
      </c>
      <c r="D382" s="2">
        <v>70000</v>
      </c>
      <c r="E382">
        <v>0</v>
      </c>
      <c r="F382" t="s">
        <v>13</v>
      </c>
      <c r="G382" t="s">
        <v>21</v>
      </c>
      <c r="H382" t="s">
        <v>18</v>
      </c>
      <c r="I382">
        <v>3</v>
      </c>
      <c r="J382" t="s">
        <v>45</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33</v>
      </c>
      <c r="D384" s="2">
        <v>80000</v>
      </c>
      <c r="E384">
        <v>4</v>
      </c>
      <c r="F384" t="s">
        <v>19</v>
      </c>
      <c r="G384" t="s">
        <v>21</v>
      </c>
      <c r="H384" t="s">
        <v>15</v>
      </c>
      <c r="I384">
        <v>2</v>
      </c>
      <c r="J384" t="s">
        <v>45</v>
      </c>
      <c r="K384" t="s">
        <v>17</v>
      </c>
      <c r="L384">
        <v>53</v>
      </c>
      <c r="M384" t="str">
        <f t="shared" si="5"/>
        <v>Middle Age</v>
      </c>
      <c r="N384" t="s">
        <v>18</v>
      </c>
    </row>
    <row r="385" spans="1:14" x14ac:dyDescent="0.3">
      <c r="A385">
        <v>17978</v>
      </c>
      <c r="B385" t="s">
        <v>32</v>
      </c>
      <c r="C385" t="s">
        <v>33</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35</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35</v>
      </c>
      <c r="C387" t="s">
        <v>33</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35</v>
      </c>
      <c r="C388" t="s">
        <v>34</v>
      </c>
      <c r="D388" s="2">
        <v>120000</v>
      </c>
      <c r="E388">
        <v>0</v>
      </c>
      <c r="F388" t="s">
        <v>29</v>
      </c>
      <c r="G388" t="s">
        <v>21</v>
      </c>
      <c r="H388" t="s">
        <v>15</v>
      </c>
      <c r="I388">
        <v>4</v>
      </c>
      <c r="J388" t="s">
        <v>45</v>
      </c>
      <c r="K388" t="s">
        <v>24</v>
      </c>
      <c r="L388">
        <v>34</v>
      </c>
      <c r="M388" t="str">
        <f t="shared" si="6"/>
        <v>Middle Age</v>
      </c>
      <c r="N388" t="s">
        <v>15</v>
      </c>
    </row>
    <row r="389" spans="1:14" x14ac:dyDescent="0.3">
      <c r="A389">
        <v>13690</v>
      </c>
      <c r="B389" t="s">
        <v>35</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33</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33</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33</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33</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35</v>
      </c>
      <c r="C400" t="s">
        <v>33</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34</v>
      </c>
      <c r="D402" s="2">
        <v>110000</v>
      </c>
      <c r="E402">
        <v>3</v>
      </c>
      <c r="F402" t="s">
        <v>13</v>
      </c>
      <c r="G402" t="s">
        <v>28</v>
      </c>
      <c r="H402" t="s">
        <v>15</v>
      </c>
      <c r="I402">
        <v>4</v>
      </c>
      <c r="J402" t="s">
        <v>45</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33</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33</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33</v>
      </c>
      <c r="D406" s="2">
        <v>30000</v>
      </c>
      <c r="E406">
        <v>3</v>
      </c>
      <c r="F406" t="s">
        <v>27</v>
      </c>
      <c r="G406" t="s">
        <v>14</v>
      </c>
      <c r="H406" t="s">
        <v>15</v>
      </c>
      <c r="I406">
        <v>2</v>
      </c>
      <c r="J406" t="s">
        <v>23</v>
      </c>
      <c r="K406" t="s">
        <v>24</v>
      </c>
      <c r="L406">
        <v>54</v>
      </c>
      <c r="M406" t="str">
        <f t="shared" si="6"/>
        <v>Old</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33</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33</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35</v>
      </c>
      <c r="C418" t="s">
        <v>33</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33</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33</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45</v>
      </c>
      <c r="K422" t="s">
        <v>17</v>
      </c>
      <c r="L422">
        <v>59</v>
      </c>
      <c r="M422" t="str">
        <f t="shared" si="6"/>
        <v>Old</v>
      </c>
      <c r="N422" t="s">
        <v>18</v>
      </c>
    </row>
    <row r="423" spans="1:14" x14ac:dyDescent="0.3">
      <c r="A423">
        <v>14547</v>
      </c>
      <c r="B423" t="s">
        <v>32</v>
      </c>
      <c r="C423" t="s">
        <v>33</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33</v>
      </c>
      <c r="D424" s="2">
        <v>110000</v>
      </c>
      <c r="E424">
        <v>0</v>
      </c>
      <c r="F424" t="s">
        <v>19</v>
      </c>
      <c r="G424" t="s">
        <v>28</v>
      </c>
      <c r="H424" t="s">
        <v>18</v>
      </c>
      <c r="I424">
        <v>3</v>
      </c>
      <c r="J424" t="s">
        <v>45</v>
      </c>
      <c r="K424" t="s">
        <v>24</v>
      </c>
      <c r="L424">
        <v>32</v>
      </c>
      <c r="M424" t="str">
        <f t="shared" si="6"/>
        <v>Middle Age</v>
      </c>
      <c r="N424" t="s">
        <v>15</v>
      </c>
    </row>
    <row r="425" spans="1:14" x14ac:dyDescent="0.3">
      <c r="A425">
        <v>27169</v>
      </c>
      <c r="B425" t="s">
        <v>35</v>
      </c>
      <c r="C425" t="s">
        <v>33</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33</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35</v>
      </c>
      <c r="C428" t="s">
        <v>33</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35</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33</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35</v>
      </c>
      <c r="C433" t="s">
        <v>33</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45</v>
      </c>
      <c r="K434" t="s">
        <v>24</v>
      </c>
      <c r="L434">
        <v>34</v>
      </c>
      <c r="M434" t="str">
        <f t="shared" si="6"/>
        <v>Middle Age</v>
      </c>
      <c r="N434" t="s">
        <v>15</v>
      </c>
    </row>
    <row r="435" spans="1:14" x14ac:dyDescent="0.3">
      <c r="A435">
        <v>27814</v>
      </c>
      <c r="B435" t="s">
        <v>35</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35</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33</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33</v>
      </c>
      <c r="D442" s="2">
        <v>90000</v>
      </c>
      <c r="E442">
        <v>0</v>
      </c>
      <c r="F442" t="s">
        <v>13</v>
      </c>
      <c r="G442" t="s">
        <v>21</v>
      </c>
      <c r="H442" t="s">
        <v>18</v>
      </c>
      <c r="I442">
        <v>3</v>
      </c>
      <c r="J442" t="s">
        <v>45</v>
      </c>
      <c r="K442" t="s">
        <v>24</v>
      </c>
      <c r="L442">
        <v>34</v>
      </c>
      <c r="M442" t="str">
        <f t="shared" si="6"/>
        <v>Middle Age</v>
      </c>
      <c r="N442" t="s">
        <v>15</v>
      </c>
    </row>
    <row r="443" spans="1:14" x14ac:dyDescent="0.3">
      <c r="A443">
        <v>11061</v>
      </c>
      <c r="B443" t="s">
        <v>32</v>
      </c>
      <c r="C443" t="s">
        <v>33</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33</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33</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45</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35</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33</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33</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33</v>
      </c>
      <c r="D460" s="2">
        <v>120000</v>
      </c>
      <c r="E460">
        <v>0</v>
      </c>
      <c r="F460" t="s">
        <v>29</v>
      </c>
      <c r="G460" t="s">
        <v>21</v>
      </c>
      <c r="H460" t="s">
        <v>15</v>
      </c>
      <c r="I460">
        <v>4</v>
      </c>
      <c r="J460" t="s">
        <v>45</v>
      </c>
      <c r="K460" t="s">
        <v>24</v>
      </c>
      <c r="L460">
        <v>32</v>
      </c>
      <c r="M460" t="str">
        <f t="shared" si="7"/>
        <v>Middle Age</v>
      </c>
      <c r="N460" t="s">
        <v>15</v>
      </c>
    </row>
    <row r="461" spans="1:14" x14ac:dyDescent="0.3">
      <c r="A461">
        <v>21554</v>
      </c>
      <c r="B461" t="s">
        <v>35</v>
      </c>
      <c r="C461" t="s">
        <v>34</v>
      </c>
      <c r="D461" s="2">
        <v>80000</v>
      </c>
      <c r="E461">
        <v>0</v>
      </c>
      <c r="F461" t="s">
        <v>13</v>
      </c>
      <c r="G461" t="s">
        <v>21</v>
      </c>
      <c r="H461" t="s">
        <v>18</v>
      </c>
      <c r="I461">
        <v>3</v>
      </c>
      <c r="J461" t="s">
        <v>45</v>
      </c>
      <c r="K461" t="s">
        <v>24</v>
      </c>
      <c r="L461">
        <v>33</v>
      </c>
      <c r="M461" t="str">
        <f t="shared" si="7"/>
        <v>Middle Age</v>
      </c>
      <c r="N461" t="s">
        <v>18</v>
      </c>
    </row>
    <row r="462" spans="1:14" x14ac:dyDescent="0.3">
      <c r="A462">
        <v>13662</v>
      </c>
      <c r="B462" t="s">
        <v>35</v>
      </c>
      <c r="C462" t="s">
        <v>33</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33</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33</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33</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t="s">
        <v>33</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t="s">
        <v>33</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33</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35</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33</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33</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33</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33</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33</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35</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t="s">
        <v>33</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45</v>
      </c>
      <c r="K488" t="s">
        <v>17</v>
      </c>
      <c r="L488">
        <v>58</v>
      </c>
      <c r="M488" t="str">
        <f t="shared" si="7"/>
        <v>Old</v>
      </c>
      <c r="N488" t="s">
        <v>18</v>
      </c>
    </row>
    <row r="489" spans="1:14" x14ac:dyDescent="0.3">
      <c r="A489">
        <v>12821</v>
      </c>
      <c r="B489" t="s">
        <v>32</v>
      </c>
      <c r="C489" t="s">
        <v>33</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33</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33</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33</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35</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35</v>
      </c>
      <c r="C495" t="s">
        <v>33</v>
      </c>
      <c r="D495" s="2">
        <v>70000</v>
      </c>
      <c r="E495">
        <v>5</v>
      </c>
      <c r="F495" t="s">
        <v>13</v>
      </c>
      <c r="G495" t="s">
        <v>28</v>
      </c>
      <c r="H495" t="s">
        <v>15</v>
      </c>
      <c r="I495">
        <v>3</v>
      </c>
      <c r="J495" t="s">
        <v>45</v>
      </c>
      <c r="K495" t="s">
        <v>31</v>
      </c>
      <c r="L495">
        <v>60</v>
      </c>
      <c r="M495" t="str">
        <f t="shared" si="7"/>
        <v>Old</v>
      </c>
      <c r="N495" t="s">
        <v>15</v>
      </c>
    </row>
    <row r="496" spans="1:14" x14ac:dyDescent="0.3">
      <c r="A496">
        <v>27650</v>
      </c>
      <c r="B496" t="s">
        <v>32</v>
      </c>
      <c r="C496" t="s">
        <v>33</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33</v>
      </c>
      <c r="D497" s="2">
        <v>60000</v>
      </c>
      <c r="E497">
        <v>2</v>
      </c>
      <c r="F497" t="s">
        <v>19</v>
      </c>
      <c r="G497" t="s">
        <v>21</v>
      </c>
      <c r="H497" t="s">
        <v>15</v>
      </c>
      <c r="I497">
        <v>2</v>
      </c>
      <c r="J497" t="s">
        <v>45</v>
      </c>
      <c r="K497" t="s">
        <v>31</v>
      </c>
      <c r="L497">
        <v>56</v>
      </c>
      <c r="M497" t="str">
        <f t="shared" si="7"/>
        <v>Old</v>
      </c>
      <c r="N497" t="s">
        <v>18</v>
      </c>
    </row>
    <row r="498" spans="1:14" x14ac:dyDescent="0.3">
      <c r="A498">
        <v>20678</v>
      </c>
      <c r="B498" t="s">
        <v>35</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35</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33</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35</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33</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33</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33</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33</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33</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33</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35</v>
      </c>
      <c r="C512" t="s">
        <v>33</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35</v>
      </c>
      <c r="C513" t="s">
        <v>33</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35</v>
      </c>
      <c r="C515" t="s">
        <v>34</v>
      </c>
      <c r="D515" s="2">
        <v>60000</v>
      </c>
      <c r="E515">
        <v>4</v>
      </c>
      <c r="F515" t="s">
        <v>30</v>
      </c>
      <c r="G515" t="s">
        <v>28</v>
      </c>
      <c r="H515" t="s">
        <v>15</v>
      </c>
      <c r="I515">
        <v>2</v>
      </c>
      <c r="J515" t="s">
        <v>45</v>
      </c>
      <c r="K515" t="s">
        <v>31</v>
      </c>
      <c r="L515">
        <v>61</v>
      </c>
      <c r="M515" t="str">
        <f t="shared" ref="M515:M578" si="8">IF(L515&gt;=54,"Old",IF(L515&gt;=31,"Middle Age",IF(L515&lt;31,"Adolescent","Invalid")))</f>
        <v>Old</v>
      </c>
      <c r="N515" t="s">
        <v>15</v>
      </c>
    </row>
    <row r="516" spans="1:14" x14ac:dyDescent="0.3">
      <c r="A516">
        <v>19399</v>
      </c>
      <c r="B516" t="s">
        <v>35</v>
      </c>
      <c r="C516" t="s">
        <v>33</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35</v>
      </c>
      <c r="C519" t="s">
        <v>33</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33</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35</v>
      </c>
      <c r="C522" t="s">
        <v>33</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35</v>
      </c>
      <c r="C523" t="s">
        <v>33</v>
      </c>
      <c r="D523" s="2">
        <v>40000</v>
      </c>
      <c r="E523">
        <v>4</v>
      </c>
      <c r="F523" t="s">
        <v>27</v>
      </c>
      <c r="G523" t="s">
        <v>21</v>
      </c>
      <c r="H523" t="s">
        <v>15</v>
      </c>
      <c r="I523">
        <v>2</v>
      </c>
      <c r="J523" t="s">
        <v>45</v>
      </c>
      <c r="K523" t="s">
        <v>31</v>
      </c>
      <c r="L523">
        <v>62</v>
      </c>
      <c r="M523" t="str">
        <f t="shared" si="8"/>
        <v>Old</v>
      </c>
      <c r="N523" t="s">
        <v>15</v>
      </c>
    </row>
    <row r="524" spans="1:14" x14ac:dyDescent="0.3">
      <c r="A524">
        <v>19413</v>
      </c>
      <c r="B524" t="s">
        <v>35</v>
      </c>
      <c r="C524" t="s">
        <v>33</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33</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35</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35</v>
      </c>
      <c r="C527" t="s">
        <v>33</v>
      </c>
      <c r="D527" s="2">
        <v>60000</v>
      </c>
      <c r="E527">
        <v>5</v>
      </c>
      <c r="F527" t="s">
        <v>13</v>
      </c>
      <c r="G527" t="s">
        <v>28</v>
      </c>
      <c r="H527" t="s">
        <v>15</v>
      </c>
      <c r="I527">
        <v>3</v>
      </c>
      <c r="J527" t="s">
        <v>45</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33</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35</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33</v>
      </c>
      <c r="D531" s="2">
        <v>60000</v>
      </c>
      <c r="E531">
        <v>2</v>
      </c>
      <c r="F531" t="s">
        <v>19</v>
      </c>
      <c r="G531" t="s">
        <v>21</v>
      </c>
      <c r="H531" t="s">
        <v>15</v>
      </c>
      <c r="I531">
        <v>1</v>
      </c>
      <c r="J531" t="s">
        <v>45</v>
      </c>
      <c r="K531" t="s">
        <v>31</v>
      </c>
      <c r="L531">
        <v>57</v>
      </c>
      <c r="M531" t="str">
        <f t="shared" si="8"/>
        <v>Old</v>
      </c>
      <c r="N531" t="s">
        <v>15</v>
      </c>
    </row>
    <row r="532" spans="1:14" x14ac:dyDescent="0.3">
      <c r="A532">
        <v>25909</v>
      </c>
      <c r="B532" t="s">
        <v>32</v>
      </c>
      <c r="C532" t="s">
        <v>33</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35</v>
      </c>
      <c r="C533" t="s">
        <v>33</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35</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33</v>
      </c>
      <c r="D535" s="2">
        <v>60000</v>
      </c>
      <c r="E535">
        <v>3</v>
      </c>
      <c r="F535" t="s">
        <v>13</v>
      </c>
      <c r="G535" t="s">
        <v>28</v>
      </c>
      <c r="H535" t="s">
        <v>15</v>
      </c>
      <c r="I535">
        <v>2</v>
      </c>
      <c r="J535" t="s">
        <v>45</v>
      </c>
      <c r="K535" t="s">
        <v>31</v>
      </c>
      <c r="L535">
        <v>66</v>
      </c>
      <c r="M535" t="str">
        <f t="shared" si="8"/>
        <v>Old</v>
      </c>
      <c r="N535" t="s">
        <v>18</v>
      </c>
    </row>
    <row r="536" spans="1:14" x14ac:dyDescent="0.3">
      <c r="A536">
        <v>24637</v>
      </c>
      <c r="B536" t="s">
        <v>32</v>
      </c>
      <c r="C536" t="s">
        <v>33</v>
      </c>
      <c r="D536" s="2">
        <v>40000</v>
      </c>
      <c r="E536">
        <v>4</v>
      </c>
      <c r="F536" t="s">
        <v>27</v>
      </c>
      <c r="G536" t="s">
        <v>21</v>
      </c>
      <c r="H536" t="s">
        <v>15</v>
      </c>
      <c r="I536">
        <v>2</v>
      </c>
      <c r="J536" t="s">
        <v>45</v>
      </c>
      <c r="K536" t="s">
        <v>31</v>
      </c>
      <c r="L536">
        <v>64</v>
      </c>
      <c r="M536" t="str">
        <f t="shared" si="8"/>
        <v>Old</v>
      </c>
      <c r="N536" t="s">
        <v>18</v>
      </c>
    </row>
    <row r="537" spans="1:14" x14ac:dyDescent="0.3">
      <c r="A537">
        <v>23893</v>
      </c>
      <c r="B537" t="s">
        <v>32</v>
      </c>
      <c r="C537" t="s">
        <v>33</v>
      </c>
      <c r="D537" s="2">
        <v>50000</v>
      </c>
      <c r="E537">
        <v>3</v>
      </c>
      <c r="F537" t="s">
        <v>13</v>
      </c>
      <c r="G537" t="s">
        <v>14</v>
      </c>
      <c r="H537" t="s">
        <v>15</v>
      </c>
      <c r="I537">
        <v>3</v>
      </c>
      <c r="J537" t="s">
        <v>45</v>
      </c>
      <c r="K537" t="s">
        <v>31</v>
      </c>
      <c r="L537">
        <v>41</v>
      </c>
      <c r="M537" t="str">
        <f t="shared" si="8"/>
        <v>Middle Age</v>
      </c>
      <c r="N537" t="s">
        <v>18</v>
      </c>
    </row>
    <row r="538" spans="1:14" x14ac:dyDescent="0.3">
      <c r="A538">
        <v>13907</v>
      </c>
      <c r="B538" t="s">
        <v>35</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35</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35</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33</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33</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35</v>
      </c>
      <c r="C546" t="s">
        <v>33</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35</v>
      </c>
      <c r="C547" t="s">
        <v>33</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33</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33</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35</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35</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45</v>
      </c>
      <c r="K553" t="s">
        <v>31</v>
      </c>
      <c r="L553">
        <v>63</v>
      </c>
      <c r="M553" t="str">
        <f t="shared" si="8"/>
        <v>Old</v>
      </c>
      <c r="N553" t="s">
        <v>18</v>
      </c>
    </row>
    <row r="554" spans="1:14" x14ac:dyDescent="0.3">
      <c r="A554">
        <v>14417</v>
      </c>
      <c r="B554" t="s">
        <v>35</v>
      </c>
      <c r="C554" t="s">
        <v>33</v>
      </c>
      <c r="D554" s="2">
        <v>60000</v>
      </c>
      <c r="E554">
        <v>3</v>
      </c>
      <c r="F554" t="s">
        <v>27</v>
      </c>
      <c r="G554" t="s">
        <v>21</v>
      </c>
      <c r="H554" t="s">
        <v>15</v>
      </c>
      <c r="I554">
        <v>2</v>
      </c>
      <c r="J554" t="s">
        <v>45</v>
      </c>
      <c r="K554" t="s">
        <v>31</v>
      </c>
      <c r="L554">
        <v>54</v>
      </c>
      <c r="M554" t="str">
        <f t="shared" si="8"/>
        <v>Old</v>
      </c>
      <c r="N554" t="s">
        <v>15</v>
      </c>
    </row>
    <row r="555" spans="1:14" x14ac:dyDescent="0.3">
      <c r="A555">
        <v>17533</v>
      </c>
      <c r="B555" t="s">
        <v>32</v>
      </c>
      <c r="C555" t="s">
        <v>33</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35</v>
      </c>
      <c r="C557" t="s">
        <v>33</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33</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35</v>
      </c>
      <c r="C561" t="s">
        <v>34</v>
      </c>
      <c r="D561" s="2">
        <v>60000</v>
      </c>
      <c r="E561">
        <v>2</v>
      </c>
      <c r="F561" t="s">
        <v>13</v>
      </c>
      <c r="G561" t="s">
        <v>28</v>
      </c>
      <c r="H561" t="s">
        <v>15</v>
      </c>
      <c r="I561">
        <v>0</v>
      </c>
      <c r="J561" t="s">
        <v>45</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35</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35</v>
      </c>
      <c r="C566" t="s">
        <v>33</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33</v>
      </c>
      <c r="D567" s="2">
        <v>40000</v>
      </c>
      <c r="E567">
        <v>3</v>
      </c>
      <c r="F567" t="s">
        <v>19</v>
      </c>
      <c r="G567" t="s">
        <v>21</v>
      </c>
      <c r="H567" t="s">
        <v>18</v>
      </c>
      <c r="I567">
        <v>2</v>
      </c>
      <c r="J567" t="s">
        <v>23</v>
      </c>
      <c r="K567" t="s">
        <v>31</v>
      </c>
      <c r="L567">
        <v>54</v>
      </c>
      <c r="M567" t="str">
        <f t="shared" si="8"/>
        <v>Old</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33</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33</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35</v>
      </c>
      <c r="C571" t="s">
        <v>33</v>
      </c>
      <c r="D571" s="2">
        <v>50000</v>
      </c>
      <c r="E571">
        <v>3</v>
      </c>
      <c r="F571" t="s">
        <v>30</v>
      </c>
      <c r="G571" t="s">
        <v>28</v>
      </c>
      <c r="H571" t="s">
        <v>15</v>
      </c>
      <c r="I571">
        <v>2</v>
      </c>
      <c r="J571" t="s">
        <v>45</v>
      </c>
      <c r="K571" t="s">
        <v>31</v>
      </c>
      <c r="L571">
        <v>69</v>
      </c>
      <c r="M571" t="str">
        <f t="shared" si="8"/>
        <v>Old</v>
      </c>
      <c r="N571" t="s">
        <v>18</v>
      </c>
    </row>
    <row r="572" spans="1:14" x14ac:dyDescent="0.3">
      <c r="A572">
        <v>20370</v>
      </c>
      <c r="B572" t="s">
        <v>32</v>
      </c>
      <c r="C572" t="s">
        <v>33</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33</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35</v>
      </c>
      <c r="C574" t="s">
        <v>33</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33</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35</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35</v>
      </c>
      <c r="C577" t="s">
        <v>33</v>
      </c>
      <c r="D577" s="2">
        <v>60000</v>
      </c>
      <c r="E577">
        <v>2</v>
      </c>
      <c r="F577" t="s">
        <v>19</v>
      </c>
      <c r="G577" t="s">
        <v>21</v>
      </c>
      <c r="H577" t="s">
        <v>15</v>
      </c>
      <c r="I577">
        <v>1</v>
      </c>
      <c r="J577" t="s">
        <v>45</v>
      </c>
      <c r="K577" t="s">
        <v>31</v>
      </c>
      <c r="L577">
        <v>56</v>
      </c>
      <c r="M577" t="str">
        <f t="shared" si="8"/>
        <v>Old</v>
      </c>
      <c r="N577" t="s">
        <v>18</v>
      </c>
    </row>
    <row r="578" spans="1:14" x14ac:dyDescent="0.3">
      <c r="A578">
        <v>18752</v>
      </c>
      <c r="B578" t="s">
        <v>35</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33</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33</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35</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45</v>
      </c>
      <c r="K582" t="s">
        <v>31</v>
      </c>
      <c r="L582">
        <v>69</v>
      </c>
      <c r="M582" t="str">
        <f t="shared" si="9"/>
        <v>Old</v>
      </c>
      <c r="N582" t="s">
        <v>18</v>
      </c>
    </row>
    <row r="583" spans="1:14" x14ac:dyDescent="0.3">
      <c r="A583">
        <v>23089</v>
      </c>
      <c r="B583" t="s">
        <v>32</v>
      </c>
      <c r="C583" t="s">
        <v>33</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33</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33</v>
      </c>
      <c r="D585" s="2">
        <v>60000</v>
      </c>
      <c r="E585">
        <v>3</v>
      </c>
      <c r="F585" t="s">
        <v>13</v>
      </c>
      <c r="G585" t="s">
        <v>28</v>
      </c>
      <c r="H585" t="s">
        <v>15</v>
      </c>
      <c r="I585">
        <v>2</v>
      </c>
      <c r="J585" t="s">
        <v>45</v>
      </c>
      <c r="K585" t="s">
        <v>31</v>
      </c>
      <c r="L585">
        <v>66</v>
      </c>
      <c r="M585" t="str">
        <f t="shared" si="9"/>
        <v>Old</v>
      </c>
      <c r="N585" t="s">
        <v>18</v>
      </c>
    </row>
    <row r="586" spans="1:14" x14ac:dyDescent="0.3">
      <c r="A586">
        <v>28667</v>
      </c>
      <c r="B586" t="s">
        <v>35</v>
      </c>
      <c r="C586" t="s">
        <v>33</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35</v>
      </c>
      <c r="C587" t="s">
        <v>33</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33</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45</v>
      </c>
      <c r="K590" t="s">
        <v>31</v>
      </c>
      <c r="L590">
        <v>51</v>
      </c>
      <c r="M590" t="str">
        <f t="shared" si="9"/>
        <v>Middle Age</v>
      </c>
      <c r="N590" t="s">
        <v>15</v>
      </c>
    </row>
    <row r="591" spans="1:14" x14ac:dyDescent="0.3">
      <c r="A591">
        <v>12100</v>
      </c>
      <c r="B591" t="s">
        <v>35</v>
      </c>
      <c r="C591" t="s">
        <v>33</v>
      </c>
      <c r="D591" s="2">
        <v>60000</v>
      </c>
      <c r="E591">
        <v>2</v>
      </c>
      <c r="F591" t="s">
        <v>13</v>
      </c>
      <c r="G591" t="s">
        <v>28</v>
      </c>
      <c r="H591" t="s">
        <v>15</v>
      </c>
      <c r="I591">
        <v>0</v>
      </c>
      <c r="J591" t="s">
        <v>45</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33</v>
      </c>
      <c r="D593" s="2">
        <v>40000</v>
      </c>
      <c r="E593">
        <v>4</v>
      </c>
      <c r="F593" t="s">
        <v>27</v>
      </c>
      <c r="G593" t="s">
        <v>21</v>
      </c>
      <c r="H593" t="s">
        <v>18</v>
      </c>
      <c r="I593">
        <v>2</v>
      </c>
      <c r="J593" t="s">
        <v>45</v>
      </c>
      <c r="K593" t="s">
        <v>31</v>
      </c>
      <c r="L593">
        <v>61</v>
      </c>
      <c r="M593" t="str">
        <f t="shared" si="9"/>
        <v>Old</v>
      </c>
      <c r="N593" t="s">
        <v>15</v>
      </c>
    </row>
    <row r="594" spans="1:14" x14ac:dyDescent="0.3">
      <c r="A594">
        <v>18391</v>
      </c>
      <c r="B594" t="s">
        <v>35</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35</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33</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35</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35</v>
      </c>
      <c r="C599" t="s">
        <v>33</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33</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33</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35</v>
      </c>
      <c r="C603" t="s">
        <v>33</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35</v>
      </c>
      <c r="C604" t="s">
        <v>33</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33</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33</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35</v>
      </c>
      <c r="C607" t="s">
        <v>33</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35</v>
      </c>
      <c r="C608" t="s">
        <v>33</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35</v>
      </c>
      <c r="C609" t="s">
        <v>34</v>
      </c>
      <c r="D609" s="2">
        <v>70000</v>
      </c>
      <c r="E609">
        <v>5</v>
      </c>
      <c r="F609" t="s">
        <v>30</v>
      </c>
      <c r="G609" t="s">
        <v>21</v>
      </c>
      <c r="H609" t="s">
        <v>15</v>
      </c>
      <c r="I609">
        <v>3</v>
      </c>
      <c r="J609" t="s">
        <v>45</v>
      </c>
      <c r="K609" t="s">
        <v>31</v>
      </c>
      <c r="L609">
        <v>46</v>
      </c>
      <c r="M609" t="str">
        <f t="shared" si="9"/>
        <v>Middle Age</v>
      </c>
      <c r="N609" t="s">
        <v>15</v>
      </c>
    </row>
    <row r="610" spans="1:14" x14ac:dyDescent="0.3">
      <c r="A610">
        <v>16890</v>
      </c>
      <c r="B610" t="s">
        <v>32</v>
      </c>
      <c r="C610" t="s">
        <v>33</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33</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33</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35</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35</v>
      </c>
      <c r="C615" t="s">
        <v>33</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35</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35</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33</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35</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35</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33</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33</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35</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33</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35</v>
      </c>
      <c r="C630" t="s">
        <v>33</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33</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35</v>
      </c>
      <c r="C633" t="s">
        <v>33</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35</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33</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35</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35</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35</v>
      </c>
      <c r="C639" t="s">
        <v>33</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35</v>
      </c>
      <c r="C640" t="s">
        <v>33</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33</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33</v>
      </c>
      <c r="D643" s="2">
        <v>50000</v>
      </c>
      <c r="E643">
        <v>4</v>
      </c>
      <c r="F643" t="s">
        <v>13</v>
      </c>
      <c r="G643" t="s">
        <v>28</v>
      </c>
      <c r="H643" t="s">
        <v>15</v>
      </c>
      <c r="I643">
        <v>2</v>
      </c>
      <c r="J643" t="s">
        <v>45</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45</v>
      </c>
      <c r="K646" t="s">
        <v>31</v>
      </c>
      <c r="L646">
        <v>41</v>
      </c>
      <c r="M646" t="str">
        <f t="shared" si="10"/>
        <v>Middle Age</v>
      </c>
      <c r="N646" t="s">
        <v>18</v>
      </c>
    </row>
    <row r="647" spans="1:14" x14ac:dyDescent="0.3">
      <c r="A647">
        <v>16217</v>
      </c>
      <c r="B647" t="s">
        <v>35</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35</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35</v>
      </c>
      <c r="C649" t="s">
        <v>33</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35</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35</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35</v>
      </c>
      <c r="C652" t="s">
        <v>34</v>
      </c>
      <c r="D652" s="2">
        <v>70000</v>
      </c>
      <c r="E652">
        <v>5</v>
      </c>
      <c r="F652" t="s">
        <v>30</v>
      </c>
      <c r="G652" t="s">
        <v>28</v>
      </c>
      <c r="H652" t="s">
        <v>15</v>
      </c>
      <c r="I652">
        <v>2</v>
      </c>
      <c r="J652" t="s">
        <v>45</v>
      </c>
      <c r="K652" t="s">
        <v>31</v>
      </c>
      <c r="L652">
        <v>67</v>
      </c>
      <c r="M652" t="str">
        <f t="shared" si="10"/>
        <v>Old</v>
      </c>
      <c r="N652" t="s">
        <v>15</v>
      </c>
    </row>
    <row r="653" spans="1:14" x14ac:dyDescent="0.3">
      <c r="A653">
        <v>14284</v>
      </c>
      <c r="B653" t="s">
        <v>35</v>
      </c>
      <c r="C653" t="s">
        <v>33</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33</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35</v>
      </c>
      <c r="C655" t="s">
        <v>33</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35</v>
      </c>
      <c r="C656" t="s">
        <v>33</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33</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33</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35</v>
      </c>
      <c r="C660" t="s">
        <v>33</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35</v>
      </c>
      <c r="C661" t="s">
        <v>34</v>
      </c>
      <c r="D661" s="2">
        <v>60000</v>
      </c>
      <c r="E661">
        <v>4</v>
      </c>
      <c r="F661" t="s">
        <v>13</v>
      </c>
      <c r="G661" t="s">
        <v>28</v>
      </c>
      <c r="H661" t="s">
        <v>15</v>
      </c>
      <c r="I661">
        <v>2</v>
      </c>
      <c r="J661" t="s">
        <v>45</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35</v>
      </c>
      <c r="C663" t="s">
        <v>33</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35</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33</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45</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33</v>
      </c>
      <c r="D672" s="2">
        <v>70000</v>
      </c>
      <c r="E672">
        <v>2</v>
      </c>
      <c r="F672" t="s">
        <v>19</v>
      </c>
      <c r="G672" t="s">
        <v>21</v>
      </c>
      <c r="H672" t="s">
        <v>15</v>
      </c>
      <c r="I672">
        <v>1</v>
      </c>
      <c r="J672" t="s">
        <v>45</v>
      </c>
      <c r="K672" t="s">
        <v>31</v>
      </c>
      <c r="L672">
        <v>59</v>
      </c>
      <c r="M672" t="str">
        <f t="shared" si="10"/>
        <v>Old</v>
      </c>
      <c r="N672" t="s">
        <v>18</v>
      </c>
    </row>
    <row r="673" spans="1:14" x14ac:dyDescent="0.3">
      <c r="A673">
        <v>22252</v>
      </c>
      <c r="B673" t="s">
        <v>35</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35</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35</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33</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33</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33</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33</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33</v>
      </c>
      <c r="D681" s="2">
        <v>60000</v>
      </c>
      <c r="E681">
        <v>4</v>
      </c>
      <c r="F681" t="s">
        <v>13</v>
      </c>
      <c r="G681" t="s">
        <v>28</v>
      </c>
      <c r="H681" t="s">
        <v>15</v>
      </c>
      <c r="I681">
        <v>2</v>
      </c>
      <c r="J681" t="s">
        <v>45</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35</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33</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35</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35</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35</v>
      </c>
      <c r="C689" t="s">
        <v>33</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35</v>
      </c>
      <c r="C690" t="s">
        <v>33</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33</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35</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33</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33</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35</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35</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33</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35</v>
      </c>
      <c r="C698" t="s">
        <v>33</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33</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35</v>
      </c>
      <c r="C701" t="s">
        <v>33</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35</v>
      </c>
      <c r="C703" t="s">
        <v>33</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33</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35</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35</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45</v>
      </c>
      <c r="K707" t="s">
        <v>31</v>
      </c>
      <c r="L707">
        <v>59</v>
      </c>
      <c r="M707" t="str">
        <f t="shared" ref="M707:M770" si="11">IF(L707&gt;=54,"Old",IF(L707&gt;=31,"Middle Age",IF(L707&lt;31,"Adolescent","Invalid")))</f>
        <v>Old</v>
      </c>
      <c r="N707" t="s">
        <v>18</v>
      </c>
    </row>
    <row r="708" spans="1:14" x14ac:dyDescent="0.3">
      <c r="A708">
        <v>20296</v>
      </c>
      <c r="B708" t="s">
        <v>35</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33</v>
      </c>
      <c r="D710" s="2">
        <v>70000</v>
      </c>
      <c r="E710">
        <v>5</v>
      </c>
      <c r="F710" t="s">
        <v>13</v>
      </c>
      <c r="G710" t="s">
        <v>28</v>
      </c>
      <c r="H710" t="s">
        <v>15</v>
      </c>
      <c r="I710">
        <v>4</v>
      </c>
      <c r="J710" t="s">
        <v>45</v>
      </c>
      <c r="K710" t="s">
        <v>31</v>
      </c>
      <c r="L710">
        <v>60</v>
      </c>
      <c r="M710" t="str">
        <f t="shared" si="11"/>
        <v>Old</v>
      </c>
      <c r="N710" t="s">
        <v>18</v>
      </c>
    </row>
    <row r="711" spans="1:14" x14ac:dyDescent="0.3">
      <c r="A711">
        <v>23712</v>
      </c>
      <c r="B711" t="s">
        <v>35</v>
      </c>
      <c r="C711" t="s">
        <v>34</v>
      </c>
      <c r="D711" s="2">
        <v>70000</v>
      </c>
      <c r="E711">
        <v>2</v>
      </c>
      <c r="F711" t="s">
        <v>13</v>
      </c>
      <c r="G711" t="s">
        <v>28</v>
      </c>
      <c r="H711" t="s">
        <v>15</v>
      </c>
      <c r="I711">
        <v>1</v>
      </c>
      <c r="J711" t="s">
        <v>45</v>
      </c>
      <c r="K711" t="s">
        <v>31</v>
      </c>
      <c r="L711">
        <v>59</v>
      </c>
      <c r="M711" t="str">
        <f t="shared" si="11"/>
        <v>Old</v>
      </c>
      <c r="N711" t="s">
        <v>18</v>
      </c>
    </row>
    <row r="712" spans="1:14" x14ac:dyDescent="0.3">
      <c r="A712">
        <v>23358</v>
      </c>
      <c r="B712" t="s">
        <v>32</v>
      </c>
      <c r="C712" t="s">
        <v>33</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45</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35</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33</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35</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35</v>
      </c>
      <c r="C719" t="s">
        <v>33</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33</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35</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35</v>
      </c>
      <c r="C723" t="s">
        <v>33</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35</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35</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33</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33</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33</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33</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33</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35</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33</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35</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35</v>
      </c>
      <c r="C735" t="s">
        <v>33</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35</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35</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33</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33</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35</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45</v>
      </c>
      <c r="K741" t="s">
        <v>31</v>
      </c>
      <c r="L741">
        <v>55</v>
      </c>
      <c r="M741" t="str">
        <f t="shared" si="11"/>
        <v>Old</v>
      </c>
      <c r="N741" t="s">
        <v>18</v>
      </c>
    </row>
    <row r="742" spans="1:14" x14ac:dyDescent="0.3">
      <c r="A742">
        <v>17657</v>
      </c>
      <c r="B742" t="s">
        <v>32</v>
      </c>
      <c r="C742" t="s">
        <v>33</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35</v>
      </c>
      <c r="C744" t="s">
        <v>33</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33</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45</v>
      </c>
      <c r="K746" t="s">
        <v>31</v>
      </c>
      <c r="L746">
        <v>56</v>
      </c>
      <c r="M746" t="str">
        <f t="shared" si="11"/>
        <v>Old</v>
      </c>
      <c r="N746" t="s">
        <v>18</v>
      </c>
    </row>
    <row r="747" spans="1:14" x14ac:dyDescent="0.3">
      <c r="A747">
        <v>12452</v>
      </c>
      <c r="B747" t="s">
        <v>32</v>
      </c>
      <c r="C747" t="s">
        <v>33</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45</v>
      </c>
      <c r="K748" t="s">
        <v>31</v>
      </c>
      <c r="L748">
        <v>56</v>
      </c>
      <c r="M748" t="str">
        <f t="shared" si="11"/>
        <v>Old</v>
      </c>
      <c r="N748" t="s">
        <v>18</v>
      </c>
    </row>
    <row r="749" spans="1:14" x14ac:dyDescent="0.3">
      <c r="A749">
        <v>12957</v>
      </c>
      <c r="B749" t="s">
        <v>35</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33</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33</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33</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33</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35</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33</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33</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35</v>
      </c>
      <c r="C759" t="s">
        <v>33</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35</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35</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35</v>
      </c>
      <c r="C762" t="s">
        <v>33</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45</v>
      </c>
      <c r="K763" t="s">
        <v>31</v>
      </c>
      <c r="L763">
        <v>59</v>
      </c>
      <c r="M763" t="str">
        <f t="shared" si="11"/>
        <v>Old</v>
      </c>
      <c r="N763" t="s">
        <v>18</v>
      </c>
    </row>
    <row r="764" spans="1:14" x14ac:dyDescent="0.3">
      <c r="A764">
        <v>20657</v>
      </c>
      <c r="B764" t="s">
        <v>35</v>
      </c>
      <c r="C764" t="s">
        <v>33</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33</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35</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33</v>
      </c>
      <c r="D768" s="2">
        <v>50000</v>
      </c>
      <c r="E768">
        <v>4</v>
      </c>
      <c r="F768" t="s">
        <v>13</v>
      </c>
      <c r="G768" t="s">
        <v>14</v>
      </c>
      <c r="H768" t="s">
        <v>15</v>
      </c>
      <c r="I768">
        <v>3</v>
      </c>
      <c r="J768" t="s">
        <v>45</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33</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33</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35</v>
      </c>
      <c r="C774" t="s">
        <v>33</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33</v>
      </c>
      <c r="D777" s="2">
        <v>70000</v>
      </c>
      <c r="E777">
        <v>2</v>
      </c>
      <c r="F777" t="s">
        <v>29</v>
      </c>
      <c r="G777" t="s">
        <v>14</v>
      </c>
      <c r="H777" t="s">
        <v>15</v>
      </c>
      <c r="I777">
        <v>2</v>
      </c>
      <c r="J777" t="s">
        <v>45</v>
      </c>
      <c r="K777" t="s">
        <v>31</v>
      </c>
      <c r="L777">
        <v>54</v>
      </c>
      <c r="M777" t="str">
        <f t="shared" si="12"/>
        <v>Old</v>
      </c>
      <c r="N777" t="s">
        <v>18</v>
      </c>
    </row>
    <row r="778" spans="1:14" x14ac:dyDescent="0.3">
      <c r="A778">
        <v>26490</v>
      </c>
      <c r="B778" t="s">
        <v>35</v>
      </c>
      <c r="C778" t="s">
        <v>33</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35</v>
      </c>
      <c r="C779" t="s">
        <v>33</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33</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33</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45</v>
      </c>
      <c r="K782" t="s">
        <v>31</v>
      </c>
      <c r="L782">
        <v>55</v>
      </c>
      <c r="M782" t="str">
        <f t="shared" si="12"/>
        <v>Old</v>
      </c>
      <c r="N782" t="s">
        <v>18</v>
      </c>
    </row>
    <row r="783" spans="1:14" x14ac:dyDescent="0.3">
      <c r="A783">
        <v>19660</v>
      </c>
      <c r="B783" t="s">
        <v>32</v>
      </c>
      <c r="C783" t="s">
        <v>33</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35</v>
      </c>
      <c r="C784" t="s">
        <v>33</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33</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35</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35</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35</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35</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33</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35</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33</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35</v>
      </c>
      <c r="C794" t="s">
        <v>33</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33</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33</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35</v>
      </c>
      <c r="C797" t="s">
        <v>33</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33</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35</v>
      </c>
      <c r="C799" t="s">
        <v>33</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35</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35</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35</v>
      </c>
      <c r="C802" t="s">
        <v>33</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33</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33</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33</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33</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35</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35</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35</v>
      </c>
      <c r="C810" t="s">
        <v>33</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35</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33</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35</v>
      </c>
      <c r="C814" t="s">
        <v>34</v>
      </c>
      <c r="D814" s="2">
        <v>70000</v>
      </c>
      <c r="E814">
        <v>4</v>
      </c>
      <c r="F814" t="s">
        <v>13</v>
      </c>
      <c r="G814" t="s">
        <v>28</v>
      </c>
      <c r="H814" t="s">
        <v>15</v>
      </c>
      <c r="I814">
        <v>2</v>
      </c>
      <c r="J814" t="s">
        <v>45</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45</v>
      </c>
      <c r="K815" t="s">
        <v>31</v>
      </c>
      <c r="L815">
        <v>53</v>
      </c>
      <c r="M815" t="str">
        <f t="shared" si="12"/>
        <v>Middle Age</v>
      </c>
      <c r="N815" t="s">
        <v>18</v>
      </c>
    </row>
    <row r="816" spans="1:14" x14ac:dyDescent="0.3">
      <c r="A816">
        <v>13351</v>
      </c>
      <c r="B816" t="s">
        <v>35</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33</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33</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35</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35</v>
      </c>
      <c r="C822" t="s">
        <v>33</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33</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33</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35</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35</v>
      </c>
      <c r="C826" t="s">
        <v>33</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33</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33</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35</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35</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35</v>
      </c>
      <c r="C831" t="s">
        <v>33</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33</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35</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35</v>
      </c>
      <c r="C836" t="s">
        <v>34</v>
      </c>
      <c r="D836" s="2">
        <v>70000</v>
      </c>
      <c r="E836">
        <v>2</v>
      </c>
      <c r="F836" t="s">
        <v>29</v>
      </c>
      <c r="G836" t="s">
        <v>14</v>
      </c>
      <c r="H836" t="s">
        <v>18</v>
      </c>
      <c r="I836">
        <v>2</v>
      </c>
      <c r="J836" t="s">
        <v>22</v>
      </c>
      <c r="K836" t="s">
        <v>31</v>
      </c>
      <c r="L836">
        <v>54</v>
      </c>
      <c r="M836" t="str">
        <f t="shared" si="13"/>
        <v>Old</v>
      </c>
      <c r="N836" t="s">
        <v>15</v>
      </c>
    </row>
    <row r="837" spans="1:14" x14ac:dyDescent="0.3">
      <c r="A837">
        <v>12922</v>
      </c>
      <c r="B837" t="s">
        <v>35</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33</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35</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35</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33</v>
      </c>
      <c r="D842" s="2">
        <v>70000</v>
      </c>
      <c r="E842">
        <v>4</v>
      </c>
      <c r="F842" t="s">
        <v>19</v>
      </c>
      <c r="G842" t="s">
        <v>21</v>
      </c>
      <c r="H842" t="s">
        <v>15</v>
      </c>
      <c r="I842">
        <v>2</v>
      </c>
      <c r="J842" t="s">
        <v>45</v>
      </c>
      <c r="K842" t="s">
        <v>31</v>
      </c>
      <c r="L842">
        <v>53</v>
      </c>
      <c r="M842" t="str">
        <f t="shared" si="13"/>
        <v>Middle Age</v>
      </c>
      <c r="N842" t="s">
        <v>18</v>
      </c>
    </row>
    <row r="843" spans="1:14" x14ac:dyDescent="0.3">
      <c r="A843">
        <v>12056</v>
      </c>
      <c r="B843" t="s">
        <v>32</v>
      </c>
      <c r="C843" t="s">
        <v>33</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35</v>
      </c>
      <c r="C845" t="s">
        <v>33</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45</v>
      </c>
      <c r="K846" t="s">
        <v>31</v>
      </c>
      <c r="L846">
        <v>60</v>
      </c>
      <c r="M846" t="str">
        <f t="shared" si="13"/>
        <v>Old</v>
      </c>
      <c r="N846" t="s">
        <v>18</v>
      </c>
    </row>
    <row r="847" spans="1:14" x14ac:dyDescent="0.3">
      <c r="A847">
        <v>25343</v>
      </c>
      <c r="B847" t="s">
        <v>35</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35</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35</v>
      </c>
      <c r="C850" t="s">
        <v>33</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35</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33</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35</v>
      </c>
      <c r="C854" t="s">
        <v>33</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35</v>
      </c>
      <c r="C855" t="s">
        <v>33</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35</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35</v>
      </c>
      <c r="C858" t="s">
        <v>33</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33</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33</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35</v>
      </c>
      <c r="C862" t="s">
        <v>33</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33</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35</v>
      </c>
      <c r="C865" t="s">
        <v>33</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35</v>
      </c>
      <c r="C866" t="s">
        <v>33</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35</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33</v>
      </c>
      <c r="D868" s="2">
        <v>60000</v>
      </c>
      <c r="E868">
        <v>2</v>
      </c>
      <c r="F868" t="s">
        <v>27</v>
      </c>
      <c r="G868" t="s">
        <v>21</v>
      </c>
      <c r="H868" t="s">
        <v>15</v>
      </c>
      <c r="I868">
        <v>2</v>
      </c>
      <c r="J868" t="s">
        <v>45</v>
      </c>
      <c r="K868" t="s">
        <v>31</v>
      </c>
      <c r="L868">
        <v>55</v>
      </c>
      <c r="M868" t="str">
        <f t="shared" si="13"/>
        <v>Old</v>
      </c>
      <c r="N868" t="s">
        <v>18</v>
      </c>
    </row>
    <row r="869" spans="1:14" x14ac:dyDescent="0.3">
      <c r="A869">
        <v>26693</v>
      </c>
      <c r="B869" t="s">
        <v>32</v>
      </c>
      <c r="C869" t="s">
        <v>33</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35</v>
      </c>
      <c r="C870" t="s">
        <v>33</v>
      </c>
      <c r="D870" s="2">
        <v>30000</v>
      </c>
      <c r="E870">
        <v>5</v>
      </c>
      <c r="F870" t="s">
        <v>29</v>
      </c>
      <c r="G870" t="s">
        <v>14</v>
      </c>
      <c r="H870" t="s">
        <v>15</v>
      </c>
      <c r="I870">
        <v>3</v>
      </c>
      <c r="J870" t="s">
        <v>45</v>
      </c>
      <c r="K870" t="s">
        <v>31</v>
      </c>
      <c r="L870">
        <v>60</v>
      </c>
      <c r="M870" t="str">
        <f t="shared" si="13"/>
        <v>Old</v>
      </c>
      <c r="N870" t="s">
        <v>15</v>
      </c>
    </row>
    <row r="871" spans="1:14" x14ac:dyDescent="0.3">
      <c r="A871">
        <v>26065</v>
      </c>
      <c r="B871" t="s">
        <v>35</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33</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33</v>
      </c>
      <c r="D873" s="2">
        <v>60000</v>
      </c>
      <c r="E873">
        <v>2</v>
      </c>
      <c r="F873" t="s">
        <v>27</v>
      </c>
      <c r="G873" t="s">
        <v>21</v>
      </c>
      <c r="H873" t="s">
        <v>15</v>
      </c>
      <c r="I873">
        <v>2</v>
      </c>
      <c r="J873" t="s">
        <v>45</v>
      </c>
      <c r="K873" t="s">
        <v>31</v>
      </c>
      <c r="L873">
        <v>55</v>
      </c>
      <c r="M873" t="str">
        <f t="shared" si="13"/>
        <v>Old</v>
      </c>
      <c r="N873" t="s">
        <v>18</v>
      </c>
    </row>
    <row r="874" spans="1:14" x14ac:dyDescent="0.3">
      <c r="A874">
        <v>22118</v>
      </c>
      <c r="B874" t="s">
        <v>35</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33</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35</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35</v>
      </c>
      <c r="C878" t="s">
        <v>33</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33</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33</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33</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33</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33</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33</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33</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33</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35</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35</v>
      </c>
      <c r="C893" t="s">
        <v>33</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35</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33</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33</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33</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35</v>
      </c>
      <c r="C900" t="s">
        <v>33</v>
      </c>
      <c r="D900" s="2">
        <v>70000</v>
      </c>
      <c r="E900">
        <v>5</v>
      </c>
      <c r="F900" t="s">
        <v>13</v>
      </c>
      <c r="G900" t="s">
        <v>28</v>
      </c>
      <c r="H900" t="s">
        <v>15</v>
      </c>
      <c r="I900">
        <v>3</v>
      </c>
      <c r="J900" t="s">
        <v>45</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45</v>
      </c>
      <c r="K901" t="s">
        <v>31</v>
      </c>
      <c r="L901">
        <v>46</v>
      </c>
      <c r="M901" t="str">
        <f t="shared" si="14"/>
        <v>Middle Age</v>
      </c>
      <c r="N901" t="s">
        <v>18</v>
      </c>
    </row>
    <row r="902" spans="1:14" x14ac:dyDescent="0.3">
      <c r="A902">
        <v>16122</v>
      </c>
      <c r="B902" t="s">
        <v>32</v>
      </c>
      <c r="C902" t="s">
        <v>33</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35</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35</v>
      </c>
      <c r="C904" t="s">
        <v>33</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35</v>
      </c>
      <c r="C905" t="s">
        <v>33</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35</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35</v>
      </c>
      <c r="C907" t="s">
        <v>33</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33</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33</v>
      </c>
      <c r="D909" s="2">
        <v>50000</v>
      </c>
      <c r="E909">
        <v>4</v>
      </c>
      <c r="F909" t="s">
        <v>13</v>
      </c>
      <c r="G909" t="s">
        <v>28</v>
      </c>
      <c r="H909" t="s">
        <v>15</v>
      </c>
      <c r="I909">
        <v>2</v>
      </c>
      <c r="J909" t="s">
        <v>45</v>
      </c>
      <c r="K909" t="s">
        <v>31</v>
      </c>
      <c r="L909">
        <v>63</v>
      </c>
      <c r="M909" t="str">
        <f t="shared" si="14"/>
        <v>Old</v>
      </c>
      <c r="N909" t="s">
        <v>18</v>
      </c>
    </row>
    <row r="910" spans="1:14" x14ac:dyDescent="0.3">
      <c r="A910">
        <v>23195</v>
      </c>
      <c r="B910" t="s">
        <v>35</v>
      </c>
      <c r="C910" t="s">
        <v>33</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33</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33</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35</v>
      </c>
      <c r="C915" t="s">
        <v>33</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35</v>
      </c>
      <c r="C916" t="s">
        <v>33</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33</v>
      </c>
      <c r="D917" s="2">
        <v>60000</v>
      </c>
      <c r="E917">
        <v>3</v>
      </c>
      <c r="F917" t="s">
        <v>30</v>
      </c>
      <c r="G917" t="s">
        <v>28</v>
      </c>
      <c r="H917" t="s">
        <v>15</v>
      </c>
      <c r="I917">
        <v>2</v>
      </c>
      <c r="J917" t="s">
        <v>45</v>
      </c>
      <c r="K917" t="s">
        <v>31</v>
      </c>
      <c r="L917">
        <v>64</v>
      </c>
      <c r="M917" t="str">
        <f t="shared" si="14"/>
        <v>Old</v>
      </c>
      <c r="N917" t="s">
        <v>18</v>
      </c>
    </row>
    <row r="918" spans="1:14" x14ac:dyDescent="0.3">
      <c r="A918">
        <v>27273</v>
      </c>
      <c r="B918" t="s">
        <v>35</v>
      </c>
      <c r="C918" t="s">
        <v>33</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35</v>
      </c>
      <c r="C919" t="s">
        <v>33</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45</v>
      </c>
      <c r="K921" t="s">
        <v>31</v>
      </c>
      <c r="L921">
        <v>61</v>
      </c>
      <c r="M921" t="str">
        <f t="shared" si="14"/>
        <v>Old</v>
      </c>
      <c r="N921" t="s">
        <v>18</v>
      </c>
    </row>
    <row r="922" spans="1:14" x14ac:dyDescent="0.3">
      <c r="A922">
        <v>20754</v>
      </c>
      <c r="B922" t="s">
        <v>32</v>
      </c>
      <c r="C922" t="s">
        <v>33</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35</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Old</v>
      </c>
      <c r="N924" t="s">
        <v>15</v>
      </c>
    </row>
    <row r="925" spans="1:14" x14ac:dyDescent="0.3">
      <c r="A925">
        <v>26728</v>
      </c>
      <c r="B925" t="s">
        <v>35</v>
      </c>
      <c r="C925" t="s">
        <v>33</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35</v>
      </c>
      <c r="C926" t="s">
        <v>33</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35</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35</v>
      </c>
      <c r="C928" t="s">
        <v>34</v>
      </c>
      <c r="D928" s="2">
        <v>40000</v>
      </c>
      <c r="E928">
        <v>2</v>
      </c>
      <c r="F928" t="s">
        <v>27</v>
      </c>
      <c r="G928" t="s">
        <v>21</v>
      </c>
      <c r="H928" t="s">
        <v>15</v>
      </c>
      <c r="I928">
        <v>2</v>
      </c>
      <c r="J928" t="s">
        <v>45</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33</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33</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33</v>
      </c>
      <c r="D932" s="2">
        <v>70000</v>
      </c>
      <c r="E932">
        <v>5</v>
      </c>
      <c r="F932" t="s">
        <v>30</v>
      </c>
      <c r="G932" t="s">
        <v>21</v>
      </c>
      <c r="H932" t="s">
        <v>18</v>
      </c>
      <c r="I932">
        <v>3</v>
      </c>
      <c r="J932" t="s">
        <v>45</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35</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35</v>
      </c>
      <c r="C935" t="s">
        <v>33</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33</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33</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35</v>
      </c>
      <c r="C941" t="s">
        <v>33</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35</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Old</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35</v>
      </c>
      <c r="C947" t="s">
        <v>33</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35</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35</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33</v>
      </c>
      <c r="D951" s="2">
        <v>70000</v>
      </c>
      <c r="E951">
        <v>2</v>
      </c>
      <c r="F951" t="s">
        <v>29</v>
      </c>
      <c r="G951" t="s">
        <v>14</v>
      </c>
      <c r="H951" t="s">
        <v>15</v>
      </c>
      <c r="I951">
        <v>2</v>
      </c>
      <c r="J951" t="s">
        <v>45</v>
      </c>
      <c r="K951" t="s">
        <v>31</v>
      </c>
      <c r="L951">
        <v>53</v>
      </c>
      <c r="M951" t="str">
        <f t="shared" si="14"/>
        <v>Middle Age</v>
      </c>
      <c r="N951" t="s">
        <v>18</v>
      </c>
    </row>
    <row r="952" spans="1:14" x14ac:dyDescent="0.3">
      <c r="A952">
        <v>11788</v>
      </c>
      <c r="B952" t="s">
        <v>35</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33</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35</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33</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33</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33</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35</v>
      </c>
      <c r="C962" t="s">
        <v>33</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33</v>
      </c>
      <c r="D964" s="2">
        <v>60000</v>
      </c>
      <c r="E964">
        <v>2</v>
      </c>
      <c r="F964" t="s">
        <v>19</v>
      </c>
      <c r="G964" t="s">
        <v>21</v>
      </c>
      <c r="H964" t="s">
        <v>15</v>
      </c>
      <c r="I964">
        <v>2</v>
      </c>
      <c r="J964" t="s">
        <v>45</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35</v>
      </c>
      <c r="C966" t="s">
        <v>33</v>
      </c>
      <c r="D966" s="2">
        <v>70000</v>
      </c>
      <c r="E966">
        <v>4</v>
      </c>
      <c r="F966" t="s">
        <v>19</v>
      </c>
      <c r="G966" t="s">
        <v>21</v>
      </c>
      <c r="H966" t="s">
        <v>15</v>
      </c>
      <c r="I966">
        <v>1</v>
      </c>
      <c r="J966" t="s">
        <v>45</v>
      </c>
      <c r="K966" t="s">
        <v>31</v>
      </c>
      <c r="L966">
        <v>56</v>
      </c>
      <c r="M966" t="str">
        <f t="shared" si="15"/>
        <v>Old</v>
      </c>
      <c r="N966" t="s">
        <v>18</v>
      </c>
    </row>
    <row r="967" spans="1:14" x14ac:dyDescent="0.3">
      <c r="A967">
        <v>27756</v>
      </c>
      <c r="B967" t="s">
        <v>35</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33</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35</v>
      </c>
      <c r="C970" t="s">
        <v>33</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33</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35</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33</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33</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33</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45</v>
      </c>
      <c r="K978" t="s">
        <v>31</v>
      </c>
      <c r="L978">
        <v>66</v>
      </c>
      <c r="M978" t="str">
        <f t="shared" si="15"/>
        <v>Old</v>
      </c>
      <c r="N978" t="s">
        <v>18</v>
      </c>
    </row>
    <row r="979" spans="1:14" x14ac:dyDescent="0.3">
      <c r="A979">
        <v>19741</v>
      </c>
      <c r="B979" t="s">
        <v>35</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33</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35</v>
      </c>
      <c r="C981" t="s">
        <v>33</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35</v>
      </c>
      <c r="C982" t="s">
        <v>34</v>
      </c>
      <c r="D982" s="2">
        <v>80000</v>
      </c>
      <c r="E982">
        <v>3</v>
      </c>
      <c r="F982" t="s">
        <v>13</v>
      </c>
      <c r="G982" t="s">
        <v>14</v>
      </c>
      <c r="H982" t="s">
        <v>15</v>
      </c>
      <c r="I982">
        <v>3</v>
      </c>
      <c r="J982" t="s">
        <v>45</v>
      </c>
      <c r="K982" t="s">
        <v>31</v>
      </c>
      <c r="L982">
        <v>40</v>
      </c>
      <c r="M982" t="str">
        <f t="shared" si="15"/>
        <v>Middle Age</v>
      </c>
      <c r="N982" t="s">
        <v>15</v>
      </c>
    </row>
    <row r="983" spans="1:14" x14ac:dyDescent="0.3">
      <c r="A983">
        <v>15982</v>
      </c>
      <c r="B983" t="s">
        <v>32</v>
      </c>
      <c r="C983" t="s">
        <v>33</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35</v>
      </c>
      <c r="C984" t="s">
        <v>33</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33</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33</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35</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35</v>
      </c>
      <c r="C988" t="s">
        <v>33</v>
      </c>
      <c r="D988" s="2">
        <v>40000</v>
      </c>
      <c r="E988">
        <v>5</v>
      </c>
      <c r="F988" t="s">
        <v>27</v>
      </c>
      <c r="G988" t="s">
        <v>21</v>
      </c>
      <c r="H988" t="s">
        <v>15</v>
      </c>
      <c r="I988">
        <v>4</v>
      </c>
      <c r="J988" t="s">
        <v>45</v>
      </c>
      <c r="K988" t="s">
        <v>31</v>
      </c>
      <c r="L988">
        <v>60</v>
      </c>
      <c r="M988" t="str">
        <f t="shared" si="15"/>
        <v>Old</v>
      </c>
      <c r="N988" t="s">
        <v>15</v>
      </c>
    </row>
    <row r="989" spans="1:14" x14ac:dyDescent="0.3">
      <c r="A989">
        <v>28972</v>
      </c>
      <c r="B989" t="s">
        <v>35</v>
      </c>
      <c r="C989" t="s">
        <v>34</v>
      </c>
      <c r="D989" s="2">
        <v>60000</v>
      </c>
      <c r="E989">
        <v>3</v>
      </c>
      <c r="F989" t="s">
        <v>30</v>
      </c>
      <c r="G989" t="s">
        <v>28</v>
      </c>
      <c r="H989" t="s">
        <v>15</v>
      </c>
      <c r="I989">
        <v>2</v>
      </c>
      <c r="J989" t="s">
        <v>45</v>
      </c>
      <c r="K989" t="s">
        <v>31</v>
      </c>
      <c r="L989">
        <v>66</v>
      </c>
      <c r="M989" t="str">
        <f t="shared" si="15"/>
        <v>Old</v>
      </c>
      <c r="N989" t="s">
        <v>18</v>
      </c>
    </row>
    <row r="990" spans="1:14" x14ac:dyDescent="0.3">
      <c r="A990">
        <v>22730</v>
      </c>
      <c r="B990" t="s">
        <v>32</v>
      </c>
      <c r="C990" t="s">
        <v>33</v>
      </c>
      <c r="D990" s="2">
        <v>70000</v>
      </c>
      <c r="E990">
        <v>5</v>
      </c>
      <c r="F990" t="s">
        <v>13</v>
      </c>
      <c r="G990" t="s">
        <v>28</v>
      </c>
      <c r="H990" t="s">
        <v>15</v>
      </c>
      <c r="I990">
        <v>2</v>
      </c>
      <c r="J990" t="s">
        <v>45</v>
      </c>
      <c r="K990" t="s">
        <v>31</v>
      </c>
      <c r="L990">
        <v>63</v>
      </c>
      <c r="M990" t="str">
        <f t="shared" si="15"/>
        <v>Old</v>
      </c>
      <c r="N990" t="s">
        <v>18</v>
      </c>
    </row>
    <row r="991" spans="1:14" x14ac:dyDescent="0.3">
      <c r="A991">
        <v>29134</v>
      </c>
      <c r="B991" t="s">
        <v>32</v>
      </c>
      <c r="C991" t="s">
        <v>33</v>
      </c>
      <c r="D991" s="2">
        <v>60000</v>
      </c>
      <c r="E991">
        <v>4</v>
      </c>
      <c r="F991" t="s">
        <v>13</v>
      </c>
      <c r="G991" t="s">
        <v>14</v>
      </c>
      <c r="H991" t="s">
        <v>18</v>
      </c>
      <c r="I991">
        <v>3</v>
      </c>
      <c r="J991" t="s">
        <v>45</v>
      </c>
      <c r="K991" t="s">
        <v>31</v>
      </c>
      <c r="L991">
        <v>42</v>
      </c>
      <c r="M991" t="str">
        <f t="shared" si="15"/>
        <v>Middle Age</v>
      </c>
      <c r="N991" t="s">
        <v>18</v>
      </c>
    </row>
    <row r="992" spans="1:14" x14ac:dyDescent="0.3">
      <c r="A992">
        <v>14332</v>
      </c>
      <c r="B992" t="s">
        <v>35</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35</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33</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35</v>
      </c>
      <c r="C995" t="s">
        <v>33</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33</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33</v>
      </c>
      <c r="D997" s="2">
        <v>60000</v>
      </c>
      <c r="E997" s="1">
        <v>2</v>
      </c>
      <c r="F997" t="s">
        <v>27</v>
      </c>
      <c r="G997" t="s">
        <v>21</v>
      </c>
      <c r="H997" t="s">
        <v>15</v>
      </c>
      <c r="I997">
        <v>2</v>
      </c>
      <c r="J997" t="s">
        <v>22</v>
      </c>
      <c r="K997" t="s">
        <v>31</v>
      </c>
      <c r="L997">
        <v>54</v>
      </c>
      <c r="M997" t="str">
        <f t="shared" si="15"/>
        <v>Old</v>
      </c>
      <c r="N997" t="s">
        <v>15</v>
      </c>
    </row>
    <row r="998" spans="1:14" x14ac:dyDescent="0.3">
      <c r="A998">
        <v>28672</v>
      </c>
      <c r="B998" t="s">
        <v>35</v>
      </c>
      <c r="C998" t="s">
        <v>33</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33</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35</v>
      </c>
      <c r="C1000" t="s">
        <v>33</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35</v>
      </c>
      <c r="C1001" t="s">
        <v>33</v>
      </c>
      <c r="D1001" s="2">
        <v>60000</v>
      </c>
      <c r="E1001">
        <v>3</v>
      </c>
      <c r="F1001" t="s">
        <v>27</v>
      </c>
      <c r="G1001" t="s">
        <v>21</v>
      </c>
      <c r="H1001" t="s">
        <v>15</v>
      </c>
      <c r="I1001">
        <v>2</v>
      </c>
      <c r="J1001" t="s">
        <v>45</v>
      </c>
      <c r="K1001" t="s">
        <v>31</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BE391-4A38-4298-9354-D5C0C6FF9D56}">
  <dimension ref="A1:E42"/>
  <sheetViews>
    <sheetView workbookViewId="0">
      <selection activeCell="AE30" sqref="AE30"/>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54" width="3" bestFit="1" customWidth="1"/>
    <col min="55" max="55" width="10.77734375" bestFit="1" customWidth="1"/>
    <col min="56" max="56" width="3" bestFit="1" customWidth="1"/>
    <col min="57" max="57" width="8.5546875" bestFit="1" customWidth="1"/>
    <col min="58" max="58" width="10.77734375" bestFit="1" customWidth="1"/>
  </cols>
  <sheetData>
    <row r="1" spans="1:4" x14ac:dyDescent="0.3">
      <c r="A1" s="3" t="s">
        <v>40</v>
      </c>
      <c r="B1" s="3" t="s">
        <v>39</v>
      </c>
    </row>
    <row r="2" spans="1:4" x14ac:dyDescent="0.3">
      <c r="A2" s="3" t="s">
        <v>37</v>
      </c>
      <c r="B2" t="s">
        <v>18</v>
      </c>
      <c r="C2" t="s">
        <v>15</v>
      </c>
      <c r="D2" t="s">
        <v>38</v>
      </c>
    </row>
    <row r="3" spans="1:4" x14ac:dyDescent="0.3">
      <c r="A3" s="4" t="s">
        <v>34</v>
      </c>
      <c r="B3" s="5">
        <v>53440</v>
      </c>
      <c r="C3" s="5">
        <v>55774.058577405856</v>
      </c>
      <c r="D3" s="5">
        <v>54580.777096114522</v>
      </c>
    </row>
    <row r="4" spans="1:4" x14ac:dyDescent="0.3">
      <c r="A4" s="4" t="s">
        <v>33</v>
      </c>
      <c r="B4" s="5">
        <v>56208.178438661707</v>
      </c>
      <c r="C4" s="5">
        <v>60123.966942148763</v>
      </c>
      <c r="D4" s="5">
        <v>58062.62230919765</v>
      </c>
    </row>
    <row r="5" spans="1:4" x14ac:dyDescent="0.3">
      <c r="A5" s="4" t="s">
        <v>38</v>
      </c>
      <c r="B5" s="5">
        <v>54874.759152215796</v>
      </c>
      <c r="C5" s="5">
        <v>57962.577962577961</v>
      </c>
      <c r="D5" s="5">
        <v>56360</v>
      </c>
    </row>
    <row r="20" spans="1:4" x14ac:dyDescent="0.3">
      <c r="A20" s="3" t="s">
        <v>44</v>
      </c>
      <c r="B20" s="3" t="s">
        <v>39</v>
      </c>
    </row>
    <row r="21" spans="1:4" x14ac:dyDescent="0.3">
      <c r="A21" s="3" t="s">
        <v>37</v>
      </c>
      <c r="B21" t="s">
        <v>18</v>
      </c>
      <c r="C21" t="s">
        <v>15</v>
      </c>
      <c r="D21" t="s">
        <v>38</v>
      </c>
    </row>
    <row r="22" spans="1:4" x14ac:dyDescent="0.3">
      <c r="A22" s="4" t="s">
        <v>41</v>
      </c>
      <c r="B22" s="6">
        <v>71</v>
      </c>
      <c r="C22" s="6">
        <v>39</v>
      </c>
      <c r="D22" s="6">
        <v>110</v>
      </c>
    </row>
    <row r="23" spans="1:4" x14ac:dyDescent="0.3">
      <c r="A23" s="4" t="s">
        <v>42</v>
      </c>
      <c r="B23" s="6">
        <v>313</v>
      </c>
      <c r="C23" s="6">
        <v>372</v>
      </c>
      <c r="D23" s="6">
        <v>685</v>
      </c>
    </row>
    <row r="24" spans="1:4" x14ac:dyDescent="0.3">
      <c r="A24" s="4" t="s">
        <v>43</v>
      </c>
      <c r="B24" s="6">
        <v>135</v>
      </c>
      <c r="C24" s="6">
        <v>70</v>
      </c>
      <c r="D24" s="6">
        <v>205</v>
      </c>
    </row>
    <row r="25" spans="1:4" x14ac:dyDescent="0.3">
      <c r="A25" s="4" t="s">
        <v>38</v>
      </c>
      <c r="B25" s="6">
        <v>519</v>
      </c>
      <c r="C25" s="6">
        <v>481</v>
      </c>
      <c r="D25" s="6">
        <v>1000</v>
      </c>
    </row>
    <row r="33" spans="1:5" x14ac:dyDescent="0.3">
      <c r="A33" s="3" t="s">
        <v>12</v>
      </c>
      <c r="B33" t="s">
        <v>15</v>
      </c>
    </row>
    <row r="35" spans="1:5" x14ac:dyDescent="0.3">
      <c r="A35" s="3" t="s">
        <v>44</v>
      </c>
      <c r="B35" s="3" t="s">
        <v>39</v>
      </c>
    </row>
    <row r="36" spans="1:5" x14ac:dyDescent="0.3">
      <c r="A36" s="3" t="s">
        <v>37</v>
      </c>
      <c r="B36" t="s">
        <v>41</v>
      </c>
      <c r="C36" t="s">
        <v>42</v>
      </c>
      <c r="D36" t="s">
        <v>43</v>
      </c>
      <c r="E36" t="s">
        <v>38</v>
      </c>
    </row>
    <row r="37" spans="1:5" x14ac:dyDescent="0.3">
      <c r="A37" s="4" t="s">
        <v>16</v>
      </c>
      <c r="B37" s="6">
        <v>26</v>
      </c>
      <c r="C37" s="6">
        <v>165</v>
      </c>
      <c r="D37" s="6">
        <v>9</v>
      </c>
      <c r="E37" s="6">
        <v>200</v>
      </c>
    </row>
    <row r="38" spans="1:5" x14ac:dyDescent="0.3">
      <c r="A38" s="4" t="s">
        <v>26</v>
      </c>
      <c r="B38" s="6">
        <v>4</v>
      </c>
      <c r="C38" s="6">
        <v>62</v>
      </c>
      <c r="D38" s="6">
        <v>11</v>
      </c>
      <c r="E38" s="6">
        <v>77</v>
      </c>
    </row>
    <row r="39" spans="1:5" x14ac:dyDescent="0.3">
      <c r="A39" s="4" t="s">
        <v>22</v>
      </c>
      <c r="B39" s="6">
        <v>2</v>
      </c>
      <c r="C39" s="6">
        <v>78</v>
      </c>
      <c r="D39" s="6">
        <v>15</v>
      </c>
      <c r="E39" s="6">
        <v>95</v>
      </c>
    </row>
    <row r="40" spans="1:5" x14ac:dyDescent="0.3">
      <c r="A40" s="4" t="s">
        <v>23</v>
      </c>
      <c r="B40" s="6">
        <v>5</v>
      </c>
      <c r="C40" s="6">
        <v>49</v>
      </c>
      <c r="D40" s="6">
        <v>22</v>
      </c>
      <c r="E40" s="6">
        <v>76</v>
      </c>
    </row>
    <row r="41" spans="1:5" x14ac:dyDescent="0.3">
      <c r="A41" s="4" t="s">
        <v>45</v>
      </c>
      <c r="B41" s="6">
        <v>2</v>
      </c>
      <c r="C41" s="6">
        <v>18</v>
      </c>
      <c r="D41" s="6">
        <v>13</v>
      </c>
      <c r="E41" s="6">
        <v>33</v>
      </c>
    </row>
    <row r="42" spans="1:5" x14ac:dyDescent="0.3">
      <c r="A42" s="4" t="s">
        <v>38</v>
      </c>
      <c r="B42" s="6">
        <v>39</v>
      </c>
      <c r="C42" s="6">
        <v>372</v>
      </c>
      <c r="D42" s="6">
        <v>70</v>
      </c>
      <c r="E42" s="6">
        <v>481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765D5-5D49-4295-AA8F-0F0D3C886726}">
  <dimension ref="A1:P4"/>
  <sheetViews>
    <sheetView showGridLines="0" tabSelected="1" zoomScale="81" zoomScaleNormal="81" workbookViewId="0">
      <selection sqref="A1:M34"/>
    </sheetView>
  </sheetViews>
  <sheetFormatPr defaultRowHeight="14.4" x14ac:dyDescent="0.3"/>
  <sheetData>
    <row r="1" spans="1:16" x14ac:dyDescent="0.3">
      <c r="A1" s="9" t="s">
        <v>46</v>
      </c>
      <c r="B1" s="8"/>
      <c r="C1" s="8"/>
      <c r="D1" s="8"/>
      <c r="E1" s="8"/>
      <c r="F1" s="8"/>
      <c r="G1" s="8"/>
      <c r="H1" s="8"/>
      <c r="I1" s="8"/>
      <c r="J1" s="8"/>
      <c r="K1" s="8"/>
      <c r="L1" s="8"/>
      <c r="M1" s="8"/>
      <c r="N1" s="7"/>
      <c r="O1" s="7"/>
      <c r="P1" s="7"/>
    </row>
    <row r="2" spans="1:16" x14ac:dyDescent="0.3">
      <c r="A2" s="8"/>
      <c r="B2" s="8"/>
      <c r="C2" s="8"/>
      <c r="D2" s="8"/>
      <c r="E2" s="8"/>
      <c r="F2" s="8"/>
      <c r="G2" s="8"/>
      <c r="H2" s="8"/>
      <c r="I2" s="8"/>
      <c r="J2" s="8"/>
      <c r="K2" s="8"/>
      <c r="L2" s="8"/>
      <c r="M2" s="8"/>
      <c r="N2" s="7"/>
      <c r="O2" s="7"/>
      <c r="P2" s="7"/>
    </row>
    <row r="3" spans="1:16" x14ac:dyDescent="0.3">
      <c r="A3" s="8"/>
      <c r="B3" s="8"/>
      <c r="C3" s="8"/>
      <c r="D3" s="8"/>
      <c r="E3" s="8"/>
      <c r="F3" s="8"/>
      <c r="G3" s="8"/>
      <c r="H3" s="8"/>
      <c r="I3" s="8"/>
      <c r="J3" s="8"/>
      <c r="K3" s="8"/>
      <c r="L3" s="8"/>
      <c r="M3" s="8"/>
      <c r="N3" s="7"/>
      <c r="O3" s="7"/>
      <c r="P3" s="7"/>
    </row>
    <row r="4" spans="1:16" x14ac:dyDescent="0.3">
      <c r="A4" s="8"/>
      <c r="B4" s="8"/>
      <c r="C4" s="8"/>
      <c r="D4" s="8"/>
      <c r="E4" s="8"/>
      <c r="F4" s="8"/>
      <c r="G4" s="8"/>
      <c r="H4" s="8"/>
      <c r="I4" s="8"/>
      <c r="J4" s="8"/>
      <c r="K4" s="8"/>
      <c r="L4" s="8"/>
      <c r="M4" s="8"/>
      <c r="N4" s="7"/>
      <c r="O4" s="7"/>
      <c r="P4" s="7"/>
    </row>
  </sheetData>
  <mergeCells count="1">
    <mergeCell ref="A1:M4"/>
  </mergeCells>
  <pageMargins left="0.70866141732283472" right="0.70866141732283472" top="0.74803149606299213" bottom="0.74803149606299213" header="0.31496062992125984" footer="0.31496062992125984"/>
  <pageSetup pageOrder="overThenDown"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bike_buyers</vt:lpstr>
      <vt:lpstr>Pivot</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Baskaran C</cp:lastModifiedBy>
  <cp:lastPrinted>2024-09-28T13:12:58Z</cp:lastPrinted>
  <dcterms:created xsi:type="dcterms:W3CDTF">2022-03-18T02:50:57Z</dcterms:created>
  <dcterms:modified xsi:type="dcterms:W3CDTF">2024-09-28T13:13:01Z</dcterms:modified>
</cp:coreProperties>
</file>